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dmin-Inf\Desktop\"/>
    </mc:Choice>
  </mc:AlternateContent>
  <xr:revisionPtr revIDLastSave="0" documentId="13_ncr:40009_{6F0D5189-EDA5-4EBD-AF4F-D31BF94BBF8B}" xr6:coauthVersionLast="47" xr6:coauthVersionMax="47" xr10:uidLastSave="{00000000-0000-0000-0000-000000000000}"/>
  <bookViews>
    <workbookView xWindow="-120" yWindow="-120" windowWidth="20640" windowHeight="11160" tabRatio="611"/>
  </bookViews>
  <sheets>
    <sheet name="consolidado" sheetId="1" r:id="rId1"/>
    <sheet name="ejemplo" sheetId="2" r:id="rId2"/>
    <sheet name="Hoja3" sheetId="3" r:id="rId3"/>
    <sheet name="Hoja4" sheetId="4" r:id="rId4"/>
    <sheet name="Hoja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I10" i="1"/>
  <c r="J10" i="1"/>
  <c r="K10" i="1"/>
  <c r="M10" i="1"/>
  <c r="O10" i="1"/>
  <c r="P10" i="1"/>
  <c r="C14" i="1"/>
  <c r="D14" i="1"/>
  <c r="E14" i="1"/>
  <c r="F14" i="1"/>
  <c r="G14" i="1"/>
  <c r="G23" i="1"/>
  <c r="I14" i="1"/>
  <c r="J14" i="1"/>
  <c r="K14" i="1"/>
  <c r="M14" i="1"/>
  <c r="O14" i="1"/>
  <c r="P14" i="1"/>
  <c r="P23" i="1"/>
  <c r="C18" i="1"/>
  <c r="C23" i="1" s="1"/>
  <c r="D18" i="1"/>
  <c r="E18" i="1"/>
  <c r="F18" i="1"/>
  <c r="F23" i="1" s="1"/>
  <c r="G18" i="1"/>
  <c r="I18" i="1"/>
  <c r="J18" i="1"/>
  <c r="J23" i="1" s="1"/>
  <c r="K18" i="1"/>
  <c r="K23" i="1" s="1"/>
  <c r="M18" i="1"/>
  <c r="M23" i="1" s="1"/>
  <c r="O18" i="1"/>
  <c r="O23" i="1" s="1"/>
  <c r="P18" i="1"/>
  <c r="C22" i="1"/>
  <c r="D22" i="1"/>
  <c r="E22" i="1"/>
  <c r="F22" i="1"/>
  <c r="G22" i="1"/>
  <c r="I22" i="1"/>
  <c r="J22" i="1"/>
  <c r="K22" i="1"/>
  <c r="M22" i="1"/>
  <c r="O22" i="1"/>
  <c r="P22" i="1"/>
  <c r="D23" i="1"/>
  <c r="E23" i="1"/>
  <c r="I23" i="1"/>
  <c r="L23" i="1"/>
</calcChain>
</file>

<file path=xl/comments1.xml><?xml version="1.0" encoding="utf-8"?>
<comments xmlns="http://schemas.openxmlformats.org/spreadsheetml/2006/main">
  <authors>
    <author/>
  </authors>
  <commentList>
    <comment ref="H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Escribir las principales o las causas repetitivas de queja y aviso</t>
        </r>
      </text>
    </comment>
    <comment ref="L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si/no</t>
        </r>
      </text>
    </comment>
    <comment ref="N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 xml:space="preserve">Colocar aquellas mas frecuentes o sobresalientes </t>
        </r>
      </text>
    </comment>
    <comment ref="O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resueltas o en proceso</t>
        </r>
      </text>
    </comment>
    <comment ref="Q5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pueden ejem. charlas de promocion de la oficina/ derechos, etc.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6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Escribir las principales o las causas repetitivas de queja y aviso</t>
        </r>
      </text>
    </comment>
    <comment ref="L6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EL COMITÉ DEBE ESTAR CONFORMADO POR PERSONAL DEL HOSPITAL Y SOCIEDAD CIVIL</t>
        </r>
      </text>
    </comment>
    <comment ref="M6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Son aquellos apoyos que se realizan para solventar una dificultad que no se registra como queja o aviso</t>
        </r>
      </text>
    </comment>
    <comment ref="N6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 xml:space="preserve">Colocar aquellas mas frecuentes o sobresalientes 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</rPr>
          <t xml:space="preserve">jrecinos:
</t>
        </r>
        <r>
          <rPr>
            <sz val="8"/>
            <color indexed="8"/>
            <rFont val="Tahoma"/>
            <family val="2"/>
          </rPr>
          <t>pueden ejem. charlas de promocion de la oficina/ derechos, etc.</t>
        </r>
      </text>
    </comment>
  </commentList>
</comments>
</file>

<file path=xl/sharedStrings.xml><?xml version="1.0" encoding="utf-8"?>
<sst xmlns="http://schemas.openxmlformats.org/spreadsheetml/2006/main" count="98" uniqueCount="65">
  <si>
    <t>UNIDAD POR EL DERECHO A LA SALUD</t>
  </si>
  <si>
    <t xml:space="preserve">INFORME DE  ATENCIONES ODS </t>
  </si>
  <si>
    <t>QUEJAS/AVISOS</t>
  </si>
  <si>
    <t>SOLICITUDES</t>
  </si>
  <si>
    <t>No</t>
  </si>
  <si>
    <t xml:space="preserve">Hospital               Región </t>
  </si>
  <si>
    <t>Totales quejas / avisos de los Mecanismos participativos</t>
  </si>
  <si>
    <t>Total Aviso</t>
  </si>
  <si>
    <t>Total Quejas</t>
  </si>
  <si>
    <t>Principales Causas</t>
  </si>
  <si>
    <t xml:space="preserve">Estado </t>
  </si>
  <si>
    <t>CDS Conformado</t>
  </si>
  <si>
    <t xml:space="preserve">Número de solicitudes </t>
  </si>
  <si>
    <t xml:space="preserve">Principales solicitudes </t>
  </si>
  <si>
    <t xml:space="preserve">Número de capacitados en Humanización </t>
  </si>
  <si>
    <t>Otras actividades</t>
  </si>
  <si>
    <t>Presencial</t>
  </si>
  <si>
    <t>Correspondencia</t>
  </si>
  <si>
    <t xml:space="preserve">Buzones </t>
  </si>
  <si>
    <t>N° Resueltas</t>
  </si>
  <si>
    <t>N°                    En Proceso</t>
  </si>
  <si>
    <t>N°                        No Resueltas</t>
  </si>
  <si>
    <t>Hosptal Nacional de Sonsonate</t>
  </si>
  <si>
    <t xml:space="preserve">Dudas e inquietudes </t>
  </si>
  <si>
    <t>si</t>
  </si>
  <si>
    <t xml:space="preserve"> llamadas a familiares de pacientes hospitalizados con alta médica.</t>
  </si>
  <si>
    <t xml:space="preserve"> llamadas de familiares y usuarios preguntando por servicios hospitalarios.</t>
  </si>
  <si>
    <r>
      <t>126</t>
    </r>
    <r>
      <rPr>
        <sz val="7.5"/>
        <rFont val="Arial"/>
        <family val="2"/>
        <charset val="1"/>
      </rPr>
      <t xml:space="preserve">  encuestas a usuarios hospitalizados</t>
    </r>
  </si>
  <si>
    <t>Documentos con información médica a usuarios que lo solicitan</t>
  </si>
  <si>
    <t>Sub Total</t>
  </si>
  <si>
    <t>Total</t>
  </si>
  <si>
    <t>EJEMPLO</t>
  </si>
  <si>
    <t xml:space="preserve">Hospital/Region </t>
  </si>
  <si>
    <t>total Aviso</t>
  </si>
  <si>
    <t>CDS conformado</t>
  </si>
  <si>
    <t xml:space="preserve">numero de solicitudes </t>
  </si>
  <si>
    <t xml:space="preserve">Numero de capacitados en Humanizacion </t>
  </si>
  <si>
    <t>personal</t>
  </si>
  <si>
    <t>correspondencia</t>
  </si>
  <si>
    <t xml:space="preserve">buzones </t>
  </si>
  <si>
    <t>No de Resueltas</t>
  </si>
  <si>
    <t>No En proceso</t>
  </si>
  <si>
    <t>No de no resueltas</t>
  </si>
  <si>
    <t>UDS</t>
  </si>
  <si>
    <t xml:space="preserve">instrucciones: colocar numeros totales consolidados, favor revisar el adjunto ejemplo de llenado. </t>
  </si>
  <si>
    <r>
      <t>Aviso:</t>
    </r>
    <r>
      <rPr>
        <sz val="14"/>
        <rFont val="Arial"/>
        <family val="2"/>
      </rPr>
      <t xml:space="preserve"> cuando la persona no se identifica o no hay elementos que senalen a una persona responsable</t>
    </r>
  </si>
  <si>
    <r>
      <t xml:space="preserve">Queja: </t>
    </r>
    <r>
      <rPr>
        <sz val="14"/>
        <rFont val="Arial"/>
        <family val="2"/>
      </rPr>
      <t>identificacion de denunciante</t>
    </r>
  </si>
  <si>
    <r>
      <t>CDS:</t>
    </r>
    <r>
      <rPr>
        <sz val="14"/>
        <rFont val="Arial"/>
        <family val="2"/>
      </rPr>
      <t xml:space="preserve"> debe estar conformado por sociedad civil y personal del establecimiento para la transparencia.</t>
    </r>
  </si>
  <si>
    <r>
      <t>Estado</t>
    </r>
    <r>
      <rPr>
        <sz val="14"/>
        <rFont val="Arial"/>
        <family val="2"/>
      </rPr>
      <t xml:space="preserve"> es importante para ver el grado de solucion de las insatisfacciones principalmente de quejas. </t>
    </r>
  </si>
  <si>
    <r>
      <t>Otras actvidades:</t>
    </r>
    <r>
      <rPr>
        <sz val="14"/>
        <rFont val="Arial"/>
        <family val="2"/>
      </rPr>
      <t xml:space="preserve"> colocar lo que quieran recalcar sobre las actividades realizadas en ese periodo.</t>
    </r>
  </si>
  <si>
    <r>
      <t>Principales causas:</t>
    </r>
    <r>
      <rPr>
        <sz val="14"/>
        <rFont val="Arial"/>
        <family val="2"/>
      </rPr>
      <t xml:space="preserve"> son aquellas que se repiten como ejemplo: Maltrato aunque sea de diversas areas pero se repide en cuatro ocasiones.</t>
    </r>
  </si>
  <si>
    <r>
      <t>Numero de capacitados:</t>
    </r>
    <r>
      <rPr>
        <sz val="14"/>
        <rFont val="Arial"/>
        <family val="2"/>
      </rPr>
      <t xml:space="preserve"> es en seguimiento a la constante personal capacitacitado en humanizacion </t>
    </r>
  </si>
  <si>
    <r>
      <t xml:space="preserve">57 </t>
    </r>
    <r>
      <rPr>
        <sz val="8"/>
        <rFont val="Arial"/>
        <family val="2"/>
      </rPr>
      <t>charlas a usuarios</t>
    </r>
  </si>
  <si>
    <t>inconformidades</t>
  </si>
  <si>
    <t>Resueltas</t>
  </si>
  <si>
    <r>
      <rPr>
        <sz val="8"/>
        <rFont val="Arial"/>
        <family val="2"/>
      </rPr>
      <t>Atención en ventana al Director</t>
    </r>
    <r>
      <rPr>
        <sz val="7.5"/>
        <rFont val="Arial"/>
        <family val="2"/>
        <charset val="1"/>
      </rPr>
      <t xml:space="preserve"> </t>
    </r>
    <r>
      <rPr>
        <sz val="12"/>
        <rFont val="Arial"/>
        <family val="2"/>
      </rPr>
      <t>129</t>
    </r>
    <r>
      <rPr>
        <sz val="7.5"/>
        <rFont val="Arial"/>
        <family val="2"/>
        <charset val="1"/>
      </rPr>
      <t xml:space="preserve"> </t>
    </r>
    <r>
      <rPr>
        <sz val="8"/>
        <rFont val="Arial"/>
        <family val="2"/>
      </rPr>
      <t>personas</t>
    </r>
  </si>
  <si>
    <r>
      <rPr>
        <sz val="12"/>
        <rFont val="Arial"/>
        <family val="2"/>
      </rPr>
      <t>90</t>
    </r>
    <r>
      <rPr>
        <sz val="8"/>
        <rFont val="Arial"/>
        <family val="2"/>
        <charset val="1"/>
      </rPr>
      <t xml:space="preserve"> charlas a usuarios</t>
    </r>
  </si>
  <si>
    <r>
      <rPr>
        <sz val="12"/>
        <rFont val="Arial"/>
        <family val="2"/>
      </rPr>
      <t>240</t>
    </r>
    <r>
      <rPr>
        <sz val="8"/>
        <rFont val="Arial"/>
        <family val="2"/>
        <charset val="1"/>
      </rPr>
      <t xml:space="preserve">   encuestas a usuarios hospitalizados</t>
    </r>
  </si>
  <si>
    <r>
      <t>Atención en ventana al Director</t>
    </r>
    <r>
      <rPr>
        <sz val="12"/>
        <rFont val="Arial"/>
        <family val="2"/>
      </rPr>
      <t xml:space="preserve"> 30</t>
    </r>
    <r>
      <rPr>
        <sz val="8"/>
        <rFont val="Arial"/>
        <family val="2"/>
        <charset val="1"/>
      </rPr>
      <t xml:space="preserve"> personas</t>
    </r>
  </si>
  <si>
    <t xml:space="preserve"> Una queja de Mala atención en emergencia. Una queja de mala atención en la consulta externa.</t>
  </si>
  <si>
    <t>15 quejas de mala atención recibida.</t>
  </si>
  <si>
    <t>87 encuestas</t>
  </si>
  <si>
    <t>Charlas a usuarios de Cons. Externa, Emergencia, Laboratorio y Farmacia</t>
  </si>
  <si>
    <t>el objetivo es recibir sugerencias de los usuarios para la mejora de los servicios.</t>
  </si>
  <si>
    <t>MES  DE ENERO A SEPTIEMBRE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</si>
</sst>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22" x14ac:knownFonts="1"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.5"/>
      <name val="Arial"/>
      <family val="2"/>
      <charset val="1"/>
    </font>
    <font>
      <b/>
      <sz val="7.5"/>
      <name val="Arial"/>
      <family val="2"/>
      <charset val="1"/>
    </font>
    <font>
      <sz val="9"/>
      <name val="Arial"/>
      <family val="2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sz val="12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7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8"/>
      </right>
      <top style="medium">
        <color indexed="63"/>
      </top>
      <bottom/>
      <diagonal/>
    </border>
    <border>
      <left style="thin">
        <color indexed="8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/>
    <xf numFmtId="0" fontId="13" fillId="0" borderId="0" xfId="0" applyFont="1"/>
    <xf numFmtId="0" fontId="16" fillId="0" borderId="0" xfId="0" applyFont="1" applyBorder="1" applyAlignment="1">
      <alignment horizontal="center"/>
    </xf>
    <xf numFmtId="0" fontId="0" fillId="2" borderId="0" xfId="0" applyFont="1" applyFill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0" fillId="0" borderId="2" xfId="0" applyBorder="1"/>
    <xf numFmtId="0" fontId="17" fillId="3" borderId="3" xfId="0" applyFont="1" applyFill="1" applyBorder="1"/>
    <xf numFmtId="0" fontId="17" fillId="3" borderId="3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wrapText="1"/>
    </xf>
    <xf numFmtId="0" fontId="17" fillId="3" borderId="5" xfId="0" applyFont="1" applyFill="1" applyBorder="1" applyAlignment="1">
      <alignment wrapText="1"/>
    </xf>
    <xf numFmtId="0" fontId="17" fillId="3" borderId="6" xfId="0" applyFont="1" applyFill="1" applyBorder="1" applyAlignment="1">
      <alignment horizontal="center" wrapText="1"/>
    </xf>
    <xf numFmtId="0" fontId="17" fillId="4" borderId="7" xfId="0" applyFont="1" applyFill="1" applyBorder="1" applyAlignment="1">
      <alignment wrapText="1"/>
    </xf>
    <xf numFmtId="0" fontId="17" fillId="4" borderId="8" xfId="0" applyFont="1" applyFill="1" applyBorder="1" applyAlignment="1">
      <alignment wrapText="1"/>
    </xf>
    <xf numFmtId="0" fontId="17" fillId="4" borderId="9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 wrapText="1"/>
    </xf>
    <xf numFmtId="0" fontId="17" fillId="5" borderId="3" xfId="0" applyFont="1" applyFill="1" applyBorder="1" applyAlignment="1">
      <alignment horizontal="center"/>
    </xf>
    <xf numFmtId="0" fontId="0" fillId="0" borderId="10" xfId="0" applyFont="1" applyBorder="1"/>
    <xf numFmtId="0" fontId="16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0" fillId="0" borderId="10" xfId="0" applyBorder="1"/>
    <xf numFmtId="0" fontId="0" fillId="0" borderId="1" xfId="0" applyBorder="1" applyAlignment="1">
      <alignment wrapText="1"/>
    </xf>
    <xf numFmtId="0" fontId="0" fillId="0" borderId="13" xfId="0" applyBorder="1"/>
    <xf numFmtId="0" fontId="16" fillId="0" borderId="10" xfId="0" applyFont="1" applyFill="1" applyBorder="1" applyAlignment="1">
      <alignment horizontal="center"/>
    </xf>
    <xf numFmtId="0" fontId="0" fillId="0" borderId="14" xfId="0" applyBorder="1"/>
    <xf numFmtId="0" fontId="0" fillId="0" borderId="15" xfId="0" applyFont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6" xfId="0" applyFont="1" applyFill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18" fillId="0" borderId="0" xfId="0" applyFont="1"/>
    <xf numFmtId="0" fontId="2" fillId="0" borderId="0" xfId="0" applyFont="1"/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1" fillId="6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64" fontId="12" fillId="0" borderId="20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justify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left" vertical="center" wrapText="1"/>
    </xf>
    <xf numFmtId="0" fontId="19" fillId="0" borderId="20" xfId="0" applyFont="1" applyBorder="1"/>
    <xf numFmtId="0" fontId="20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7" borderId="20" xfId="0" applyFont="1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F1C1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4"/>
  <sheetViews>
    <sheetView tabSelected="1" zoomScaleNormal="100" workbookViewId="0">
      <pane ySplit="2985" topLeftCell="A16"/>
      <selection activeCell="B4" sqref="B4:L4"/>
      <selection pane="bottomLeft" activeCell="N23" sqref="N23"/>
    </sheetView>
  </sheetViews>
  <sheetFormatPr baseColWidth="10" defaultRowHeight="12.75" x14ac:dyDescent="0.2"/>
  <cols>
    <col min="1" max="1" width="3" customWidth="1"/>
    <col min="2" max="2" width="8.28515625" style="1" customWidth="1"/>
    <col min="3" max="3" width="8.5703125" customWidth="1"/>
    <col min="4" max="4" width="9.85546875" customWidth="1"/>
    <col min="5" max="5" width="6.42578125" customWidth="1"/>
    <col min="6" max="6" width="5.85546875" customWidth="1"/>
    <col min="7" max="7" width="6" customWidth="1"/>
    <col min="8" max="8" width="16.5703125" customWidth="1"/>
    <col min="9" max="9" width="8.28515625" customWidth="1"/>
    <col min="10" max="10" width="8.7109375" customWidth="1"/>
    <col min="11" max="11" width="8.28515625" customWidth="1"/>
    <col min="12" max="12" width="10.7109375" customWidth="1"/>
    <col min="13" max="13" width="9.140625" customWidth="1"/>
    <col min="14" max="14" width="21.140625" customWidth="1"/>
    <col min="15" max="15" width="9.42578125" customWidth="1"/>
    <col min="16" max="16" width="12.140625" customWidth="1"/>
    <col min="17" max="17" width="14.42578125" customWidth="1"/>
  </cols>
  <sheetData>
    <row r="1" spans="1:22" ht="18" x14ac:dyDescent="0.2">
      <c r="C1" s="93" t="s">
        <v>0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22" ht="15.75" x14ac:dyDescent="0.2">
      <c r="B2" s="2"/>
      <c r="C2" s="94" t="s">
        <v>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22" ht="15.75" x14ac:dyDescent="0.2">
      <c r="B3" s="2"/>
      <c r="C3" s="94" t="s">
        <v>64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22" s="4" customFormat="1" ht="20.100000000000001" customHeight="1" thickBot="1" x14ac:dyDescent="0.25">
      <c r="A4" s="3"/>
      <c r="B4" s="95" t="s">
        <v>2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6" t="s">
        <v>3</v>
      </c>
      <c r="N4" s="96"/>
      <c r="O4" s="96"/>
    </row>
    <row r="5" spans="1:22" s="5" customFormat="1" ht="32.85" customHeight="1" thickBot="1" x14ac:dyDescent="0.25">
      <c r="A5" s="97" t="s">
        <v>4</v>
      </c>
      <c r="B5" s="91" t="s">
        <v>5</v>
      </c>
      <c r="C5" s="91" t="s">
        <v>6</v>
      </c>
      <c r="D5" s="91"/>
      <c r="E5" s="91"/>
      <c r="F5" s="91" t="s">
        <v>7</v>
      </c>
      <c r="G5" s="98" t="s">
        <v>8</v>
      </c>
      <c r="H5" s="91" t="s">
        <v>9</v>
      </c>
      <c r="I5" s="91" t="s">
        <v>10</v>
      </c>
      <c r="J5" s="91"/>
      <c r="K5" s="91"/>
      <c r="L5" s="91" t="s">
        <v>11</v>
      </c>
      <c r="M5" s="92" t="s">
        <v>12</v>
      </c>
      <c r="N5" s="92" t="s">
        <v>13</v>
      </c>
      <c r="O5" s="92" t="s">
        <v>10</v>
      </c>
      <c r="P5" s="88" t="s">
        <v>14</v>
      </c>
      <c r="Q5" s="88" t="s">
        <v>15</v>
      </c>
    </row>
    <row r="6" spans="1:22" s="5" customFormat="1" ht="35.450000000000003" customHeight="1" thickBot="1" x14ac:dyDescent="0.25">
      <c r="A6" s="97"/>
      <c r="B6" s="91"/>
      <c r="C6" s="49" t="s">
        <v>16</v>
      </c>
      <c r="D6" s="49" t="s">
        <v>17</v>
      </c>
      <c r="E6" s="50" t="s">
        <v>18</v>
      </c>
      <c r="F6" s="91"/>
      <c r="G6" s="98"/>
      <c r="H6" s="91"/>
      <c r="I6" s="49" t="s">
        <v>19</v>
      </c>
      <c r="J6" s="51" t="s">
        <v>20</v>
      </c>
      <c r="K6" s="51" t="s">
        <v>21</v>
      </c>
      <c r="L6" s="91"/>
      <c r="M6" s="92"/>
      <c r="N6" s="92"/>
      <c r="O6" s="92"/>
      <c r="P6" s="88"/>
      <c r="Q6" s="88"/>
    </row>
    <row r="7" spans="1:22" s="7" customFormat="1" ht="49.7" customHeight="1" thickBot="1" x14ac:dyDescent="0.25">
      <c r="A7" s="78">
        <v>1</v>
      </c>
      <c r="B7" s="52" t="s">
        <v>22</v>
      </c>
      <c r="C7" s="70"/>
      <c r="D7" s="70">
        <v>1</v>
      </c>
      <c r="E7" s="70">
        <v>9</v>
      </c>
      <c r="F7" s="71"/>
      <c r="G7" s="71">
        <v>9</v>
      </c>
      <c r="H7" s="64" t="s">
        <v>23</v>
      </c>
      <c r="I7" s="71">
        <v>9</v>
      </c>
      <c r="J7" s="71">
        <v>9</v>
      </c>
      <c r="K7" s="71">
        <v>1</v>
      </c>
      <c r="L7" s="71" t="s">
        <v>24</v>
      </c>
      <c r="M7" s="71">
        <v>215</v>
      </c>
      <c r="N7" s="64" t="s">
        <v>25</v>
      </c>
      <c r="O7" s="53">
        <v>215</v>
      </c>
      <c r="P7" s="55"/>
      <c r="Q7" s="69" t="s">
        <v>52</v>
      </c>
      <c r="R7" s="6"/>
      <c r="S7" s="6"/>
      <c r="T7" s="6"/>
      <c r="U7" s="6"/>
      <c r="V7" s="6"/>
    </row>
    <row r="8" spans="1:22" s="7" customFormat="1" ht="49.7" customHeight="1" thickBot="1" x14ac:dyDescent="0.25">
      <c r="A8" s="78">
        <v>2</v>
      </c>
      <c r="B8" s="52" t="s">
        <v>22</v>
      </c>
      <c r="C8" s="70"/>
      <c r="D8" s="70"/>
      <c r="E8" s="70"/>
      <c r="F8" s="71"/>
      <c r="G8" s="71"/>
      <c r="H8" s="54"/>
      <c r="I8" s="71">
        <v>1</v>
      </c>
      <c r="J8" s="71">
        <v>0</v>
      </c>
      <c r="K8" s="71">
        <v>0</v>
      </c>
      <c r="L8" s="71"/>
      <c r="M8" s="71">
        <v>435</v>
      </c>
      <c r="N8" s="64" t="s">
        <v>26</v>
      </c>
      <c r="O8" s="53">
        <v>435</v>
      </c>
      <c r="P8" s="56"/>
      <c r="Q8" s="57" t="s">
        <v>27</v>
      </c>
      <c r="R8" s="6"/>
      <c r="S8" s="6"/>
      <c r="T8" s="6"/>
      <c r="U8" s="6"/>
      <c r="V8" s="6"/>
    </row>
    <row r="9" spans="1:22" ht="49.7" customHeight="1" thickBot="1" x14ac:dyDescent="0.25">
      <c r="A9" s="78">
        <v>3</v>
      </c>
      <c r="B9" s="52" t="s">
        <v>22</v>
      </c>
      <c r="C9" s="72"/>
      <c r="D9" s="72"/>
      <c r="E9" s="72"/>
      <c r="F9" s="72"/>
      <c r="G9" s="70"/>
      <c r="H9" s="54"/>
      <c r="I9" s="72"/>
      <c r="J9" s="72"/>
      <c r="K9" s="70"/>
      <c r="L9" s="71"/>
      <c r="M9" s="72">
        <v>192</v>
      </c>
      <c r="N9" s="64" t="s">
        <v>28</v>
      </c>
      <c r="O9" s="58">
        <v>192</v>
      </c>
      <c r="P9" s="59"/>
      <c r="Q9" s="77" t="s">
        <v>55</v>
      </c>
      <c r="R9" s="8"/>
      <c r="S9" s="8"/>
      <c r="T9" s="8"/>
      <c r="U9" s="8"/>
      <c r="V9" s="8"/>
    </row>
    <row r="10" spans="1:22" ht="19.899999999999999" customHeight="1" thickBot="1" x14ac:dyDescent="0.25">
      <c r="A10" s="89" t="s">
        <v>29</v>
      </c>
      <c r="B10" s="89"/>
      <c r="C10" s="73">
        <f>SUM(C7:C9)</f>
        <v>0</v>
      </c>
      <c r="D10" s="73">
        <f t="shared" ref="D10:P10" si="0">SUM(D7:D9)</f>
        <v>1</v>
      </c>
      <c r="E10" s="73">
        <f t="shared" si="0"/>
        <v>9</v>
      </c>
      <c r="F10" s="73">
        <f t="shared" si="0"/>
        <v>0</v>
      </c>
      <c r="G10" s="73">
        <f t="shared" si="0"/>
        <v>9</v>
      </c>
      <c r="H10" s="60"/>
      <c r="I10" s="73">
        <f t="shared" si="0"/>
        <v>10</v>
      </c>
      <c r="J10" s="73">
        <f t="shared" si="0"/>
        <v>9</v>
      </c>
      <c r="K10" s="73">
        <f t="shared" si="0"/>
        <v>1</v>
      </c>
      <c r="L10" s="73"/>
      <c r="M10" s="73">
        <f t="shared" si="0"/>
        <v>842</v>
      </c>
      <c r="N10" s="60"/>
      <c r="O10" s="60">
        <f t="shared" si="0"/>
        <v>842</v>
      </c>
      <c r="P10" s="60">
        <f t="shared" si="0"/>
        <v>0</v>
      </c>
      <c r="Q10" s="60"/>
      <c r="R10" s="8"/>
      <c r="S10" s="8"/>
      <c r="T10" s="8"/>
      <c r="U10" s="8"/>
      <c r="V10" s="8"/>
    </row>
    <row r="11" spans="1:22" s="7" customFormat="1" ht="49.7" customHeight="1" thickBot="1" x14ac:dyDescent="0.25">
      <c r="A11" s="74">
        <v>4</v>
      </c>
      <c r="B11" s="52" t="s">
        <v>22</v>
      </c>
      <c r="C11" s="72"/>
      <c r="D11" s="72">
        <v>1</v>
      </c>
      <c r="E11" s="72">
        <v>2</v>
      </c>
      <c r="F11" s="80"/>
      <c r="G11" s="80">
        <v>2</v>
      </c>
      <c r="H11" s="81" t="s">
        <v>53</v>
      </c>
      <c r="I11" s="80">
        <v>2</v>
      </c>
      <c r="J11" s="80"/>
      <c r="K11" s="80">
        <v>2</v>
      </c>
      <c r="L11" s="80" t="s">
        <v>24</v>
      </c>
      <c r="M11" s="80">
        <v>385</v>
      </c>
      <c r="N11" s="82" t="s">
        <v>25</v>
      </c>
      <c r="O11" s="83" t="s">
        <v>54</v>
      </c>
      <c r="P11" s="84"/>
      <c r="Q11" s="85" t="s">
        <v>56</v>
      </c>
      <c r="R11" s="6"/>
      <c r="S11" s="6"/>
      <c r="T11" s="6"/>
      <c r="U11" s="6"/>
      <c r="V11" s="6"/>
    </row>
    <row r="12" spans="1:22" s="7" customFormat="1" ht="49.7" customHeight="1" thickBot="1" x14ac:dyDescent="0.25">
      <c r="A12" s="74">
        <v>5</v>
      </c>
      <c r="B12" s="52" t="s">
        <v>22</v>
      </c>
      <c r="C12" s="72"/>
      <c r="D12" s="72"/>
      <c r="E12" s="72"/>
      <c r="F12" s="80"/>
      <c r="G12" s="80"/>
      <c r="H12" s="81"/>
      <c r="I12" s="80"/>
      <c r="J12" s="80"/>
      <c r="K12" s="80"/>
      <c r="L12" s="80"/>
      <c r="M12" s="80">
        <v>145</v>
      </c>
      <c r="N12" s="82" t="s">
        <v>26</v>
      </c>
      <c r="O12" s="83" t="s">
        <v>54</v>
      </c>
      <c r="P12" s="86"/>
      <c r="Q12" s="82" t="s">
        <v>57</v>
      </c>
      <c r="R12" s="6"/>
      <c r="S12" s="6"/>
      <c r="T12" s="6"/>
      <c r="U12" s="6"/>
      <c r="V12" s="6"/>
    </row>
    <row r="13" spans="1:22" ht="49.7" customHeight="1" thickBot="1" x14ac:dyDescent="0.25">
      <c r="A13" s="79">
        <v>6</v>
      </c>
      <c r="B13" s="52" t="s">
        <v>22</v>
      </c>
      <c r="C13" s="72"/>
      <c r="D13" s="72"/>
      <c r="E13" s="72"/>
      <c r="F13" s="72"/>
      <c r="G13" s="72"/>
      <c r="H13" s="81"/>
      <c r="I13" s="72"/>
      <c r="J13" s="72"/>
      <c r="K13" s="72"/>
      <c r="L13" s="80"/>
      <c r="M13" s="72">
        <v>247</v>
      </c>
      <c r="N13" s="82" t="s">
        <v>28</v>
      </c>
      <c r="O13" s="83" t="s">
        <v>54</v>
      </c>
      <c r="P13" s="59"/>
      <c r="Q13" s="87" t="s">
        <v>58</v>
      </c>
      <c r="R13" s="8"/>
      <c r="S13" s="8"/>
      <c r="T13" s="8"/>
      <c r="U13" s="8"/>
      <c r="V13" s="8"/>
    </row>
    <row r="14" spans="1:22" ht="17.850000000000001" customHeight="1" thickBot="1" x14ac:dyDescent="0.25">
      <c r="A14" s="60"/>
      <c r="B14" s="60"/>
      <c r="C14" s="73">
        <f>SUM(C11:C13)</f>
        <v>0</v>
      </c>
      <c r="D14" s="73">
        <f>SUM(D11:D13)</f>
        <v>1</v>
      </c>
      <c r="E14" s="73">
        <f>SUM(E11:E13)</f>
        <v>2</v>
      </c>
      <c r="F14" s="73">
        <f>SUM(F11:F13)</f>
        <v>0</v>
      </c>
      <c r="G14" s="73">
        <f>SUM(G11:G13)</f>
        <v>2</v>
      </c>
      <c r="H14" s="60"/>
      <c r="I14" s="73">
        <f>SUM(I11:I13)</f>
        <v>2</v>
      </c>
      <c r="J14" s="73">
        <f>SUM(J11:J13)</f>
        <v>0</v>
      </c>
      <c r="K14" s="73">
        <f>SUM(K11:K13)</f>
        <v>2</v>
      </c>
      <c r="L14" s="73"/>
      <c r="M14" s="73">
        <f>SUM(M11:M13)</f>
        <v>777</v>
      </c>
      <c r="N14" s="60"/>
      <c r="O14" s="60">
        <f>SUM(O11:O13)</f>
        <v>0</v>
      </c>
      <c r="P14" s="60">
        <f>SUM(P11:P13)</f>
        <v>0</v>
      </c>
      <c r="Q14" s="60"/>
      <c r="R14" s="8"/>
      <c r="S14" s="8"/>
      <c r="T14" s="8"/>
      <c r="U14" s="8"/>
      <c r="V14" s="8"/>
    </row>
    <row r="15" spans="1:22" ht="29.85" customHeight="1" thickBot="1" x14ac:dyDescent="0.25">
      <c r="A15" s="61">
        <v>7</v>
      </c>
      <c r="B15" s="104" t="s">
        <v>22</v>
      </c>
      <c r="C15" s="105">
        <v>2</v>
      </c>
      <c r="D15" s="105">
        <v>0</v>
      </c>
      <c r="E15" s="105">
        <v>0</v>
      </c>
      <c r="F15" s="106">
        <v>0</v>
      </c>
      <c r="G15" s="106"/>
      <c r="H15" s="107" t="s">
        <v>59</v>
      </c>
      <c r="I15" s="106">
        <v>2</v>
      </c>
      <c r="J15" s="106">
        <v>0</v>
      </c>
      <c r="K15" s="106">
        <v>0</v>
      </c>
      <c r="L15" s="106" t="s">
        <v>24</v>
      </c>
      <c r="M15" s="72"/>
      <c r="N15" s="107"/>
      <c r="O15" s="106"/>
      <c r="P15" s="111">
        <v>0</v>
      </c>
      <c r="Q15" s="107" t="s">
        <v>62</v>
      </c>
      <c r="R15" s="8"/>
      <c r="S15" s="8"/>
      <c r="T15" s="8"/>
      <c r="U15" s="8"/>
      <c r="V15" s="8"/>
    </row>
    <row r="16" spans="1:22" ht="29.85" customHeight="1" thickBot="1" x14ac:dyDescent="0.25">
      <c r="A16" s="61">
        <v>8</v>
      </c>
      <c r="B16" s="104" t="s">
        <v>22</v>
      </c>
      <c r="C16" s="108"/>
      <c r="D16" s="108">
        <v>0</v>
      </c>
      <c r="E16" s="108">
        <v>15</v>
      </c>
      <c r="F16" s="109">
        <v>0</v>
      </c>
      <c r="G16" s="109">
        <v>15</v>
      </c>
      <c r="H16" s="107" t="s">
        <v>60</v>
      </c>
      <c r="I16" s="109">
        <v>15</v>
      </c>
      <c r="J16" s="109">
        <v>0</v>
      </c>
      <c r="K16" s="109">
        <v>0</v>
      </c>
      <c r="L16" s="106" t="s">
        <v>24</v>
      </c>
      <c r="M16" s="72"/>
      <c r="N16" s="107" t="s">
        <v>63</v>
      </c>
      <c r="O16" s="106"/>
      <c r="P16" s="112">
        <v>0</v>
      </c>
      <c r="Q16" s="107" t="s">
        <v>62</v>
      </c>
      <c r="R16" s="8"/>
      <c r="S16" s="8"/>
      <c r="T16" s="8"/>
      <c r="U16" s="8"/>
      <c r="V16" s="8"/>
    </row>
    <row r="17" spans="1:22" s="7" customFormat="1" ht="29.85" customHeight="1" thickBot="1" x14ac:dyDescent="0.25">
      <c r="A17" s="67">
        <v>9</v>
      </c>
      <c r="B17" s="104" t="s">
        <v>22</v>
      </c>
      <c r="C17" s="110" t="s">
        <v>61</v>
      </c>
      <c r="D17" s="108">
        <v>0</v>
      </c>
      <c r="E17" s="108"/>
      <c r="F17" s="108">
        <v>0</v>
      </c>
      <c r="G17" s="108">
        <v>0</v>
      </c>
      <c r="H17" s="107"/>
      <c r="I17" s="108">
        <v>0</v>
      </c>
      <c r="J17" s="108">
        <v>0</v>
      </c>
      <c r="K17" s="108">
        <v>0</v>
      </c>
      <c r="L17" s="106" t="s">
        <v>24</v>
      </c>
      <c r="M17" s="75">
        <v>87</v>
      </c>
      <c r="N17" s="107" t="s">
        <v>63</v>
      </c>
      <c r="O17" s="106"/>
      <c r="P17" s="113">
        <v>0</v>
      </c>
      <c r="Q17" s="107" t="s">
        <v>62</v>
      </c>
      <c r="R17" s="6"/>
      <c r="S17" s="6"/>
      <c r="T17" s="6"/>
      <c r="U17" s="6"/>
      <c r="V17" s="6"/>
    </row>
    <row r="18" spans="1:22" ht="16.899999999999999" customHeight="1" thickBot="1" x14ac:dyDescent="0.25">
      <c r="A18" s="89" t="s">
        <v>29</v>
      </c>
      <c r="B18" s="89"/>
      <c r="C18" s="73">
        <f>SUM(C15:C17)</f>
        <v>2</v>
      </c>
      <c r="D18" s="73">
        <f>SUM(D15:D17)</f>
        <v>0</v>
      </c>
      <c r="E18" s="73">
        <f>SUM(E15:E17)</f>
        <v>15</v>
      </c>
      <c r="F18" s="73">
        <f>SUM(F15:F17)</f>
        <v>0</v>
      </c>
      <c r="G18" s="73">
        <f>SUM(G15:G17)</f>
        <v>15</v>
      </c>
      <c r="H18" s="60"/>
      <c r="I18" s="73">
        <f>SUM(I15:I17)</f>
        <v>17</v>
      </c>
      <c r="J18" s="73">
        <f>SUM(J15:J17)</f>
        <v>0</v>
      </c>
      <c r="K18" s="73">
        <f>SUM(K15:K17)</f>
        <v>0</v>
      </c>
      <c r="L18" s="73"/>
      <c r="M18" s="73">
        <f>SUM(M15:M17)</f>
        <v>87</v>
      </c>
      <c r="N18" s="60"/>
      <c r="O18" s="60">
        <f>SUM(O15:O17)</f>
        <v>0</v>
      </c>
      <c r="P18" s="60">
        <f>P15+P16+P17</f>
        <v>0</v>
      </c>
      <c r="Q18" s="60"/>
      <c r="R18" s="8"/>
      <c r="S18" s="8"/>
      <c r="T18" s="8"/>
      <c r="U18" s="8"/>
      <c r="V18" s="8"/>
    </row>
    <row r="19" spans="1:22" ht="29.85" customHeight="1" thickBot="1" x14ac:dyDescent="0.25">
      <c r="A19" s="61">
        <v>10</v>
      </c>
      <c r="B19" s="62"/>
      <c r="C19" s="72"/>
      <c r="D19" s="72"/>
      <c r="E19" s="72"/>
      <c r="F19" s="72"/>
      <c r="G19" s="70"/>
      <c r="H19" s="64"/>
      <c r="I19" s="72"/>
      <c r="J19" s="72"/>
      <c r="K19" s="70"/>
      <c r="L19" s="72"/>
      <c r="M19" s="72"/>
      <c r="N19" s="64"/>
      <c r="O19" s="66"/>
      <c r="P19" s="63"/>
      <c r="Q19" s="64"/>
      <c r="R19" s="8"/>
      <c r="S19" s="8"/>
      <c r="T19" s="8"/>
      <c r="U19" s="8"/>
      <c r="V19" s="8"/>
    </row>
    <row r="20" spans="1:22" s="7" customFormat="1" ht="29.85" customHeight="1" thickBot="1" x14ac:dyDescent="0.25">
      <c r="A20" s="67">
        <v>11</v>
      </c>
      <c r="B20" s="62"/>
      <c r="C20" s="74"/>
      <c r="D20" s="74"/>
      <c r="E20" s="74"/>
      <c r="F20" s="75"/>
      <c r="G20" s="75"/>
      <c r="H20" s="64"/>
      <c r="I20" s="75"/>
      <c r="J20" s="75"/>
      <c r="K20" s="75"/>
      <c r="L20" s="72"/>
      <c r="M20" s="75"/>
      <c r="N20" s="64"/>
      <c r="O20" s="65"/>
      <c r="P20" s="65"/>
      <c r="Q20" s="64"/>
      <c r="R20" s="6"/>
      <c r="S20" s="6"/>
      <c r="T20" s="6"/>
      <c r="U20" s="6"/>
      <c r="V20" s="6"/>
    </row>
    <row r="21" spans="1:22" s="7" customFormat="1" ht="29.85" customHeight="1" thickBot="1" x14ac:dyDescent="0.25">
      <c r="A21" s="67">
        <v>12</v>
      </c>
      <c r="B21" s="62"/>
      <c r="C21" s="74"/>
      <c r="D21" s="74"/>
      <c r="E21" s="74"/>
      <c r="F21" s="75"/>
      <c r="G21" s="75"/>
      <c r="H21" s="64"/>
      <c r="I21" s="75"/>
      <c r="J21" s="75"/>
      <c r="K21" s="75"/>
      <c r="L21" s="75"/>
      <c r="M21" s="75"/>
      <c r="N21" s="64"/>
      <c r="O21" s="67"/>
      <c r="P21" s="65"/>
      <c r="Q21" s="64"/>
      <c r="R21" s="6"/>
      <c r="S21" s="6"/>
      <c r="T21" s="6"/>
      <c r="U21" s="6"/>
      <c r="V21" s="6"/>
    </row>
    <row r="22" spans="1:22" ht="17.850000000000001" customHeight="1" thickBot="1" x14ac:dyDescent="0.25">
      <c r="A22" s="89" t="s">
        <v>29</v>
      </c>
      <c r="B22" s="89"/>
      <c r="C22" s="73">
        <f>SUM(C19:C21)</f>
        <v>0</v>
      </c>
      <c r="D22" s="73">
        <f>SUM(D19:D21)</f>
        <v>0</v>
      </c>
      <c r="E22" s="73">
        <f>SUM(E19:E21)</f>
        <v>0</v>
      </c>
      <c r="F22" s="73">
        <f>SUM(F19:F21)</f>
        <v>0</v>
      </c>
      <c r="G22" s="73">
        <f>SUM(G19:G21)</f>
        <v>0</v>
      </c>
      <c r="H22" s="60"/>
      <c r="I22" s="73">
        <f>SUM(I19:I21)</f>
        <v>0</v>
      </c>
      <c r="J22" s="73">
        <f>SUM(J19:J21)</f>
        <v>0</v>
      </c>
      <c r="K22" s="73">
        <f>SUM(K19:K21)</f>
        <v>0</v>
      </c>
      <c r="L22" s="73"/>
      <c r="M22" s="73">
        <f>SUM(M19:M21)</f>
        <v>0</v>
      </c>
      <c r="N22" s="60"/>
      <c r="O22" s="60">
        <f>SUM(O19:O21)</f>
        <v>0</v>
      </c>
      <c r="P22" s="60">
        <f>SUM(P19+P20+P21)</f>
        <v>0</v>
      </c>
      <c r="Q22" s="60"/>
      <c r="R22" s="8"/>
      <c r="S22" s="8"/>
      <c r="T22" s="8"/>
      <c r="U22" s="8"/>
      <c r="V22" s="8"/>
    </row>
    <row r="23" spans="1:22" s="9" customFormat="1" ht="21" customHeight="1" thickBot="1" x14ac:dyDescent="0.25">
      <c r="A23" s="90" t="s">
        <v>30</v>
      </c>
      <c r="B23" s="90"/>
      <c r="C23" s="76">
        <f>C10+C14+C18+C22</f>
        <v>2</v>
      </c>
      <c r="D23" s="76">
        <f t="shared" ref="D23:P23" si="1">D10+D14+D18+D22</f>
        <v>2</v>
      </c>
      <c r="E23" s="76">
        <f t="shared" si="1"/>
        <v>26</v>
      </c>
      <c r="F23" s="76">
        <f t="shared" si="1"/>
        <v>0</v>
      </c>
      <c r="G23" s="76">
        <f t="shared" si="1"/>
        <v>26</v>
      </c>
      <c r="H23" s="68"/>
      <c r="I23" s="76">
        <f t="shared" si="1"/>
        <v>29</v>
      </c>
      <c r="J23" s="76">
        <f t="shared" si="1"/>
        <v>9</v>
      </c>
      <c r="K23" s="76">
        <f t="shared" si="1"/>
        <v>3</v>
      </c>
      <c r="L23" s="76">
        <f t="shared" si="1"/>
        <v>0</v>
      </c>
      <c r="M23" s="76">
        <f t="shared" si="1"/>
        <v>1706</v>
      </c>
      <c r="N23" s="68"/>
      <c r="O23" s="68">
        <f t="shared" si="1"/>
        <v>842</v>
      </c>
      <c r="P23" s="68">
        <f t="shared" si="1"/>
        <v>0</v>
      </c>
      <c r="Q23" s="68"/>
      <c r="R23" s="8"/>
      <c r="S23" s="8"/>
      <c r="T23" s="8"/>
      <c r="U23" s="8"/>
      <c r="V23" s="8"/>
    </row>
    <row r="24" spans="1:22" ht="27.6" customHeight="1" x14ac:dyDescent="0.2"/>
  </sheetData>
  <sheetProtection selectLockedCells="1" selectUnlockedCells="1"/>
  <mergeCells count="22">
    <mergeCell ref="A5:A6"/>
    <mergeCell ref="B5:B6"/>
    <mergeCell ref="C5:E5"/>
    <mergeCell ref="F5:F6"/>
    <mergeCell ref="G5:G6"/>
    <mergeCell ref="N5:N6"/>
    <mergeCell ref="O5:O6"/>
    <mergeCell ref="C1:O1"/>
    <mergeCell ref="C2:O2"/>
    <mergeCell ref="C3:O3"/>
    <mergeCell ref="B4:L4"/>
    <mergeCell ref="M4:O4"/>
    <mergeCell ref="P5:P6"/>
    <mergeCell ref="Q5:Q6"/>
    <mergeCell ref="A10:B10"/>
    <mergeCell ref="A18:B18"/>
    <mergeCell ref="A22:B22"/>
    <mergeCell ref="A23:B23"/>
    <mergeCell ref="H5:H6"/>
    <mergeCell ref="I5:K5"/>
    <mergeCell ref="L5:L6"/>
    <mergeCell ref="M5:M6"/>
  </mergeCells>
  <pageMargins left="0.35433070866141736" right="0.35433070866141736" top="0.19685039370078741" bottom="0.19685039370078741" header="0.51181102362204722" footer="0.51181102362204722"/>
  <pageSetup scale="80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"/>
  <sheetViews>
    <sheetView topLeftCell="F1" zoomScale="75" zoomScaleNormal="75" workbookViewId="0">
      <selection activeCell="O8" sqref="O8"/>
    </sheetView>
  </sheetViews>
  <sheetFormatPr baseColWidth="10" defaultRowHeight="12.75" x14ac:dyDescent="0.2"/>
  <cols>
    <col min="1" max="1" width="4.140625" customWidth="1"/>
    <col min="2" max="2" width="13.28515625" customWidth="1"/>
    <col min="3" max="3" width="8.5703125" customWidth="1"/>
    <col min="4" max="4" width="15.28515625" customWidth="1"/>
    <col min="5" max="5" width="7.5703125" customWidth="1"/>
    <col min="6" max="6" width="5.28515625" customWidth="1"/>
    <col min="7" max="7" width="6.42578125" customWidth="1"/>
    <col min="8" max="8" width="27.140625" customWidth="1"/>
    <col min="9" max="9" width="8.85546875" customWidth="1"/>
    <col min="10" max="10" width="7.5703125" customWidth="1"/>
    <col min="11" max="11" width="9.28515625" customWidth="1"/>
    <col min="13" max="13" width="10.28515625" customWidth="1"/>
    <col min="14" max="14" width="29" customWidth="1"/>
    <col min="16" max="16" width="16.28515625" customWidth="1"/>
    <col min="17" max="17" width="28.42578125" customWidth="1"/>
  </cols>
  <sheetData>
    <row r="1" spans="1:17" x14ac:dyDescent="0.2">
      <c r="C1" s="99">
        <v>2015</v>
      </c>
      <c r="D1" s="99"/>
      <c r="E1" s="99"/>
      <c r="F1" s="99"/>
    </row>
    <row r="2" spans="1:17" x14ac:dyDescent="0.2">
      <c r="C2" s="99" t="s">
        <v>0</v>
      </c>
      <c r="D2" s="99"/>
      <c r="E2" s="99"/>
      <c r="F2" s="99"/>
      <c r="G2" s="99"/>
      <c r="H2" s="99"/>
      <c r="I2" s="10"/>
      <c r="J2" s="10"/>
    </row>
    <row r="3" spans="1:17" x14ac:dyDescent="0.2">
      <c r="B3" s="11" t="s">
        <v>31</v>
      </c>
      <c r="D3" s="12"/>
      <c r="E3" s="12"/>
      <c r="F3" s="12"/>
    </row>
    <row r="4" spans="1:17" x14ac:dyDescent="0.2">
      <c r="C4" s="13"/>
      <c r="D4" s="13"/>
      <c r="E4" s="13"/>
      <c r="F4" s="13"/>
    </row>
    <row r="5" spans="1:17" ht="13.5" customHeight="1" x14ac:dyDescent="0.2">
      <c r="A5" s="14"/>
      <c r="B5" s="100" t="s">
        <v>2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 t="s">
        <v>3</v>
      </c>
      <c r="N5" s="101"/>
      <c r="O5" s="101"/>
    </row>
    <row r="6" spans="1:17" ht="36" customHeight="1" x14ac:dyDescent="0.2">
      <c r="A6" s="15" t="s">
        <v>4</v>
      </c>
      <c r="B6" s="16" t="s">
        <v>32</v>
      </c>
      <c r="C6" s="102"/>
      <c r="D6" s="102"/>
      <c r="E6" s="102"/>
      <c r="F6" s="17" t="s">
        <v>33</v>
      </c>
      <c r="G6" s="18" t="s">
        <v>8</v>
      </c>
      <c r="H6" s="16" t="s">
        <v>9</v>
      </c>
      <c r="I6" s="103" t="s">
        <v>10</v>
      </c>
      <c r="J6" s="103"/>
      <c r="K6" s="103"/>
      <c r="L6" s="19" t="s">
        <v>34</v>
      </c>
      <c r="M6" s="20" t="s">
        <v>35</v>
      </c>
      <c r="N6" s="21" t="s">
        <v>13</v>
      </c>
      <c r="O6" s="22" t="s">
        <v>10</v>
      </c>
      <c r="P6" s="23" t="s">
        <v>36</v>
      </c>
      <c r="Q6" s="24" t="s">
        <v>15</v>
      </c>
    </row>
    <row r="7" spans="1:17" ht="22.5" x14ac:dyDescent="0.2">
      <c r="A7" s="25"/>
      <c r="B7" s="26"/>
      <c r="C7" s="27" t="s">
        <v>37</v>
      </c>
      <c r="D7" s="27" t="s">
        <v>38</v>
      </c>
      <c r="E7" s="28" t="s">
        <v>39</v>
      </c>
      <c r="F7" s="29"/>
      <c r="G7" s="29"/>
      <c r="H7" s="30"/>
      <c r="I7" s="31" t="s">
        <v>40</v>
      </c>
      <c r="J7" s="31" t="s">
        <v>41</v>
      </c>
      <c r="K7" s="31" t="s">
        <v>42</v>
      </c>
      <c r="L7" s="32"/>
      <c r="M7" s="33"/>
      <c r="N7" s="34"/>
      <c r="O7" s="35"/>
      <c r="P7" s="36"/>
      <c r="Q7" s="35"/>
    </row>
    <row r="8" spans="1:17" ht="25.5" customHeight="1" x14ac:dyDescent="0.2">
      <c r="A8" s="37"/>
      <c r="B8" s="38" t="s">
        <v>43</v>
      </c>
      <c r="C8" s="39">
        <v>3</v>
      </c>
      <c r="D8" s="39"/>
      <c r="E8" s="39"/>
      <c r="F8" s="40"/>
      <c r="G8" s="41"/>
      <c r="H8" s="42"/>
      <c r="I8" s="39"/>
      <c r="J8" s="39"/>
      <c r="K8" s="41"/>
      <c r="L8" s="43"/>
      <c r="M8" s="44"/>
      <c r="N8" s="45"/>
      <c r="O8" s="46"/>
      <c r="P8" s="37">
        <v>35</v>
      </c>
      <c r="Q8" s="46"/>
    </row>
    <row r="12" spans="1:17" s="47" customFormat="1" ht="18" x14ac:dyDescent="0.25">
      <c r="B12" s="48" t="s">
        <v>44</v>
      </c>
    </row>
    <row r="13" spans="1:17" s="47" customFormat="1" ht="18" x14ac:dyDescent="0.25">
      <c r="B13" s="48" t="s">
        <v>45</v>
      </c>
    </row>
    <row r="14" spans="1:17" s="47" customFormat="1" ht="18" x14ac:dyDescent="0.25">
      <c r="B14" s="48" t="s">
        <v>46</v>
      </c>
    </row>
    <row r="15" spans="1:17" s="47" customFormat="1" ht="18" x14ac:dyDescent="0.25">
      <c r="B15" s="48" t="s">
        <v>47</v>
      </c>
    </row>
    <row r="16" spans="1:17" s="47" customFormat="1" ht="18" x14ac:dyDescent="0.25">
      <c r="B16" s="48" t="s">
        <v>48</v>
      </c>
    </row>
    <row r="17" spans="2:2" s="47" customFormat="1" ht="18" x14ac:dyDescent="0.25">
      <c r="B17" s="48" t="s">
        <v>49</v>
      </c>
    </row>
    <row r="18" spans="2:2" s="47" customFormat="1" ht="18" x14ac:dyDescent="0.25">
      <c r="B18" s="48" t="s">
        <v>50</v>
      </c>
    </row>
    <row r="19" spans="2:2" s="47" customFormat="1" ht="18" x14ac:dyDescent="0.25">
      <c r="B19" s="48" t="s">
        <v>51</v>
      </c>
    </row>
  </sheetData>
  <sheetProtection selectLockedCells="1" selectUnlockedCells="1"/>
  <mergeCells count="6">
    <mergeCell ref="C1:F1"/>
    <mergeCell ref="C2:H2"/>
    <mergeCell ref="B5:L5"/>
    <mergeCell ref="M5:O5"/>
    <mergeCell ref="C6:E6"/>
    <mergeCell ref="I6:K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</vt:lpstr>
      <vt:lpstr>ejemplo</vt:lpstr>
      <vt:lpstr>Hoja3</vt:lpstr>
      <vt:lpstr>Hoja4</vt:lpstr>
      <vt:lpstr>Hoja5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h012200pc03win</dc:creator>
  <cp:lastModifiedBy>Admin-Inf</cp:lastModifiedBy>
  <cp:lastPrinted>2021-07-13T14:34:57Z</cp:lastPrinted>
  <dcterms:created xsi:type="dcterms:W3CDTF">2021-04-27T17:11:50Z</dcterms:created>
  <dcterms:modified xsi:type="dcterms:W3CDTF">2021-10-29T17:29:51Z</dcterms:modified>
</cp:coreProperties>
</file>