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y.garcia\Documents\INFORMACIÓN UAIP 2019\INFORMACIÓN PARA EL PORTAL 2019\TERCER TRIMESTRE\"/>
    </mc:Choice>
  </mc:AlternateContent>
  <bookViews>
    <workbookView xWindow="0" yWindow="0" windowWidth="20490" windowHeight="7020" tabRatio="719"/>
  </bookViews>
  <sheets>
    <sheet name="Edif. Inst." sheetId="2" r:id="rId1"/>
    <sheet name="Inm.Div" sheetId="3" r:id="rId2"/>
    <sheet name="Viv. Ofic" sheetId="5" r:id="rId3"/>
    <sheet name="Elect.Com" sheetId="6" r:id="rId4"/>
    <sheet name="Med.Lab" sheetId="7" r:id="rId5"/>
    <sheet name="Vehículos" sheetId="8" r:id="rId6"/>
    <sheet name="Mobiliarios" sheetId="9" r:id="rId7"/>
    <sheet name="Maq. Eq" sheetId="11" r:id="rId8"/>
    <sheet name="Informáticos" sheetId="12" r:id="rId9"/>
    <sheet name="Bienes Mueb.Div" sheetId="13" r:id="rId10"/>
    <sheet name="Terrenos" sheetId="14" r:id="rId11"/>
    <sheet name="RESUMEN" sheetId="4" r:id="rId12"/>
  </sheets>
  <calcPr calcId="162913"/>
</workbook>
</file>

<file path=xl/calcChain.xml><?xml version="1.0" encoding="utf-8"?>
<calcChain xmlns="http://schemas.openxmlformats.org/spreadsheetml/2006/main">
  <c r="H13" i="4" l="1"/>
  <c r="G13" i="4"/>
  <c r="F13" i="4"/>
  <c r="C13" i="4"/>
  <c r="H15" i="4"/>
  <c r="G15" i="4"/>
  <c r="F15" i="4"/>
  <c r="C15" i="4"/>
  <c r="E725" i="12"/>
  <c r="D725" i="12" s="1"/>
  <c r="U291" i="12"/>
  <c r="V291" i="12" s="1"/>
  <c r="U292" i="12"/>
  <c r="U293" i="12"/>
  <c r="U294" i="12"/>
  <c r="U295" i="12"/>
  <c r="U296" i="12"/>
  <c r="V296" i="12" s="1"/>
  <c r="U297" i="12"/>
  <c r="V297" i="12" s="1"/>
  <c r="U298" i="12"/>
  <c r="V298" i="12" s="1"/>
  <c r="U299" i="12"/>
  <c r="V299" i="12" s="1"/>
  <c r="U300" i="12"/>
  <c r="V300" i="12" s="1"/>
  <c r="U301" i="12"/>
  <c r="V301" i="12" s="1"/>
  <c r="U302" i="12"/>
  <c r="V302" i="12" s="1"/>
  <c r="U303" i="12"/>
  <c r="V303" i="12" s="1"/>
  <c r="U304" i="12"/>
  <c r="U305" i="12"/>
  <c r="V305" i="12" s="1"/>
  <c r="U306" i="12"/>
  <c r="U307" i="12"/>
  <c r="U308" i="12"/>
  <c r="V308" i="12" s="1"/>
  <c r="U309" i="12"/>
  <c r="U310" i="12"/>
  <c r="U311" i="12"/>
  <c r="V311" i="12" s="1"/>
  <c r="U312" i="12"/>
  <c r="V312" i="12" s="1"/>
  <c r="U313" i="12"/>
  <c r="V313" i="12" s="1"/>
  <c r="U314" i="12"/>
  <c r="U315" i="12"/>
  <c r="U316" i="12"/>
  <c r="V316" i="12" s="1"/>
  <c r="U317" i="12"/>
  <c r="V317" i="12" s="1"/>
  <c r="U318" i="12"/>
  <c r="U319" i="12"/>
  <c r="V319" i="12" s="1"/>
  <c r="U320" i="12"/>
  <c r="V320" i="12" s="1"/>
  <c r="U321" i="12"/>
  <c r="V321" i="12" s="1"/>
  <c r="U322" i="12"/>
  <c r="V322" i="12" s="1"/>
  <c r="U323" i="12"/>
  <c r="V323" i="12" s="1"/>
  <c r="U324" i="12"/>
  <c r="V324" i="12" s="1"/>
  <c r="U325" i="12"/>
  <c r="V325" i="12" s="1"/>
  <c r="U326" i="12"/>
  <c r="V326" i="12" s="1"/>
  <c r="U327" i="12"/>
  <c r="V327" i="12" s="1"/>
  <c r="U328" i="12"/>
  <c r="V328" i="12" s="1"/>
  <c r="U329" i="12"/>
  <c r="V329" i="12" s="1"/>
  <c r="U330" i="12"/>
  <c r="V330" i="12" s="1"/>
  <c r="U331" i="12"/>
  <c r="V331" i="12" s="1"/>
  <c r="U332" i="12"/>
  <c r="V332" i="12" s="1"/>
  <c r="U333" i="12"/>
  <c r="V333" i="12" s="1"/>
  <c r="U334" i="12"/>
  <c r="V334" i="12" s="1"/>
  <c r="U335" i="12"/>
  <c r="V335" i="12" s="1"/>
  <c r="U336" i="12"/>
  <c r="V336" i="12" s="1"/>
  <c r="U337" i="12"/>
  <c r="V337" i="12" s="1"/>
  <c r="U338" i="12"/>
  <c r="V338" i="12" s="1"/>
  <c r="U339" i="12"/>
  <c r="V339" i="12" s="1"/>
  <c r="U340" i="12"/>
  <c r="V340" i="12" s="1"/>
  <c r="U341" i="12"/>
  <c r="V341" i="12" s="1"/>
  <c r="U342" i="12"/>
  <c r="V342" i="12" s="1"/>
  <c r="U343" i="12"/>
  <c r="V343" i="12" s="1"/>
  <c r="U344" i="12"/>
  <c r="V344" i="12" s="1"/>
  <c r="U345" i="12"/>
  <c r="V345" i="12" s="1"/>
  <c r="U346" i="12"/>
  <c r="V346" i="12" s="1"/>
  <c r="U347" i="12"/>
  <c r="V347" i="12" s="1"/>
  <c r="U348" i="12"/>
  <c r="V348" i="12" s="1"/>
  <c r="U349" i="12"/>
  <c r="V349" i="12" s="1"/>
  <c r="U350" i="12"/>
  <c r="V350" i="12" s="1"/>
  <c r="U351" i="12"/>
  <c r="V351" i="12" s="1"/>
  <c r="U352" i="12"/>
  <c r="V352" i="12" s="1"/>
  <c r="U353" i="12"/>
  <c r="V353" i="12" s="1"/>
  <c r="U354" i="12"/>
  <c r="V354" i="12" s="1"/>
  <c r="U355" i="12"/>
  <c r="V355" i="12" s="1"/>
  <c r="U356" i="12"/>
  <c r="V356" i="12" s="1"/>
  <c r="U357" i="12"/>
  <c r="V357" i="12" s="1"/>
  <c r="U358" i="12"/>
  <c r="V358" i="12" s="1"/>
  <c r="U359" i="12"/>
  <c r="V359" i="12" s="1"/>
  <c r="U360" i="12"/>
  <c r="V360" i="12" s="1"/>
  <c r="U361" i="12"/>
  <c r="V361" i="12" s="1"/>
  <c r="U362" i="12"/>
  <c r="V362" i="12" s="1"/>
  <c r="U363" i="12"/>
  <c r="V363" i="12" s="1"/>
  <c r="U364" i="12"/>
  <c r="V364" i="12" s="1"/>
  <c r="U365" i="12"/>
  <c r="V365" i="12" s="1"/>
  <c r="U366" i="12"/>
  <c r="V366" i="12" s="1"/>
  <c r="U367" i="12"/>
  <c r="V367" i="12" s="1"/>
  <c r="U368" i="12"/>
  <c r="V368" i="12" s="1"/>
  <c r="U369" i="12"/>
  <c r="V369" i="12" s="1"/>
  <c r="U370" i="12"/>
  <c r="V370" i="12" s="1"/>
  <c r="U371" i="12"/>
  <c r="V371" i="12" s="1"/>
  <c r="U372" i="12"/>
  <c r="V372" i="12" s="1"/>
  <c r="U373" i="12"/>
  <c r="V373" i="12" s="1"/>
  <c r="U374" i="12"/>
  <c r="V374" i="12" s="1"/>
  <c r="U375" i="12"/>
  <c r="V375" i="12" s="1"/>
  <c r="U376" i="12"/>
  <c r="V376" i="12" s="1"/>
  <c r="U377" i="12"/>
  <c r="V377" i="12" s="1"/>
  <c r="U378" i="12"/>
  <c r="V378" i="12" s="1"/>
  <c r="U379" i="12"/>
  <c r="V379" i="12" s="1"/>
  <c r="U380" i="12"/>
  <c r="V380" i="12" s="1"/>
  <c r="U381" i="12"/>
  <c r="V381" i="12" s="1"/>
  <c r="U382" i="12"/>
  <c r="V382" i="12" s="1"/>
  <c r="U383" i="12"/>
  <c r="V383" i="12" s="1"/>
  <c r="U384" i="12"/>
  <c r="V384" i="12" s="1"/>
  <c r="U385" i="12"/>
  <c r="V385" i="12" s="1"/>
  <c r="U386" i="12"/>
  <c r="V386" i="12" s="1"/>
  <c r="U387" i="12"/>
  <c r="V387" i="12" s="1"/>
  <c r="U388" i="12"/>
  <c r="V388" i="12" s="1"/>
  <c r="U389" i="12"/>
  <c r="V389" i="12" s="1"/>
  <c r="U390" i="12"/>
  <c r="V390" i="12" s="1"/>
  <c r="U391" i="12"/>
  <c r="V391" i="12" s="1"/>
  <c r="U392" i="12"/>
  <c r="V392" i="12" s="1"/>
  <c r="U393" i="12"/>
  <c r="V393" i="12" s="1"/>
  <c r="U394" i="12"/>
  <c r="V394" i="12" s="1"/>
  <c r="U395" i="12"/>
  <c r="V395" i="12" s="1"/>
  <c r="U396" i="12"/>
  <c r="V396" i="12" s="1"/>
  <c r="U397" i="12"/>
  <c r="V397" i="12" s="1"/>
  <c r="U398" i="12"/>
  <c r="V398" i="12" s="1"/>
  <c r="U399" i="12"/>
  <c r="V399" i="12" s="1"/>
  <c r="U400" i="12"/>
  <c r="V400" i="12" s="1"/>
  <c r="U401" i="12"/>
  <c r="V401" i="12" s="1"/>
  <c r="U402" i="12"/>
  <c r="V402" i="12" s="1"/>
  <c r="U403" i="12"/>
  <c r="V403" i="12" s="1"/>
  <c r="U404" i="12"/>
  <c r="V404" i="12" s="1"/>
  <c r="U405" i="12"/>
  <c r="V405" i="12" s="1"/>
  <c r="U406" i="12"/>
  <c r="V406" i="12" s="1"/>
  <c r="U407" i="12"/>
  <c r="V407" i="12" s="1"/>
  <c r="U408" i="12"/>
  <c r="V408" i="12" s="1"/>
  <c r="U409" i="12"/>
  <c r="V409" i="12" s="1"/>
  <c r="U410" i="12"/>
  <c r="V410" i="12" s="1"/>
  <c r="U411" i="12"/>
  <c r="V411" i="12" s="1"/>
  <c r="U412" i="12"/>
  <c r="V412" i="12" s="1"/>
  <c r="U413" i="12"/>
  <c r="V413" i="12" s="1"/>
  <c r="U414" i="12"/>
  <c r="V414" i="12" s="1"/>
  <c r="U415" i="12"/>
  <c r="V415" i="12" s="1"/>
  <c r="U416" i="12"/>
  <c r="V416" i="12" s="1"/>
  <c r="U417" i="12"/>
  <c r="V417" i="12" s="1"/>
  <c r="U418" i="12"/>
  <c r="V418" i="12" s="1"/>
  <c r="U419" i="12"/>
  <c r="V419" i="12" s="1"/>
  <c r="U420" i="12"/>
  <c r="V420" i="12" s="1"/>
  <c r="U421" i="12"/>
  <c r="V421" i="12" s="1"/>
  <c r="U422" i="12"/>
  <c r="V422" i="12" s="1"/>
  <c r="U423" i="12"/>
  <c r="V423" i="12" s="1"/>
  <c r="U424" i="12"/>
  <c r="V424" i="12" s="1"/>
  <c r="U425" i="12"/>
  <c r="V425" i="12" s="1"/>
  <c r="U426" i="12"/>
  <c r="V426" i="12" s="1"/>
  <c r="U427" i="12"/>
  <c r="V427" i="12" s="1"/>
  <c r="U428" i="12"/>
  <c r="V428" i="12" s="1"/>
  <c r="U429" i="12"/>
  <c r="V429" i="12" s="1"/>
  <c r="U430" i="12"/>
  <c r="V430" i="12" s="1"/>
  <c r="U431" i="12"/>
  <c r="V431" i="12" s="1"/>
  <c r="U432" i="12"/>
  <c r="V432" i="12" s="1"/>
  <c r="U433" i="12"/>
  <c r="V433" i="12" s="1"/>
  <c r="U434" i="12"/>
  <c r="V434" i="12" s="1"/>
  <c r="U435" i="12"/>
  <c r="V435" i="12" s="1"/>
  <c r="U436" i="12"/>
  <c r="U290" i="12"/>
  <c r="V290" i="12" s="1"/>
  <c r="M437" i="12"/>
  <c r="N437" i="12"/>
  <c r="O437" i="12"/>
  <c r="P437" i="12"/>
  <c r="Q437" i="12"/>
  <c r="R437" i="12"/>
  <c r="S437" i="12"/>
  <c r="T437" i="12"/>
  <c r="C720" i="12" s="1"/>
  <c r="C727" i="12" s="1"/>
  <c r="F12" i="4" s="1"/>
  <c r="L437" i="12"/>
  <c r="B720" i="12" s="1"/>
  <c r="B727" i="12" s="1"/>
  <c r="C12" i="4" s="1"/>
  <c r="D484" i="11"/>
  <c r="E484" i="11"/>
  <c r="V436" i="12" l="1"/>
  <c r="V318" i="12"/>
  <c r="V315" i="12"/>
  <c r="V314" i="12"/>
  <c r="V310" i="12"/>
  <c r="V309" i="12"/>
  <c r="V307" i="12"/>
  <c r="V306" i="12"/>
  <c r="V304" i="12"/>
  <c r="V295" i="12"/>
  <c r="V294" i="12"/>
  <c r="V293" i="12"/>
  <c r="V292" i="12"/>
  <c r="U437" i="12"/>
  <c r="D720" i="12" s="1"/>
  <c r="D727" i="12" s="1"/>
  <c r="G12" i="4" s="1"/>
  <c r="U204" i="11"/>
  <c r="V204" i="11" s="1"/>
  <c r="U205" i="11"/>
  <c r="V205" i="11" s="1"/>
  <c r="U206" i="11"/>
  <c r="V206" i="11" s="1"/>
  <c r="U207" i="11"/>
  <c r="V207" i="11" s="1"/>
  <c r="U208" i="11"/>
  <c r="V208" i="11" s="1"/>
  <c r="U209" i="11"/>
  <c r="V209" i="11" s="1"/>
  <c r="U210" i="11"/>
  <c r="V210" i="11" s="1"/>
  <c r="U211" i="11"/>
  <c r="V211" i="11" s="1"/>
  <c r="U212" i="11"/>
  <c r="V212" i="11" s="1"/>
  <c r="U213" i="11"/>
  <c r="V213" i="11" s="1"/>
  <c r="U214" i="11"/>
  <c r="V214" i="11" s="1"/>
  <c r="U215" i="11"/>
  <c r="V215" i="11" s="1"/>
  <c r="U216" i="11"/>
  <c r="V216" i="11" s="1"/>
  <c r="U217" i="11"/>
  <c r="U218" i="11"/>
  <c r="V218" i="11" s="1"/>
  <c r="U219" i="11"/>
  <c r="V219" i="11" s="1"/>
  <c r="U220" i="11"/>
  <c r="V220" i="11" s="1"/>
  <c r="U221" i="11"/>
  <c r="V221" i="11" s="1"/>
  <c r="U222" i="11"/>
  <c r="V222" i="11" s="1"/>
  <c r="U223" i="11"/>
  <c r="V223" i="11" s="1"/>
  <c r="U224" i="11"/>
  <c r="V224" i="11" s="1"/>
  <c r="U225" i="11"/>
  <c r="V225" i="11" s="1"/>
  <c r="U226" i="11"/>
  <c r="V226" i="11" s="1"/>
  <c r="U227" i="11"/>
  <c r="V227" i="11" s="1"/>
  <c r="U228" i="11"/>
  <c r="V228" i="11" s="1"/>
  <c r="U229" i="11"/>
  <c r="V229" i="11" s="1"/>
  <c r="U230" i="11"/>
  <c r="V230" i="11" s="1"/>
  <c r="U231" i="11"/>
  <c r="V231" i="11" s="1"/>
  <c r="U232" i="11"/>
  <c r="V232" i="11" s="1"/>
  <c r="U233" i="11"/>
  <c r="V233" i="11" s="1"/>
  <c r="U234" i="11"/>
  <c r="V234" i="11" s="1"/>
  <c r="U235" i="11"/>
  <c r="V235" i="11" s="1"/>
  <c r="U236" i="11"/>
  <c r="V236" i="11" s="1"/>
  <c r="U237" i="11"/>
  <c r="V237" i="11" s="1"/>
  <c r="U238" i="11"/>
  <c r="V238" i="11" s="1"/>
  <c r="U239" i="11"/>
  <c r="V239" i="11" s="1"/>
  <c r="U240" i="11"/>
  <c r="V240" i="11" s="1"/>
  <c r="U241" i="11"/>
  <c r="V241" i="11" s="1"/>
  <c r="U242" i="11"/>
  <c r="V242" i="11" s="1"/>
  <c r="U243" i="11"/>
  <c r="V243" i="11" s="1"/>
  <c r="U244" i="11"/>
  <c r="V244" i="11" s="1"/>
  <c r="U245" i="11"/>
  <c r="V245" i="11" s="1"/>
  <c r="U246" i="11"/>
  <c r="V246" i="11" s="1"/>
  <c r="U247" i="11"/>
  <c r="V247" i="11" s="1"/>
  <c r="U248" i="11"/>
  <c r="V248" i="11" s="1"/>
  <c r="U249" i="11"/>
  <c r="U250" i="11"/>
  <c r="V250" i="11" s="1"/>
  <c r="U251" i="11"/>
  <c r="V251" i="11" s="1"/>
  <c r="U252" i="11"/>
  <c r="V252" i="11" s="1"/>
  <c r="U253" i="11"/>
  <c r="V253" i="11" s="1"/>
  <c r="U254" i="11"/>
  <c r="V254" i="11" s="1"/>
  <c r="U255" i="11"/>
  <c r="V255" i="11" s="1"/>
  <c r="U256" i="11"/>
  <c r="V256" i="11" s="1"/>
  <c r="U257" i="11"/>
  <c r="V257" i="11" s="1"/>
  <c r="U258" i="11"/>
  <c r="V258" i="11" s="1"/>
  <c r="U203" i="11"/>
  <c r="M259" i="11"/>
  <c r="N259" i="11"/>
  <c r="O259" i="11"/>
  <c r="P259" i="11"/>
  <c r="Q259" i="11"/>
  <c r="R259" i="11"/>
  <c r="S259" i="11"/>
  <c r="T259" i="11"/>
  <c r="C480" i="11" s="1"/>
  <c r="L259" i="11"/>
  <c r="B480" i="11" s="1"/>
  <c r="B486" i="11" s="1"/>
  <c r="C11" i="4" s="1"/>
  <c r="C486" i="11"/>
  <c r="F11" i="4" s="1"/>
  <c r="V437" i="12" l="1"/>
  <c r="E720" i="12" s="1"/>
  <c r="E727" i="12" s="1"/>
  <c r="H12" i="4" s="1"/>
  <c r="V249" i="11"/>
  <c r="V217" i="11"/>
  <c r="U259" i="11"/>
  <c r="D480" i="11" s="1"/>
  <c r="D486" i="11" s="1"/>
  <c r="G11" i="4" s="1"/>
  <c r="V203" i="11"/>
  <c r="C116" i="9"/>
  <c r="C119" i="9" s="1"/>
  <c r="F10" i="4" s="1"/>
  <c r="M54" i="9"/>
  <c r="N54" i="9"/>
  <c r="O54" i="9"/>
  <c r="P54" i="9"/>
  <c r="Q54" i="9"/>
  <c r="R54" i="9"/>
  <c r="S54" i="9"/>
  <c r="T54" i="9"/>
  <c r="U52" i="9"/>
  <c r="U54" i="9" s="1"/>
  <c r="D116" i="9" s="1"/>
  <c r="D119" i="9" s="1"/>
  <c r="G10" i="4" s="1"/>
  <c r="L54" i="9"/>
  <c r="B116" i="9" s="1"/>
  <c r="B119" i="9" s="1"/>
  <c r="C10" i="4" s="1"/>
  <c r="E10" i="4" s="1"/>
  <c r="F119" i="9"/>
  <c r="H7" i="4"/>
  <c r="G7" i="4"/>
  <c r="F7" i="4"/>
  <c r="C7" i="4"/>
  <c r="E7" i="4" s="1"/>
  <c r="C173" i="8"/>
  <c r="C179" i="8" s="1"/>
  <c r="F9" i="4" s="1"/>
  <c r="F21" i="4" s="1"/>
  <c r="Z80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L81" i="8"/>
  <c r="B173" i="8" s="1"/>
  <c r="B179" i="8" s="1"/>
  <c r="C9" i="4" s="1"/>
  <c r="C21" i="4" s="1"/>
  <c r="E21" i="4" s="1"/>
  <c r="H8" i="4"/>
  <c r="G8" i="4"/>
  <c r="F8" i="4"/>
  <c r="C8" i="4"/>
  <c r="H6" i="4"/>
  <c r="G6" i="4"/>
  <c r="F6" i="4"/>
  <c r="C6" i="4"/>
  <c r="H14" i="4"/>
  <c r="G14" i="4"/>
  <c r="F14" i="4"/>
  <c r="C14" i="4"/>
  <c r="E14" i="4" s="1"/>
  <c r="H5" i="4"/>
  <c r="G5" i="4"/>
  <c r="F5" i="4"/>
  <c r="C5" i="4"/>
  <c r="D24" i="4"/>
  <c r="D16" i="4"/>
  <c r="E15" i="4"/>
  <c r="E13" i="4"/>
  <c r="E12" i="4"/>
  <c r="E11" i="4"/>
  <c r="E6" i="4"/>
  <c r="V259" i="11" l="1"/>
  <c r="E480" i="11" s="1"/>
  <c r="E486" i="11" s="1"/>
  <c r="H11" i="4" s="1"/>
  <c r="G22" i="4"/>
  <c r="V52" i="9"/>
  <c r="V54" i="9" s="1"/>
  <c r="E116" i="9" s="1"/>
  <c r="E119" i="9" s="1"/>
  <c r="H10" i="4" s="1"/>
  <c r="Z81" i="8"/>
  <c r="D173" i="8" s="1"/>
  <c r="D179" i="8" s="1"/>
  <c r="G9" i="4" s="1"/>
  <c r="G21" i="4" s="1"/>
  <c r="AA80" i="8"/>
  <c r="AA81" i="8" s="1"/>
  <c r="E173" i="8" s="1"/>
  <c r="E179" i="8" s="1"/>
  <c r="H9" i="4" s="1"/>
  <c r="H16" i="4" s="1"/>
  <c r="F22" i="4"/>
  <c r="G20" i="4"/>
  <c r="F20" i="4"/>
  <c r="C20" i="4"/>
  <c r="E20" i="4" s="1"/>
  <c r="C22" i="4"/>
  <c r="E22" i="4" s="1"/>
  <c r="E8" i="4"/>
  <c r="E9" i="4"/>
  <c r="E5" i="4"/>
  <c r="C16" i="4"/>
  <c r="F24" i="4" l="1"/>
  <c r="G24" i="4"/>
  <c r="E24" i="4"/>
  <c r="C24" i="4"/>
  <c r="E16" i="4"/>
</calcChain>
</file>

<file path=xl/comments1.xml><?xml version="1.0" encoding="utf-8"?>
<comments xmlns="http://schemas.openxmlformats.org/spreadsheetml/2006/main">
  <authors>
    <author>Elmer Hernandez</author>
  </authors>
  <commentList>
    <comment ref="B484" authorId="0" shapeId="0">
      <text>
        <r>
          <rPr>
            <b/>
            <sz val="9"/>
            <color indexed="81"/>
            <rFont val="Tahoma"/>
            <family val="2"/>
          </rPr>
          <t>Elmer Hernandez:</t>
        </r>
        <r>
          <rPr>
            <sz val="9"/>
            <color indexed="81"/>
            <rFont val="Tahoma"/>
            <family val="2"/>
          </rPr>
          <t xml:space="preserve">
PROY.PNUD REG.11/1/2019</t>
        </r>
      </text>
    </comment>
  </commentList>
</comments>
</file>

<file path=xl/comments2.xml><?xml version="1.0" encoding="utf-8"?>
<comments xmlns="http://schemas.openxmlformats.org/spreadsheetml/2006/main">
  <authors>
    <author>Elmer Hernandez</author>
  </authors>
  <commentList>
    <comment ref="B725" authorId="0" shapeId="0">
      <text>
        <r>
          <rPr>
            <b/>
            <sz val="9"/>
            <color indexed="81"/>
            <rFont val="Tahoma"/>
            <family val="2"/>
          </rPr>
          <t>Elmer Hernandez:</t>
        </r>
        <r>
          <rPr>
            <sz val="9"/>
            <color indexed="81"/>
            <rFont val="Tahoma"/>
            <family val="2"/>
          </rPr>
          <t xml:space="preserve">
PROY.PNUD REG.11/1/2019</t>
        </r>
      </text>
    </comment>
  </commentList>
</comments>
</file>

<file path=xl/comments3.xml><?xml version="1.0" encoding="utf-8"?>
<comments xmlns="http://schemas.openxmlformats.org/spreadsheetml/2006/main">
  <authors>
    <author>Elmer Hernandez</author>
  </authors>
  <commentLis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Elmer Hernandez:
</t>
        </r>
        <r>
          <rPr>
            <sz val="9"/>
            <color indexed="81"/>
            <rFont val="Tahoma"/>
            <family val="2"/>
          </rPr>
          <t>Edif.Inst. + Viv.Oficinas + Elect.Com. + Terrenos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Elmer Hernandez:</t>
        </r>
        <r>
          <rPr>
            <sz val="9"/>
            <color indexed="81"/>
            <rFont val="Tahoma"/>
            <family val="2"/>
          </rPr>
          <t xml:space="preserve">
Vehículos de Transporte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Elmer Hernandez:</t>
        </r>
        <r>
          <rPr>
            <sz val="9"/>
            <color indexed="81"/>
            <rFont val="Tahoma"/>
            <family val="2"/>
          </rPr>
          <t xml:space="preserve">
Mobiliario + Maq.Equipo + Eq.Informáticos + Inm.Diversos + Bienes Muebles Diversos
</t>
        </r>
      </text>
    </comment>
  </commentList>
</comments>
</file>

<file path=xl/sharedStrings.xml><?xml version="1.0" encoding="utf-8"?>
<sst xmlns="http://schemas.openxmlformats.org/spreadsheetml/2006/main" count="14906" uniqueCount="4821">
  <si>
    <t>ID</t>
  </si>
  <si>
    <t>Descripcion</t>
  </si>
  <si>
    <t>Marca</t>
  </si>
  <si>
    <t>Modelo</t>
  </si>
  <si>
    <t>Serie/chasis/Placa</t>
  </si>
  <si>
    <t>codigo anterior</t>
  </si>
  <si>
    <t>codigo actual</t>
  </si>
  <si>
    <t>Oficina</t>
  </si>
  <si>
    <t>Empleado</t>
  </si>
  <si>
    <t>Documento</t>
  </si>
  <si>
    <t>Fecha de adquisicion</t>
  </si>
  <si>
    <t>Precio</t>
  </si>
  <si>
    <t>Valor residual</t>
  </si>
  <si>
    <t>Valor a depreciar</t>
  </si>
  <si>
    <t>Depreciacion acumulada</t>
  </si>
  <si>
    <t>valor en libros</t>
  </si>
  <si>
    <t>CENTRO DE RECREACION CONCHALIO</t>
  </si>
  <si>
    <t>NO APLICA</t>
  </si>
  <si>
    <t>N/A</t>
  </si>
  <si>
    <t>MTPS-235.0001.01</t>
  </si>
  <si>
    <t>032.000019.01</t>
  </si>
  <si>
    <t>EDIFICIO E INSTALACIONES</t>
  </si>
  <si>
    <t>SANDRA GUEVARA 2874</t>
  </si>
  <si>
    <t>REGISTRO CNR 30180231 30180083 30180078</t>
  </si>
  <si>
    <t>OFICINA DEPARTAMENTAL DE SONSONATE</t>
  </si>
  <si>
    <t>MTPS-235.0008.01</t>
  </si>
  <si>
    <t>032.000039.01</t>
  </si>
  <si>
    <t>REGISTRO CNR 10000276</t>
  </si>
  <si>
    <t>CENTRO DE RECREACION COATEPEQUE</t>
  </si>
  <si>
    <t>MTPS-235.0002.01</t>
  </si>
  <si>
    <t>032.000024.01</t>
  </si>
  <si>
    <t>REGISTRO CNR 20167540 20180936</t>
  </si>
  <si>
    <t>CENTRO DE RECREACION LA PALMA CHALATENANGO</t>
  </si>
  <si>
    <t>SIN MARCA</t>
  </si>
  <si>
    <t>SIN SERIE</t>
  </si>
  <si>
    <t>MTPS-235.0006.01</t>
  </si>
  <si>
    <t>032.000022.01</t>
  </si>
  <si>
    <t>REGISTRO CNR LIBRO 389 NUMERO 004 Y 005</t>
  </si>
  <si>
    <t>OFICINA REGIONAL DE SANTA ANA</t>
  </si>
  <si>
    <t>235.0003.01</t>
  </si>
  <si>
    <t>031.000019.02</t>
  </si>
  <si>
    <t>REGISTRO CNR 20173403</t>
  </si>
  <si>
    <t>CENTRO DE RECREACION EL TAMARINDO LA UNION</t>
  </si>
  <si>
    <t>MTPS-235.0007.01</t>
  </si>
  <si>
    <t>032.000023.01</t>
  </si>
  <si>
    <t>REGISTRO CNR 95048402</t>
  </si>
  <si>
    <t>OFICINA REGIONAL DE SAN MIGUEL</t>
  </si>
  <si>
    <t>235.0004.01</t>
  </si>
  <si>
    <t>031.000017.02</t>
  </si>
  <si>
    <t>REGISTRO CNR 80120872</t>
  </si>
  <si>
    <t>OFICINA PARA CENTRAL ZACATECOLUCA</t>
  </si>
  <si>
    <t>235.0005.01</t>
  </si>
  <si>
    <t>031.000018.02</t>
  </si>
  <si>
    <t>REGISTRO CNR 55012704</t>
  </si>
  <si>
    <t>-</t>
  </si>
  <si>
    <t>CENTRO DE GOBIERNO SAN SALVADOR EDIF.2</t>
  </si>
  <si>
    <t>MTPS-235.0010.01</t>
  </si>
  <si>
    <t>032.000021.01</t>
  </si>
  <si>
    <t>ACTA RECEPCION RR.EE-MTPS 31 DE ENERO DE 2007</t>
  </si>
  <si>
    <t>Desmont; Suminist. e instalac. (techo y cielo falso, 1a. Est.)</t>
  </si>
  <si>
    <t>SIN MODELO</t>
  </si>
  <si>
    <t>033.000001.01</t>
  </si>
  <si>
    <t>DESPACHO TITULAR</t>
  </si>
  <si>
    <t>FACTURA COMERCIAL N/A</t>
  </si>
  <si>
    <t>Desmont; Suminist. e instalac. (divisiones, 1a. Estimación)</t>
  </si>
  <si>
    <t>033.000002.01</t>
  </si>
  <si>
    <t>Desmont; Suminist. e instalac. (techo y cielo falso, 2a. Est.)</t>
  </si>
  <si>
    <t>033.000003.01</t>
  </si>
  <si>
    <t>Desmont; Suminist. e instalac. (divisiones, 2a. Estimación)</t>
  </si>
  <si>
    <t>033.000004.01</t>
  </si>
  <si>
    <t>Reparaciones varias en infraestructura, oficinas MTPS</t>
  </si>
  <si>
    <t>033.000005.01</t>
  </si>
  <si>
    <t>Trabajos en Clínica, Serv. Generales y portón de acceso</t>
  </si>
  <si>
    <t>033.000006.01</t>
  </si>
  <si>
    <t>Liquidación final de reparaciones en oficinas del MTPS</t>
  </si>
  <si>
    <t>033.000007.01</t>
  </si>
  <si>
    <t>033.000008.01</t>
  </si>
  <si>
    <t>033.000009.01</t>
  </si>
  <si>
    <t>Liquidac. Desmontaje, Suministro e Instalac. Techo y corniza</t>
  </si>
  <si>
    <t>033.000010.01</t>
  </si>
  <si>
    <t>033.000011.01</t>
  </si>
  <si>
    <t>033.000012.01</t>
  </si>
  <si>
    <t>Liquidac. Desmontaje, Suministro e Instalac. Divisiones</t>
  </si>
  <si>
    <t>033.000013.01</t>
  </si>
  <si>
    <t>033.000014.01</t>
  </si>
  <si>
    <t>033.000015.01</t>
  </si>
  <si>
    <t>033.000016.01</t>
  </si>
  <si>
    <t>033.000017.01</t>
  </si>
  <si>
    <t>Pago complemento trabajos en Clínica y Serv. Generales</t>
  </si>
  <si>
    <t>033.000018.01</t>
  </si>
  <si>
    <t>Construcción Batería de Baños CFL</t>
  </si>
  <si>
    <t>033.000019.01</t>
  </si>
  <si>
    <t>Trabajos varios, reparación en Edif-4</t>
  </si>
  <si>
    <t>033.000020.01</t>
  </si>
  <si>
    <t>033.000021.01</t>
  </si>
  <si>
    <t>033.000022.01</t>
  </si>
  <si>
    <t>Readecuación Despacho Vice-Ministerial</t>
  </si>
  <si>
    <t>033.000023.01</t>
  </si>
  <si>
    <t>Obras complementarias en Batería Sanitaria</t>
  </si>
  <si>
    <t>033.000024.01</t>
  </si>
  <si>
    <t>CENTRO DE RECREACION CONCHALIO MEJORA FASE1</t>
  </si>
  <si>
    <t>NO TIENE</t>
  </si>
  <si>
    <t>032.000031.02</t>
  </si>
  <si>
    <t>ELMER HERNANDEZ 2499</t>
  </si>
  <si>
    <t>ACUERDO INSTITUCIONAL NO APLICA</t>
  </si>
  <si>
    <t>CENTRO DE RECREACION EL TAMARINDO</t>
  </si>
  <si>
    <t>032.000027.02</t>
  </si>
  <si>
    <t>DOCUMENTO NO EXISTENTE N/A</t>
  </si>
  <si>
    <t>Cambio de techo y construcción de rampas</t>
  </si>
  <si>
    <t>033.000025.01</t>
  </si>
  <si>
    <t>033.000026.01</t>
  </si>
  <si>
    <t>Cambio de techo</t>
  </si>
  <si>
    <t>033.000027.01</t>
  </si>
  <si>
    <t>033.000028.01</t>
  </si>
  <si>
    <t>CENTRO DE RECREACION LA PALMA CHALATENANGO, FINALIZADA CON FECHA 19 DE JULIO DE 2013</t>
  </si>
  <si>
    <t>032.000025.02</t>
  </si>
  <si>
    <t>ESCRITURA N/A</t>
  </si>
  <si>
    <t>CENTRO DE RECREACION COATEPEQUE FASE1</t>
  </si>
  <si>
    <t>032.000026.02</t>
  </si>
  <si>
    <t>DOCUMENTO NO EXISTENTE NO APLICA</t>
  </si>
  <si>
    <t>CENTRO RECREACION COATEPEQUE, REPARACION EN INFRAESTRUCTURA FINALIZADA EL 25 DE ENERO DE 2012</t>
  </si>
  <si>
    <t>032.000029.02</t>
  </si>
  <si>
    <t>CENTRO DE RECREACION CONCHALIO MEJORA FASE2</t>
  </si>
  <si>
    <t>032.000032.02</t>
  </si>
  <si>
    <t>032.000028.02</t>
  </si>
  <si>
    <t>CENTRO DE RECREACION COATEPEQUE MEJORA FASE3</t>
  </si>
  <si>
    <t>032.000030.02</t>
  </si>
  <si>
    <t>SUMINISTRO E INSTALACION DE FOSA SEPTICA DE 8000 LITROS.</t>
  </si>
  <si>
    <t>011.000001.02</t>
  </si>
  <si>
    <t>ADMINISTRACION</t>
  </si>
  <si>
    <t>MARTA GRIJALBA 2785</t>
  </si>
  <si>
    <t>FACTURA COMERCIAL 000140</t>
  </si>
  <si>
    <t>REGISTRO EDIFICIO 4</t>
  </si>
  <si>
    <t>032.000033.01</t>
  </si>
  <si>
    <t>REG.CONTABLE UFI 1/09284</t>
  </si>
  <si>
    <t>REGISTRO DE EDIFICIO 5</t>
  </si>
  <si>
    <t>S/M</t>
  </si>
  <si>
    <t>032.000034.01</t>
  </si>
  <si>
    <t>REGISTRO DE EDIFICIO 3</t>
  </si>
  <si>
    <t>032.000035.01</t>
  </si>
  <si>
    <t>REG.CONTABLE UFI 1/12238</t>
  </si>
  <si>
    <t>REMODELACION DE CENTRO DE RECREACION COATEPEQUE</t>
  </si>
  <si>
    <t>037.000002.02</t>
  </si>
  <si>
    <t>REG.CONTABLE UFI 1/0614</t>
  </si>
  <si>
    <t>REMODELACION DE CENTRO DE RECREACION EL TAMARINDO</t>
  </si>
  <si>
    <t>037.000003.02</t>
  </si>
  <si>
    <t>JOSE JOYA 2758</t>
  </si>
  <si>
    <t>REPARACION EN INFRAESTRUCTURA Y EQUIPAMIENTO BASICO DE CENTRO DE RECREACION EL TAMARINDO</t>
  </si>
  <si>
    <t>037.000004.02</t>
  </si>
  <si>
    <t>YOLANDA DUE?AS 982C</t>
  </si>
  <si>
    <t>REG.CONTABLE UFI 1/05298</t>
  </si>
  <si>
    <t>Precio de Adquisicion</t>
  </si>
  <si>
    <t>Depreciacion 2019</t>
  </si>
  <si>
    <t>Valor en Libros</t>
  </si>
  <si>
    <t>TOTAL</t>
  </si>
  <si>
    <t>año</t>
  </si>
  <si>
    <t>UNIDAD DE ACTIVO FIJO</t>
  </si>
  <si>
    <t>EDIFICIOS E ISNTALACIONES 241-01-001</t>
  </si>
  <si>
    <t>AL 30 DE JUNIO DE 2019</t>
  </si>
  <si>
    <t>OBRAS COMPLEMENTARIAS</t>
  </si>
  <si>
    <t>031.000028.01</t>
  </si>
  <si>
    <t>JEFATURA</t>
  </si>
  <si>
    <t>INMUEBLES DIVERSOS 241-01-099</t>
  </si>
  <si>
    <t>CUADRO RESUMEN</t>
  </si>
  <si>
    <t>Nombre de cuenta</t>
  </si>
  <si>
    <t>Numero de cuenta</t>
  </si>
  <si>
    <t>Precio de Adquisic. UAF</t>
  </si>
  <si>
    <t xml:space="preserve">DE VIVIENDAS Y OFICINAS </t>
  </si>
  <si>
    <t>ELECTRICAS Y COMUNICACIONES</t>
  </si>
  <si>
    <t>EQUIPOS MEDICOS Y DE LABORATORIO</t>
  </si>
  <si>
    <t>VEHICULOS DE TRANSPORTE</t>
  </si>
  <si>
    <t>MOBILIARIOS</t>
  </si>
  <si>
    <t>MAQUINARIAS Y EQUIPOS</t>
  </si>
  <si>
    <t>EQUIPOS INFORMATICOS</t>
  </si>
  <si>
    <t>TERRENOS</t>
  </si>
  <si>
    <t>INMUEBLES DIVERSOS</t>
  </si>
  <si>
    <t>BIENES MUEBLES DIVERSOS GOES</t>
  </si>
  <si>
    <t>Saldo Inicial Registro Contable 2019</t>
  </si>
  <si>
    <t xml:space="preserve">BIENES INMUEBLES </t>
  </si>
  <si>
    <t>241-99-001</t>
  </si>
  <si>
    <t>EQUIPO DE TRANSPORTE, TRACCION Y ELEVACION</t>
  </si>
  <si>
    <t>241-99-017</t>
  </si>
  <si>
    <t>MAQUINARIA, EQUIPO Y MOBILIARO DIVERSO</t>
  </si>
  <si>
    <t>241-99-019</t>
  </si>
  <si>
    <t>Registro Contable al 30/06/2019</t>
  </si>
  <si>
    <t>Diferencia al 30/06/2019</t>
  </si>
  <si>
    <t>Depreciacion acumulada al 30/06/2019</t>
  </si>
  <si>
    <t>Valor en Libros al 30/06/2019</t>
  </si>
  <si>
    <t>Depreciacion UAF al 30/06/2019</t>
  </si>
  <si>
    <t>Depreciacion Acumulada, Registro UAF al 30/06/2019</t>
  </si>
  <si>
    <t>DEPRECIACION ACUMULADA AL 30 DE JUNIO DE 2019</t>
  </si>
  <si>
    <t>DE VIVIENDA Y OFICINAS 241-07-004</t>
  </si>
  <si>
    <t>SUMINISTRO E INSTALACION DE DIVISION ACUSTICA PLEGABLE EN EDIF. 5</t>
  </si>
  <si>
    <t>033.000029.01</t>
  </si>
  <si>
    <t>MTPS</t>
  </si>
  <si>
    <t>FACTURA COMERCIAL 0 569</t>
  </si>
  <si>
    <t>Cableado estructurado para Red de Datos- Red Informática</t>
  </si>
  <si>
    <t>36.000003.1</t>
  </si>
  <si>
    <t>36.000010.1</t>
  </si>
  <si>
    <t>DOCUMENTO NO EXISTENTE SIN NUMERO</t>
  </si>
  <si>
    <t>36.000012.1</t>
  </si>
  <si>
    <t>AMPLIACION DE SERVIDORES DE COMUNICACIONES</t>
  </si>
  <si>
    <t>36.000014.1</t>
  </si>
  <si>
    <t>JUAN SANCHEZ 988C</t>
  </si>
  <si>
    <t>RED TELEFÓNICA</t>
  </si>
  <si>
    <t>36.000017.1</t>
  </si>
  <si>
    <t>Refuerzo sistema eléctrico a nuevas Instalaciones MINTRAB</t>
  </si>
  <si>
    <t>36.000018.1</t>
  </si>
  <si>
    <t>ALVARO MEJIA 2101</t>
  </si>
  <si>
    <t>SUMINISTRO E INSTALACIÓN DE SISTEMA ELÉCTRICO EN OFICINA REGIONAL DE ORIENTE SAN MIGUEL.</t>
  </si>
  <si>
    <t>36.000001.1</t>
  </si>
  <si>
    <t>HECTOR DE PAZ 820C</t>
  </si>
  <si>
    <t>SUMINISTRO E INSTALACIÓN DE RED DE DATOS EN EDIFICIO NO 4</t>
  </si>
  <si>
    <t>36.000002.2</t>
  </si>
  <si>
    <t>TARJETA SLI 16 PARA 16 EXTENSIONES ANÁLOGAS PARA EDIFICIO 4</t>
  </si>
  <si>
    <t>36.000004.2</t>
  </si>
  <si>
    <t>SUMINISTRO E INSTALACIÓN DE CABLEADO TELEFÓNICO EDIFICIO 4</t>
  </si>
  <si>
    <t>36.000005.2</t>
  </si>
  <si>
    <t>AMPLIACION DE CENTRAL TELEFONICA</t>
  </si>
  <si>
    <t>36.000006.2</t>
  </si>
  <si>
    <t>CABLEADO TELEFONICO</t>
  </si>
  <si>
    <t>36.000007.2</t>
  </si>
  <si>
    <t>Suministro e Instalación de Sistema Eléctrico en Edificio No 4</t>
  </si>
  <si>
    <t>36.000019.1</t>
  </si>
  <si>
    <t>Suministro e Instalación de Sistema Eléctrico en Oficina Regional de Oriente San Miguel.</t>
  </si>
  <si>
    <t>36.000021.1</t>
  </si>
  <si>
    <t>ACOMETIDA ELECTRICA</t>
  </si>
  <si>
    <t>36.000008.1</t>
  </si>
  <si>
    <t>EVER GOMEZ 984C</t>
  </si>
  <si>
    <t>CONEXION DE COMETIDA ELECTICA</t>
  </si>
  <si>
    <t>36.000009.1</t>
  </si>
  <si>
    <t>PLANTA TELEFÓNICA DE ÚLTIMA GENERACIÓN</t>
  </si>
  <si>
    <t>36.000013.2</t>
  </si>
  <si>
    <t>REPARACIÓN DE SISTEMA ELÉCTRICO PRIMARIO</t>
  </si>
  <si>
    <t>36.000016.1</t>
  </si>
  <si>
    <t>REPARACIÓN DE SISTEMA ELÉCTRICO Y MONTAJE DE SUBESTACIÓN</t>
  </si>
  <si>
    <t>36.000020.1</t>
  </si>
  <si>
    <t>RUTH RODRIGUEZ 2806</t>
  </si>
  <si>
    <t>SWITCH</t>
  </si>
  <si>
    <t>HP</t>
  </si>
  <si>
    <t>J9729A</t>
  </si>
  <si>
    <t>SG36FLZ1F5</t>
  </si>
  <si>
    <t>MTPS-005.0115.10</t>
  </si>
  <si>
    <t>36.000022.2</t>
  </si>
  <si>
    <t>SERVIDORES</t>
  </si>
  <si>
    <t>TRANSFORMADOR ELECTRICO</t>
  </si>
  <si>
    <t>191.000024.01</t>
  </si>
  <si>
    <t>36.000035.1</t>
  </si>
  <si>
    <t>FACTURA COMERCIAL 0004</t>
  </si>
  <si>
    <t>TABLERO</t>
  </si>
  <si>
    <t>191.000022.01</t>
  </si>
  <si>
    <t>36.000038.1</t>
  </si>
  <si>
    <t>POSTE METALICO</t>
  </si>
  <si>
    <t>191.000032.01</t>
  </si>
  <si>
    <t>36.000041.1</t>
  </si>
  <si>
    <t>CARLOS COTO 2793</t>
  </si>
  <si>
    <t>FACTURA COMERCIAL 0039</t>
  </si>
  <si>
    <t>191.000025.01</t>
  </si>
  <si>
    <t>36.000036.1</t>
  </si>
  <si>
    <t>191.000026.01</t>
  </si>
  <si>
    <t>36.000037.1</t>
  </si>
  <si>
    <t>TARJETA DE RED INTERNA</t>
  </si>
  <si>
    <t>001.11629.19</t>
  </si>
  <si>
    <t>FACTURA COMERCIAL 741</t>
  </si>
  <si>
    <t>TERMICO 600 V 3P 800A</t>
  </si>
  <si>
    <t>MDL3800</t>
  </si>
  <si>
    <t>65KAIC CH</t>
  </si>
  <si>
    <t>035.000002.001</t>
  </si>
  <si>
    <t>COLABORADORES</t>
  </si>
  <si>
    <t>FACTURA COMERCIAL 01054</t>
  </si>
  <si>
    <t>ENLACE DE FIBRA OPTICA</t>
  </si>
  <si>
    <t>036.005478.1</t>
  </si>
  <si>
    <t>FACTURA COMERCIAL 0101</t>
  </si>
  <si>
    <t>036.005481.1</t>
  </si>
  <si>
    <t>VICTOR VALDIVIEZO 985C</t>
  </si>
  <si>
    <t>COMETIDA ELECTRICA</t>
  </si>
  <si>
    <t>036.005482.1</t>
  </si>
  <si>
    <t>ELECTRICAS</t>
  </si>
  <si>
    <t>empleado SAF 0000</t>
  </si>
  <si>
    <t>FACTURA COMERCIAL 082</t>
  </si>
  <si>
    <t>SUMINISTRO E INSTALACION DE ENLACE DE FIBRA OPTICA MULTIMODO</t>
  </si>
  <si>
    <t>032.000037.01</t>
  </si>
  <si>
    <t>FACTURA COMERCIAL 0281</t>
  </si>
  <si>
    <t>ELECTRICAS Y COMUNICACIONES 241-09-001</t>
  </si>
  <si>
    <t>CARRO DE CURACIONES COMPLETO</t>
  </si>
  <si>
    <t>MTPS - 186.0007.00</t>
  </si>
  <si>
    <t>012.000006.01</t>
  </si>
  <si>
    <t>CLINICA EMPRESARIAL</t>
  </si>
  <si>
    <t>ISSA FUNES 635C</t>
  </si>
  <si>
    <t>FACTURA COMERCIAL FACTURA 0007</t>
  </si>
  <si>
    <t>ESTERILIZADOR</t>
  </si>
  <si>
    <t>WAYNE</t>
  </si>
  <si>
    <t>S500</t>
  </si>
  <si>
    <t>MTPS - 186.0035.00</t>
  </si>
  <si>
    <t>012.000032.02</t>
  </si>
  <si>
    <t>FACTURA COMERCIAL FACTURA 1326</t>
  </si>
  <si>
    <t>EQUIPOS MEDICOS Y DE LABORATORIOS 241-15-001</t>
  </si>
  <si>
    <t>CAMIONETA 4X4</t>
  </si>
  <si>
    <t>MITSUBISHI</t>
  </si>
  <si>
    <t>4G54JS4333</t>
  </si>
  <si>
    <t>DL047VJJ40-0326 PLACA:N-12166</t>
  </si>
  <si>
    <t>MTPS - 215.0003.03</t>
  </si>
  <si>
    <t>022.000076.03</t>
  </si>
  <si>
    <t>TRANSPORTE</t>
  </si>
  <si>
    <t>CECILIO BUSTAMANTE 2443</t>
  </si>
  <si>
    <t>FACTURA COMERCIAL FACTURA 50704</t>
  </si>
  <si>
    <t>PICK UP DOBLE CABINA</t>
  </si>
  <si>
    <t>TOYOTA</t>
  </si>
  <si>
    <t>2Y-0602503</t>
  </si>
  <si>
    <t>YN-85-0015308 PLACA:N-12476</t>
  </si>
  <si>
    <t>MTPS - 215.0008.02</t>
  </si>
  <si>
    <t>022.000027.02</t>
  </si>
  <si>
    <t>FACTURA COMERCIAL FACTURA 4076</t>
  </si>
  <si>
    <t>NISSAN</t>
  </si>
  <si>
    <t>TB42038721</t>
  </si>
  <si>
    <t>WGY60-108303 PLACA:N-13510</t>
  </si>
  <si>
    <t>MTPS - 215.0004.03</t>
  </si>
  <si>
    <t>022.000077.03</t>
  </si>
  <si>
    <t>FACTURA COMERCIAL FACTURA 45695</t>
  </si>
  <si>
    <t>YN-85-0015306 PLACA:N-12475</t>
  </si>
  <si>
    <t>MTPS - 215.0009.02</t>
  </si>
  <si>
    <t>022.000028.02</t>
  </si>
  <si>
    <t>WGY60-108285 PLACA:N-12325</t>
  </si>
  <si>
    <t>MTPS - 215.0005.03</t>
  </si>
  <si>
    <t>022.000078.03</t>
  </si>
  <si>
    <t>JEPP 4X4</t>
  </si>
  <si>
    <t>KORANDO</t>
  </si>
  <si>
    <t>DC23012492</t>
  </si>
  <si>
    <t>KPAHB6CY1LP039768 PLACA:N-12172</t>
  </si>
  <si>
    <t>MTPS - 215.0006.03</t>
  </si>
  <si>
    <t>022.000079.08</t>
  </si>
  <si>
    <t>FACTURA COMERCIAL FACTURA 18193</t>
  </si>
  <si>
    <t>MOTOCICLETA</t>
  </si>
  <si>
    <t>YAMAHA</t>
  </si>
  <si>
    <t>3 H S 008838</t>
  </si>
  <si>
    <t>3 H S 008838 PLACA:M-52-470</t>
  </si>
  <si>
    <t>MTPS - 215.0001.05</t>
  </si>
  <si>
    <t>022.000084.05</t>
  </si>
  <si>
    <t>FACTURA COMERCIAL FACTURA 274</t>
  </si>
  <si>
    <t>3HS008841</t>
  </si>
  <si>
    <t>3HS008841 PLACA:N/A</t>
  </si>
  <si>
    <t>215.0002.05</t>
  </si>
  <si>
    <t>022.000235.05</t>
  </si>
  <si>
    <t>VEHICULO 4 PUERTAS</t>
  </si>
  <si>
    <t>E16-771247M</t>
  </si>
  <si>
    <t>3N1-BJAB-13S008635 PLACA:N-3400</t>
  </si>
  <si>
    <t>MTPS - 215.0002.01</t>
  </si>
  <si>
    <t>022.000002.01</t>
  </si>
  <si>
    <t>FACTURA COMERCIAL FACTURA 661</t>
  </si>
  <si>
    <t>E-16-769948M</t>
  </si>
  <si>
    <t>3N1-BJAB-13S008648 PLACA:N-3405</t>
  </si>
  <si>
    <t>MTPS - 215.0004.01</t>
  </si>
  <si>
    <t>022.000004.01</t>
  </si>
  <si>
    <t>FACTURA COMERCIAL FACTURA 889</t>
  </si>
  <si>
    <t>3N1-BJAB-13S008899 PLACA:N-3404</t>
  </si>
  <si>
    <t>MTPS - 215.0003.01</t>
  </si>
  <si>
    <t>022.000003.01</t>
  </si>
  <si>
    <t>3N1-BJAB-13S008643 PLACA:N-3406</t>
  </si>
  <si>
    <t>MTPS - 215.0005.01</t>
  </si>
  <si>
    <t>022.000005.01</t>
  </si>
  <si>
    <t>3N1-BJAB-13S008637 PLACA:N-3382</t>
  </si>
  <si>
    <t>MTPS - 215.0008.01</t>
  </si>
  <si>
    <t>022.000008.01</t>
  </si>
  <si>
    <t>GA16784896R</t>
  </si>
  <si>
    <t>3N1-BEAB-13T014613 PLACA:N-10-384</t>
  </si>
  <si>
    <t>MTPS - 215.0009.01</t>
  </si>
  <si>
    <t>022.000009.01</t>
  </si>
  <si>
    <t>FACTURA COMERCIAL FACTURA 882</t>
  </si>
  <si>
    <t>4-A-L091784</t>
  </si>
  <si>
    <t>AE-101-0143808 PLACA:N-5631</t>
  </si>
  <si>
    <t>MTPS - 215.0006.01</t>
  </si>
  <si>
    <t>022.000006.01</t>
  </si>
  <si>
    <t>4A-L043658</t>
  </si>
  <si>
    <t>AE-101-0136615 PLACA:N-5618</t>
  </si>
  <si>
    <t>MTPS - 215.0007.01</t>
  </si>
  <si>
    <t>022.000007.01</t>
  </si>
  <si>
    <t>3N1-BEAB-13T016891 PLACA:N-10-388</t>
  </si>
  <si>
    <t>MTPS - 215.0010.01</t>
  </si>
  <si>
    <t>022.000010.01</t>
  </si>
  <si>
    <t>3N1-BEAB-13T014948 PLACA:N-5714</t>
  </si>
  <si>
    <t>MTPS - 215.0012.01</t>
  </si>
  <si>
    <t>022.000012.01</t>
  </si>
  <si>
    <t>3N1-BEAB-13V001907 PLACA:N-4881</t>
  </si>
  <si>
    <t>MTPS - 215.0013.01</t>
  </si>
  <si>
    <t>022.000013.01</t>
  </si>
  <si>
    <t>Z24-965233Y</t>
  </si>
  <si>
    <t>JN1-CBUD21Z0-450809 PLACA:N-6103</t>
  </si>
  <si>
    <t>MTPS - 215.0010.02</t>
  </si>
  <si>
    <t>022.000029.02</t>
  </si>
  <si>
    <t>FACTURA COMERCIAL FACTURA 146</t>
  </si>
  <si>
    <t>GA16776634S</t>
  </si>
  <si>
    <t>3N1-BEAB-13V008668 PLACA:N-6113</t>
  </si>
  <si>
    <t>MTPS - 215.0011.01</t>
  </si>
  <si>
    <t>022.000011.01</t>
  </si>
  <si>
    <t>FACTURA COMERCIAL FACTURA 208649</t>
  </si>
  <si>
    <t>SUZUKI</t>
  </si>
  <si>
    <t>E-103-1227393</t>
  </si>
  <si>
    <t>BE-11A195418 PLACA:M-12029</t>
  </si>
  <si>
    <t>MTPS - 215.0003.05</t>
  </si>
  <si>
    <t>022.000085.05</t>
  </si>
  <si>
    <t>FACTURA COMERCIAL FACTURA 55821</t>
  </si>
  <si>
    <t>JN1-CBUD21Z0-450812 PLACA:N-6111</t>
  </si>
  <si>
    <t>MTPS - 215.0011.02</t>
  </si>
  <si>
    <t>022.000030.02</t>
  </si>
  <si>
    <t>E-103-1227387</t>
  </si>
  <si>
    <t>BE-11A195422 PLACA:M-70544</t>
  </si>
  <si>
    <t>MTPS - 215.0006.05</t>
  </si>
  <si>
    <t>022.000088.05</t>
  </si>
  <si>
    <t>CHEVY MONZA</t>
  </si>
  <si>
    <t>3M050680A</t>
  </si>
  <si>
    <t>3G1SE543XWS181257 PLACA:N-15313</t>
  </si>
  <si>
    <t>MTPS - 215.0014.01</t>
  </si>
  <si>
    <t>022.000014.01</t>
  </si>
  <si>
    <t>FACTURA COMERCIAL P.N.U.D.</t>
  </si>
  <si>
    <t>PICK UP DOBLE CABINA 4X2</t>
  </si>
  <si>
    <t>2RZ1993182</t>
  </si>
  <si>
    <t>R Z N 1480005796 PLACA:N-14442</t>
  </si>
  <si>
    <t>MTPS - 215.0012.02</t>
  </si>
  <si>
    <t>022.000237.02</t>
  </si>
  <si>
    <t>JOSE CORTEZ 503C</t>
  </si>
  <si>
    <t>RZN1480005802</t>
  </si>
  <si>
    <t>R Z N 1480005802 PLACA:N-14443</t>
  </si>
  <si>
    <t>MTPS - 215.0013.02</t>
  </si>
  <si>
    <t>022.000236.02</t>
  </si>
  <si>
    <t>MARIA LOPEZ 2879</t>
  </si>
  <si>
    <t>MAZDA</t>
  </si>
  <si>
    <t>W9AT133876</t>
  </si>
  <si>
    <t>MM7UNY08200330600 PLACA:N-17132</t>
  </si>
  <si>
    <t>MTPS - 215.0018.02</t>
  </si>
  <si>
    <t>022.000035.02</t>
  </si>
  <si>
    <t>FACTURA COMERCIAL FACTURA 1868</t>
  </si>
  <si>
    <t>KA24117365A</t>
  </si>
  <si>
    <t>3N6CD13Y6ZK006090 PLACA:N-10279</t>
  </si>
  <si>
    <t>MTPS - 215.0017.02</t>
  </si>
  <si>
    <t>022.000034.02</t>
  </si>
  <si>
    <t>FACTURA COMERCIAL FACTURA 886212</t>
  </si>
  <si>
    <t>KA24114783A</t>
  </si>
  <si>
    <t>3N6CD13S4ZK020341 PLACA:N-10277</t>
  </si>
  <si>
    <t>MTPS - 215.0016.02</t>
  </si>
  <si>
    <t>022.000033.02</t>
  </si>
  <si>
    <t>FACTURA COMERCIAL FACTURA 886213</t>
  </si>
  <si>
    <t>PICK UP DOBLE CABINA 4X4</t>
  </si>
  <si>
    <t>4M40MA1659</t>
  </si>
  <si>
    <t>MMBJNK7703D060523 PLACA:N-17008</t>
  </si>
  <si>
    <t>MTPS - 215.0015.02</t>
  </si>
  <si>
    <t>022.000032.02</t>
  </si>
  <si>
    <t>FACTURA COMERCIAL FACTURA 9031</t>
  </si>
  <si>
    <t>MITSUBISHI MONTERO</t>
  </si>
  <si>
    <t>4M40MA1613</t>
  </si>
  <si>
    <t>MMBJNK7703D044772 PLACA:N-17007</t>
  </si>
  <si>
    <t>MTPS - 215.0014.02</t>
  </si>
  <si>
    <t>022.000031.02</t>
  </si>
  <si>
    <t>FACTURA COMERCIAL FACTURA 9032</t>
  </si>
  <si>
    <t>MOTONETA DE 3 RUEDAS</t>
  </si>
  <si>
    <t>BAJAJ</t>
  </si>
  <si>
    <t>AAMBMC 05980</t>
  </si>
  <si>
    <t>AAMBMC 05980 PLACA:M-52299</t>
  </si>
  <si>
    <t>MTPS - 215.0005.05</t>
  </si>
  <si>
    <t>022.000087.05</t>
  </si>
  <si>
    <t>ACUERDO INSTITUCIONAL Don. RR.EE.</t>
  </si>
  <si>
    <t>G A 16855331 V</t>
  </si>
  <si>
    <t>3N1EB31S7ZK715545 PLACA:N-11826</t>
  </si>
  <si>
    <t>MTPS - 215.0001.01</t>
  </si>
  <si>
    <t>022.000001.01</t>
  </si>
  <si>
    <t>FACTURA COMERCIAL FACTURA 0102301-47</t>
  </si>
  <si>
    <t>T D 27795499</t>
  </si>
  <si>
    <t>JN1CHGD22Z0743564 PLACA:N-11827</t>
  </si>
  <si>
    <t>MTPS - 215.0001.02</t>
  </si>
  <si>
    <t>022.000020.02</t>
  </si>
  <si>
    <t>FACTURA COMERCIAL FACTURA 0102301-45</t>
  </si>
  <si>
    <t>T D 27795968</t>
  </si>
  <si>
    <t>JN1CHGD22Z0743593 PLACA:N-11825</t>
  </si>
  <si>
    <t>MTPS - 215.0002.02</t>
  </si>
  <si>
    <t>022.000021.02</t>
  </si>
  <si>
    <t>FACTURA COMERCIAL FACTURA 0102301-46</t>
  </si>
  <si>
    <t>T D 27795756</t>
  </si>
  <si>
    <t>JN1CHGD22Z0743588 PLACA:N-11818</t>
  </si>
  <si>
    <t>MTPS - 215.0003.02</t>
  </si>
  <si>
    <t>022.000022.02</t>
  </si>
  <si>
    <t>FACTURA COMERCIAL FACTURA 0102301-48</t>
  </si>
  <si>
    <t>T D 27796069</t>
  </si>
  <si>
    <t>JN1CHGD22Z0743688 PLACA:N-11817</t>
  </si>
  <si>
    <t>MTPS - 215.0004.02</t>
  </si>
  <si>
    <t>022.000023.02</t>
  </si>
  <si>
    <t>SILVIA ELIZONDO 753C</t>
  </si>
  <si>
    <t>FACTURA COMERCIAL FACTURA 0102301-49</t>
  </si>
  <si>
    <t>T D 27795788</t>
  </si>
  <si>
    <t>JN1CHGD22Z0743583 PLACA:N-11815</t>
  </si>
  <si>
    <t>MTPS - 215.0005.02</t>
  </si>
  <si>
    <t>022.000024.02</t>
  </si>
  <si>
    <t>FACTURA COMERCIAL FACTURA 0102301-50</t>
  </si>
  <si>
    <t>T D 27796146</t>
  </si>
  <si>
    <t>JN1CHGD22Z0743607 PLACA:N-11816</t>
  </si>
  <si>
    <t>MTPS - 215.0006.02</t>
  </si>
  <si>
    <t>022.000025.02</t>
  </si>
  <si>
    <t>FACTURA COMERCIAL FACTURA 0102301-51</t>
  </si>
  <si>
    <t>T D 27795394</t>
  </si>
  <si>
    <t>JN1CHGD22Z0743557 PLACA:N-11819</t>
  </si>
  <si>
    <t>MTPS - 215.0007.02</t>
  </si>
  <si>
    <t>022.000026.02</t>
  </si>
  <si>
    <t>FRANCISCO SORTO 845C</t>
  </si>
  <si>
    <t>FACTURA COMERCIAL FACTURA 0102301-52</t>
  </si>
  <si>
    <t>4 M 41 H C 2499</t>
  </si>
  <si>
    <t>JMYLYV78W6J001368 PLACA:P-552215</t>
  </si>
  <si>
    <t>MTPS - 215.0001.03</t>
  </si>
  <si>
    <t>022.000074.03</t>
  </si>
  <si>
    <t>FACTURA COMERCIAL FACTURA 80000158</t>
  </si>
  <si>
    <t>JMYLYV78W6J001624 PLACA:P-552214</t>
  </si>
  <si>
    <t>MTPS - 215.0002.03</t>
  </si>
  <si>
    <t>022.000075.03</t>
  </si>
  <si>
    <t>MITSUBISHI LANCER</t>
  </si>
  <si>
    <t>4G18JD1871</t>
  </si>
  <si>
    <t>JMYSNCS3A8U000256 PLACA:N-2445</t>
  </si>
  <si>
    <t>MTPS - 215.0015.01</t>
  </si>
  <si>
    <t>022.000015.01</t>
  </si>
  <si>
    <t>FACTURA COMERCIAL Proy. C&amp;G</t>
  </si>
  <si>
    <t>MICROBUS</t>
  </si>
  <si>
    <t>MITSUBISHI L-300</t>
  </si>
  <si>
    <t>4D56LG4493</t>
  </si>
  <si>
    <t>JMYHNP15W8A000337 PLACA:N-2437</t>
  </si>
  <si>
    <t>MTPS - 215.0001.04</t>
  </si>
  <si>
    <t>022.000081.04</t>
  </si>
  <si>
    <t>JMYSNCS3AA000227 PLACA:N-2444</t>
  </si>
  <si>
    <t>MTPS - 215.0016.01</t>
  </si>
  <si>
    <t>022.000016.01</t>
  </si>
  <si>
    <t>FORD RANGER</t>
  </si>
  <si>
    <t>WLAT 849511</t>
  </si>
  <si>
    <t>MNCDSFE408W87378 PLACA:N - 8812</t>
  </si>
  <si>
    <t>MTPS - 215.0019.02</t>
  </si>
  <si>
    <t>022.000036.02</t>
  </si>
  <si>
    <t>FACTURA COMERCIAL FACTURA 72686</t>
  </si>
  <si>
    <t>21B1004179</t>
  </si>
  <si>
    <t>ME1FE43C572004179 PLACA:M-71-556</t>
  </si>
  <si>
    <t>MTPS - 215.0007.05</t>
  </si>
  <si>
    <t>022.000089.05</t>
  </si>
  <si>
    <t>FACTURA COMERCIAL FACTURA 1814</t>
  </si>
  <si>
    <t>TD27883839</t>
  </si>
  <si>
    <t>JN1CHGD22Z0100373 PLACA:N-5957</t>
  </si>
  <si>
    <t>MTPS - 215.0020.02</t>
  </si>
  <si>
    <t>022.000037.02</t>
  </si>
  <si>
    <t>FACTURA COMERCIAL FACTURA 350802</t>
  </si>
  <si>
    <t>157FMI-3*A2T07721</t>
  </si>
  <si>
    <t>LC6PCJG98C0005110 PLACA:M-28196</t>
  </si>
  <si>
    <t>MTPS - 215.0009.05</t>
  </si>
  <si>
    <t>022.000090.05</t>
  </si>
  <si>
    <t>DOCUMENTO NO EXISTENTE FACTURA 3726</t>
  </si>
  <si>
    <t>157FMI-3*A2T07731</t>
  </si>
  <si>
    <t>LC6PCJG92C0005118 PLACA:M-28060</t>
  </si>
  <si>
    <t>MTPS - 215.0010.05</t>
  </si>
  <si>
    <t>022.000091.05</t>
  </si>
  <si>
    <t>DOCUMENTO NO EXISTENTE FACTURA 3727</t>
  </si>
  <si>
    <t>157FMI-3*A2P02330</t>
  </si>
  <si>
    <t>LC6PCJG9XB0000036 PLACA:M-28058</t>
  </si>
  <si>
    <t>MTPS - 215.0011.05</t>
  </si>
  <si>
    <t>022.000092.05</t>
  </si>
  <si>
    <t>DOCUMENTO NO EXISTENTE FACTURA 3728</t>
  </si>
  <si>
    <t>157FMI-3*A2T07895</t>
  </si>
  <si>
    <t>LC6PCJG95C0005131 PLACA:M-28059</t>
  </si>
  <si>
    <t>MTPS - 215.0012.05</t>
  </si>
  <si>
    <t>022.000093.05</t>
  </si>
  <si>
    <t>DOCUMENTO NO EXISTENTE FACTURA 3729</t>
  </si>
  <si>
    <t>L26PCJG96L333758 PLACA:M-28197</t>
  </si>
  <si>
    <t>MTPS - 215.0008.05</t>
  </si>
  <si>
    <t>022.000238.05</t>
  </si>
  <si>
    <t>FACTURA COMERCIAL 3725</t>
  </si>
  <si>
    <t>BUS</t>
  </si>
  <si>
    <t>FORD / 1987</t>
  </si>
  <si>
    <t>51Z72535</t>
  </si>
  <si>
    <t>J70HVA57130 PLACA:N-9083</t>
  </si>
  <si>
    <t>MTPS - 215.0001.08</t>
  </si>
  <si>
    <t>022.000102.07</t>
  </si>
  <si>
    <t>ACTA RECEPCION ACTA DE ENTREGA INPEP</t>
  </si>
  <si>
    <t>KDH202L</t>
  </si>
  <si>
    <t>JTFJS02PX000295585 PLACA:N-6553</t>
  </si>
  <si>
    <t>MTPS - 215.0002.04</t>
  </si>
  <si>
    <t>022.000082.04</t>
  </si>
  <si>
    <t>FACTURA COMERCIAL FACTURA 01788</t>
  </si>
  <si>
    <t>CAMION DYNA 200-3T</t>
  </si>
  <si>
    <t>BU60054567 PLACA:N-13682</t>
  </si>
  <si>
    <t>MTPS - 215.0001.07</t>
  </si>
  <si>
    <t>022.000101.06</t>
  </si>
  <si>
    <t>CAMION LIVIANO</t>
  </si>
  <si>
    <t>HYUNDAI</t>
  </si>
  <si>
    <t>H100</t>
  </si>
  <si>
    <t>KMFZBXB7BADU848118 PLACA:N-5435</t>
  </si>
  <si>
    <t>MTPS - 215.0002.07</t>
  </si>
  <si>
    <t>022.000105.06</t>
  </si>
  <si>
    <t>FACTURA COMERCIAL 01743</t>
  </si>
  <si>
    <t>J70HVA57129 PLACA:N-9084</t>
  </si>
  <si>
    <t>MTPS - 215.0002.08</t>
  </si>
  <si>
    <t>022.000103.07</t>
  </si>
  <si>
    <t>4G13KH4993</t>
  </si>
  <si>
    <t>JMYSNCS1AAU000959 PLACA:N - 8816</t>
  </si>
  <si>
    <t>MTPS - 215.0017.01</t>
  </si>
  <si>
    <t>022.000017.01</t>
  </si>
  <si>
    <t>FACTURA COMERCIAL FACTURA 00555</t>
  </si>
  <si>
    <t>PICK UP HILUX DOBLE CABINA 4X2</t>
  </si>
  <si>
    <t>2KD5912161</t>
  </si>
  <si>
    <t>MR0ER32G406028017 PLACA:N-7589</t>
  </si>
  <si>
    <t>MTPS - 215.0021.02</t>
  </si>
  <si>
    <t>022.000038.02</t>
  </si>
  <si>
    <t>ELSY MARTINEZ 851C</t>
  </si>
  <si>
    <t>FACTURA COMERCIAL 02553</t>
  </si>
  <si>
    <t>2KDU136828</t>
  </si>
  <si>
    <t>MR0ER32G606027032 PLACA:N-8104</t>
  </si>
  <si>
    <t>MTPS - 215.0022.02</t>
  </si>
  <si>
    <t>022.000039.02</t>
  </si>
  <si>
    <t>FACTURA COMERCIAL 02540</t>
  </si>
  <si>
    <t>2KD5899713</t>
  </si>
  <si>
    <t>MR0ER32G906027672 PLACA:N-7626</t>
  </si>
  <si>
    <t>MTPS - 215.0023.02</t>
  </si>
  <si>
    <t>022.000040.02</t>
  </si>
  <si>
    <t>FACTURA COMERCIAL 02528</t>
  </si>
  <si>
    <t>2KD5896481</t>
  </si>
  <si>
    <t>MR0ER32G406027580 PLACA:N-8372</t>
  </si>
  <si>
    <t>MTPS - 215.0024.02</t>
  </si>
  <si>
    <t>022.000041.02</t>
  </si>
  <si>
    <t>FACTURA COMERCIAL 02546</t>
  </si>
  <si>
    <t>2KD5886880</t>
  </si>
  <si>
    <t>MR0ER32G306027294 PLACA:N-7578</t>
  </si>
  <si>
    <t>MTPS - 215.0025.02</t>
  </si>
  <si>
    <t>022.000042.02</t>
  </si>
  <si>
    <t>FACTURA COMERCIAL 02543</t>
  </si>
  <si>
    <t>2KDU161943</t>
  </si>
  <si>
    <t>MR0ER32G906028000 PLACA:N-7611</t>
  </si>
  <si>
    <t>MTPS - 215.0026.02</t>
  </si>
  <si>
    <t>022.000043.02</t>
  </si>
  <si>
    <t>LUCIO CRUZ 814C</t>
  </si>
  <si>
    <t>FACTURA COMERCIAL 02552</t>
  </si>
  <si>
    <t>2KDU140865</t>
  </si>
  <si>
    <t>MR0ER32G806027193 PLACA:N-7601</t>
  </si>
  <si>
    <t>MTPS - 215.0027.02</t>
  </si>
  <si>
    <t>022.000044.02</t>
  </si>
  <si>
    <t>FACTURA COMERCIAL 02554</t>
  </si>
  <si>
    <t>2KD5897779</t>
  </si>
  <si>
    <t>MR0ER32G806027615 PLACA:N-7613</t>
  </si>
  <si>
    <t>MTPS - 215.0028.02</t>
  </si>
  <si>
    <t>022.000045.02</t>
  </si>
  <si>
    <t>FACTURA COMERCIAL 02548</t>
  </si>
  <si>
    <t>2KDU149286</t>
  </si>
  <si>
    <t>MR0ER32G506027538 PLACA:N-7561</t>
  </si>
  <si>
    <t>MTPS - 215.0029.02</t>
  </si>
  <si>
    <t>022.000046.02</t>
  </si>
  <si>
    <t>FACTURA COMERCIAL 02527</t>
  </si>
  <si>
    <t>2KDU157812</t>
  </si>
  <si>
    <t>MR0ER32GX06027860 PLACA:N-7628</t>
  </si>
  <si>
    <t>MTPS - 215.0030.02</t>
  </si>
  <si>
    <t>022.000047.02</t>
  </si>
  <si>
    <t>GLORIA BARRERA 802C</t>
  </si>
  <si>
    <t>FACTURA COMERCIAL 02530</t>
  </si>
  <si>
    <t>2KDU154960</t>
  </si>
  <si>
    <t>MR0ER32G206027755 PLACA:N-7627</t>
  </si>
  <si>
    <t>MTPS - 215.0031.02</t>
  </si>
  <si>
    <t>022.000048.02</t>
  </si>
  <si>
    <t>FACTURA COMERCIAL 02529</t>
  </si>
  <si>
    <t>2KD5886255</t>
  </si>
  <si>
    <t>MR0ER32G706027282 PLACA:N-7556</t>
  </si>
  <si>
    <t>MTPS - 215.0032.02</t>
  </si>
  <si>
    <t>022.000049.02</t>
  </si>
  <si>
    <t>MIGUEL AREVALO 805C</t>
  </si>
  <si>
    <t>FACTURA COMERCIAL 02525</t>
  </si>
  <si>
    <t>2KD5909146</t>
  </si>
  <si>
    <t>MR0ER32G406027966 PLACA:N-8105</t>
  </si>
  <si>
    <t>MTPS - 215.0033.02</t>
  </si>
  <si>
    <t>022.000050.02</t>
  </si>
  <si>
    <t>LISSETH VILLALTA 837C</t>
  </si>
  <si>
    <t>FACTURA COMERCIAL 02531</t>
  </si>
  <si>
    <t>2KD5909342</t>
  </si>
  <si>
    <t>MR0ER32G606027936 PLACA:N-8107</t>
  </si>
  <si>
    <t>MTPS - 215.0035.02</t>
  </si>
  <si>
    <t>022.000052.02</t>
  </si>
  <si>
    <t>AMERICO PORTILLO 844C</t>
  </si>
  <si>
    <t>FACTURA COMERCIAL 02551</t>
  </si>
  <si>
    <t>2KD5897653</t>
  </si>
  <si>
    <t>MR0ER32G906027610 PLACA:N-8371</t>
  </si>
  <si>
    <t>MTPS - 215.0036.02</t>
  </si>
  <si>
    <t>022.000053.02</t>
  </si>
  <si>
    <t>FACTURA COMERCIAL 02547</t>
  </si>
  <si>
    <t>2KD5890068</t>
  </si>
  <si>
    <t>MR0ER32GX06027390 PLACA:N-7584</t>
  </si>
  <si>
    <t>MTPS - 215.0037.02</t>
  </si>
  <si>
    <t>022.000054.02</t>
  </si>
  <si>
    <t>FACTURA COMERCIAL 02544</t>
  </si>
  <si>
    <t>2KD5900587</t>
  </si>
  <si>
    <t>MR0ER32G006027690 PLACA:N-7605</t>
  </si>
  <si>
    <t>MTPS - 215.0038.02</t>
  </si>
  <si>
    <t>022.000055.02</t>
  </si>
  <si>
    <t>RUFINO CANALES 827C</t>
  </si>
  <si>
    <t>FACTURA COMERCIAL 02550</t>
  </si>
  <si>
    <t>2KD5900170</t>
  </si>
  <si>
    <t>MR0ER32G306027683 PLACA:N-7559</t>
  </si>
  <si>
    <t>MTPS - 215.0039.02</t>
  </si>
  <si>
    <t>022.000056.02</t>
  </si>
  <si>
    <t>FACTURA COMERCIAL 02549</t>
  </si>
  <si>
    <t>2KD5890197</t>
  </si>
  <si>
    <t>MR0ER32G506027393 PLACA:N-7625</t>
  </si>
  <si>
    <t>MTPS - 215.0040.02</t>
  </si>
  <si>
    <t>022.000057.02</t>
  </si>
  <si>
    <t>FACTURA COMERCIAL 02545</t>
  </si>
  <si>
    <t>2KDU132575</t>
  </si>
  <si>
    <t>MR0ER32GX06026854 PLACA:N-7557</t>
  </si>
  <si>
    <t>MTPS - 215.0041.02</t>
  </si>
  <si>
    <t>022.000058.02</t>
  </si>
  <si>
    <t>FACTURA COMERCIAL 02541</t>
  </si>
  <si>
    <t>2KDU137786</t>
  </si>
  <si>
    <t>MR0ER32G206027075 PLACA:N-7558</t>
  </si>
  <si>
    <t>MTPS - 215.0042.02</t>
  </si>
  <si>
    <t>022.000059.02</t>
  </si>
  <si>
    <t>FACTURA COMERCIAL 02542</t>
  </si>
  <si>
    <t>2KD5908645</t>
  </si>
  <si>
    <t>MR0ER32G906027915 PLACA:N-7560</t>
  </si>
  <si>
    <t>MTPS - 215.0043.02</t>
  </si>
  <si>
    <t>022.000060.02</t>
  </si>
  <si>
    <t>FACTURA COMERCIAL 02539</t>
  </si>
  <si>
    <t>2KD5905014</t>
  </si>
  <si>
    <t>MR0ER32G006027818 PLACA:N-7568</t>
  </si>
  <si>
    <t>MTPS - 215.0044.02</t>
  </si>
  <si>
    <t>022.000061.02</t>
  </si>
  <si>
    <t>FACTURA COMERCIAL 02532</t>
  </si>
  <si>
    <t>2KD5878528</t>
  </si>
  <si>
    <t>MR0ER32G606027161 PLACA:N-7571</t>
  </si>
  <si>
    <t>MTPS - 215.0045.02</t>
  </si>
  <si>
    <t>022.000062.02</t>
  </si>
  <si>
    <t>FACTURA COMERCIAL 02533</t>
  </si>
  <si>
    <t>2KD5905630</t>
  </si>
  <si>
    <t>MR0ER32G006027835 PLACA:N-7573</t>
  </si>
  <si>
    <t>MTPS - 215.0046.02</t>
  </si>
  <si>
    <t>022.000063.02</t>
  </si>
  <si>
    <t>FACTURA COMERCIAL 02538</t>
  </si>
  <si>
    <t>2KD5891643</t>
  </si>
  <si>
    <t>MR0ER32G206027447 PLACA:N-7610</t>
  </si>
  <si>
    <t>MTPS - 215.0047.02</t>
  </si>
  <si>
    <t>022.000064.02</t>
  </si>
  <si>
    <t>FACTURA COMERCIAL 02536</t>
  </si>
  <si>
    <t>1E50FMGA1C31984</t>
  </si>
  <si>
    <t>LC6PAGA1390830850 PLACA:M-105644</t>
  </si>
  <si>
    <t>MTPS - 215.0015.05</t>
  </si>
  <si>
    <t>022.000095.05</t>
  </si>
  <si>
    <t>FACTURA COMERCIAL FACTURA 1497</t>
  </si>
  <si>
    <t>YD25326673A</t>
  </si>
  <si>
    <t>JN1TC2E26Z0000127 PLACA:N-8483</t>
  </si>
  <si>
    <t>215.0003.04</t>
  </si>
  <si>
    <t>022.000083.04</t>
  </si>
  <si>
    <t>FACTURA COMERCIAL FACTURA 75363</t>
  </si>
  <si>
    <t>ISUZU</t>
  </si>
  <si>
    <t>MPATFR54JET000201 PLACA:N-8474</t>
  </si>
  <si>
    <t>215.0052.02</t>
  </si>
  <si>
    <t>022.000069.02</t>
  </si>
  <si>
    <t>FACTURA COMERCIAL FACTURA 75364</t>
  </si>
  <si>
    <t>MPATFR54JET000202 PLACA:N-8482</t>
  </si>
  <si>
    <t>215.0055.02</t>
  </si>
  <si>
    <t>022.000072.02</t>
  </si>
  <si>
    <t>FACTURA COMERCIAL FACTURA 75365</t>
  </si>
  <si>
    <t>MPATFR54JET000002 PLACA:N-8471</t>
  </si>
  <si>
    <t>215.0051.02</t>
  </si>
  <si>
    <t>022.000068.02</t>
  </si>
  <si>
    <t>FACTURA COMERCIAL FACTURA 75368</t>
  </si>
  <si>
    <t>MPATFR54JET000001 PLACA:N-8475</t>
  </si>
  <si>
    <t>215.0053.02</t>
  </si>
  <si>
    <t>022.000070.02</t>
  </si>
  <si>
    <t>FACTURA COMERCIAL FACTURA 75367</t>
  </si>
  <si>
    <t>MPATFR54JET000003 PLACA:N-8479</t>
  </si>
  <si>
    <t>215.0054.02</t>
  </si>
  <si>
    <t>022.000071.02</t>
  </si>
  <si>
    <t>FACTURA COMERCIAL FACTURA 75369</t>
  </si>
  <si>
    <t>MPATFR54JET000228 PLACA:N-8484</t>
  </si>
  <si>
    <t>215.0056.02</t>
  </si>
  <si>
    <t>022.000073.02</t>
  </si>
  <si>
    <t>FACTURA COMERCIAL FACTURA 75366</t>
  </si>
  <si>
    <t>2KDU141213</t>
  </si>
  <si>
    <t>MR0ER32G506027247 PLACA:P-784450</t>
  </si>
  <si>
    <t>MTPS - 215.0048.02</t>
  </si>
  <si>
    <t>022.000065.02</t>
  </si>
  <si>
    <t>FACTURA COMERCIAL 02534</t>
  </si>
  <si>
    <t>JMYSNCS1AAU000900 PLACA:N - 8818</t>
  </si>
  <si>
    <t>MTPS - 215.0018.01</t>
  </si>
  <si>
    <t>022.000018.01</t>
  </si>
  <si>
    <t>JMYSNCS1AAU000619 PLACA:P-31266</t>
  </si>
  <si>
    <t>MTPS - 215.0019.01</t>
  </si>
  <si>
    <t>022.000019.01</t>
  </si>
  <si>
    <t>MR0ER32G406027420 PLACA:N-7563</t>
  </si>
  <si>
    <t>MTPS - 215.0034.02</t>
  </si>
  <si>
    <t>022.000051.02</t>
  </si>
  <si>
    <t>FACTURA COMERCIAL 02526</t>
  </si>
  <si>
    <t>MR0ER32G406027322 PLACA:N-7619</t>
  </si>
  <si>
    <t>MTPS - 215.0049.02</t>
  </si>
  <si>
    <t>022.000066.02</t>
  </si>
  <si>
    <t>FACTURA COMERCIAL 02535</t>
  </si>
  <si>
    <t>MR0ER32G606027483 PLACA:N-7620</t>
  </si>
  <si>
    <t>MTPS - 215.0050.02</t>
  </si>
  <si>
    <t>022.000067.02</t>
  </si>
  <si>
    <t>FACTURA COMERCIAL 02537</t>
  </si>
  <si>
    <t>GENESIS</t>
  </si>
  <si>
    <t>HJ12-7</t>
  </si>
  <si>
    <t>LC6PCJB80H0000120 PLACA:M-53086</t>
  </si>
  <si>
    <t>022.000242.05</t>
  </si>
  <si>
    <t>FACTURA COMERCIAL 1600</t>
  </si>
  <si>
    <t>PICK-UP DOBLE CABINA 4X4</t>
  </si>
  <si>
    <t>GUN125L-DGFXHF</t>
  </si>
  <si>
    <t>8AJFB8CD501587189 PLACA:N-12818</t>
  </si>
  <si>
    <t>022.000243.02</t>
  </si>
  <si>
    <t>FACTURA COMERCIAL 03987</t>
  </si>
  <si>
    <t>KEEWAY</t>
  </si>
  <si>
    <t>HANDY150</t>
  </si>
  <si>
    <t>LBBPEKNE1KB972935 PLACA:M-343383</t>
  </si>
  <si>
    <t>022.000244.05</t>
  </si>
  <si>
    <t>FACTURA COMERCIAL 2807</t>
  </si>
  <si>
    <t>LBBPEKNE2KB972958 PLACA:M-343062</t>
  </si>
  <si>
    <t>022.000245.05</t>
  </si>
  <si>
    <t>LBBPEKNE1KB972952 PLACA:M-343354</t>
  </si>
  <si>
    <t>022.000246.05</t>
  </si>
  <si>
    <t>LBBPEKNEXKB972951 PLACA:M-343376</t>
  </si>
  <si>
    <t>022.000247.05</t>
  </si>
  <si>
    <t>LBBPEKNE6KB972929 PLACA:M-343279</t>
  </si>
  <si>
    <t>022.000248.05</t>
  </si>
  <si>
    <t>LBBPEKNE3KB972922 PLACA:M-343120</t>
  </si>
  <si>
    <t>022.000249.05</t>
  </si>
  <si>
    <t>LBBPEKNE9KB972925 PLACA:M-343079</t>
  </si>
  <si>
    <t>022.000250.05</t>
  </si>
  <si>
    <t>LBBPEKNE0KB972926 PLACA:M-343227</t>
  </si>
  <si>
    <t>022.000251.05</t>
  </si>
  <si>
    <t>LBBPEKNE5KB972940 PLACA:M-342839</t>
  </si>
  <si>
    <t>022.000252.05</t>
  </si>
  <si>
    <t>LBBPEKNE0KB972957 PLACA:M-343078</t>
  </si>
  <si>
    <t>022.000253.05</t>
  </si>
  <si>
    <t>VEHICULOS DE TRANSPORTE 241-17-001</t>
  </si>
  <si>
    <t>MESA PARA CONFERENCIA O REUNION</t>
  </si>
  <si>
    <t>MTPS - 080.0021.02</t>
  </si>
  <si>
    <t>017.001368.03</t>
  </si>
  <si>
    <t>PABLO BELTRAN 921C</t>
  </si>
  <si>
    <t>FACTURA COMERCIAL FACTURA 00103</t>
  </si>
  <si>
    <t>ESCRITORIO EJECUTIVO</t>
  </si>
  <si>
    <t>MTPS ? 75.0045.02</t>
  </si>
  <si>
    <t>017.001132.01</t>
  </si>
  <si>
    <t>FACTURA COMERCIAL FACTURA 0971</t>
  </si>
  <si>
    <t>SILLON</t>
  </si>
  <si>
    <t>1 PERSONA</t>
  </si>
  <si>
    <t>MTPS - 086.0011.00 A</t>
  </si>
  <si>
    <t>017.008018.05</t>
  </si>
  <si>
    <t>OFICINA ADMINISTRATIVA</t>
  </si>
  <si>
    <t>HUGO JIMENEZ 2478</t>
  </si>
  <si>
    <t>FACTURA COMERCIAL FACTURA 0975</t>
  </si>
  <si>
    <t>MTPS - 080.0007.02</t>
  </si>
  <si>
    <t>017.001356.03</t>
  </si>
  <si>
    <t>DOCUMENTO NO EXISTENTE FACTURA 1109</t>
  </si>
  <si>
    <t>ESCRITORIO EN</t>
  </si>
  <si>
    <t>MTPS - 075.0068.03</t>
  </si>
  <si>
    <t>017.001234.01</t>
  </si>
  <si>
    <t>INTENDENCIA</t>
  </si>
  <si>
    <t>HUGO ROJAS 430C</t>
  </si>
  <si>
    <t>FACTURA COMERCIAL FACTURA 1169</t>
  </si>
  <si>
    <t>MTPS - 75.0071.02</t>
  </si>
  <si>
    <t>017.001154.01</t>
  </si>
  <si>
    <t>CREDENZA DE MADERA</t>
  </si>
  <si>
    <t>MTPS - 100.0045.00</t>
  </si>
  <si>
    <t>017.009643.08</t>
  </si>
  <si>
    <t>ANA GARCIA 2957</t>
  </si>
  <si>
    <t>MTPS - 080.0031.02</t>
  </si>
  <si>
    <t>017.001374.03</t>
  </si>
  <si>
    <t>FACTURA COMERCIAL FACTURA 0973</t>
  </si>
  <si>
    <t>MTPS - 086.0003.00 A</t>
  </si>
  <si>
    <t>017.008000.05</t>
  </si>
  <si>
    <t>FACTURA COMERCIAL FACTURA 0974</t>
  </si>
  <si>
    <t>SOFA</t>
  </si>
  <si>
    <t>3 PERSONAS</t>
  </si>
  <si>
    <t>MTPS - 086.0021.00 A</t>
  </si>
  <si>
    <t>017.008029.05</t>
  </si>
  <si>
    <t>FACTURA COMERCIAL FACTURA 1156634</t>
  </si>
  <si>
    <t>PODIUM</t>
  </si>
  <si>
    <t>MTPS - 067.0001.00</t>
  </si>
  <si>
    <t>017.000001.07</t>
  </si>
  <si>
    <t>FACTURA COMERCIAL FACTURA 016</t>
  </si>
  <si>
    <t>CANOPI</t>
  </si>
  <si>
    <t>MTPS - 096.0003.00</t>
  </si>
  <si>
    <t>028.000003.01</t>
  </si>
  <si>
    <t>FACTURA COMERCIAL FACTURA 01075</t>
  </si>
  <si>
    <t>MTPS - 086.0007.00 A</t>
  </si>
  <si>
    <t>017.008007.05</t>
  </si>
  <si>
    <t>FACTURA COMERCIAL FACTURA 4048</t>
  </si>
  <si>
    <t>MTPS - 096.0004.00</t>
  </si>
  <si>
    <t>028.000004.01</t>
  </si>
  <si>
    <t>MTPS - 096.0005.00</t>
  </si>
  <si>
    <t>028.000005.01</t>
  </si>
  <si>
    <t>MTPS - 096.0006.00</t>
  </si>
  <si>
    <t>028.000006.01</t>
  </si>
  <si>
    <t>MTPS - 80.0052.02</t>
  </si>
  <si>
    <t>017.001391.03</t>
  </si>
  <si>
    <t>MTPS - 086.0008.00 A</t>
  </si>
  <si>
    <t>017.008010.05</t>
  </si>
  <si>
    <t>MTPS - 086.0014.00</t>
  </si>
  <si>
    <t>017.008022.05</t>
  </si>
  <si>
    <t>ACTA RECEPCION ACTA</t>
  </si>
  <si>
    <t>MTPS - 086.0015.00</t>
  </si>
  <si>
    <t>017.008023.05</t>
  </si>
  <si>
    <t>MTPS - 086.0016.00</t>
  </si>
  <si>
    <t>017.008024.05</t>
  </si>
  <si>
    <t>MTPS - 086.0017.00</t>
  </si>
  <si>
    <t>017.008025.05</t>
  </si>
  <si>
    <t>MTPS - 086.0018.00</t>
  </si>
  <si>
    <t>017.008026.05</t>
  </si>
  <si>
    <t>MTPS - 086.0019.00</t>
  </si>
  <si>
    <t>017.008027.05</t>
  </si>
  <si>
    <t>MTPS - 086.0020.00 / 051-0103</t>
  </si>
  <si>
    <t>017.008028.05</t>
  </si>
  <si>
    <t>MODULO TIPO PANTRY</t>
  </si>
  <si>
    <t>MTPS - 070.0001.05</t>
  </si>
  <si>
    <t>017.000342.02</t>
  </si>
  <si>
    <t>FACTURA COMERCIAL FACTURA 0070</t>
  </si>
  <si>
    <t>MTPS - 80.0064.02</t>
  </si>
  <si>
    <t>017.001400.03</t>
  </si>
  <si>
    <t>FACTURA COMERCIAL FACTURA 1830</t>
  </si>
  <si>
    <t>7.0 X 14.60M</t>
  </si>
  <si>
    <t>MTPS - 096.0001.00</t>
  </si>
  <si>
    <t>028.000001.01</t>
  </si>
  <si>
    <t>FACTURA COMERCIAL FACTURA 01927</t>
  </si>
  <si>
    <t>MTPS - 096.0002.00</t>
  </si>
  <si>
    <t>028.000002.01</t>
  </si>
  <si>
    <t>ESTANTE METALICO</t>
  </si>
  <si>
    <t>10 DEPOSITOS</t>
  </si>
  <si>
    <t>MTP - 95.0105.01</t>
  </si>
  <si>
    <t>017.009475.14</t>
  </si>
  <si>
    <t>EDUARDO CALDERON 2445</t>
  </si>
  <si>
    <t>FACTURA COMERCIAL FACTURA 024122</t>
  </si>
  <si>
    <t>5 DEPOSITOS</t>
  </si>
  <si>
    <t>MTP - 95.0104.01</t>
  </si>
  <si>
    <t>017.009474.14</t>
  </si>
  <si>
    <t>XIOMARA MERINO 534C</t>
  </si>
  <si>
    <t>PUERTA EMBISAGRADA ELECTRONICA</t>
  </si>
  <si>
    <t>1.37 X 2.55 MTS</t>
  </si>
  <si>
    <t>017.11248.20</t>
  </si>
  <si>
    <t>FACTURA COMERCIAL 1164</t>
  </si>
  <si>
    <t>4 DEPOSITOS</t>
  </si>
  <si>
    <t>MTPS - 095.0069.01</t>
  </si>
  <si>
    <t>017.009435.14</t>
  </si>
  <si>
    <t>FACTURA COMERCIAL 024122</t>
  </si>
  <si>
    <t>SILLON EJECUTIVO</t>
  </si>
  <si>
    <t>MTPS- 085.0106.06</t>
  </si>
  <si>
    <t>017.10239.04</t>
  </si>
  <si>
    <t>FACTURA COMERCIAL 12SD000F01882</t>
  </si>
  <si>
    <t>MODULO PARA RECEPCION</t>
  </si>
  <si>
    <t>MTPS- 070.0045.03</t>
  </si>
  <si>
    <t>017.11246.02</t>
  </si>
  <si>
    <t>BOLSA DE EMPLEO LOCAL OFICINA CENTRAL JEFATURA</t>
  </si>
  <si>
    <t>CESAR PINEDA 2456</t>
  </si>
  <si>
    <t>FACTURA COMERCIAL 0081</t>
  </si>
  <si>
    <t>SISTEMA PUBLICITARIO COMPACT</t>
  </si>
  <si>
    <t>8 PIEZAS</t>
  </si>
  <si>
    <t>MTPS - 066.0002.03</t>
  </si>
  <si>
    <t>019.000096.02</t>
  </si>
  <si>
    <t>EDGARDO GONZALEZ 427C</t>
  </si>
  <si>
    <t>FACTURA COMERCIAL FACTURA 0036</t>
  </si>
  <si>
    <t>MTPS - 066.0003.03</t>
  </si>
  <si>
    <t>019.000097.02</t>
  </si>
  <si>
    <t>MTPS - 066.0004.03</t>
  </si>
  <si>
    <t>019.000098.02</t>
  </si>
  <si>
    <t>OMAR MORAN 2757</t>
  </si>
  <si>
    <t>MTPS - 066.0005.03</t>
  </si>
  <si>
    <t>019.000099.02</t>
  </si>
  <si>
    <t>MTPS - 066.0006.03</t>
  </si>
  <si>
    <t>019.000100.02</t>
  </si>
  <si>
    <t>028.000034.01</t>
  </si>
  <si>
    <t>FACTURA COMERCIAL 0155</t>
  </si>
  <si>
    <t>MESA DE CONFERENCIA</t>
  </si>
  <si>
    <t>017.16017.03</t>
  </si>
  <si>
    <t>FACTURA COMERCIAL 00337</t>
  </si>
  <si>
    <t>PUNTOS DE INFORMACION</t>
  </si>
  <si>
    <t>019.000179.03</t>
  </si>
  <si>
    <t>BEL ALCALDIA SAN MARTIN</t>
  </si>
  <si>
    <t>FACTURA COMERCIAL 0001</t>
  </si>
  <si>
    <t>019.000180.03</t>
  </si>
  <si>
    <t>019.000181.03</t>
  </si>
  <si>
    <t>BEL SOYAPANGO</t>
  </si>
  <si>
    <t>SUSANA CRUZ 2857</t>
  </si>
  <si>
    <t>019.000182.03</t>
  </si>
  <si>
    <t>019.000183.03</t>
  </si>
  <si>
    <t>019.000184.03</t>
  </si>
  <si>
    <t>019.000185.03</t>
  </si>
  <si>
    <t>BOLSA DE EMPLEO SACACOYO</t>
  </si>
  <si>
    <t>ORLANDO ARIAS 785C</t>
  </si>
  <si>
    <t>019.000186.03</t>
  </si>
  <si>
    <t>BEL ZARAGOZA</t>
  </si>
  <si>
    <t>019.000187.03</t>
  </si>
  <si>
    <t>019.000188.03</t>
  </si>
  <si>
    <t>BEL NUEVO CUSCATLAN</t>
  </si>
  <si>
    <t>ANA PEREZ 787C</t>
  </si>
  <si>
    <t>019.000189.03</t>
  </si>
  <si>
    <t>BEL SANTIAGO DE MARIA</t>
  </si>
  <si>
    <t>JOSE FLORES 2924</t>
  </si>
  <si>
    <t>019.000190.03</t>
  </si>
  <si>
    <t>BODEGA INTERNA</t>
  </si>
  <si>
    <t>019.000191.03</t>
  </si>
  <si>
    <t>BEL NVA.CONCEPCION CHALATENANGO</t>
  </si>
  <si>
    <t>ANABEL SALINAS 778C</t>
  </si>
  <si>
    <t>019.000192.03</t>
  </si>
  <si>
    <t>EMPLEO</t>
  </si>
  <si>
    <t>JOSE HERNANDEZ 783C</t>
  </si>
  <si>
    <t>019.000193.03</t>
  </si>
  <si>
    <t>EVER ALVAREZ 821C</t>
  </si>
  <si>
    <t>019.000194.03</t>
  </si>
  <si>
    <t>VICTOR CRUZ 2910</t>
  </si>
  <si>
    <t>019.000195.03</t>
  </si>
  <si>
    <t>ANA MARTINEZ 2935</t>
  </si>
  <si>
    <t>019.000196.03</t>
  </si>
  <si>
    <t>BEL SUCHITOTO</t>
  </si>
  <si>
    <t>JESUS HERNANDEZ 798C</t>
  </si>
  <si>
    <t>019.000197.03</t>
  </si>
  <si>
    <t>BOLSA DE EMPLEO OLOCUILTA</t>
  </si>
  <si>
    <t>PEDRO IZQUIERDO 2596</t>
  </si>
  <si>
    <t>019.000198.03</t>
  </si>
  <si>
    <t>019.000199.03</t>
  </si>
  <si>
    <t>TALIA CHICAS 2895</t>
  </si>
  <si>
    <t>019.000200.03</t>
  </si>
  <si>
    <t>019.000201.03</t>
  </si>
  <si>
    <t>SANTIAGO NONUALCO</t>
  </si>
  <si>
    <t>019.000202.03</t>
  </si>
  <si>
    <t>BEL ILOPANGO</t>
  </si>
  <si>
    <t>ODIR GOMEZ 2701</t>
  </si>
  <si>
    <t>019.000203.03</t>
  </si>
  <si>
    <t>019.000204.03</t>
  </si>
  <si>
    <t>BEL MEJICANOS</t>
  </si>
  <si>
    <t>ALAN BAIRES 916C</t>
  </si>
  <si>
    <t>019.000205.03</t>
  </si>
  <si>
    <t>OSICALA</t>
  </si>
  <si>
    <t>ISRAEL ROMERO 829C</t>
  </si>
  <si>
    <t>019.000206.03</t>
  </si>
  <si>
    <t>PERQUIN</t>
  </si>
  <si>
    <t>RUBIDIA GUEVARA 2863</t>
  </si>
  <si>
    <t>019.000207.03</t>
  </si>
  <si>
    <t>BEL IZALCO</t>
  </si>
  <si>
    <t>YOBANY ALVARADO 823C</t>
  </si>
  <si>
    <t>019.000208.03</t>
  </si>
  <si>
    <t>BEL ACAJUTLA</t>
  </si>
  <si>
    <t>VILMA RUANO 891C</t>
  </si>
  <si>
    <t>019.000209.03</t>
  </si>
  <si>
    <t>BEL CIUDAD ARCE</t>
  </si>
  <si>
    <t>NOEL LOPEZ 885C</t>
  </si>
  <si>
    <t>019.000210.03</t>
  </si>
  <si>
    <t>RUTH AVELAR 816C</t>
  </si>
  <si>
    <t>019.000211.03</t>
  </si>
  <si>
    <t>BOLSA DE EMPLEO LOCAL DE SAN ANTONIO PAJONAL</t>
  </si>
  <si>
    <t>ANA ZEPEDA 795C</t>
  </si>
  <si>
    <t>019.000212.03</t>
  </si>
  <si>
    <t>BOLSA DE EMPLEO LOCAL DE METAPAN</t>
  </si>
  <si>
    <t>019.000213.03</t>
  </si>
  <si>
    <t>BEL PANCHIMALCO</t>
  </si>
  <si>
    <t>PUNTO DE INFORMACION</t>
  </si>
  <si>
    <t>019.000214.03</t>
  </si>
  <si>
    <t>BEL SAN JUAN OPICO</t>
  </si>
  <si>
    <t>CARLOS ARGUMEDO 790C</t>
  </si>
  <si>
    <t>FACTURA COMERCIAL 0002</t>
  </si>
  <si>
    <t>019.000215.03</t>
  </si>
  <si>
    <t>019.000216.03</t>
  </si>
  <si>
    <t>BEL QUEZALTEPEQUE</t>
  </si>
  <si>
    <t>JOSE CANIZALES 789C</t>
  </si>
  <si>
    <t>019.000217.03</t>
  </si>
  <si>
    <t>BEL NEJAPA</t>
  </si>
  <si>
    <t>RENE MELENDEZ 819C</t>
  </si>
  <si>
    <t>019.000218.03</t>
  </si>
  <si>
    <t>MOBILIARIOS 241-19-001</t>
  </si>
  <si>
    <t>AIRE ACONDICIONADO</t>
  </si>
  <si>
    <t>PANASONIC</t>
  </si>
  <si>
    <t>CW 2402 SP</t>
  </si>
  <si>
    <t>MTPS- 165.0001.01</t>
  </si>
  <si>
    <t>006.000001.01</t>
  </si>
  <si>
    <t>FACTURA COMERCIAL FACTURA 1066</t>
  </si>
  <si>
    <t>CW-1203FP</t>
  </si>
  <si>
    <t>MTPS- 165.0022.01</t>
  </si>
  <si>
    <t>006.000008.01</t>
  </si>
  <si>
    <t>MAQUINA DE ESCRIBIR ELECTRICA</t>
  </si>
  <si>
    <t>SWINTEC</t>
  </si>
  <si>
    <t>MTPS - 15.0044.01</t>
  </si>
  <si>
    <t>003.000027.01</t>
  </si>
  <si>
    <t>WALTER ZUNIGA 994C</t>
  </si>
  <si>
    <t>FACTURA COMERCIAL FACTURA 27535</t>
  </si>
  <si>
    <t>MTPS - 15.0045.01</t>
  </si>
  <si>
    <t>003.000028.01</t>
  </si>
  <si>
    <t>ROBERTO ROSALES 2427</t>
  </si>
  <si>
    <t>MTPS - 15.0046.01</t>
  </si>
  <si>
    <t>003.000029.01</t>
  </si>
  <si>
    <t>ANA RAMIREZ 2505</t>
  </si>
  <si>
    <t>MTPS - 015.0020.01</t>
  </si>
  <si>
    <t>003.000012.01</t>
  </si>
  <si>
    <t>FACTURA COMERCIAL FACTURA 3713</t>
  </si>
  <si>
    <t>MTPS - 015.0022.01</t>
  </si>
  <si>
    <t>003.000014.01</t>
  </si>
  <si>
    <t>BLANCA CAMPOS 2681</t>
  </si>
  <si>
    <t>MTPS - 015.0023.01</t>
  </si>
  <si>
    <t>003.000015.01</t>
  </si>
  <si>
    <t>MARIA GRANADOS 2692</t>
  </si>
  <si>
    <t>MTPS - 15.0033.01</t>
  </si>
  <si>
    <t>003.000021.01</t>
  </si>
  <si>
    <t>FATIMA SIRI 2563</t>
  </si>
  <si>
    <t>MTPS - 15.0035.01</t>
  </si>
  <si>
    <t>003.000022.01</t>
  </si>
  <si>
    <t>HAMILAT REYES 2884</t>
  </si>
  <si>
    <t>YORK</t>
  </si>
  <si>
    <t>HIRA060506A</t>
  </si>
  <si>
    <t>EDEM-158991</t>
  </si>
  <si>
    <t>165.0084.02</t>
  </si>
  <si>
    <t>006.000213.01</t>
  </si>
  <si>
    <t>165.0003.01</t>
  </si>
  <si>
    <t>006.000214.01</t>
  </si>
  <si>
    <t>MOTOR CENTRIFUGO</t>
  </si>
  <si>
    <t>U.S ELECTRICAL</t>
  </si>
  <si>
    <t>A936A</t>
  </si>
  <si>
    <t>A02Z348R017F</t>
  </si>
  <si>
    <t>MTPS - 195.0011.00</t>
  </si>
  <si>
    <t>013.000008.03</t>
  </si>
  <si>
    <t>FACTURA COMERCIAL FACTURA 636</t>
  </si>
  <si>
    <t>PLANTA TELEFONICA</t>
  </si>
  <si>
    <t>8EXT</t>
  </si>
  <si>
    <t>8DBVJ014564</t>
  </si>
  <si>
    <t>MTPS - 031.0004.00</t>
  </si>
  <si>
    <t>004.000404.01</t>
  </si>
  <si>
    <t>CARLOS CHAVEZ 707C</t>
  </si>
  <si>
    <t>ACTA RECEPCION FACTURA 974</t>
  </si>
  <si>
    <t>SOLDADOR</t>
  </si>
  <si>
    <t>LINCOL</t>
  </si>
  <si>
    <t>AC-180</t>
  </si>
  <si>
    <t>M1070470199</t>
  </si>
  <si>
    <t>MTPS - 190.0003.01</t>
  </si>
  <si>
    <t>007.000005.02</t>
  </si>
  <si>
    <t>MANTENIMIENTO</t>
  </si>
  <si>
    <t>JOSE MONTOYA 381C</t>
  </si>
  <si>
    <t>FACTURA COMERCIAL FACTURA 0416699</t>
  </si>
  <si>
    <t>PLANTA GENERADORA</t>
  </si>
  <si>
    <t>9801-153</t>
  </si>
  <si>
    <t>190.0001.06</t>
  </si>
  <si>
    <t>007.000063.07</t>
  </si>
  <si>
    <t>FACTURA COMERCIAL FACTURA 756466</t>
  </si>
  <si>
    <t>PULIDORA</t>
  </si>
  <si>
    <t>BOSCH</t>
  </si>
  <si>
    <t>GWS 23-230</t>
  </si>
  <si>
    <t>MTPS - 190.0001.05</t>
  </si>
  <si>
    <t>007.000060.06</t>
  </si>
  <si>
    <t>FACTURA COMERCIAL FACTURA 2003</t>
  </si>
  <si>
    <t>ANILLADORA</t>
  </si>
  <si>
    <t>GBC</t>
  </si>
  <si>
    <t>P3000</t>
  </si>
  <si>
    <t>MA05656</t>
  </si>
  <si>
    <t>125.0006.00</t>
  </si>
  <si>
    <t>003.000238.04</t>
  </si>
  <si>
    <t>KX-TA308</t>
  </si>
  <si>
    <t>2FASP044335</t>
  </si>
  <si>
    <t>MTPS - 31.0001.00 / 6.353.2007</t>
  </si>
  <si>
    <t>004.000400.01</t>
  </si>
  <si>
    <t>FACTURA COMERCIAL FACTURA 04737</t>
  </si>
  <si>
    <t>PEAKE</t>
  </si>
  <si>
    <t>165.0035.01</t>
  </si>
  <si>
    <t>006.000019.01</t>
  </si>
  <si>
    <t>FACTURA COMERCIAL FACTURA 75583</t>
  </si>
  <si>
    <t>PWU-036</t>
  </si>
  <si>
    <t>165.0036.01</t>
  </si>
  <si>
    <t>006.000020.01</t>
  </si>
  <si>
    <t>A200230030405</t>
  </si>
  <si>
    <t>165.0037.01</t>
  </si>
  <si>
    <t>006.000021.01</t>
  </si>
  <si>
    <t>165.0038.01</t>
  </si>
  <si>
    <t>006.000022.01</t>
  </si>
  <si>
    <t>165.0039.01</t>
  </si>
  <si>
    <t>006.000023.01</t>
  </si>
  <si>
    <t>GOODMAN</t>
  </si>
  <si>
    <t>CKL36-1H</t>
  </si>
  <si>
    <t>MTPS ? 165.0009.02</t>
  </si>
  <si>
    <t>006.000037.02</t>
  </si>
  <si>
    <t>FACTURA COMERCIAL FACTURA 02184</t>
  </si>
  <si>
    <t>CKL-361H</t>
  </si>
  <si>
    <t>MTPS ? 165.0072.02</t>
  </si>
  <si>
    <t>006.000097.02</t>
  </si>
  <si>
    <t>CAMARA FOTOGRAFICA DIGITAL</t>
  </si>
  <si>
    <t>CANON</t>
  </si>
  <si>
    <t>POWERSHOTA 700</t>
  </si>
  <si>
    <t>MTPS - 060.0001.02</t>
  </si>
  <si>
    <t>016.000016.03</t>
  </si>
  <si>
    <t>FACTURA COMERCIAL FACTURA 12448384</t>
  </si>
  <si>
    <t>T.G.M.</t>
  </si>
  <si>
    <t>MRCT-24AS</t>
  </si>
  <si>
    <t>NO LEGIBLE</t>
  </si>
  <si>
    <t>MTPS ? 165.0002.02</t>
  </si>
  <si>
    <t>006.000032.02</t>
  </si>
  <si>
    <t>FACTURA COMERCIAL FACTURA 159882</t>
  </si>
  <si>
    <t>MWCT24S</t>
  </si>
  <si>
    <t>MTPS ? 165.0023.02</t>
  </si>
  <si>
    <t>006.000049.02</t>
  </si>
  <si>
    <t>FACTURA COMERCIAL FACTURA 21343 / 21350 / 21356</t>
  </si>
  <si>
    <t>TELEVISOR</t>
  </si>
  <si>
    <t>SONY</t>
  </si>
  <si>
    <t>KV-29FS100</t>
  </si>
  <si>
    <t>MTPS - 045.0004.00</t>
  </si>
  <si>
    <t>015.000004.07</t>
  </si>
  <si>
    <t>FACTURA COMERCIAL FACTURA 833485</t>
  </si>
  <si>
    <t>CAMARA DE VIDEO</t>
  </si>
  <si>
    <t>DCR-TRV340</t>
  </si>
  <si>
    <t>MTPS - 060.0001.03</t>
  </si>
  <si>
    <t>016.000051.02</t>
  </si>
  <si>
    <t>BODEGA 2</t>
  </si>
  <si>
    <t>EDWIN ROBLES 320C</t>
  </si>
  <si>
    <t>BOMBA CENTRIFUGA</t>
  </si>
  <si>
    <t>6VB182TTFR5501B</t>
  </si>
  <si>
    <t>PP192718</t>
  </si>
  <si>
    <t>195.0009.01</t>
  </si>
  <si>
    <t>013.000065.02</t>
  </si>
  <si>
    <t>100R8P</t>
  </si>
  <si>
    <t>H0768480</t>
  </si>
  <si>
    <t>195.0002.01</t>
  </si>
  <si>
    <t>013.000066.02</t>
  </si>
  <si>
    <t>CENTRAL TELEFONICA</t>
  </si>
  <si>
    <t>ALCATEL</t>
  </si>
  <si>
    <t>OMNI PCX</t>
  </si>
  <si>
    <t>225.0004.00</t>
  </si>
  <si>
    <t>004.000476.01</t>
  </si>
  <si>
    <t>FILTRO DE PRESION</t>
  </si>
  <si>
    <t>59403-001</t>
  </si>
  <si>
    <t>MTPS - 195.0010.01</t>
  </si>
  <si>
    <t>013.000007.03</t>
  </si>
  <si>
    <t>FACTURA COMERCIAL FACTURA 011429</t>
  </si>
  <si>
    <t>KV-34FS120</t>
  </si>
  <si>
    <t>MTPS - 045.0007.00</t>
  </si>
  <si>
    <t>015.000006.07</t>
  </si>
  <si>
    <t>FACTURA COMERCIAL FACTURA 05611</t>
  </si>
  <si>
    <t>CLASSIC</t>
  </si>
  <si>
    <t>MRCG12AS</t>
  </si>
  <si>
    <t>C100203590207724150215</t>
  </si>
  <si>
    <t>MTPS ? 165.0059.02</t>
  </si>
  <si>
    <t>006.000085.02</t>
  </si>
  <si>
    <t>MRCGC10AS</t>
  </si>
  <si>
    <t>04772689 0060500066</t>
  </si>
  <si>
    <t>MTPS ? 165.0041.02</t>
  </si>
  <si>
    <t>006.000067.02</t>
  </si>
  <si>
    <t>MRCGC10S</t>
  </si>
  <si>
    <t>MTPS ? 165.0060.02</t>
  </si>
  <si>
    <t>006.000086.02</t>
  </si>
  <si>
    <t>LUIS FLORES 871C</t>
  </si>
  <si>
    <t>MRCGC12AS</t>
  </si>
  <si>
    <t>B120279047107711150144</t>
  </si>
  <si>
    <t>MTPS ? 165.0038.02</t>
  </si>
  <si>
    <t>006.000064.02</t>
  </si>
  <si>
    <t>YURI IBARRA 996C</t>
  </si>
  <si>
    <t>TCV3036A</t>
  </si>
  <si>
    <t>ACA070600917</t>
  </si>
  <si>
    <t>MTPS ? 165.0043.02</t>
  </si>
  <si>
    <t>006.000069.02</t>
  </si>
  <si>
    <t>LUIS ESCALANTE 907C</t>
  </si>
  <si>
    <t>TCV3048A</t>
  </si>
  <si>
    <t>ACA064100734</t>
  </si>
  <si>
    <t>MTPS ? 165.0037.02</t>
  </si>
  <si>
    <t>006.000063.02</t>
  </si>
  <si>
    <t>TCV4060A</t>
  </si>
  <si>
    <t>DCA070400436</t>
  </si>
  <si>
    <t>MTPS ? 165.0046.02</t>
  </si>
  <si>
    <t>006.000072.02</t>
  </si>
  <si>
    <t>ACA06L201131</t>
  </si>
  <si>
    <t>MTPS ? 165.0024.02</t>
  </si>
  <si>
    <t>006.000050.02</t>
  </si>
  <si>
    <t>FATIMA RIVERA 2626</t>
  </si>
  <si>
    <t>ACA07000900032</t>
  </si>
  <si>
    <t>MTPS ? 165.0051.02</t>
  </si>
  <si>
    <t>006.000077.02</t>
  </si>
  <si>
    <t>SILVIA SEGOVIA 388C</t>
  </si>
  <si>
    <t>ACA070501564</t>
  </si>
  <si>
    <t>MTPS ? 165.0026.02</t>
  </si>
  <si>
    <t>006.000052.02</t>
  </si>
  <si>
    <t>JOSE BERMUDEZ 774C</t>
  </si>
  <si>
    <t>ACA070100009</t>
  </si>
  <si>
    <t>MTPS ? 165.0028.02</t>
  </si>
  <si>
    <t>006.000054.02</t>
  </si>
  <si>
    <t>CARLOS HERNANDEZ 2266</t>
  </si>
  <si>
    <t>DSA0704000408</t>
  </si>
  <si>
    <t>MTPS ? 165.0025.02</t>
  </si>
  <si>
    <t>006.000051.02</t>
  </si>
  <si>
    <t>KAREN CARDOZA 578C</t>
  </si>
  <si>
    <t>CTV3048A</t>
  </si>
  <si>
    <t>ACD061200757</t>
  </si>
  <si>
    <t>MTPS ? 165.0029.02</t>
  </si>
  <si>
    <t>006.000055.02</t>
  </si>
  <si>
    <t>NIPSA QUINTANILLA 756C</t>
  </si>
  <si>
    <t>ACA070501567</t>
  </si>
  <si>
    <t>MTPS ? 165.0034.02</t>
  </si>
  <si>
    <t>006.000060.02</t>
  </si>
  <si>
    <t>ACA070900028</t>
  </si>
  <si>
    <t>MTPS ? 165.0035.02</t>
  </si>
  <si>
    <t>006.000061.02</t>
  </si>
  <si>
    <t>KARLEY SIGUENZA 915C</t>
  </si>
  <si>
    <t>ACA070501142</t>
  </si>
  <si>
    <t>MTPS ? 165.0068.02</t>
  </si>
  <si>
    <t>006.000094.02</t>
  </si>
  <si>
    <t>RREE</t>
  </si>
  <si>
    <t>ACA070501553</t>
  </si>
  <si>
    <t>MTPS ? 165.0069.02</t>
  </si>
  <si>
    <t>006.000095.02</t>
  </si>
  <si>
    <t>C100203590207724150118</t>
  </si>
  <si>
    <t>MTPS ? 165.0061.02</t>
  </si>
  <si>
    <t>006.000087.02</t>
  </si>
  <si>
    <t>C100203590207724150121</t>
  </si>
  <si>
    <t>MTPS ? 165.0063.02</t>
  </si>
  <si>
    <t>006.000089.02</t>
  </si>
  <si>
    <t>C100203590207724150208</t>
  </si>
  <si>
    <t>MTPS ? 165.0066.02</t>
  </si>
  <si>
    <t>006.000092.02</t>
  </si>
  <si>
    <t>MTPS ? 165.0042.02</t>
  </si>
  <si>
    <t>006.000068.02</t>
  </si>
  <si>
    <t>MTPS ? 165.0044.02</t>
  </si>
  <si>
    <t>006.000070.02</t>
  </si>
  <si>
    <t>MTPS ? 165.0048.02</t>
  </si>
  <si>
    <t>006.000074.02</t>
  </si>
  <si>
    <t>0 47726890060500250</t>
  </si>
  <si>
    <t>MTPS ? 165.0062.02</t>
  </si>
  <si>
    <t>006.000088.02</t>
  </si>
  <si>
    <t>C100203590207724150098</t>
  </si>
  <si>
    <t>MTPS ? 165.0039.02</t>
  </si>
  <si>
    <t>006.000065.02</t>
  </si>
  <si>
    <t>ACA070501542</t>
  </si>
  <si>
    <t>MTPS ? 165.0045.02</t>
  </si>
  <si>
    <t>006.000071.02</t>
  </si>
  <si>
    <t>FRANCISCO MORENO 703C</t>
  </si>
  <si>
    <t>ACA070600550</t>
  </si>
  <si>
    <t>MTPS ? 165.0049.02</t>
  </si>
  <si>
    <t>006.000075.02</t>
  </si>
  <si>
    <t>ACA070501562</t>
  </si>
  <si>
    <t>MTPS ? 165.0050.02</t>
  </si>
  <si>
    <t>006.000076.02</t>
  </si>
  <si>
    <t>ACA070501528</t>
  </si>
  <si>
    <t>MTPS ? 165.0053.02</t>
  </si>
  <si>
    <t>006.000079.02</t>
  </si>
  <si>
    <t>ACA070501563</t>
  </si>
  <si>
    <t>MTPS ? 165.0054.02</t>
  </si>
  <si>
    <t>006.000080.02</t>
  </si>
  <si>
    <t>ACA070501565</t>
  </si>
  <si>
    <t>MTPS ? 165.0057.02</t>
  </si>
  <si>
    <t>006.000083.02</t>
  </si>
  <si>
    <t>ACA070501141</t>
  </si>
  <si>
    <t>MTPS ? 165.0064.02</t>
  </si>
  <si>
    <t>006.000090.02</t>
  </si>
  <si>
    <t>DIRECCION DE RELACIONES INTERNACIONALES DE TRABAJO</t>
  </si>
  <si>
    <t>LIZZA GARCIA 419C</t>
  </si>
  <si>
    <t>ACA070100001</t>
  </si>
  <si>
    <t>MTPS ? 165.0047.02</t>
  </si>
  <si>
    <t>006.000073.02</t>
  </si>
  <si>
    <t>ACA070900018</t>
  </si>
  <si>
    <t>MTPS ? 165.0052.02</t>
  </si>
  <si>
    <t>006.000078.02</t>
  </si>
  <si>
    <t>ACA070900007</t>
  </si>
  <si>
    <t>MTPS ? 165.0056.02</t>
  </si>
  <si>
    <t>006.000082.02</t>
  </si>
  <si>
    <t>ACA070900027</t>
  </si>
  <si>
    <t>MTPS ? 165.0058.02</t>
  </si>
  <si>
    <t>006.000084.02</t>
  </si>
  <si>
    <t>ACA070900033</t>
  </si>
  <si>
    <t>MTPS ? 165.0055.02</t>
  </si>
  <si>
    <t>006.000081.02</t>
  </si>
  <si>
    <t>DSA070400427</t>
  </si>
  <si>
    <t>MTPS ? 165.0065.02</t>
  </si>
  <si>
    <t>006.000091.02</t>
  </si>
  <si>
    <t>DSA070400121</t>
  </si>
  <si>
    <t>MTPS ? 165.0067.02</t>
  </si>
  <si>
    <t>006.000093.02</t>
  </si>
  <si>
    <t>ACA070600920</t>
  </si>
  <si>
    <t>MTPS ? 165.0040.02</t>
  </si>
  <si>
    <t>006.000066.02</t>
  </si>
  <si>
    <t>MIGUEL CUELLAR 2854</t>
  </si>
  <si>
    <t>ACA070501161</t>
  </si>
  <si>
    <t>MTPS ? 165.0033.02</t>
  </si>
  <si>
    <t>006.000059.02</t>
  </si>
  <si>
    <t>SECCION GENERAL E2 N2</t>
  </si>
  <si>
    <t>ACA061200685</t>
  </si>
  <si>
    <t>MTPS ? 165.0036.02</t>
  </si>
  <si>
    <t>006.000062.02</t>
  </si>
  <si>
    <t>KARLA BONILLA 486C</t>
  </si>
  <si>
    <t>DCA070400406</t>
  </si>
  <si>
    <t>MTPS ? 165.0027.02</t>
  </si>
  <si>
    <t>006.000053.02</t>
  </si>
  <si>
    <t>DSA0709001109</t>
  </si>
  <si>
    <t>MTPS ? 165.0031.02</t>
  </si>
  <si>
    <t>006.000057.02</t>
  </si>
  <si>
    <t>DSA070400715</t>
  </si>
  <si>
    <t>MTPS ? 165.0032.02</t>
  </si>
  <si>
    <t>006.000058.02</t>
  </si>
  <si>
    <t>IRIAM MARTINEZ 532C</t>
  </si>
  <si>
    <t>ACA061200762</t>
  </si>
  <si>
    <t>MPS - 165.0070.02</t>
  </si>
  <si>
    <t>006.000198.02</t>
  </si>
  <si>
    <t>OZONOMATIC PLUS</t>
  </si>
  <si>
    <t>225.0046.00</t>
  </si>
  <si>
    <t>014.000051.03</t>
  </si>
  <si>
    <t>RCG10AS</t>
  </si>
  <si>
    <t>165.0022.02</t>
  </si>
  <si>
    <t>006.000216.02</t>
  </si>
  <si>
    <t>DOCUMENTO NO EXISTENTE NINGUNO</t>
  </si>
  <si>
    <t>DSA070400425</t>
  </si>
  <si>
    <t>0165.0023.02</t>
  </si>
  <si>
    <t>006.000217.02</t>
  </si>
  <si>
    <t>COMFORT STAR</t>
  </si>
  <si>
    <t>BAM60-1</t>
  </si>
  <si>
    <t>C101120890409723130042</t>
  </si>
  <si>
    <t>MTPS - 165.0093.02</t>
  </si>
  <si>
    <t>006.000111.02</t>
  </si>
  <si>
    <t>FACTURA COMERCIAL FACTURA 0001</t>
  </si>
  <si>
    <t>COMFORTIME</t>
  </si>
  <si>
    <t>V60C2MS3</t>
  </si>
  <si>
    <t>C101118510509722130001</t>
  </si>
  <si>
    <t>MTPS - 165.0095.02</t>
  </si>
  <si>
    <t>006.000113.02</t>
  </si>
  <si>
    <t>TLEA12FS-ADR</t>
  </si>
  <si>
    <t>MTPS ? 165.0085.02</t>
  </si>
  <si>
    <t>006.000105.02</t>
  </si>
  <si>
    <t>FACTURA COMERCIAL FACTURA 718</t>
  </si>
  <si>
    <t>BAR60-1</t>
  </si>
  <si>
    <t>MTPS ? 165.0088.02</t>
  </si>
  <si>
    <t>006.000108.02</t>
  </si>
  <si>
    <t>CENTRO DE FORMACION</t>
  </si>
  <si>
    <t>C101120890409723130014</t>
  </si>
  <si>
    <t>MTPS - 165.0094.02</t>
  </si>
  <si>
    <t>006.000112.02</t>
  </si>
  <si>
    <t>MTPS ? 165.0086.02</t>
  </si>
  <si>
    <t>006.000106.02</t>
  </si>
  <si>
    <t>MTPS ? 165.0087.02</t>
  </si>
  <si>
    <t>006.000107.02</t>
  </si>
  <si>
    <t>MTPS ? 165.0089.02</t>
  </si>
  <si>
    <t>006.000109.02</t>
  </si>
  <si>
    <t>INNOVAIR</t>
  </si>
  <si>
    <t>H13C2MR63</t>
  </si>
  <si>
    <t>C101139300109A07150321</t>
  </si>
  <si>
    <t>MTPS - 165.0107.02</t>
  </si>
  <si>
    <t>006.000125.02</t>
  </si>
  <si>
    <t>EMIGDIA MERINO 463C</t>
  </si>
  <si>
    <t>FACTURA COMERCIAL FACTURA 22615</t>
  </si>
  <si>
    <t>H24C2MR63</t>
  </si>
  <si>
    <t>C101139300609927130037</t>
  </si>
  <si>
    <t>MTPS - 165.0103.02</t>
  </si>
  <si>
    <t>006.000121.02</t>
  </si>
  <si>
    <t>PATRICIA AGUI?ADA 2544</t>
  </si>
  <si>
    <t>H28C2MR63</t>
  </si>
  <si>
    <t>C101140840409A10120516</t>
  </si>
  <si>
    <t>MTPS - 165.0105.02</t>
  </si>
  <si>
    <t>006.000123.02</t>
  </si>
  <si>
    <t>LACTARIO</t>
  </si>
  <si>
    <t>UNITEC</t>
  </si>
  <si>
    <t>ACF36O</t>
  </si>
  <si>
    <t>C101107530209617130017</t>
  </si>
  <si>
    <t>MTPS - 165.0100.02</t>
  </si>
  <si>
    <t>006.000118.02</t>
  </si>
  <si>
    <t>DIANA ANDINO 2820</t>
  </si>
  <si>
    <t>ACF480</t>
  </si>
  <si>
    <t>C101107530409617130005</t>
  </si>
  <si>
    <t>MTPS - 165.0102.02</t>
  </si>
  <si>
    <t>006.000120.02</t>
  </si>
  <si>
    <t>ACF60O</t>
  </si>
  <si>
    <t>C101107530609617130020</t>
  </si>
  <si>
    <t>MTPS - 165.0096.02</t>
  </si>
  <si>
    <t>006.000114.02</t>
  </si>
  <si>
    <t>CLARA CABRERA 2417</t>
  </si>
  <si>
    <t>C101140840409A10120515</t>
  </si>
  <si>
    <t>MTPS - 165.0106.02</t>
  </si>
  <si>
    <t>006.000124.02</t>
  </si>
  <si>
    <t>C101107530209617130022</t>
  </si>
  <si>
    <t>MTPS - 165.0101.02</t>
  </si>
  <si>
    <t>006.000119.02</t>
  </si>
  <si>
    <t>C101107530609617130019</t>
  </si>
  <si>
    <t>MTPS - 165.0097.02</t>
  </si>
  <si>
    <t>006.000115.02</t>
  </si>
  <si>
    <t>JUAN SERRANO 2737</t>
  </si>
  <si>
    <t>C101107530609617130029</t>
  </si>
  <si>
    <t>MTPS - 165.0098.02</t>
  </si>
  <si>
    <t>006.000116.02</t>
  </si>
  <si>
    <t>NELSON MONTENEGRO 2821</t>
  </si>
  <si>
    <t>C101107530609617130039</t>
  </si>
  <si>
    <t>MTPS - 165.0099.02</t>
  </si>
  <si>
    <t>006.000117.02</t>
  </si>
  <si>
    <t>C101107530609617130022</t>
  </si>
  <si>
    <t>MTPS - 165.0104.02</t>
  </si>
  <si>
    <t>006.000122.02</t>
  </si>
  <si>
    <t>VIDEO GRABADORA DIGITAL</t>
  </si>
  <si>
    <t>HA1648</t>
  </si>
  <si>
    <t>MTPS - 060.0002.03</t>
  </si>
  <si>
    <t>016.000052.02</t>
  </si>
  <si>
    <t>FACTURA COMERCIAL FACTURA 01004</t>
  </si>
  <si>
    <t>NEO-60-SCG</t>
  </si>
  <si>
    <t>165.0130.02</t>
  </si>
  <si>
    <t>006.000147.02</t>
  </si>
  <si>
    <t>FACTURA COMERCIAL FACTURA 0519</t>
  </si>
  <si>
    <t>CD PLAYER DOBLE BANDEJA</t>
  </si>
  <si>
    <t>STANTON</t>
  </si>
  <si>
    <t>C502-NA</t>
  </si>
  <si>
    <t>B4LSH1509</t>
  </si>
  <si>
    <t>MTPS - 065.0001.10</t>
  </si>
  <si>
    <t>016.000326.05</t>
  </si>
  <si>
    <t>FACTURA COMERCIAL FACTURA 07096</t>
  </si>
  <si>
    <t>MICROFONO DE SOLAPA</t>
  </si>
  <si>
    <t>SHURE</t>
  </si>
  <si>
    <t>PGI</t>
  </si>
  <si>
    <t>IKC1785963-4</t>
  </si>
  <si>
    <t>MTPS - 065.0024.03</t>
  </si>
  <si>
    <t>016.000112.06</t>
  </si>
  <si>
    <t>FACTURA COMERCIAL FACTURA 07097</t>
  </si>
  <si>
    <t>AMPLIFICADOR</t>
  </si>
  <si>
    <t>BEHRINGER</t>
  </si>
  <si>
    <t>EUROPOWER-PMP980S</t>
  </si>
  <si>
    <t>S1100263725</t>
  </si>
  <si>
    <t>MTPS - 065.0003.04</t>
  </si>
  <si>
    <t>016.000120.04</t>
  </si>
  <si>
    <t>FACTURA COMERCIAL FACTURA 07108</t>
  </si>
  <si>
    <t>PULIDORA DE PISO</t>
  </si>
  <si>
    <t>TORNADO</t>
  </si>
  <si>
    <t>MTPS - 190.0003.05</t>
  </si>
  <si>
    <t>011.000016.05</t>
  </si>
  <si>
    <t>FACTURA COMERCIAL FACTURA 2223</t>
  </si>
  <si>
    <t>CSC1012CD-B(I)</t>
  </si>
  <si>
    <t>C101250410210902120295</t>
  </si>
  <si>
    <t>MTPS - 165.0121.02</t>
  </si>
  <si>
    <t>006.000139.02</t>
  </si>
  <si>
    <t>FACTURA COMERCIAL FACTURA 507</t>
  </si>
  <si>
    <t>BAR2-36-1</t>
  </si>
  <si>
    <t>C101221070110511130571</t>
  </si>
  <si>
    <t>MTPS - 165.0129.02</t>
  </si>
  <si>
    <t>006.000146.02</t>
  </si>
  <si>
    <t>FACTURA COMERCIAL FACTURA 514</t>
  </si>
  <si>
    <t>C001446090042</t>
  </si>
  <si>
    <t>165.0131.02</t>
  </si>
  <si>
    <t>006.000148.02</t>
  </si>
  <si>
    <t>165.0132.02</t>
  </si>
  <si>
    <t>006.000149.02</t>
  </si>
  <si>
    <t>C101186740210319150255</t>
  </si>
  <si>
    <t>MTPS - 165.0122.02</t>
  </si>
  <si>
    <t>006.000140.02</t>
  </si>
  <si>
    <t>BEL C.MUJER LOURDES</t>
  </si>
  <si>
    <t>VANESSA ALVARADO 2899</t>
  </si>
  <si>
    <t>MOTOGUADA?A</t>
  </si>
  <si>
    <t>STIHL</t>
  </si>
  <si>
    <t>FS280</t>
  </si>
  <si>
    <t>MTPS - 199.0011.01</t>
  </si>
  <si>
    <t>014.000008.01</t>
  </si>
  <si>
    <t>FACTURA COMERCIAL FACTURA 033510</t>
  </si>
  <si>
    <t>CAJA REGISTRADORA</t>
  </si>
  <si>
    <t>QUORION</t>
  </si>
  <si>
    <t>QMP2064</t>
  </si>
  <si>
    <t>MTPS - 036.0001.00</t>
  </si>
  <si>
    <t>020.000001.01</t>
  </si>
  <si>
    <t>FACTURA COMERCIAL FACTURA 00615</t>
  </si>
  <si>
    <t>MOTOGUADANA</t>
  </si>
  <si>
    <t>MTPS - 199.0012.01</t>
  </si>
  <si>
    <t>014.000009.01</t>
  </si>
  <si>
    <t>LENNOX</t>
  </si>
  <si>
    <t>13SEER</t>
  </si>
  <si>
    <t>LXGAHTC024130P4</t>
  </si>
  <si>
    <t>165.0133.02</t>
  </si>
  <si>
    <t>006.000150.02</t>
  </si>
  <si>
    <t>FACTURA COMERCIAL FACTURA 0340</t>
  </si>
  <si>
    <t>MTPS - 199.0014.01</t>
  </si>
  <si>
    <t>014.000011.01</t>
  </si>
  <si>
    <t>FACTURA COMERCIAL FACTURA 036636</t>
  </si>
  <si>
    <t>DESHUMIFICADOR</t>
  </si>
  <si>
    <t>MDFT-40AE</t>
  </si>
  <si>
    <t>C105004410411729400121</t>
  </si>
  <si>
    <t>MTPS - 165.0001.03</t>
  </si>
  <si>
    <t>030.000001.01</t>
  </si>
  <si>
    <t>BANGIE HERCULES 2590</t>
  </si>
  <si>
    <t>FACTURA COMERCIAL FACTURA 0373</t>
  </si>
  <si>
    <t>13ACX-060-230-17</t>
  </si>
  <si>
    <t>1912D23716</t>
  </si>
  <si>
    <t>MTPS - 165.0136.02</t>
  </si>
  <si>
    <t>006.000153.02</t>
  </si>
  <si>
    <t>FACTURA COMERCIAL FACTURA 0374</t>
  </si>
  <si>
    <t>CA361</t>
  </si>
  <si>
    <t>165.0134.02</t>
  </si>
  <si>
    <t>006.000151.02</t>
  </si>
  <si>
    <t>FACTURA COMERCIAL FACTURA 0375</t>
  </si>
  <si>
    <t>V36C2MR3</t>
  </si>
  <si>
    <t>T201434230112408160016</t>
  </si>
  <si>
    <t>MTPS - 165.0135.02</t>
  </si>
  <si>
    <t>006.000152.02</t>
  </si>
  <si>
    <t>FACTURA COMERCIAL FACTURA 0376</t>
  </si>
  <si>
    <t>BALDOR RELIANCER</t>
  </si>
  <si>
    <t>NSPHE-500</t>
  </si>
  <si>
    <t>F1002261729</t>
  </si>
  <si>
    <t>MTPS - 195.0025.00</t>
  </si>
  <si>
    <t>013.000033.03</t>
  </si>
  <si>
    <t>BODEGA</t>
  </si>
  <si>
    <t>FACTURA COMERCIAL FACTURA 1128</t>
  </si>
  <si>
    <t>REBEL T3I</t>
  </si>
  <si>
    <t>MTPS - 060.0015.02</t>
  </si>
  <si>
    <t>016.000023.03</t>
  </si>
  <si>
    <t>FACTURA COMERCIAL FACTURA 21154</t>
  </si>
  <si>
    <t>MTPS - 036.0002.00</t>
  </si>
  <si>
    <t>020.000002.01</t>
  </si>
  <si>
    <t>MTPS - 036.0003.00</t>
  </si>
  <si>
    <t>020.000003.01</t>
  </si>
  <si>
    <t>MTPS - 036.0004.00</t>
  </si>
  <si>
    <t>020.000004.01</t>
  </si>
  <si>
    <t>DEPARTAMENTO DE CENTRO DE RECREACION JEFATURA</t>
  </si>
  <si>
    <t>DIANA HENRIQUEZ 945C</t>
  </si>
  <si>
    <t>MTPS - 036.0005.00</t>
  </si>
  <si>
    <t>020.000005.01</t>
  </si>
  <si>
    <t>MTPS - 199.0013.01</t>
  </si>
  <si>
    <t>014.000010.01</t>
  </si>
  <si>
    <t>C105004410411729400043</t>
  </si>
  <si>
    <t>MTPS - 165.0002.03</t>
  </si>
  <si>
    <t>030.000002.01</t>
  </si>
  <si>
    <t>PENTAIR</t>
  </si>
  <si>
    <t>MTPS - 195.0018.00</t>
  </si>
  <si>
    <t>013.000022.03</t>
  </si>
  <si>
    <t>FACTURA COMERCIAL FACTURA 4999</t>
  </si>
  <si>
    <t>PULLMAN</t>
  </si>
  <si>
    <t>PCH 20F</t>
  </si>
  <si>
    <t>F080048</t>
  </si>
  <si>
    <t>190.0004.05</t>
  </si>
  <si>
    <t>011.000017.05</t>
  </si>
  <si>
    <t>FACTURA COMERCIAL FACTURA 000259</t>
  </si>
  <si>
    <t>SOPHOS</t>
  </si>
  <si>
    <t>UTM 110/120</t>
  </si>
  <si>
    <t>A170652471D5776</t>
  </si>
  <si>
    <t>MTPS - 005.0110.10</t>
  </si>
  <si>
    <t>001.004881.09</t>
  </si>
  <si>
    <t>FACTURA COMERCIAL FACTURA 0027</t>
  </si>
  <si>
    <t>UTMASG120</t>
  </si>
  <si>
    <t>A1705919BO8FDAC</t>
  </si>
  <si>
    <t>MTPS - 005.0111.10</t>
  </si>
  <si>
    <t>001.004882.09</t>
  </si>
  <si>
    <t>TRITURADORA DE PAPEL</t>
  </si>
  <si>
    <t>SWINGLINE</t>
  </si>
  <si>
    <t>DS22-13</t>
  </si>
  <si>
    <t>YL08845H</t>
  </si>
  <si>
    <t>MTPS - 135.0010.00</t>
  </si>
  <si>
    <t>003.000164.06</t>
  </si>
  <si>
    <t>FACTURA COMERCIAL FACTURA 01928</t>
  </si>
  <si>
    <t>YG20382H</t>
  </si>
  <si>
    <t>MTPS - 135.0009.00</t>
  </si>
  <si>
    <t>003.000163.06</t>
  </si>
  <si>
    <t>FACTURA COMERCIAL FACTURA 01929</t>
  </si>
  <si>
    <t>YL08846H</t>
  </si>
  <si>
    <t>MTPS - 135.0011.00</t>
  </si>
  <si>
    <t>003.000165.06</t>
  </si>
  <si>
    <t>ZF18331H</t>
  </si>
  <si>
    <t>135.0022.00</t>
  </si>
  <si>
    <t>003.000176.06</t>
  </si>
  <si>
    <t>FACTURA COMERCIAL FACTURA 04957</t>
  </si>
  <si>
    <t>MIA60-13</t>
  </si>
  <si>
    <t>D2020324902131191600</t>
  </si>
  <si>
    <t>165.0144.02</t>
  </si>
  <si>
    <t>006.000161.02</t>
  </si>
  <si>
    <t>FACTURA COMERCIAL FACTURA 0611</t>
  </si>
  <si>
    <t>TC-L42ESX</t>
  </si>
  <si>
    <t>MB22970809</t>
  </si>
  <si>
    <t>MTPS - 045.0010.00</t>
  </si>
  <si>
    <t>015.000009.07</t>
  </si>
  <si>
    <t>FACTURA COMERCIAL FACTURA 06403</t>
  </si>
  <si>
    <t>HD202075200413504150363</t>
  </si>
  <si>
    <t>165.0171.02</t>
  </si>
  <si>
    <t>006.000188.02</t>
  </si>
  <si>
    <t>FERNANDO AVILES 477C</t>
  </si>
  <si>
    <t>FACTURA COMERCIAL FACTURA 0714</t>
  </si>
  <si>
    <t>VM60C2SS1</t>
  </si>
  <si>
    <t>VMD202075250113516160094</t>
  </si>
  <si>
    <t>165.0172.02</t>
  </si>
  <si>
    <t>006.000189.02</t>
  </si>
  <si>
    <t>VIGILANCIA</t>
  </si>
  <si>
    <t>ANIBAL PICHINTE 961C</t>
  </si>
  <si>
    <t>FACTURA COMERCIAL FACTURA 0715</t>
  </si>
  <si>
    <t>VMD202056990113410160082</t>
  </si>
  <si>
    <t>165.0170.02</t>
  </si>
  <si>
    <t>006.000187.02</t>
  </si>
  <si>
    <t>FACTURA COMERCIAL FACTURA 0716</t>
  </si>
  <si>
    <t>D202056990113410160150</t>
  </si>
  <si>
    <t>165.0168.02</t>
  </si>
  <si>
    <t>006.000185.02</t>
  </si>
  <si>
    <t>JORGE BOLA?OS 929C</t>
  </si>
  <si>
    <t>FACTURA COMERCIAL FACTURA 0717</t>
  </si>
  <si>
    <t>FRANKLI ELECTRIC</t>
  </si>
  <si>
    <t>C48D49Z01</t>
  </si>
  <si>
    <t>12D221300125J</t>
  </si>
  <si>
    <t>MTPS - 195.0037.00</t>
  </si>
  <si>
    <t>013.000053.03</t>
  </si>
  <si>
    <t>FACTURA COMERCIAL FACTURA 084867</t>
  </si>
  <si>
    <t>SIERRA DE BANCO</t>
  </si>
  <si>
    <t>GTSI0J</t>
  </si>
  <si>
    <t>190.0011.04</t>
  </si>
  <si>
    <t>007.000059.05</t>
  </si>
  <si>
    <t>FACTURA COMERCIAL FACTURA 101799</t>
  </si>
  <si>
    <t>COMPRESOR 80 GAL. 5HP</t>
  </si>
  <si>
    <t>BBT</t>
  </si>
  <si>
    <t>JB-0.67/12.5</t>
  </si>
  <si>
    <t>JB130087B</t>
  </si>
  <si>
    <t>MTPS - 190.0003.07</t>
  </si>
  <si>
    <t>007.000065.08</t>
  </si>
  <si>
    <t>FACTURA COMERCIAL FACTURA 13944</t>
  </si>
  <si>
    <t>ELEVADOR DE TORRE 3.2 TON.</t>
  </si>
  <si>
    <t>190.0001.17</t>
  </si>
  <si>
    <t>009.000027.09</t>
  </si>
  <si>
    <t>JACK HIDRAULICO 5TON.</t>
  </si>
  <si>
    <t>NEYKO PRO</t>
  </si>
  <si>
    <t>HYFJ20290B</t>
  </si>
  <si>
    <t>F11120014</t>
  </si>
  <si>
    <t>190.0003.08</t>
  </si>
  <si>
    <t>009.000003.02</t>
  </si>
  <si>
    <t>SCAN PRO PARA VEHICULOS</t>
  </si>
  <si>
    <t>BLUE-POINT</t>
  </si>
  <si>
    <t>EESC717PRO</t>
  </si>
  <si>
    <t>112MSA-522602</t>
  </si>
  <si>
    <t>190.0106.16</t>
  </si>
  <si>
    <t>005.000085.17</t>
  </si>
  <si>
    <t>SOLDADOR ELECTRICO 225 AMP</t>
  </si>
  <si>
    <t>STICK-2500</t>
  </si>
  <si>
    <t>MTPS - 190.0006.01</t>
  </si>
  <si>
    <t>007.000008.02</t>
  </si>
  <si>
    <t>TALADRO ROTOMARTILLO</t>
  </si>
  <si>
    <t>HILTI</t>
  </si>
  <si>
    <t>TEA-418</t>
  </si>
  <si>
    <t>190.0020.03</t>
  </si>
  <si>
    <t>007.000047.04</t>
  </si>
  <si>
    <t>FACTURA COMERCIAL FACTURA 1753</t>
  </si>
  <si>
    <t>BAR2-60-1</t>
  </si>
  <si>
    <t>C101250460510906130018</t>
  </si>
  <si>
    <t>165.0114.02</t>
  </si>
  <si>
    <t>006.000132.02</t>
  </si>
  <si>
    <t>REYNA VELASCO 583C</t>
  </si>
  <si>
    <t>FACTURA COMERCIAL FACTURA 232</t>
  </si>
  <si>
    <t>CONCRETERA</t>
  </si>
  <si>
    <t>HONDA</t>
  </si>
  <si>
    <t>6X160</t>
  </si>
  <si>
    <t>189.0002.01</t>
  </si>
  <si>
    <t>007.000002.01</t>
  </si>
  <si>
    <t>FACTURA COMERCIAL FACTURA 23545</t>
  </si>
  <si>
    <t>TE-L42E5X</t>
  </si>
  <si>
    <t>MB22580597</t>
  </si>
  <si>
    <t>MTPS - 045.0011.00</t>
  </si>
  <si>
    <t>015.000010.07</t>
  </si>
  <si>
    <t>FACTURA COMERCIAL FACTURA 25309</t>
  </si>
  <si>
    <t>NEX-VG30</t>
  </si>
  <si>
    <t>060.0007.03</t>
  </si>
  <si>
    <t>016.000058.02</t>
  </si>
  <si>
    <t>FACTURA COMERCIAL FACTURA 3296</t>
  </si>
  <si>
    <t>CONFORSTAR</t>
  </si>
  <si>
    <t>C101250450510904130060</t>
  </si>
  <si>
    <t>165.0120.02</t>
  </si>
  <si>
    <t>006.000131.02</t>
  </si>
  <si>
    <t>FACTURA COMERCIAL 232</t>
  </si>
  <si>
    <t>0309168090053E</t>
  </si>
  <si>
    <t>MTPS - 195.0019.00</t>
  </si>
  <si>
    <t>013.000024.03</t>
  </si>
  <si>
    <t>A170599CAB26261C5</t>
  </si>
  <si>
    <t>MTPS - 005.0112.10</t>
  </si>
  <si>
    <t>001.004883.09</t>
  </si>
  <si>
    <t>A1705919B4CF157</t>
  </si>
  <si>
    <t>MTPS - 005.0113.10</t>
  </si>
  <si>
    <t>001.004884.09</t>
  </si>
  <si>
    <t>ZF18322H</t>
  </si>
  <si>
    <t>135.0023.00</t>
  </si>
  <si>
    <t>003.000177.06</t>
  </si>
  <si>
    <t>ZF18323H</t>
  </si>
  <si>
    <t>135.0024.00</t>
  </si>
  <si>
    <t>003.000178.06</t>
  </si>
  <si>
    <t>ZF18317H</t>
  </si>
  <si>
    <t>135.0025.00</t>
  </si>
  <si>
    <t>003.000179.06</t>
  </si>
  <si>
    <t>D202056990113410160134</t>
  </si>
  <si>
    <t>165.0169.02</t>
  </si>
  <si>
    <t>006.000186.02</t>
  </si>
  <si>
    <t>C101250460510906130070</t>
  </si>
  <si>
    <t>165.0115.02</t>
  </si>
  <si>
    <t>006.000133.02</t>
  </si>
  <si>
    <t>SECRETARIA DIRECCION GENERAL DE INSPECCION</t>
  </si>
  <si>
    <t>C101250460510906130012</t>
  </si>
  <si>
    <t>MTPS - 165.0116.02</t>
  </si>
  <si>
    <t>006.000134.02</t>
  </si>
  <si>
    <t>C101250460510906130011</t>
  </si>
  <si>
    <t>165.0117.02</t>
  </si>
  <si>
    <t>006.000135.02</t>
  </si>
  <si>
    <t>C101250460510906130014</t>
  </si>
  <si>
    <t>165.0118.02</t>
  </si>
  <si>
    <t>006.000136.02</t>
  </si>
  <si>
    <t>JOSE RAMOS 336C</t>
  </si>
  <si>
    <t>C101250450510904130084</t>
  </si>
  <si>
    <t>165.0119.02</t>
  </si>
  <si>
    <t>006.000137.02</t>
  </si>
  <si>
    <t>D202046940113323160082</t>
  </si>
  <si>
    <t>165.0145.02</t>
  </si>
  <si>
    <t>006.000162.02</t>
  </si>
  <si>
    <t>FACTURA COMERCIAL FACTURA 0669</t>
  </si>
  <si>
    <t>STAR18CD</t>
  </si>
  <si>
    <t>D202070900913427150022</t>
  </si>
  <si>
    <t>165.0157.02</t>
  </si>
  <si>
    <t>006.000174.02</t>
  </si>
  <si>
    <t>CSC24CD(I)</t>
  </si>
  <si>
    <t>D202097960413628</t>
  </si>
  <si>
    <t>165.0165.02</t>
  </si>
  <si>
    <t>006.000182.02</t>
  </si>
  <si>
    <t>FACTURA COMERCIAL FACTURA 0699</t>
  </si>
  <si>
    <t>SPRAYADORA</t>
  </si>
  <si>
    <t>CAMBEL SH</t>
  </si>
  <si>
    <t>PS270D03CB</t>
  </si>
  <si>
    <t>062113N396828</t>
  </si>
  <si>
    <t>190.0109.16</t>
  </si>
  <si>
    <t>007.000272.17</t>
  </si>
  <si>
    <t>FACTURA COMERCIAL FACTURA 0816</t>
  </si>
  <si>
    <t>081313N397484</t>
  </si>
  <si>
    <t>190.0110.16</t>
  </si>
  <si>
    <t>007.000273.17</t>
  </si>
  <si>
    <t>FACTURA COMERCIAL FACTURA 0817</t>
  </si>
  <si>
    <t>GX160</t>
  </si>
  <si>
    <t>GCAAH-3390075 / 21425</t>
  </si>
  <si>
    <t>MTPS - 189.0001.01</t>
  </si>
  <si>
    <t>007.000001.01</t>
  </si>
  <si>
    <t>SALVADOR MORALES 2659</t>
  </si>
  <si>
    <t>FACTURA COMERCIAL FACTURA 092778</t>
  </si>
  <si>
    <t>MEYERS</t>
  </si>
  <si>
    <t>QP30</t>
  </si>
  <si>
    <t>MTPS - 195.0036.00</t>
  </si>
  <si>
    <t>013.000052.03</t>
  </si>
  <si>
    <t>FACTURA COMERCIAL FACTURA 094750</t>
  </si>
  <si>
    <t>PODADORA</t>
  </si>
  <si>
    <t>CE2012</t>
  </si>
  <si>
    <t>199.0001.04</t>
  </si>
  <si>
    <t>014.000045.04</t>
  </si>
  <si>
    <t>FACTURA COMERCIAL FACTURA 097466</t>
  </si>
  <si>
    <t>PEDROLO</t>
  </si>
  <si>
    <t>CP-750D</t>
  </si>
  <si>
    <t>195.0039.00</t>
  </si>
  <si>
    <t>013.000055.03</t>
  </si>
  <si>
    <t>FACTURA COMERCIAL FACTURA 098300</t>
  </si>
  <si>
    <t>FS-560C</t>
  </si>
  <si>
    <t>199.0015.01</t>
  </si>
  <si>
    <t>014.000012.01</t>
  </si>
  <si>
    <t>FACTURA COMERCIAL FACTURA 098495</t>
  </si>
  <si>
    <t>MILLER</t>
  </si>
  <si>
    <t>THUNDERBONT XL</t>
  </si>
  <si>
    <t>MTPS - 190.0005.01</t>
  </si>
  <si>
    <t>007.000007.02</t>
  </si>
  <si>
    <t>FACTURA COMERCIAL FACTURA 10755</t>
  </si>
  <si>
    <t>032602913070M</t>
  </si>
  <si>
    <t>MTPS - 195.0034.00</t>
  </si>
  <si>
    <t>013.000050.02</t>
  </si>
  <si>
    <t>FACTURA COMERCIAL FACTURA 3919</t>
  </si>
  <si>
    <t>DESGRAMADORA</t>
  </si>
  <si>
    <t>FS55</t>
  </si>
  <si>
    <t>4130/06A</t>
  </si>
  <si>
    <t>MTPS - 199.0010.02</t>
  </si>
  <si>
    <t>014.000007.01</t>
  </si>
  <si>
    <t>FACTURA COMERCIAL 097466</t>
  </si>
  <si>
    <t>FOTOCOPIADORA</t>
  </si>
  <si>
    <t>TOSHIBA</t>
  </si>
  <si>
    <t>E-STUDIO 3555C</t>
  </si>
  <si>
    <t>C7JC30074</t>
  </si>
  <si>
    <t>020.0019.00</t>
  </si>
  <si>
    <t>001.10926.16</t>
  </si>
  <si>
    <t>FACTURA COMERCIAL 1604</t>
  </si>
  <si>
    <t>D202134880413B14160004</t>
  </si>
  <si>
    <t>165.0174.02</t>
  </si>
  <si>
    <t>006.000191.02</t>
  </si>
  <si>
    <t>FACTURA COMERCIAL FACTURA 0845</t>
  </si>
  <si>
    <t>CAMARA TERMOGRAFICA FLIR 120X 120</t>
  </si>
  <si>
    <t>FLIR</t>
  </si>
  <si>
    <t>IX SERIES POINT AND SHOOT</t>
  </si>
  <si>
    <t>MTPS-185.0002.08</t>
  </si>
  <si>
    <t>005.000086.02</t>
  </si>
  <si>
    <t>FACTURA COMERCIAL 07953</t>
  </si>
  <si>
    <t>HT101</t>
  </si>
  <si>
    <t>MTPS- 199.0005.04</t>
  </si>
  <si>
    <t>014.000050.04</t>
  </si>
  <si>
    <t>FACTURA COMERCIAL 104177</t>
  </si>
  <si>
    <t>HIDROLAVADORA</t>
  </si>
  <si>
    <t>KARCHER</t>
  </si>
  <si>
    <t>HD5/12C</t>
  </si>
  <si>
    <t>MTPS- 190.0113.16</t>
  </si>
  <si>
    <t>011.000020.01</t>
  </si>
  <si>
    <t>FACTURA COMERCIAL 004484</t>
  </si>
  <si>
    <t>ZK11322H</t>
  </si>
  <si>
    <t>MTPS- 135.0026.00</t>
  </si>
  <si>
    <t>003.000236.06</t>
  </si>
  <si>
    <t>FACTURA COMERCIAL 03639</t>
  </si>
  <si>
    <t>CSC18CD</t>
  </si>
  <si>
    <t>3446307W00091</t>
  </si>
  <si>
    <t>165.0179.02</t>
  </si>
  <si>
    <t>006.000197.02</t>
  </si>
  <si>
    <t>FACTURA COMERCIAL 0862</t>
  </si>
  <si>
    <t>D202046940113323160080</t>
  </si>
  <si>
    <t>165.0146.02</t>
  </si>
  <si>
    <t>006.000163.02</t>
  </si>
  <si>
    <t>D202032490213119160049</t>
  </si>
  <si>
    <t>165.0147.02</t>
  </si>
  <si>
    <t>006.000164.02</t>
  </si>
  <si>
    <t>D202032490213119160040</t>
  </si>
  <si>
    <t>165.0148.02</t>
  </si>
  <si>
    <t>006.000165.02</t>
  </si>
  <si>
    <t>D202046940113323160094</t>
  </si>
  <si>
    <t>165.0149.02</t>
  </si>
  <si>
    <t>006.000166.02</t>
  </si>
  <si>
    <t>D202046940113323160071</t>
  </si>
  <si>
    <t>165.0150.02</t>
  </si>
  <si>
    <t>006.000167.02</t>
  </si>
  <si>
    <t>D202032490213119160012</t>
  </si>
  <si>
    <t>165.0151.02</t>
  </si>
  <si>
    <t>006.000168.02</t>
  </si>
  <si>
    <t>D202046940113323160093</t>
  </si>
  <si>
    <t>165.0152.02</t>
  </si>
  <si>
    <t>006.000169.02</t>
  </si>
  <si>
    <t>D202046940113323160104</t>
  </si>
  <si>
    <t>165.0153.02</t>
  </si>
  <si>
    <t>006.000170.02</t>
  </si>
  <si>
    <t>D202046940113323160084</t>
  </si>
  <si>
    <t>165.0154.02</t>
  </si>
  <si>
    <t>006.000171.02</t>
  </si>
  <si>
    <t>D202046940113323160119</t>
  </si>
  <si>
    <t>165.0155.02</t>
  </si>
  <si>
    <t>006.000172.02</t>
  </si>
  <si>
    <t>D202046940113323160010</t>
  </si>
  <si>
    <t>165.0156.02</t>
  </si>
  <si>
    <t>006.000173.02</t>
  </si>
  <si>
    <t>D202032490213119160023</t>
  </si>
  <si>
    <t>165.0159.02</t>
  </si>
  <si>
    <t>006.000176.02</t>
  </si>
  <si>
    <t>D202032490213119160005</t>
  </si>
  <si>
    <t>165.0160.02</t>
  </si>
  <si>
    <t>006.000177.02</t>
  </si>
  <si>
    <t>D202032490213119160026</t>
  </si>
  <si>
    <t>165.0163.02</t>
  </si>
  <si>
    <t>006.000180.02</t>
  </si>
  <si>
    <t>D202070900913427150015</t>
  </si>
  <si>
    <t>165.0158.02</t>
  </si>
  <si>
    <t>006.000175.02</t>
  </si>
  <si>
    <t>D202070900913427150114</t>
  </si>
  <si>
    <t>165.0161.02</t>
  </si>
  <si>
    <t>006.000178.02</t>
  </si>
  <si>
    <t>D202070900913427150074</t>
  </si>
  <si>
    <t>165.0162.02</t>
  </si>
  <si>
    <t>006.000179.02</t>
  </si>
  <si>
    <t>D202070900913427150124</t>
  </si>
  <si>
    <t>165.0164.02</t>
  </si>
  <si>
    <t>006.000181.02</t>
  </si>
  <si>
    <t>D202097960413628150051</t>
  </si>
  <si>
    <t>165.0166.02</t>
  </si>
  <si>
    <t>006.000183.02</t>
  </si>
  <si>
    <t>D202097960413628150042</t>
  </si>
  <si>
    <t>165.0167.02</t>
  </si>
  <si>
    <t>006.000184.02</t>
  </si>
  <si>
    <t>199.0002.04</t>
  </si>
  <si>
    <t>014.000046.04</t>
  </si>
  <si>
    <t>199.0004.04</t>
  </si>
  <si>
    <t>014.000048.04</t>
  </si>
  <si>
    <t>199.0016.01</t>
  </si>
  <si>
    <t>014.000013.01</t>
  </si>
  <si>
    <t>199.0017.01</t>
  </si>
  <si>
    <t>014.000014.01</t>
  </si>
  <si>
    <t>199.0018.01</t>
  </si>
  <si>
    <t>014.000015.01</t>
  </si>
  <si>
    <t>0326029130073K</t>
  </si>
  <si>
    <t>MTPS - 195.0035.00</t>
  </si>
  <si>
    <t>013.000051.02</t>
  </si>
  <si>
    <t>D202134880413B14160045</t>
  </si>
  <si>
    <t>165.0175.02</t>
  </si>
  <si>
    <t>006.000192.02</t>
  </si>
  <si>
    <t>D202134880413B14160010</t>
  </si>
  <si>
    <t>165.0176.02</t>
  </si>
  <si>
    <t>006.000193.02</t>
  </si>
  <si>
    <t>D202134880413B14160055</t>
  </si>
  <si>
    <t>165.0177.02</t>
  </si>
  <si>
    <t>006.000194.02</t>
  </si>
  <si>
    <t>D202134880413B14160023</t>
  </si>
  <si>
    <t>165.0178.02</t>
  </si>
  <si>
    <t>006.000195.02</t>
  </si>
  <si>
    <t>ASTRID COREAS 2479</t>
  </si>
  <si>
    <t>SONOMETRO TIPO 2</t>
  </si>
  <si>
    <t>EXTECH</t>
  </si>
  <si>
    <t>185.0027.05</t>
  </si>
  <si>
    <t>005.000090.04</t>
  </si>
  <si>
    <t>FACTURA COMERCIAL 27709</t>
  </si>
  <si>
    <t>MEDIDOR DE VIBRACIONES</t>
  </si>
  <si>
    <t>SDL800</t>
  </si>
  <si>
    <t>Q857631</t>
  </si>
  <si>
    <t>185.0017.07</t>
  </si>
  <si>
    <t>005.000097.06</t>
  </si>
  <si>
    <t>PLANTA ELECTRICA</t>
  </si>
  <si>
    <t>JOHNDEERE</t>
  </si>
  <si>
    <t>6090HF484</t>
  </si>
  <si>
    <t>RG6090L119981</t>
  </si>
  <si>
    <t>MTPS- 230.0005.00</t>
  </si>
  <si>
    <t>027.000005.01</t>
  </si>
  <si>
    <t>FACTURA COMERCIAL 00911</t>
  </si>
  <si>
    <t>MEDIDOR DE PARTICULAS</t>
  </si>
  <si>
    <t>AIRY TECNOLOGY INC</t>
  </si>
  <si>
    <t>P611</t>
  </si>
  <si>
    <t>MTPS- 185.0001.12</t>
  </si>
  <si>
    <t>005.000104.18</t>
  </si>
  <si>
    <t>FACTURA COMERCIAL 1983</t>
  </si>
  <si>
    <t>MEDIDOR DE GASES</t>
  </si>
  <si>
    <t>SPERIAN</t>
  </si>
  <si>
    <t>MULTIPRO</t>
  </si>
  <si>
    <t>MTPS- 185.0001.13</t>
  </si>
  <si>
    <t>005.000105.19</t>
  </si>
  <si>
    <t>185.0028.05</t>
  </si>
  <si>
    <t>005.000091.04</t>
  </si>
  <si>
    <t>CAJA FUERTE</t>
  </si>
  <si>
    <t>CENTINELLA</t>
  </si>
  <si>
    <t>503J</t>
  </si>
  <si>
    <t>021.000009.01</t>
  </si>
  <si>
    <t>FACTURA COMERCIAL 0620</t>
  </si>
  <si>
    <t>BOMBA TERMONEBULIZADORA</t>
  </si>
  <si>
    <t>SWINGFOG</t>
  </si>
  <si>
    <t>SN50</t>
  </si>
  <si>
    <t>039.000001.01</t>
  </si>
  <si>
    <t>FACTURA COMERCIAL 0669</t>
  </si>
  <si>
    <t>039.000002.01</t>
  </si>
  <si>
    <t>039.000003.01</t>
  </si>
  <si>
    <t>039.000004.01</t>
  </si>
  <si>
    <t>MAH-60-410-2</t>
  </si>
  <si>
    <t>9990H714A110034</t>
  </si>
  <si>
    <t>006.000220.02</t>
  </si>
  <si>
    <t>FACTURA COMERCIAL 01461</t>
  </si>
  <si>
    <t>9990H714A110032</t>
  </si>
  <si>
    <t>006.000221.02</t>
  </si>
  <si>
    <t>9990H714A110016</t>
  </si>
  <si>
    <t>006.000222.02</t>
  </si>
  <si>
    <t>9990H714A110030</t>
  </si>
  <si>
    <t>006.000231.02</t>
  </si>
  <si>
    <t>9990H714A110027</t>
  </si>
  <si>
    <t>S/N</t>
  </si>
  <si>
    <t>006.000233.02</t>
  </si>
  <si>
    <t>9990H714A1100006</t>
  </si>
  <si>
    <t>006.000236.02</t>
  </si>
  <si>
    <t>FRANK CENTENO 665C</t>
  </si>
  <si>
    <t>9990H714A110013</t>
  </si>
  <si>
    <t>006.000238.02</t>
  </si>
  <si>
    <t>9990H714A110022</t>
  </si>
  <si>
    <t>006.000239.02</t>
  </si>
  <si>
    <t>9990H714A110036</t>
  </si>
  <si>
    <t>006.000240.02</t>
  </si>
  <si>
    <t>9990H714A110017</t>
  </si>
  <si>
    <t>006.000241.02</t>
  </si>
  <si>
    <t>9990H714A110038</t>
  </si>
  <si>
    <t>006.000242.02</t>
  </si>
  <si>
    <t>9990H714A110028</t>
  </si>
  <si>
    <t>006.000246.02</t>
  </si>
  <si>
    <t>9990H714A110014</t>
  </si>
  <si>
    <t>006.000247.02</t>
  </si>
  <si>
    <t>9990H714A110039</t>
  </si>
  <si>
    <t>006.000248.02</t>
  </si>
  <si>
    <t>9990H714A110011</t>
  </si>
  <si>
    <t>006.000249.02</t>
  </si>
  <si>
    <t>9990H714A110004</t>
  </si>
  <si>
    <t>006.000250.02</t>
  </si>
  <si>
    <t>9990H714A110007</t>
  </si>
  <si>
    <t>006.000251.02</t>
  </si>
  <si>
    <t>9990H714A110018</t>
  </si>
  <si>
    <t>006.000252.02</t>
  </si>
  <si>
    <t>9990H714A110012</t>
  </si>
  <si>
    <t>006.000253.02</t>
  </si>
  <si>
    <t>9990H714A110008</t>
  </si>
  <si>
    <t>006.000254.02</t>
  </si>
  <si>
    <t>9990H714A110001</t>
  </si>
  <si>
    <t>006.000255.02</t>
  </si>
  <si>
    <t>9990H714A110040</t>
  </si>
  <si>
    <t>006.000256.02</t>
  </si>
  <si>
    <t>9990H714A110003</t>
  </si>
  <si>
    <t>006.000257.02</t>
  </si>
  <si>
    <t>9990H714A110021</t>
  </si>
  <si>
    <t>006.000259.02</t>
  </si>
  <si>
    <t>9990H714A110031</t>
  </si>
  <si>
    <t>006.000262.02</t>
  </si>
  <si>
    <t>9990H714A110010</t>
  </si>
  <si>
    <t>006.000263.02</t>
  </si>
  <si>
    <t>9990H714A110020</t>
  </si>
  <si>
    <t>006.000264.02</t>
  </si>
  <si>
    <t>MARIA CA?AS 2090</t>
  </si>
  <si>
    <t>9990H714A110025</t>
  </si>
  <si>
    <t>006.000265.02</t>
  </si>
  <si>
    <t>OSCAR ROSALES 744C</t>
  </si>
  <si>
    <t>9990H714A110029</t>
  </si>
  <si>
    <t>006.000266.02</t>
  </si>
  <si>
    <t>9990H714A110037</t>
  </si>
  <si>
    <t>006.000267.02</t>
  </si>
  <si>
    <t>MAH3-36-410</t>
  </si>
  <si>
    <t>C004016200032</t>
  </si>
  <si>
    <t>006.000223.02</t>
  </si>
  <si>
    <t>C004016200094</t>
  </si>
  <si>
    <t>006.000224.02</t>
  </si>
  <si>
    <t>C004016200063</t>
  </si>
  <si>
    <t>006.000225.02</t>
  </si>
  <si>
    <t>C004016200111</t>
  </si>
  <si>
    <t>006.000226.02</t>
  </si>
  <si>
    <t>C004016200069</t>
  </si>
  <si>
    <t>006.000227.02</t>
  </si>
  <si>
    <t>C004016200087</t>
  </si>
  <si>
    <t>006.000228.02</t>
  </si>
  <si>
    <t>C004016200031</t>
  </si>
  <si>
    <t>006.000229.02</t>
  </si>
  <si>
    <t>006.000230.02</t>
  </si>
  <si>
    <t>C004016200007</t>
  </si>
  <si>
    <t>006.000243.02</t>
  </si>
  <si>
    <t>0C04016200072</t>
  </si>
  <si>
    <t>006.000244.02</t>
  </si>
  <si>
    <t>C004016200070</t>
  </si>
  <si>
    <t>006.000245.02</t>
  </si>
  <si>
    <t>C004016200056</t>
  </si>
  <si>
    <t>006.000260.02</t>
  </si>
  <si>
    <t>C004016200027</t>
  </si>
  <si>
    <t>006.000268.02</t>
  </si>
  <si>
    <t>LESLY CERVELLON 791C</t>
  </si>
  <si>
    <t>C0040162000</t>
  </si>
  <si>
    <t>006.000269.02</t>
  </si>
  <si>
    <t>NORA LOPEZ 807C</t>
  </si>
  <si>
    <t>006.000270.02</t>
  </si>
  <si>
    <t>006.000271.02</t>
  </si>
  <si>
    <t>ANGEL CORDOVA 2954</t>
  </si>
  <si>
    <t>CCI24CDI</t>
  </si>
  <si>
    <t>D202247810514712150069</t>
  </si>
  <si>
    <t>006.000232.02</t>
  </si>
  <si>
    <t>D202247810514712150080</t>
  </si>
  <si>
    <t>006.000234.02</t>
  </si>
  <si>
    <t>D202247810514712150055</t>
  </si>
  <si>
    <t>006.000235.02</t>
  </si>
  <si>
    <t>D202247810514712150064</t>
  </si>
  <si>
    <t>006.000237.02</t>
  </si>
  <si>
    <t>D202247810514711215005</t>
  </si>
  <si>
    <t>006.000261.02</t>
  </si>
  <si>
    <t>D202247810514712150016</t>
  </si>
  <si>
    <t>006.000272.02</t>
  </si>
  <si>
    <t>D202247810514712150073</t>
  </si>
  <si>
    <t>006.000273.02</t>
  </si>
  <si>
    <t>D202247810514712150084</t>
  </si>
  <si>
    <t>006.000274.02</t>
  </si>
  <si>
    <t>CCI18CD81</t>
  </si>
  <si>
    <t>D202247810814721150026</t>
  </si>
  <si>
    <t>006.000258.02</t>
  </si>
  <si>
    <t>D202247810814721150032</t>
  </si>
  <si>
    <t>006.000275.02</t>
  </si>
  <si>
    <t>D202247810814721150049</t>
  </si>
  <si>
    <t>006.000276.02</t>
  </si>
  <si>
    <t>MSA</t>
  </si>
  <si>
    <t>ALTAIR 5X</t>
  </si>
  <si>
    <t>005.000106.19</t>
  </si>
  <si>
    <t>FACTURA COMERCIAL 0272</t>
  </si>
  <si>
    <t>005.000107.19</t>
  </si>
  <si>
    <t>005.000108.19</t>
  </si>
  <si>
    <t>PREVENCION DE RIESGOS</t>
  </si>
  <si>
    <t>005.000109.19</t>
  </si>
  <si>
    <t>TERMINALES MOVILES</t>
  </si>
  <si>
    <t>HONEYWELL</t>
  </si>
  <si>
    <t>7800LW</t>
  </si>
  <si>
    <t>15146D83D6</t>
  </si>
  <si>
    <t>005.000117.20</t>
  </si>
  <si>
    <t>FACTURA COMERCIAL 0008</t>
  </si>
  <si>
    <t>15146D83FF</t>
  </si>
  <si>
    <t>005.000118.20</t>
  </si>
  <si>
    <t>15146D842D</t>
  </si>
  <si>
    <t>005.000119.20</t>
  </si>
  <si>
    <t>15146D848D</t>
  </si>
  <si>
    <t>005.000120.20</t>
  </si>
  <si>
    <t>15146D8440</t>
  </si>
  <si>
    <t>005.000121.20</t>
  </si>
  <si>
    <t>15146D8494</t>
  </si>
  <si>
    <t>005.000122.20</t>
  </si>
  <si>
    <t>15146D840E</t>
  </si>
  <si>
    <t>005.000123.20</t>
  </si>
  <si>
    <t>15146D841D</t>
  </si>
  <si>
    <t>005.000124.20</t>
  </si>
  <si>
    <t>15146D8462</t>
  </si>
  <si>
    <t>005.000125.20</t>
  </si>
  <si>
    <t>15146D83E4</t>
  </si>
  <si>
    <t>005.000126.20</t>
  </si>
  <si>
    <t>15146D83C5</t>
  </si>
  <si>
    <t>005.000127.20</t>
  </si>
  <si>
    <t>15146D8521</t>
  </si>
  <si>
    <t>005.000128.20</t>
  </si>
  <si>
    <t>FTB5CI</t>
  </si>
  <si>
    <t>15B19-16-05053P</t>
  </si>
  <si>
    <t>013.000071.03</t>
  </si>
  <si>
    <t>FACTURA COMERCIAL 238568</t>
  </si>
  <si>
    <t>.</t>
  </si>
  <si>
    <t>013.000072.03</t>
  </si>
  <si>
    <t>XENYX X1204USB</t>
  </si>
  <si>
    <t>S1425384A0H</t>
  </si>
  <si>
    <t>016.000374.04</t>
  </si>
  <si>
    <t>FACTURA COMERCIAL 090698</t>
  </si>
  <si>
    <t>016.000375.04</t>
  </si>
  <si>
    <t>MANUEL CASTELLANOS 553C</t>
  </si>
  <si>
    <t>016.000376.04</t>
  </si>
  <si>
    <t>S1404549794</t>
  </si>
  <si>
    <t>016.000377.04</t>
  </si>
  <si>
    <t>R410A</t>
  </si>
  <si>
    <t>C004854160004</t>
  </si>
  <si>
    <t>006.000277.02</t>
  </si>
  <si>
    <t>FACTURA COMERCIAL 025</t>
  </si>
  <si>
    <t>C004918010038</t>
  </si>
  <si>
    <t>006.000278.02</t>
  </si>
  <si>
    <t>C004918010075</t>
  </si>
  <si>
    <t>006.000279.02</t>
  </si>
  <si>
    <t>C004918010051</t>
  </si>
  <si>
    <t>006.000280.02</t>
  </si>
  <si>
    <t>C004918010066</t>
  </si>
  <si>
    <t>006.000281.02</t>
  </si>
  <si>
    <t>C004918010026</t>
  </si>
  <si>
    <t>006.000282.02</t>
  </si>
  <si>
    <t>C004918010060</t>
  </si>
  <si>
    <t>006.000283.02</t>
  </si>
  <si>
    <t>C004854160018</t>
  </si>
  <si>
    <t>006.000284.02</t>
  </si>
  <si>
    <t>C004854160002</t>
  </si>
  <si>
    <t>006.000285.02</t>
  </si>
  <si>
    <t>C004854160089</t>
  </si>
  <si>
    <t>006.000286.02</t>
  </si>
  <si>
    <t>C004854160034</t>
  </si>
  <si>
    <t>006.000287.02</t>
  </si>
  <si>
    <t>C004854160036</t>
  </si>
  <si>
    <t>006.000288.02</t>
  </si>
  <si>
    <t>C004854160006</t>
  </si>
  <si>
    <t>006.000289.02</t>
  </si>
  <si>
    <t>C004854160031</t>
  </si>
  <si>
    <t>006.000290.02</t>
  </si>
  <si>
    <t>GSX130601BC</t>
  </si>
  <si>
    <t>006.000291.02</t>
  </si>
  <si>
    <t>FACTURA COMERCIAL 027</t>
  </si>
  <si>
    <t>006.000292.02</t>
  </si>
  <si>
    <t>006.000293.02</t>
  </si>
  <si>
    <t>006.000294.02</t>
  </si>
  <si>
    <t>006.000295.02</t>
  </si>
  <si>
    <t>006.000296.02</t>
  </si>
  <si>
    <t>006.000297.02</t>
  </si>
  <si>
    <t>FACTURA COMERCIAL 028</t>
  </si>
  <si>
    <t>006.000298.02</t>
  </si>
  <si>
    <t>.R410A</t>
  </si>
  <si>
    <t>.S2815H62167</t>
  </si>
  <si>
    <t>006.000299.02</t>
  </si>
  <si>
    <t>FACTURA COMERCIAL 034</t>
  </si>
  <si>
    <t>.S2815H62166</t>
  </si>
  <si>
    <t>006.000300.02</t>
  </si>
  <si>
    <t>.S2815H62178</t>
  </si>
  <si>
    <t>006.000301.02</t>
  </si>
  <si>
    <t>A13565103408W00335</t>
  </si>
  <si>
    <t>006.000302.02</t>
  </si>
  <si>
    <t>FACTURA COMERCIAL 000194</t>
  </si>
  <si>
    <t>C201500009190933</t>
  </si>
  <si>
    <t>006.000303.02</t>
  </si>
  <si>
    <t>A13565103408W00273</t>
  </si>
  <si>
    <t>006.000304.02</t>
  </si>
  <si>
    <t>MC1223-CU</t>
  </si>
  <si>
    <t>A12455079606W00031</t>
  </si>
  <si>
    <t>006.000305.02</t>
  </si>
  <si>
    <t>006.000306.02</t>
  </si>
  <si>
    <t>FACTURA COMERCIAL 033</t>
  </si>
  <si>
    <t>006.000307.02</t>
  </si>
  <si>
    <t>CCI18CI</t>
  </si>
  <si>
    <t>A11075129703W00111</t>
  </si>
  <si>
    <t>006.000308.02</t>
  </si>
  <si>
    <t>FACTURA COMERCIAL 029</t>
  </si>
  <si>
    <t>A11075129703W00101</t>
  </si>
  <si>
    <t>006.000309.02</t>
  </si>
  <si>
    <t>A11075129703W001</t>
  </si>
  <si>
    <t>006.000310.02</t>
  </si>
  <si>
    <t>LI012CO-160P432</t>
  </si>
  <si>
    <t>C004866230049</t>
  </si>
  <si>
    <t>006.000311.02</t>
  </si>
  <si>
    <t>FACTURA COMERCIAL 030</t>
  </si>
  <si>
    <t>CASELLA CEL</t>
  </si>
  <si>
    <t>CEL-62X</t>
  </si>
  <si>
    <t>005.000150.04</t>
  </si>
  <si>
    <t>FACTURA COMERCIAL 213937</t>
  </si>
  <si>
    <t>005.000151.04</t>
  </si>
  <si>
    <t>CONTADOR DE PARTICULAS</t>
  </si>
  <si>
    <t>APC ERGO TOUCH</t>
  </si>
  <si>
    <t>9303-01MK</t>
  </si>
  <si>
    <t>005.000152.18</t>
  </si>
  <si>
    <t>S2815K57995</t>
  </si>
  <si>
    <t>006.000312.02</t>
  </si>
  <si>
    <t>FACTURA COMERCIAL 048</t>
  </si>
  <si>
    <t>WF-30</t>
  </si>
  <si>
    <t>0326302150164J</t>
  </si>
  <si>
    <t>013.000077.03</t>
  </si>
  <si>
    <t>FACTURA COMERCIAL 000880</t>
  </si>
  <si>
    <t>0326302150170H</t>
  </si>
  <si>
    <t>013.000078.03</t>
  </si>
  <si>
    <t>013.000080.03</t>
  </si>
  <si>
    <t>0326302150168F</t>
  </si>
  <si>
    <t>013.000082.03</t>
  </si>
  <si>
    <t>FACTURA COMERCIAL 000938</t>
  </si>
  <si>
    <t>0326302150166U</t>
  </si>
  <si>
    <t>013.000083.03</t>
  </si>
  <si>
    <t>0326302150161L</t>
  </si>
  <si>
    <t>013.000084.03</t>
  </si>
  <si>
    <t>0326302150162L</t>
  </si>
  <si>
    <t>013.000085.03</t>
  </si>
  <si>
    <t>FTB5CI-T</t>
  </si>
  <si>
    <t>14K19-24-05068P</t>
  </si>
  <si>
    <t>013.000086.03</t>
  </si>
  <si>
    <t>15G19-15-05012P</t>
  </si>
  <si>
    <t>013.000087.03</t>
  </si>
  <si>
    <t>0326328150093G</t>
  </si>
  <si>
    <t>013.000088.03</t>
  </si>
  <si>
    <t>0326302150165W</t>
  </si>
  <si>
    <t>013.000089.03</t>
  </si>
  <si>
    <t>013.000090.03</t>
  </si>
  <si>
    <t>013.000091.03</t>
  </si>
  <si>
    <t>0326302150169Y</t>
  </si>
  <si>
    <t>013.000092.03</t>
  </si>
  <si>
    <t>FS-280</t>
  </si>
  <si>
    <t>014.000060.01</t>
  </si>
  <si>
    <t>FACTURA COMERCIAL 118939</t>
  </si>
  <si>
    <t>014.000061.01</t>
  </si>
  <si>
    <t>014.000062.01</t>
  </si>
  <si>
    <t>FACTURA COMERCIAL 118989</t>
  </si>
  <si>
    <t>VEM60C2SS1</t>
  </si>
  <si>
    <t>D200213560115704160470</t>
  </si>
  <si>
    <t>006.000313.02</t>
  </si>
  <si>
    <t>FACTURA COMERCIAL 000467</t>
  </si>
  <si>
    <t>D200534670215B27160192</t>
  </si>
  <si>
    <t>006.000314.02</t>
  </si>
  <si>
    <t>D200534710215B28160572</t>
  </si>
  <si>
    <t>006.000315.02</t>
  </si>
  <si>
    <t>006.000316.02</t>
  </si>
  <si>
    <t>D200213560115704160466</t>
  </si>
  <si>
    <t>006.000317.02</t>
  </si>
  <si>
    <t>D200213560115704160434</t>
  </si>
  <si>
    <t>006.000318.02</t>
  </si>
  <si>
    <t>D200213560115704160491</t>
  </si>
  <si>
    <t>006.000319.02</t>
  </si>
  <si>
    <t>D200213560115704160485</t>
  </si>
  <si>
    <t>006.000320.02</t>
  </si>
  <si>
    <t>D200213560115704160484</t>
  </si>
  <si>
    <t>006.000321.02</t>
  </si>
  <si>
    <t>D200213560115704160278</t>
  </si>
  <si>
    <t>006.000322.02</t>
  </si>
  <si>
    <t>09993H7167210031</t>
  </si>
  <si>
    <t>006.000323.02</t>
  </si>
  <si>
    <t>FACTURA COMERCIAL 00101</t>
  </si>
  <si>
    <t>0993H7167210025</t>
  </si>
  <si>
    <t>006.000324.02</t>
  </si>
  <si>
    <t>0993H7167210079</t>
  </si>
  <si>
    <t>006.000325.02</t>
  </si>
  <si>
    <t>CAMARA DIGITAL</t>
  </si>
  <si>
    <t>DS126321</t>
  </si>
  <si>
    <t>016.000412.03</t>
  </si>
  <si>
    <t>FACTURA COMERCIAL 0251</t>
  </si>
  <si>
    <t>016.000413.03</t>
  </si>
  <si>
    <t>FRANCISCO FUENTES 2902</t>
  </si>
  <si>
    <t>NXCAM</t>
  </si>
  <si>
    <t>016.000414.02</t>
  </si>
  <si>
    <t>LENTE FOTOGRAFICO</t>
  </si>
  <si>
    <t>70-200</t>
  </si>
  <si>
    <t>016.000415.12</t>
  </si>
  <si>
    <t>CANON LENS EF</t>
  </si>
  <si>
    <t>016.000416.12</t>
  </si>
  <si>
    <t>CONSOLA DE AUDIO</t>
  </si>
  <si>
    <t>X2442USB</t>
  </si>
  <si>
    <t>S16000035AOM</t>
  </si>
  <si>
    <t>016.000417.05</t>
  </si>
  <si>
    <t>BOCINA</t>
  </si>
  <si>
    <t>TURBOSOUND</t>
  </si>
  <si>
    <t>S1600346B5T</t>
  </si>
  <si>
    <t>016.000418.08</t>
  </si>
  <si>
    <t>EUROPOWER</t>
  </si>
  <si>
    <t>EP4000</t>
  </si>
  <si>
    <t>S1608020A37</t>
  </si>
  <si>
    <t>016.000420.04</t>
  </si>
  <si>
    <t>SONOMETRO</t>
  </si>
  <si>
    <t>CP296652</t>
  </si>
  <si>
    <t>005.000197.04</t>
  </si>
  <si>
    <t>FACTURA COMERCIAL 083949</t>
  </si>
  <si>
    <t>CP296651</t>
  </si>
  <si>
    <t>005.000198.04</t>
  </si>
  <si>
    <t>CP296655</t>
  </si>
  <si>
    <t>005.000199.04</t>
  </si>
  <si>
    <t>CP296653</t>
  </si>
  <si>
    <t>005.000200.04</t>
  </si>
  <si>
    <t>CP296650</t>
  </si>
  <si>
    <t>005.000201.04</t>
  </si>
  <si>
    <t>CP296648</t>
  </si>
  <si>
    <t>005.000202.04</t>
  </si>
  <si>
    <t>CP296638</t>
  </si>
  <si>
    <t>005.000203.04</t>
  </si>
  <si>
    <t>CP296649</t>
  </si>
  <si>
    <t>005.000204.04</t>
  </si>
  <si>
    <t>CP296647</t>
  </si>
  <si>
    <t>005.000205.04</t>
  </si>
  <si>
    <t>CP296646</t>
  </si>
  <si>
    <t>005.000206.04</t>
  </si>
  <si>
    <t>CP296654</t>
  </si>
  <si>
    <t>005.000207.04</t>
  </si>
  <si>
    <t>CP296639</t>
  </si>
  <si>
    <t>005.000208.04</t>
  </si>
  <si>
    <t>CP296644</t>
  </si>
  <si>
    <t>005.000209.04</t>
  </si>
  <si>
    <t>CP296641</t>
  </si>
  <si>
    <t>005.000210.04</t>
  </si>
  <si>
    <t>CP296643</t>
  </si>
  <si>
    <t>005.000211.04</t>
  </si>
  <si>
    <t>CP296645</t>
  </si>
  <si>
    <t>005.000212.04</t>
  </si>
  <si>
    <t>CP296642</t>
  </si>
  <si>
    <t>005.000213.04</t>
  </si>
  <si>
    <t>CP296640</t>
  </si>
  <si>
    <t>005.000214.04</t>
  </si>
  <si>
    <t>FTB3CI</t>
  </si>
  <si>
    <t>17M191302411P</t>
  </si>
  <si>
    <t>013.000118.03</t>
  </si>
  <si>
    <t>SECCION GENERAL E3 N1</t>
  </si>
  <si>
    <t>FACTURA COMERCIAL 001866</t>
  </si>
  <si>
    <t>PLURUETM4/200</t>
  </si>
  <si>
    <t>HMAX58M</t>
  </si>
  <si>
    <t>013.000119.03</t>
  </si>
  <si>
    <t>SECCION GENERAL E2 N1</t>
  </si>
  <si>
    <t>FTB3C1-T</t>
  </si>
  <si>
    <t>17318 - 29 - 00007P</t>
  </si>
  <si>
    <t>013.000122.03</t>
  </si>
  <si>
    <t>FACTURA COMERCIAL 001958</t>
  </si>
  <si>
    <t>17J19-29-00009P</t>
  </si>
  <si>
    <t>013.000123.03</t>
  </si>
  <si>
    <t>17K19-02-02379P</t>
  </si>
  <si>
    <t>013.000124.03</t>
  </si>
  <si>
    <t>16L19-07-05014P</t>
  </si>
  <si>
    <t>013.000125.03</t>
  </si>
  <si>
    <t>KX-TES824</t>
  </si>
  <si>
    <t>8FBTC065840</t>
  </si>
  <si>
    <t>004.000534.01</t>
  </si>
  <si>
    <t>FACTURA COMERCIAL 0042</t>
  </si>
  <si>
    <t>MIDEA</t>
  </si>
  <si>
    <t>006.000326.02</t>
  </si>
  <si>
    <t>FACTURA COMERCIAL 337/346/336/334</t>
  </si>
  <si>
    <t>006.000327.02</t>
  </si>
  <si>
    <t>006.000328.02</t>
  </si>
  <si>
    <t>006.000329.02</t>
  </si>
  <si>
    <t>006.000330.02</t>
  </si>
  <si>
    <t>006.000331.02</t>
  </si>
  <si>
    <t>006.000332.02</t>
  </si>
  <si>
    <t>RECPTOR PARA CAMARA DE VIDEO</t>
  </si>
  <si>
    <t>FP5</t>
  </si>
  <si>
    <t>30C0605736-03</t>
  </si>
  <si>
    <t>016.000481.02</t>
  </si>
  <si>
    <t>FACTURA COMERCIAL 06383</t>
  </si>
  <si>
    <t>30J0820286-03</t>
  </si>
  <si>
    <t>016.000482.02</t>
  </si>
  <si>
    <t>KX-TES824LA</t>
  </si>
  <si>
    <t>8FBTC066016</t>
  </si>
  <si>
    <t>004.000538.01</t>
  </si>
  <si>
    <t>FACTURA COMERCIAL 0050</t>
  </si>
  <si>
    <t>MAQUINARIAS Y EQUIPOS 241-19-002</t>
  </si>
  <si>
    <t>CPU</t>
  </si>
  <si>
    <t>DELL</t>
  </si>
  <si>
    <t>D C S</t>
  </si>
  <si>
    <t>9KNU5</t>
  </si>
  <si>
    <t>005.0125.02</t>
  </si>
  <si>
    <t>001.10929.02</t>
  </si>
  <si>
    <t>IMPRESOR</t>
  </si>
  <si>
    <t>EPSON</t>
  </si>
  <si>
    <t>FX-2180</t>
  </si>
  <si>
    <t>A34Y014381</t>
  </si>
  <si>
    <t>005.0145.07</t>
  </si>
  <si>
    <t>001.10933.07</t>
  </si>
  <si>
    <t>FACTURA COMERCIAL FACTURA 11552</t>
  </si>
  <si>
    <t>COMPAQ</t>
  </si>
  <si>
    <t>EVO D 300 V</t>
  </si>
  <si>
    <t>7P27KHLB203R</t>
  </si>
  <si>
    <t>005.0416.02</t>
  </si>
  <si>
    <t>001.10936.02</t>
  </si>
  <si>
    <t>FACTURA COMERCIAL FACTURA 0077</t>
  </si>
  <si>
    <t>HURRICANE</t>
  </si>
  <si>
    <t>CLOM</t>
  </si>
  <si>
    <t>005.0389.02</t>
  </si>
  <si>
    <t>001.10934.02</t>
  </si>
  <si>
    <t>CLON</t>
  </si>
  <si>
    <t>005.0920.05</t>
  </si>
  <si>
    <t>001.10935.02</t>
  </si>
  <si>
    <t>OPTIPLEX GX 260</t>
  </si>
  <si>
    <t>52 J G L 21</t>
  </si>
  <si>
    <t>005.0385.02</t>
  </si>
  <si>
    <t>001.10938.02</t>
  </si>
  <si>
    <t>OPTIPLEX GX260</t>
  </si>
  <si>
    <t>C3JGL21</t>
  </si>
  <si>
    <t>005.0160.02</t>
  </si>
  <si>
    <t>001.10940.02</t>
  </si>
  <si>
    <t>ENRRUTADOR</t>
  </si>
  <si>
    <t>CISCO</t>
  </si>
  <si>
    <t>1605 R</t>
  </si>
  <si>
    <t>JABO24242LK</t>
  </si>
  <si>
    <t>005.0001.11</t>
  </si>
  <si>
    <t>001.10941.10</t>
  </si>
  <si>
    <t>CA?ON PROYECTOR</t>
  </si>
  <si>
    <t>EMP-51</t>
  </si>
  <si>
    <t>FCMH267</t>
  </si>
  <si>
    <t>MTPS - 010.0002.02</t>
  </si>
  <si>
    <t>001.005324.14</t>
  </si>
  <si>
    <t>ACTA RECEPCION 3969 V I H</t>
  </si>
  <si>
    <t>SERVIDOR</t>
  </si>
  <si>
    <t>PROLIANT ML350</t>
  </si>
  <si>
    <t>M06XLK811V</t>
  </si>
  <si>
    <t>005.0002.08</t>
  </si>
  <si>
    <t>002.000001.01</t>
  </si>
  <si>
    <t>FACTURA COMERCIAL FACTURA 5900</t>
  </si>
  <si>
    <t>SWITCH Y RED PARA</t>
  </si>
  <si>
    <t>NEW-LINK 24P</t>
  </si>
  <si>
    <t>1B00110</t>
  </si>
  <si>
    <t>005.0001.10</t>
  </si>
  <si>
    <t>001.10944.09</t>
  </si>
  <si>
    <t>LAPTOP</t>
  </si>
  <si>
    <t>PCG-4E1P</t>
  </si>
  <si>
    <t>MTPS - 006.0015.01</t>
  </si>
  <si>
    <t>001.005124.05</t>
  </si>
  <si>
    <t>FACTURA COMERCIAL FACTURA 1156587</t>
  </si>
  <si>
    <t>PENTIUM IV</t>
  </si>
  <si>
    <t>70TTCB1</t>
  </si>
  <si>
    <t>MTPS - 005.0035.02</t>
  </si>
  <si>
    <t>001.000096.02</t>
  </si>
  <si>
    <t>FACTURA COMERCIAL FACTURA 0005</t>
  </si>
  <si>
    <t>CNU60616RF</t>
  </si>
  <si>
    <t>MTPS - 006.0001.01</t>
  </si>
  <si>
    <t>001.005111.05</t>
  </si>
  <si>
    <t>FACTURA COMERCIAL FACTURA 38</t>
  </si>
  <si>
    <t>CANON PROYECTOR</t>
  </si>
  <si>
    <t>EMP-S5</t>
  </si>
  <si>
    <t>JX4F750673L</t>
  </si>
  <si>
    <t>MTPS - 010.0007.02</t>
  </si>
  <si>
    <t>001.005327.14</t>
  </si>
  <si>
    <t>FACTURA COMERCIAL FACTURA 0000065</t>
  </si>
  <si>
    <t>HP COMPAQ DX2300</t>
  </si>
  <si>
    <t>MXL7430BCX</t>
  </si>
  <si>
    <t>MTPS - 005.0166.02</t>
  </si>
  <si>
    <t>001.000321.02</t>
  </si>
  <si>
    <t>ANGEL SANCHEZ 2076</t>
  </si>
  <si>
    <t>FACTURA COMERCIAL FACTURA 0000103</t>
  </si>
  <si>
    <t>ATHENS AM2</t>
  </si>
  <si>
    <t>CNU7100PHD</t>
  </si>
  <si>
    <t>MTPS - 006.0004.01</t>
  </si>
  <si>
    <t>001.005113.05</t>
  </si>
  <si>
    <t>FACTURA COMERCIAL FACTURA 0172</t>
  </si>
  <si>
    <t>HP COMPAQ</t>
  </si>
  <si>
    <t>DC5700</t>
  </si>
  <si>
    <t>MXJ6470H1D</t>
  </si>
  <si>
    <t>MTPS - 005.0047.02</t>
  </si>
  <si>
    <t>001.005483.02</t>
  </si>
  <si>
    <t>FACTURA COMERCIAL FACTURA 1929016330</t>
  </si>
  <si>
    <t>1201 MP</t>
  </si>
  <si>
    <t>CFYW4C1</t>
  </si>
  <si>
    <t>MTPS - 010.0004.02</t>
  </si>
  <si>
    <t>001.005325.14</t>
  </si>
  <si>
    <t>FACTURA COMERCIAL FACTURA 2063</t>
  </si>
  <si>
    <t>MXL7430BDG</t>
  </si>
  <si>
    <t>MTPS - 005.0171.02</t>
  </si>
  <si>
    <t>001.000342.02</t>
  </si>
  <si>
    <t>ANDRES BORJA 2430</t>
  </si>
  <si>
    <t>DX 2300M</t>
  </si>
  <si>
    <t>MXL74407SB</t>
  </si>
  <si>
    <t>MTPS - 005.0169.02</t>
  </si>
  <si>
    <t>001.000333.02</t>
  </si>
  <si>
    <t>GLORIA GONZALEZ 2674</t>
  </si>
  <si>
    <t>HP COMPAQ DC5700</t>
  </si>
  <si>
    <t>MXJ64801R3</t>
  </si>
  <si>
    <t>MTPS - 005.0048.02</t>
  </si>
  <si>
    <t>001.000121.02</t>
  </si>
  <si>
    <t>GUSTAVO DREISS 2509</t>
  </si>
  <si>
    <t>CN0YY452725717AD0301</t>
  </si>
  <si>
    <t>MTPS - 010.0005.02</t>
  </si>
  <si>
    <t>001.005326.14</t>
  </si>
  <si>
    <t>E2140</t>
  </si>
  <si>
    <t>MXL74607RG</t>
  </si>
  <si>
    <t>MTPS - 005.0296.02</t>
  </si>
  <si>
    <t>001.000817.02</t>
  </si>
  <si>
    <t>UNIDAD DE ATENCION PREVENTIVA A GRUPOS PRIORITARIOS-COLABORADORES</t>
  </si>
  <si>
    <t>SALVADOR LOPEZ 2370</t>
  </si>
  <si>
    <t>FACTURA COMERCIAL FACTURA 00093</t>
  </si>
  <si>
    <t>INTEL CORE 2 DUE</t>
  </si>
  <si>
    <t>MXL8310PYG</t>
  </si>
  <si>
    <t>MTPS ? 05.0397.02</t>
  </si>
  <si>
    <t>001.001187.02</t>
  </si>
  <si>
    <t>GEMA VARELA 607C</t>
  </si>
  <si>
    <t>FACTURA COMERCIAL FACTURA 01520</t>
  </si>
  <si>
    <t>MXL8310PY5</t>
  </si>
  <si>
    <t>MTPS ? 05.0398.02</t>
  </si>
  <si>
    <t>001.001191.02</t>
  </si>
  <si>
    <t>OPTIPLEX 745</t>
  </si>
  <si>
    <t>5XRZ3F1</t>
  </si>
  <si>
    <t>MTPS - 005.0173.02</t>
  </si>
  <si>
    <t>001.000350.02</t>
  </si>
  <si>
    <t>FLORINDA MUNGUIA 1792</t>
  </si>
  <si>
    <t>FACTURA COMERCIAL FACTURA 1018018</t>
  </si>
  <si>
    <t>COMPAQ 6710B</t>
  </si>
  <si>
    <t>CNU7442H26</t>
  </si>
  <si>
    <t>MTPS - 006.0012.01</t>
  </si>
  <si>
    <t>001.005121.05</t>
  </si>
  <si>
    <t>FACTURA COMERCIAL FACTURA 7330</t>
  </si>
  <si>
    <t>COMPAQ DX2300</t>
  </si>
  <si>
    <t>MXL80306HQ</t>
  </si>
  <si>
    <t>MTPS - 005.0291.02</t>
  </si>
  <si>
    <t>001.000809.02</t>
  </si>
  <si>
    <t>LUIS GUZMAN 2669</t>
  </si>
  <si>
    <t>DX2300</t>
  </si>
  <si>
    <t>MXL74607Q7</t>
  </si>
  <si>
    <t>MTPS - 005.0297.02</t>
  </si>
  <si>
    <t>001.000821.02</t>
  </si>
  <si>
    <t>FRANCISCO MARTINEZ 2826</t>
  </si>
  <si>
    <t>MXL74607RR</t>
  </si>
  <si>
    <t>MTPS - 005.0298.02</t>
  </si>
  <si>
    <t>001.000823.02</t>
  </si>
  <si>
    <t>MXL8310PXZ</t>
  </si>
  <si>
    <t>MTPS ? 05.0399.02</t>
  </si>
  <si>
    <t>001.001195.02</t>
  </si>
  <si>
    <t>BLANCA RAMIREZ 922C</t>
  </si>
  <si>
    <t>MXL8310PY6</t>
  </si>
  <si>
    <t>MTPS ? 05.0400.02</t>
  </si>
  <si>
    <t>001.001199.02</t>
  </si>
  <si>
    <t>RENE CHAVARRIA 763C</t>
  </si>
  <si>
    <t>2VRZ3F1</t>
  </si>
  <si>
    <t>MTPS - 005.0174.02</t>
  </si>
  <si>
    <t>001.000355.02</t>
  </si>
  <si>
    <t>4SRZ3F1</t>
  </si>
  <si>
    <t>MTPS - 005.0175.02</t>
  </si>
  <si>
    <t>001.000360.02</t>
  </si>
  <si>
    <t>INSPECCION</t>
  </si>
  <si>
    <t>CARMEN ALVAREZ 549C</t>
  </si>
  <si>
    <t>4VRZ3F1</t>
  </si>
  <si>
    <t>MTPS - 005.0176.02</t>
  </si>
  <si>
    <t>001.000364.02</t>
  </si>
  <si>
    <t>REBECA DOMINGUEZ 2963</t>
  </si>
  <si>
    <t>FSRZ3F1</t>
  </si>
  <si>
    <t>MTPS - 005.0177.02</t>
  </si>
  <si>
    <t>001.000369.02</t>
  </si>
  <si>
    <t>1XRZ3F1</t>
  </si>
  <si>
    <t>MTPS - 005.0178.02</t>
  </si>
  <si>
    <t>001.000374.02</t>
  </si>
  <si>
    <t>CLAUDIA VEGA 2516</t>
  </si>
  <si>
    <t>2WRZ3F1</t>
  </si>
  <si>
    <t>MTPS - 005.0179.02</t>
  </si>
  <si>
    <t>001.000378.02</t>
  </si>
  <si>
    <t>LAURA PARADA 2715</t>
  </si>
  <si>
    <t>3XRZ3F1</t>
  </si>
  <si>
    <t>MTPS - 005.0180.02</t>
  </si>
  <si>
    <t>001.000382.02</t>
  </si>
  <si>
    <t>1WRZ3F1</t>
  </si>
  <si>
    <t>MTPS - 005.0181.02</t>
  </si>
  <si>
    <t>001.000386.02</t>
  </si>
  <si>
    <t>2SRZ3F1</t>
  </si>
  <si>
    <t>MTPS - 005.0182.02</t>
  </si>
  <si>
    <t>001.000389.02</t>
  </si>
  <si>
    <t>ANA BONILLA 2380</t>
  </si>
  <si>
    <t>3TRZ3F1</t>
  </si>
  <si>
    <t>MTPS - 005.0184.02</t>
  </si>
  <si>
    <t>001.000398.02</t>
  </si>
  <si>
    <t>3SRZ3F1</t>
  </si>
  <si>
    <t>MTPS - 005.0185.02</t>
  </si>
  <si>
    <t>001.000402.02</t>
  </si>
  <si>
    <t>NELSON PORTILLO 401C</t>
  </si>
  <si>
    <t>6WRZ3F1</t>
  </si>
  <si>
    <t>MTPS - 005.0186.02</t>
  </si>
  <si>
    <t>001.000407.02</t>
  </si>
  <si>
    <t>5TRZ3F1</t>
  </si>
  <si>
    <t>MTPS - 005.0187.02</t>
  </si>
  <si>
    <t>001.000410.02</t>
  </si>
  <si>
    <t>HVRZ3F1</t>
  </si>
  <si>
    <t>MTPS - 005.0190.02</t>
  </si>
  <si>
    <t>001.000424.02</t>
  </si>
  <si>
    <t>FVRZ3F1</t>
  </si>
  <si>
    <t>MTPS - 005.0191.02</t>
  </si>
  <si>
    <t>001.000428.02</t>
  </si>
  <si>
    <t>2XRZ3F1</t>
  </si>
  <si>
    <t>MTPS - 005.0192.02</t>
  </si>
  <si>
    <t>001.000433.02</t>
  </si>
  <si>
    <t>5SRZ3F1</t>
  </si>
  <si>
    <t>MTPS - 005.0193.02</t>
  </si>
  <si>
    <t>001.000436.02</t>
  </si>
  <si>
    <t>SEGURIDAD E HIGIENE</t>
  </si>
  <si>
    <t>MARIA DUKE 747C</t>
  </si>
  <si>
    <t>FRRZ3F1</t>
  </si>
  <si>
    <t>MTPS - 005.0194.02</t>
  </si>
  <si>
    <t>001.000440.02</t>
  </si>
  <si>
    <t>JWRZ3F1</t>
  </si>
  <si>
    <t>MTPS - 005.0195.02</t>
  </si>
  <si>
    <t>001.000443.02</t>
  </si>
  <si>
    <t>LUZ ALVARADO 2956</t>
  </si>
  <si>
    <t>GSRZ3F1</t>
  </si>
  <si>
    <t>MTPS - 005.0196.02</t>
  </si>
  <si>
    <t>001.000447.02</t>
  </si>
  <si>
    <t>FWRZ3F1</t>
  </si>
  <si>
    <t>MTPS - 005.0197.02</t>
  </si>
  <si>
    <t>001.000451.02</t>
  </si>
  <si>
    <t>RAQUEL RAFAEL 2969</t>
  </si>
  <si>
    <t>CVRZ3F1</t>
  </si>
  <si>
    <t>MTPS - 005.0198.02</t>
  </si>
  <si>
    <t>001.000455.02</t>
  </si>
  <si>
    <t>MANUEL REYES 2668</t>
  </si>
  <si>
    <t>7WRZ3F1</t>
  </si>
  <si>
    <t>MTPS - 005.0200.02</t>
  </si>
  <si>
    <t>001.000463.02</t>
  </si>
  <si>
    <t>CANDIDA ZEPEDA 2473</t>
  </si>
  <si>
    <t>HTRZ3F1</t>
  </si>
  <si>
    <t>MTPS - 005.0202.02</t>
  </si>
  <si>
    <t>001.000472.02</t>
  </si>
  <si>
    <t>DTRZ3F1</t>
  </si>
  <si>
    <t>MTPS - 005.0203.02</t>
  </si>
  <si>
    <t>001.000476.02</t>
  </si>
  <si>
    <t>LORENA MORAN 555C</t>
  </si>
  <si>
    <t>CWRZ3F1</t>
  </si>
  <si>
    <t>MTPS - 005.0204.02</t>
  </si>
  <si>
    <t>001.000481.02</t>
  </si>
  <si>
    <t>NAZIRA HERNANDEZ 480C</t>
  </si>
  <si>
    <t>GRRZ3F1</t>
  </si>
  <si>
    <t>MTPS - 005.0205.02</t>
  </si>
  <si>
    <t>001.000485.02</t>
  </si>
  <si>
    <t>JUAN CORTEZ 939C</t>
  </si>
  <si>
    <t>7XRZ3F1</t>
  </si>
  <si>
    <t>MTPS - 005.0207.02</t>
  </si>
  <si>
    <t>001.000492.02</t>
  </si>
  <si>
    <t>GTRZ3F1</t>
  </si>
  <si>
    <t>MTPS - 005.0208.02</t>
  </si>
  <si>
    <t>001.000496.02</t>
  </si>
  <si>
    <t>VICTORIANO REYES 832C</t>
  </si>
  <si>
    <t>MXL80305V6</t>
  </si>
  <si>
    <t>MTPS - 005.0292.02</t>
  </si>
  <si>
    <t>001.10937.02</t>
  </si>
  <si>
    <t>CNU7442GNW</t>
  </si>
  <si>
    <t>MTPS - 006.0013.01</t>
  </si>
  <si>
    <t>001.005122.05</t>
  </si>
  <si>
    <t>CNU7442GJ2</t>
  </si>
  <si>
    <t>MTPS - 006.0014.01</t>
  </si>
  <si>
    <t>001.005123.05</t>
  </si>
  <si>
    <t>PA3613U</t>
  </si>
  <si>
    <t>59558898Q</t>
  </si>
  <si>
    <t>MTPS - 006.0037.01</t>
  </si>
  <si>
    <t>001.005143.05</t>
  </si>
  <si>
    <t>FACTURA COMERCIAL FACTURA 07203</t>
  </si>
  <si>
    <t>C.P.U.</t>
  </si>
  <si>
    <t>COMPAQ DX2400</t>
  </si>
  <si>
    <t>MLX9200H5K</t>
  </si>
  <si>
    <t>005.0424.02</t>
  </si>
  <si>
    <t>001.11828.02</t>
  </si>
  <si>
    <t>HUGO CABALLERO 501C</t>
  </si>
  <si>
    <t>FACTURA COMERCIAL 1929017089</t>
  </si>
  <si>
    <t>COMPAQ 500BMT</t>
  </si>
  <si>
    <t>MXL00108YV</t>
  </si>
  <si>
    <t>MTPS - 05.0425.02</t>
  </si>
  <si>
    <t>001.001274.02</t>
  </si>
  <si>
    <t>MARIA VASQUEZ 2962</t>
  </si>
  <si>
    <t>FACTURA COMERCIAL FACTURA 000542</t>
  </si>
  <si>
    <t>H309A</t>
  </si>
  <si>
    <t>M4SF022264L</t>
  </si>
  <si>
    <t>MTPS - 010.0020.02</t>
  </si>
  <si>
    <t>001.005339.14</t>
  </si>
  <si>
    <t>FACTURA COMERCIAL FACTURA 08735</t>
  </si>
  <si>
    <t>MXL0050QKT</t>
  </si>
  <si>
    <t>MTPS - 05.0426.02</t>
  </si>
  <si>
    <t>001.001276.02</t>
  </si>
  <si>
    <t>MXL00108DT</t>
  </si>
  <si>
    <t>MTPS - 05.0427.02</t>
  </si>
  <si>
    <t>001.001280.02</t>
  </si>
  <si>
    <t>DIRECCION DE RELACIONES DE TRABAJO COLABORADORES</t>
  </si>
  <si>
    <t>ASTRID FIGUEROA 412C</t>
  </si>
  <si>
    <t>PRO BOOK 44105</t>
  </si>
  <si>
    <t>CNU9502VHG</t>
  </si>
  <si>
    <t>MTPS - 006.0039.01</t>
  </si>
  <si>
    <t>001.005145.05</t>
  </si>
  <si>
    <t>FACTURA COMERCIAL FACTURA 000543</t>
  </si>
  <si>
    <t>CNU9502XLJ</t>
  </si>
  <si>
    <t>MTPS - 006.0040.01</t>
  </si>
  <si>
    <t>001.005146.05</t>
  </si>
  <si>
    <t>WATCH GUARD / FIREWALL</t>
  </si>
  <si>
    <t>NC2AE8</t>
  </si>
  <si>
    <t>80B00454F-299E</t>
  </si>
  <si>
    <t>MTPS - 05.0070.10</t>
  </si>
  <si>
    <t>001.004841.09</t>
  </si>
  <si>
    <t>FACTURA COMERCIAL FACTURA 000020</t>
  </si>
  <si>
    <t>SF300-48</t>
  </si>
  <si>
    <t>DNI1423000P</t>
  </si>
  <si>
    <t>MTPS ? 05.0051.10</t>
  </si>
  <si>
    <t>001.004821.09</t>
  </si>
  <si>
    <t>FACTURA COMERCIAL FACTURA 0010</t>
  </si>
  <si>
    <t>ZEBRA</t>
  </si>
  <si>
    <t>ZXP SERIES 3</t>
  </si>
  <si>
    <t>Z3J111900205</t>
  </si>
  <si>
    <t>MTPS - 005.0221.07</t>
  </si>
  <si>
    <t>001.004465.07</t>
  </si>
  <si>
    <t>FACTURA COMERCIAL FACTURA 001077</t>
  </si>
  <si>
    <t>SF300-24</t>
  </si>
  <si>
    <t>DNI144701P4</t>
  </si>
  <si>
    <t>MTPS - 05.0053.10</t>
  </si>
  <si>
    <t>001.004823.09</t>
  </si>
  <si>
    <t>FACTURA COMERCIAL FACTURA 0019</t>
  </si>
  <si>
    <t>PRO BOOK 4520S</t>
  </si>
  <si>
    <t>2CE03112F9</t>
  </si>
  <si>
    <t>MTPS - 006.0046.01</t>
  </si>
  <si>
    <t>001.005153.05</t>
  </si>
  <si>
    <t>FACTURA COMERCIAL FACTURA 006990</t>
  </si>
  <si>
    <t>H368A</t>
  </si>
  <si>
    <t>NEHF074915L</t>
  </si>
  <si>
    <t>MTPS - 010.0021.02</t>
  </si>
  <si>
    <t>001.005340.14</t>
  </si>
  <si>
    <t>FACTURA COMERCIAL FACTURA 0128</t>
  </si>
  <si>
    <t>MXL03821VP</t>
  </si>
  <si>
    <t>MTPS - 05.0460.02</t>
  </si>
  <si>
    <t>001.001396.02</t>
  </si>
  <si>
    <t>FACTURA COMERCIAL FACTURA 0148</t>
  </si>
  <si>
    <t>PIZARRA ELECTRONICA</t>
  </si>
  <si>
    <t>SMARTBOARD</t>
  </si>
  <si>
    <t>WC6D-A01</t>
  </si>
  <si>
    <t>MTPS - 110.0001.02</t>
  </si>
  <si>
    <t>001.005473.15</t>
  </si>
  <si>
    <t>FACTURA COMERCIAL FACTURA 03528</t>
  </si>
  <si>
    <t>H369A</t>
  </si>
  <si>
    <t>NE6F09E238L</t>
  </si>
  <si>
    <t>MTPS - 010.0026.02</t>
  </si>
  <si>
    <t>001.005345.14</t>
  </si>
  <si>
    <t>FACTURA COMERCIAL FACTURA 0467</t>
  </si>
  <si>
    <t>POWERLITE S12</t>
  </si>
  <si>
    <t>PSPF184031L</t>
  </si>
  <si>
    <t>MTPS - 010.0027.02</t>
  </si>
  <si>
    <t>001.005346.14</t>
  </si>
  <si>
    <t>CRISTO MOLINA 808C</t>
  </si>
  <si>
    <t>FACTURA COMERCIAL FACTURA 0477</t>
  </si>
  <si>
    <t>BROTHER</t>
  </si>
  <si>
    <t>MFC-9970CDW</t>
  </si>
  <si>
    <t>U62513G1J201830</t>
  </si>
  <si>
    <t>MTPS - 020.0017.00</t>
  </si>
  <si>
    <t>003.000056.02</t>
  </si>
  <si>
    <t>FACTURA COMERCIAL FACTURA 0933</t>
  </si>
  <si>
    <t>OPTILPEX 380</t>
  </si>
  <si>
    <t>9B3CD91</t>
  </si>
  <si>
    <t>MTPS - 05.0465.02</t>
  </si>
  <si>
    <t>001.001417.02</t>
  </si>
  <si>
    <t>JUAN VIDES 2707</t>
  </si>
  <si>
    <t>FACTURA COMERCIAL FACTURA 13411</t>
  </si>
  <si>
    <t>VOSTRO 3450</t>
  </si>
  <si>
    <t>8YKB2S1</t>
  </si>
  <si>
    <t>MTPS - 006.0048.01</t>
  </si>
  <si>
    <t>001.005155.05</t>
  </si>
  <si>
    <t>JOSE HENRIQUEZ 2588</t>
  </si>
  <si>
    <t>FACTURA COMERCIAL FACTURA 13992</t>
  </si>
  <si>
    <t>VOSTRO</t>
  </si>
  <si>
    <t>DVHVTR1</t>
  </si>
  <si>
    <t>MTPS - 005.0470.02</t>
  </si>
  <si>
    <t>001.001439.02</t>
  </si>
  <si>
    <t>FACTURA COMERCIAL FACTURA 14077</t>
  </si>
  <si>
    <t>LATITUDE ES420</t>
  </si>
  <si>
    <t>9ZTYLQI</t>
  </si>
  <si>
    <t>MTPS - 006.0047.01</t>
  </si>
  <si>
    <t>001.005154.05</t>
  </si>
  <si>
    <t>JOSE PINEDA 2662</t>
  </si>
  <si>
    <t>FACTURA COMERCIAL FACTURA 16620</t>
  </si>
  <si>
    <t>MINILAPTOP</t>
  </si>
  <si>
    <t>SATELLITE U505-SP3018L</t>
  </si>
  <si>
    <t>3A020756R</t>
  </si>
  <si>
    <t>MTPS - 006.0001.02</t>
  </si>
  <si>
    <t>001.005318.05</t>
  </si>
  <si>
    <t>FACTURA COMERCIAL FACTURA 7203</t>
  </si>
  <si>
    <t>DNI1431045M</t>
  </si>
  <si>
    <t>MTPS ? 05.0052.10</t>
  </si>
  <si>
    <t>001.004822.09</t>
  </si>
  <si>
    <t>DNI1447006A</t>
  </si>
  <si>
    <t>MTPS - 05.0054.10</t>
  </si>
  <si>
    <t>001.004824.09</t>
  </si>
  <si>
    <t>DNI1447010S</t>
  </si>
  <si>
    <t>MTPS - 05.0055.10</t>
  </si>
  <si>
    <t>001.004825.09</t>
  </si>
  <si>
    <t>UACI/SERVIDOR</t>
  </si>
  <si>
    <t>DNI144701TR</t>
  </si>
  <si>
    <t>MTPS - 05.0056.10</t>
  </si>
  <si>
    <t>001.004826.09</t>
  </si>
  <si>
    <t>NEHF074725L</t>
  </si>
  <si>
    <t>MTPS - 010.0022.02</t>
  </si>
  <si>
    <t>001.005341.14</t>
  </si>
  <si>
    <t>SB680-R2-A90068</t>
  </si>
  <si>
    <t>MTPS - 110.0002.02</t>
  </si>
  <si>
    <t>001.005474.15</t>
  </si>
  <si>
    <t>H012DW41A0504</t>
  </si>
  <si>
    <t>MTPS - 110.0003.02</t>
  </si>
  <si>
    <t>001.005475.15</t>
  </si>
  <si>
    <t>POWERLITE S10+</t>
  </si>
  <si>
    <t>NE6F093158L</t>
  </si>
  <si>
    <t>MTPS - 010.0024.02</t>
  </si>
  <si>
    <t>001.005343.14</t>
  </si>
  <si>
    <t>FACTURA COMERCIAL FACTURA 0451</t>
  </si>
  <si>
    <t>H430A</t>
  </si>
  <si>
    <t>PSPK1822165</t>
  </si>
  <si>
    <t>MTPS - 010.0028.02</t>
  </si>
  <si>
    <t>001.005347.14</t>
  </si>
  <si>
    <t>PSPK1822139</t>
  </si>
  <si>
    <t>MTPS - 010.0029.02</t>
  </si>
  <si>
    <t>001.005348.14</t>
  </si>
  <si>
    <t>URI LOPEZ 2877</t>
  </si>
  <si>
    <t>OPTIPLEX 380</t>
  </si>
  <si>
    <t>92THLN1</t>
  </si>
  <si>
    <t>MTPS - 05.0466.02</t>
  </si>
  <si>
    <t>001.001422.01</t>
  </si>
  <si>
    <t>RAUL ROUSSEAU 2708</t>
  </si>
  <si>
    <t>FACTURA COMERCIAL FACTURA 13417</t>
  </si>
  <si>
    <t>92VGLN1</t>
  </si>
  <si>
    <t>MTPS - 05.0467.02</t>
  </si>
  <si>
    <t>001.001426.01</t>
  </si>
  <si>
    <t>ILIANA QUINTANILLA 873C</t>
  </si>
  <si>
    <t>92XJLN1</t>
  </si>
  <si>
    <t>MTPS - 05.0468.02</t>
  </si>
  <si>
    <t>001.001429.01</t>
  </si>
  <si>
    <t>939KLL1</t>
  </si>
  <si>
    <t>MTPS - 05.0469.02</t>
  </si>
  <si>
    <t>001.001434.01</t>
  </si>
  <si>
    <t>MARGARITA GOMEZ 2745</t>
  </si>
  <si>
    <t>DYKB2S1</t>
  </si>
  <si>
    <t>MTPS - 006.0049.01</t>
  </si>
  <si>
    <t>001.005156.05</t>
  </si>
  <si>
    <t>ANGEL CRUZ 2665</t>
  </si>
  <si>
    <t>BYK2S1</t>
  </si>
  <si>
    <t>MTPS - 006.0051.01</t>
  </si>
  <si>
    <t>001.005158.05</t>
  </si>
  <si>
    <t>CYK2S1</t>
  </si>
  <si>
    <t>MTPS - 006.0052.01</t>
  </si>
  <si>
    <t>001.005160.05</t>
  </si>
  <si>
    <t>MXL0380WM3</t>
  </si>
  <si>
    <t>MTPS - 05.0461.02</t>
  </si>
  <si>
    <t>001.001400.02</t>
  </si>
  <si>
    <t>MXL03821WV</t>
  </si>
  <si>
    <t>MTPS - 05.0462.02</t>
  </si>
  <si>
    <t>001.001404.02</t>
  </si>
  <si>
    <t>HENRY FLORES 2810</t>
  </si>
  <si>
    <t>MXL0380WLR</t>
  </si>
  <si>
    <t>MTPS - 05.0463.02</t>
  </si>
  <si>
    <t>001.001408.02</t>
  </si>
  <si>
    <t>KARLA LUNA 2867</t>
  </si>
  <si>
    <t>DVHYTR1</t>
  </si>
  <si>
    <t>MTPS - 05.0471.02</t>
  </si>
  <si>
    <t>001.001444.02</t>
  </si>
  <si>
    <t>CARMEN VELASQUEZ 852C</t>
  </si>
  <si>
    <t>H5QTTR1</t>
  </si>
  <si>
    <t>MTPS - 05.0472.02</t>
  </si>
  <si>
    <t>001.001449.02</t>
  </si>
  <si>
    <t>DVHZTR1</t>
  </si>
  <si>
    <t>MTPS - 05.0473.02</t>
  </si>
  <si>
    <t>001.001454.02</t>
  </si>
  <si>
    <t>MARLENE SALAMANCA 877C</t>
  </si>
  <si>
    <t>HSPZTR1</t>
  </si>
  <si>
    <t>MTPS - 05.0475.02</t>
  </si>
  <si>
    <t>001.001464.02</t>
  </si>
  <si>
    <t>ANA PINEDA 2003</t>
  </si>
  <si>
    <t>H5QXTR1</t>
  </si>
  <si>
    <t>MTPS - 05.0476.02</t>
  </si>
  <si>
    <t>001.001470.02</t>
  </si>
  <si>
    <t>TATIANA SALAZAR 2964</t>
  </si>
  <si>
    <t>H5QSTR1</t>
  </si>
  <si>
    <t>MTPS - 05.0477.02</t>
  </si>
  <si>
    <t>001.001475.02</t>
  </si>
  <si>
    <t>ANA PONCE 894C</t>
  </si>
  <si>
    <t>H5PXTR1</t>
  </si>
  <si>
    <t>MTPS - 05.0478.02</t>
  </si>
  <si>
    <t>001.001480.02</t>
  </si>
  <si>
    <t>LUZ HERRERA 863C</t>
  </si>
  <si>
    <t>DVHTTR1</t>
  </si>
  <si>
    <t>MTPS - 05.0479.02</t>
  </si>
  <si>
    <t>001.001485.02</t>
  </si>
  <si>
    <t>LUIS LOPEZ 2735</t>
  </si>
  <si>
    <t>VOSTRO 260S</t>
  </si>
  <si>
    <t>H5QYTR1</t>
  </si>
  <si>
    <t>MTPS - 05.0480.02</t>
  </si>
  <si>
    <t>001.001490.02</t>
  </si>
  <si>
    <t>ELEONORA NAVARRETE 576C</t>
  </si>
  <si>
    <t>DVHWTR1</t>
  </si>
  <si>
    <t>MTPS - 05.0481.02</t>
  </si>
  <si>
    <t>001.001495.02</t>
  </si>
  <si>
    <t>DVJTTR1</t>
  </si>
  <si>
    <t>MTPS - 05.0482.02</t>
  </si>
  <si>
    <t>001.001500.02</t>
  </si>
  <si>
    <t>H5PYTR1</t>
  </si>
  <si>
    <t>MTPS - 05.0483.02</t>
  </si>
  <si>
    <t>001.001505.02</t>
  </si>
  <si>
    <t>ROSA HERNANDEZ 2387</t>
  </si>
  <si>
    <t>DVJVTR1</t>
  </si>
  <si>
    <t>MTPS - 05.0484.02</t>
  </si>
  <si>
    <t>001.001510.02</t>
  </si>
  <si>
    <t>MEDIO AMBIENTE JEFATURA</t>
  </si>
  <si>
    <t>SALVADOR IRAHETA 889C</t>
  </si>
  <si>
    <t>VOSTRO 2605</t>
  </si>
  <si>
    <t>H5QVTR1</t>
  </si>
  <si>
    <t>MTPS - 05.0485.02</t>
  </si>
  <si>
    <t>001.001515.02</t>
  </si>
  <si>
    <t>DVJSTR1</t>
  </si>
  <si>
    <t>MTPS - 05.0486.02</t>
  </si>
  <si>
    <t>001.001520.02</t>
  </si>
  <si>
    <t>DVHSTR1</t>
  </si>
  <si>
    <t>MTPS - 05.0487.02</t>
  </si>
  <si>
    <t>001.001525.02</t>
  </si>
  <si>
    <t>H5PWTR1</t>
  </si>
  <si>
    <t>MTPS - 05.0488.02</t>
  </si>
  <si>
    <t>001.001530.02</t>
  </si>
  <si>
    <t>MARIA CARDOZA 2958</t>
  </si>
  <si>
    <t>H5PVTR1</t>
  </si>
  <si>
    <t>MTPS - 05.0489.02</t>
  </si>
  <si>
    <t>001.001535.02</t>
  </si>
  <si>
    <t>COMPAQ 6300</t>
  </si>
  <si>
    <t>MXL2361T62</t>
  </si>
  <si>
    <t>MTPS - 005.0549.02</t>
  </si>
  <si>
    <t>001.001779.02</t>
  </si>
  <si>
    <t>MARIA HERNANDEZ 1568</t>
  </si>
  <si>
    <t>FACTURA COMERCIAL FACTURA 0093</t>
  </si>
  <si>
    <t>GK420T</t>
  </si>
  <si>
    <t>29J123001046</t>
  </si>
  <si>
    <t>MTPS - 005.0243.07</t>
  </si>
  <si>
    <t>001.004487.07</t>
  </si>
  <si>
    <t>FACTURA COMERCIAL FACTURA 0279</t>
  </si>
  <si>
    <t>SCANPHONE</t>
  </si>
  <si>
    <t>DOLPHIN 6000</t>
  </si>
  <si>
    <t>12269D00DB</t>
  </si>
  <si>
    <t>MTPS - 007.0001.00 A</t>
  </si>
  <si>
    <t>005.000001.13</t>
  </si>
  <si>
    <t>FACTURA COMERCIAL FACTURA 0280</t>
  </si>
  <si>
    <t>OPTIPLEX 390</t>
  </si>
  <si>
    <t>JP9RXR1</t>
  </si>
  <si>
    <t>005.0491.02</t>
  </si>
  <si>
    <t>001.001545.02</t>
  </si>
  <si>
    <t>MARIA THOMAS 2618</t>
  </si>
  <si>
    <t>FACTURA COMERCIAL FACTURA 19218</t>
  </si>
  <si>
    <t>OPTIPLEX 790</t>
  </si>
  <si>
    <t>94ZQJS1</t>
  </si>
  <si>
    <t>MTPS - 005.0496.02</t>
  </si>
  <si>
    <t>001.001565.02</t>
  </si>
  <si>
    <t>FACTURA COMERCIAL FACTURA 19309</t>
  </si>
  <si>
    <t>75Y7PS1</t>
  </si>
  <si>
    <t>MTPS - 005.0502.02</t>
  </si>
  <si>
    <t>001.001589.02</t>
  </si>
  <si>
    <t>DORIS REYES 687C</t>
  </si>
  <si>
    <t>FACTURA COMERCIAL FACTURA 19719</t>
  </si>
  <si>
    <t>2KJHPS1</t>
  </si>
  <si>
    <t>MTPS - 005.0507.02</t>
  </si>
  <si>
    <t>001.001609.02</t>
  </si>
  <si>
    <t>GUILLERMO MARTINEZ 2856</t>
  </si>
  <si>
    <t>FACTURA COMERCIAL FACTURA 20418</t>
  </si>
  <si>
    <t>HP PRO 3500</t>
  </si>
  <si>
    <t>MXL237156L</t>
  </si>
  <si>
    <t>MTPS - 005.0513.02</t>
  </si>
  <si>
    <t>001.001634.02</t>
  </si>
  <si>
    <t>FACTURA COMERCIAL FACTURA 3002</t>
  </si>
  <si>
    <t>MXL2381K4P</t>
  </si>
  <si>
    <t>MTPS - 005.0510.02</t>
  </si>
  <si>
    <t>001.001622.02</t>
  </si>
  <si>
    <t>CARLOS VALDES 362C</t>
  </si>
  <si>
    <t>FACTURA COMERCIAL FACTURA 009935</t>
  </si>
  <si>
    <t>HP PRO</t>
  </si>
  <si>
    <t>MXL2381K5F</t>
  </si>
  <si>
    <t>MTPS - 005.0511.02</t>
  </si>
  <si>
    <t>001.001626.02</t>
  </si>
  <si>
    <t>MXL2381K4M</t>
  </si>
  <si>
    <t>MTPS - 005.0512.02</t>
  </si>
  <si>
    <t>001.001630.02</t>
  </si>
  <si>
    <t>29j123400846</t>
  </si>
  <si>
    <t>MTPS - 005.0244.07</t>
  </si>
  <si>
    <t>001.004488.07</t>
  </si>
  <si>
    <t>IRIS DE LEON 2606</t>
  </si>
  <si>
    <t>12266D0280</t>
  </si>
  <si>
    <t>MTPS - 007.0002.00 A</t>
  </si>
  <si>
    <t>005.000003.13</t>
  </si>
  <si>
    <t>12269D00D4</t>
  </si>
  <si>
    <t>MTPS - 007.0003.00 A</t>
  </si>
  <si>
    <t>005.000005.13</t>
  </si>
  <si>
    <t>12266D0220</t>
  </si>
  <si>
    <t>MTPS - 007.0004.00 A</t>
  </si>
  <si>
    <t>005.000007.13</t>
  </si>
  <si>
    <t>JP9ZXR1</t>
  </si>
  <si>
    <t>MTPS - 005.0492.02</t>
  </si>
  <si>
    <t>001.001549.02</t>
  </si>
  <si>
    <t>ERNESTO CALLEJAS 2770</t>
  </si>
  <si>
    <t>JP8JXR1</t>
  </si>
  <si>
    <t>005.0493.02</t>
  </si>
  <si>
    <t>001.001553.02</t>
  </si>
  <si>
    <t>JSD2</t>
  </si>
  <si>
    <t>JP77YR1</t>
  </si>
  <si>
    <t>MTPS - 005.0494.02</t>
  </si>
  <si>
    <t>001.001557.02</t>
  </si>
  <si>
    <t>JP8LXR1</t>
  </si>
  <si>
    <t>MTPS - 005.0495.02</t>
  </si>
  <si>
    <t>001.001561.02</t>
  </si>
  <si>
    <t>HUGO RAMIREZ 2276</t>
  </si>
  <si>
    <t>94ZVJS1</t>
  </si>
  <si>
    <t>MTPS - 005.0497.02</t>
  </si>
  <si>
    <t>001.001569.02</t>
  </si>
  <si>
    <t>CARLA ABREGO 523C</t>
  </si>
  <si>
    <t>94YNJS1</t>
  </si>
  <si>
    <t>MTPS - 005.0498.02</t>
  </si>
  <si>
    <t>001.001573.02</t>
  </si>
  <si>
    <t>YENY GARCIA 2613</t>
  </si>
  <si>
    <t>94XVJS1</t>
  </si>
  <si>
    <t>MTPS - 005.0499.02</t>
  </si>
  <si>
    <t>001.001577.02</t>
  </si>
  <si>
    <t>950RJS1</t>
  </si>
  <si>
    <t>MTPS - 005.0500.02</t>
  </si>
  <si>
    <t>001.001581.02</t>
  </si>
  <si>
    <t>VIOLETA MENJIVAR 460C</t>
  </si>
  <si>
    <t>950TJS1</t>
  </si>
  <si>
    <t>MTPS - 005.0501.02</t>
  </si>
  <si>
    <t>001.001585.02</t>
  </si>
  <si>
    <t>MTPS - 005.0503.02</t>
  </si>
  <si>
    <t>001.001593.02</t>
  </si>
  <si>
    <t>KATYA RODRIGUEZ 529C</t>
  </si>
  <si>
    <t>2GGNPS1</t>
  </si>
  <si>
    <t>MTPS - 005.0504.02</t>
  </si>
  <si>
    <t>001.001597.02</t>
  </si>
  <si>
    <t>2G4JPS1</t>
  </si>
  <si>
    <t>MTPS - 005.0505.02</t>
  </si>
  <si>
    <t>001.001601.02</t>
  </si>
  <si>
    <t>YONH HERNANDEZ 2012</t>
  </si>
  <si>
    <t>2KDKPS1</t>
  </si>
  <si>
    <t>MTPS - 005.0506.02</t>
  </si>
  <si>
    <t>001.001605.02</t>
  </si>
  <si>
    <t>MAURICIO ESPA?A 613C</t>
  </si>
  <si>
    <t>MXL2371568</t>
  </si>
  <si>
    <t>MTPS - 005.0514.02</t>
  </si>
  <si>
    <t>001.001638.02</t>
  </si>
  <si>
    <t>HP PRO3000SFF</t>
  </si>
  <si>
    <t>MXL03822N6</t>
  </si>
  <si>
    <t>MTPS - 05.0440.02</t>
  </si>
  <si>
    <t>001.001318.02</t>
  </si>
  <si>
    <t>MELISSA NERIO 2713</t>
  </si>
  <si>
    <t>FACTURA COMERCIAL FACTURA 006307</t>
  </si>
  <si>
    <t>S1922</t>
  </si>
  <si>
    <t>2CE03114NM</t>
  </si>
  <si>
    <t>MTPS - 006.0041.01</t>
  </si>
  <si>
    <t>001.005147.05</t>
  </si>
  <si>
    <t>PROBOOK 4520S</t>
  </si>
  <si>
    <t>2CE031125L</t>
  </si>
  <si>
    <t>MTPS - 006.0043.01</t>
  </si>
  <si>
    <t>001.005149.05</t>
  </si>
  <si>
    <t>IMPRESOR MULTIFUNCION COLOR</t>
  </si>
  <si>
    <t>MFP M475DN</t>
  </si>
  <si>
    <t>CND8F4K406</t>
  </si>
  <si>
    <t>005.0436.07</t>
  </si>
  <si>
    <t>001.004680.07</t>
  </si>
  <si>
    <t>FACTURA COMERCIAL FACTURA 00895</t>
  </si>
  <si>
    <t>LASERJET PRO 400MFP</t>
  </si>
  <si>
    <t>CNC8F1C3TK</t>
  </si>
  <si>
    <t>005.0403.07</t>
  </si>
  <si>
    <t>001.004647.07</t>
  </si>
  <si>
    <t>FACTURA COMERCIAL FACTURA 011164</t>
  </si>
  <si>
    <t>OKI</t>
  </si>
  <si>
    <t>MC561</t>
  </si>
  <si>
    <t>B2KFA01BN34307A</t>
  </si>
  <si>
    <t>005.0449.07</t>
  </si>
  <si>
    <t>001.004693.07</t>
  </si>
  <si>
    <t>BLANCA CANIZALES 2892</t>
  </si>
  <si>
    <t>FACTURA COMERCIAL FACTURA 011783</t>
  </si>
  <si>
    <t>LASERJET PRO400MFPM475DN</t>
  </si>
  <si>
    <t>CND8F8FHN0</t>
  </si>
  <si>
    <t>005.0450.07</t>
  </si>
  <si>
    <t>001.004694.07</t>
  </si>
  <si>
    <t>FACTURA COMERCIAL FACTURA 011886</t>
  </si>
  <si>
    <t>OPTIPLEX 3010</t>
  </si>
  <si>
    <t>2VYLPV1</t>
  </si>
  <si>
    <t>005.0723.02</t>
  </si>
  <si>
    <t>001.002636.02</t>
  </si>
  <si>
    <t>FERNANDO CASTRO 439C</t>
  </si>
  <si>
    <t>FACTURA COMERCIAL FACTURA 0351</t>
  </si>
  <si>
    <t>VOSTRO 270</t>
  </si>
  <si>
    <t>C4Z8SW1</t>
  </si>
  <si>
    <t>005.0717.02</t>
  </si>
  <si>
    <t>001.002612.02</t>
  </si>
  <si>
    <t>POWERLITE X14+</t>
  </si>
  <si>
    <t>PTPK2Y00812</t>
  </si>
  <si>
    <t>010.0109.02</t>
  </si>
  <si>
    <t>001.005428.14</t>
  </si>
  <si>
    <t>FACTURA COMERCIAL FACTURA 0404</t>
  </si>
  <si>
    <t>TABLET</t>
  </si>
  <si>
    <t>SAMSUNG</t>
  </si>
  <si>
    <t>GT-P5210</t>
  </si>
  <si>
    <t>RF2D70TCHXT</t>
  </si>
  <si>
    <t>006.0003.03</t>
  </si>
  <si>
    <t>001.005322.06</t>
  </si>
  <si>
    <t>FACTURA COMERCIAL FACTURA 25378</t>
  </si>
  <si>
    <t>LENOVO</t>
  </si>
  <si>
    <t>62775AS</t>
  </si>
  <si>
    <t>PF-04EM113-06</t>
  </si>
  <si>
    <t>006.0124.01</t>
  </si>
  <si>
    <t>001.005271.05</t>
  </si>
  <si>
    <t>FACTURA COMERCIAL FACTURA 3288</t>
  </si>
  <si>
    <t>PROBOOK 6570B</t>
  </si>
  <si>
    <t>5CB33408PM</t>
  </si>
  <si>
    <t>006.0141.01</t>
  </si>
  <si>
    <t>001.005305.05</t>
  </si>
  <si>
    <t>FACTURA COMERCIAL FACTURA 3438</t>
  </si>
  <si>
    <t>5CB3350DQQ</t>
  </si>
  <si>
    <t>006.0142.01</t>
  </si>
  <si>
    <t>001.005307.05</t>
  </si>
  <si>
    <t>FACTURA COMERCIAL FACTURA 3480</t>
  </si>
  <si>
    <t>MXL03822MK</t>
  </si>
  <si>
    <t>MTPS - 05.0441.02</t>
  </si>
  <si>
    <t>001.001322.02</t>
  </si>
  <si>
    <t>MXL03822NW</t>
  </si>
  <si>
    <t>MTPS - 05.0442.02</t>
  </si>
  <si>
    <t>001.001326.02</t>
  </si>
  <si>
    <t>XENIA CLAROS 919C</t>
  </si>
  <si>
    <t>MXL03822P6</t>
  </si>
  <si>
    <t>MTPS - 05.0443.02</t>
  </si>
  <si>
    <t>001.001329.02</t>
  </si>
  <si>
    <t>KIM ANDRADE 2796</t>
  </si>
  <si>
    <t>MXL03822P9</t>
  </si>
  <si>
    <t>MTPS - 05.0444.02</t>
  </si>
  <si>
    <t>001.001334.02</t>
  </si>
  <si>
    <t>GRACIELA AYALA 2849</t>
  </si>
  <si>
    <t>MXL03822ND</t>
  </si>
  <si>
    <t>MTPS - 05.0445.02</t>
  </si>
  <si>
    <t>001.001338.02</t>
  </si>
  <si>
    <t>MXL03822MT</t>
  </si>
  <si>
    <t>MTPS - 05.0446.02</t>
  </si>
  <si>
    <t>001.001342.02</t>
  </si>
  <si>
    <t>ORLANDO CAMPOS 465C</t>
  </si>
  <si>
    <t>MXL03822N5</t>
  </si>
  <si>
    <t>MTPS - 05.0447.02</t>
  </si>
  <si>
    <t>001.001346.02</t>
  </si>
  <si>
    <t>ROXANA DIAZ 2786</t>
  </si>
  <si>
    <t>MXL03822P5</t>
  </si>
  <si>
    <t>MTPS - 05.0448.02</t>
  </si>
  <si>
    <t>001.001350.02</t>
  </si>
  <si>
    <t>JESSICA MENJIVAR 2790</t>
  </si>
  <si>
    <t>MXL03822MQ</t>
  </si>
  <si>
    <t>MTPS - 05.0449.02</t>
  </si>
  <si>
    <t>001.001354.02</t>
  </si>
  <si>
    <t>JUAN REYNOSA 546C</t>
  </si>
  <si>
    <t>MXL03822ML</t>
  </si>
  <si>
    <t>MTPS - 05.0450.02</t>
  </si>
  <si>
    <t>001.001358.02</t>
  </si>
  <si>
    <t>CONCEPCION CARRILLO 944C</t>
  </si>
  <si>
    <t>MXL03822PF</t>
  </si>
  <si>
    <t>MTPS - 05.0451.02</t>
  </si>
  <si>
    <t>001.001362.02</t>
  </si>
  <si>
    <t>MXL03822NC</t>
  </si>
  <si>
    <t>MTPS - 05.0452.02</t>
  </si>
  <si>
    <t>001.001366.02</t>
  </si>
  <si>
    <t>FABIOLA AQUINO 2846</t>
  </si>
  <si>
    <t>MXL03822NZ</t>
  </si>
  <si>
    <t>MTPS - 05.0453.02</t>
  </si>
  <si>
    <t>001.001369.02</t>
  </si>
  <si>
    <t>MXL03822NV</t>
  </si>
  <si>
    <t>MTPS - 05.0454.02</t>
  </si>
  <si>
    <t>001.001373.02</t>
  </si>
  <si>
    <t>MERCEDES NICARAGUA 2720</t>
  </si>
  <si>
    <t>MXL03822P3</t>
  </si>
  <si>
    <t>MTPS - 05.0455.02</t>
  </si>
  <si>
    <t>001.001377.02</t>
  </si>
  <si>
    <t>MARIA CORDOVA 674C</t>
  </si>
  <si>
    <t>MXL03822P4</t>
  </si>
  <si>
    <t>MTPS - 05.0456.02</t>
  </si>
  <si>
    <t>001.001380.02</t>
  </si>
  <si>
    <t>MEXICO RODRIGUEZ 370C</t>
  </si>
  <si>
    <t>MXL03822P7</t>
  </si>
  <si>
    <t>MTPS - 05.0457.02</t>
  </si>
  <si>
    <t>001.001384.02</t>
  </si>
  <si>
    <t>CLAUDIA TIMAL 2739</t>
  </si>
  <si>
    <t>MXL03822N0</t>
  </si>
  <si>
    <t>MTPS - 05.0458.02</t>
  </si>
  <si>
    <t>001.001388.02</t>
  </si>
  <si>
    <t>DELEGADOS</t>
  </si>
  <si>
    <t>LORENA FUENTES 425C</t>
  </si>
  <si>
    <t>MXL03822PG</t>
  </si>
  <si>
    <t>MTPS - 05.0459.02</t>
  </si>
  <si>
    <t>001.001392.02</t>
  </si>
  <si>
    <t>PROBOOK 45205</t>
  </si>
  <si>
    <t>2CE03112BS</t>
  </si>
  <si>
    <t>MTPS - 006.0042.01</t>
  </si>
  <si>
    <t>001.005148.05</t>
  </si>
  <si>
    <t>2CE03114N6</t>
  </si>
  <si>
    <t>MTPS - 006.0044.01</t>
  </si>
  <si>
    <t>001.005151.05</t>
  </si>
  <si>
    <t>NAPOLEON ESCALANTE 896C</t>
  </si>
  <si>
    <t>CND8F4K3CK</t>
  </si>
  <si>
    <t>005.0437.07</t>
  </si>
  <si>
    <t>001.004681.07</t>
  </si>
  <si>
    <t>CNC8F1C3N9</t>
  </si>
  <si>
    <t>005.0404.07</t>
  </si>
  <si>
    <t>001.004648.07</t>
  </si>
  <si>
    <t>CND8F8FHNZ</t>
  </si>
  <si>
    <t>005.0451.07</t>
  </si>
  <si>
    <t>001.004695.07</t>
  </si>
  <si>
    <t>CND8F719PH</t>
  </si>
  <si>
    <t>005.0452.07</t>
  </si>
  <si>
    <t>001.004696.07</t>
  </si>
  <si>
    <t>CND8F8FHDW</t>
  </si>
  <si>
    <t>005.0453.07</t>
  </si>
  <si>
    <t>001.004697.07</t>
  </si>
  <si>
    <t>FVYLPV1</t>
  </si>
  <si>
    <t>005.0726.02</t>
  </si>
  <si>
    <t>001.002648.02</t>
  </si>
  <si>
    <t>RENE LEON 2529</t>
  </si>
  <si>
    <t>1TYLPV1</t>
  </si>
  <si>
    <t>005.0728.02</t>
  </si>
  <si>
    <t>001.002656.02</t>
  </si>
  <si>
    <t>NELSON ARGUETA 701C</t>
  </si>
  <si>
    <t>JM9C7Y1</t>
  </si>
  <si>
    <t>005.0731.02</t>
  </si>
  <si>
    <t>001.002668.02</t>
  </si>
  <si>
    <t>DTYLPV1</t>
  </si>
  <si>
    <t>005.0734.02</t>
  </si>
  <si>
    <t>001.002680.02</t>
  </si>
  <si>
    <t>CARLOS BARRIOS 552C</t>
  </si>
  <si>
    <t>JM7H7Y1</t>
  </si>
  <si>
    <t>005.0735.02</t>
  </si>
  <si>
    <t>001.002684.02</t>
  </si>
  <si>
    <t>PEGGY RIVAS 611C</t>
  </si>
  <si>
    <t>JM0H7Y1</t>
  </si>
  <si>
    <t>005.0742.02</t>
  </si>
  <si>
    <t>001.002712.02</t>
  </si>
  <si>
    <t>7WYLPV1</t>
  </si>
  <si>
    <t>005.0747.02</t>
  </si>
  <si>
    <t>001.002732.02</t>
  </si>
  <si>
    <t>6VYLPV1</t>
  </si>
  <si>
    <t>005.0748.02</t>
  </si>
  <si>
    <t>001.002736.02</t>
  </si>
  <si>
    <t>NANCY MENCIA 2734</t>
  </si>
  <si>
    <t>JMBJ7Y1</t>
  </si>
  <si>
    <t>005.0750.02</t>
  </si>
  <si>
    <t>001.002744.02</t>
  </si>
  <si>
    <t>HVYLPV1</t>
  </si>
  <si>
    <t>005.0751.02</t>
  </si>
  <si>
    <t>001.002748.02</t>
  </si>
  <si>
    <t>ERICKA SERRANO 2891</t>
  </si>
  <si>
    <t>JM9D7Y1</t>
  </si>
  <si>
    <t>MTPS- 005.0752.02</t>
  </si>
  <si>
    <t>001.11844.02</t>
  </si>
  <si>
    <t>YAZMIN CHINCHILLA 2819</t>
  </si>
  <si>
    <t>JLYF7Y1</t>
  </si>
  <si>
    <t>005.0753.02</t>
  </si>
  <si>
    <t>001.002756.02</t>
  </si>
  <si>
    <t>BVYLPV1</t>
  </si>
  <si>
    <t>005.0755.02</t>
  </si>
  <si>
    <t>001.002764.02</t>
  </si>
  <si>
    <t>C5GCSW1</t>
  </si>
  <si>
    <t>005.0718.02</t>
  </si>
  <si>
    <t>001.002616.02</t>
  </si>
  <si>
    <t>GMDWLV1</t>
  </si>
  <si>
    <t>005.0719.02</t>
  </si>
  <si>
    <t>001.002620.02</t>
  </si>
  <si>
    <t>MARIA VALLE 2800</t>
  </si>
  <si>
    <t>FKNZNV1</t>
  </si>
  <si>
    <t>005.0720.02</t>
  </si>
  <si>
    <t>001.002624.02</t>
  </si>
  <si>
    <t>JOSE HERNANDEZ 2709</t>
  </si>
  <si>
    <t>3KN7NV1</t>
  </si>
  <si>
    <t>005.0721.02</t>
  </si>
  <si>
    <t>001.002628.02</t>
  </si>
  <si>
    <t>EILEEN LOZANO 2799</t>
  </si>
  <si>
    <t>C574SW1</t>
  </si>
  <si>
    <t>005.0722.02</t>
  </si>
  <si>
    <t>001.002632.02</t>
  </si>
  <si>
    <t>9TTQSW1</t>
  </si>
  <si>
    <t>005.0724.02</t>
  </si>
  <si>
    <t>001.002640.02</t>
  </si>
  <si>
    <t>OSCAR RODRIGUEZ 2811</t>
  </si>
  <si>
    <t>DMNZNV1</t>
  </si>
  <si>
    <t>005.0725.02</t>
  </si>
  <si>
    <t>001.002644.02</t>
  </si>
  <si>
    <t>MAURICIO VALENCIA 2442</t>
  </si>
  <si>
    <t>2LNZNV1</t>
  </si>
  <si>
    <t>005.0727.02</t>
  </si>
  <si>
    <t>001.002652.02</t>
  </si>
  <si>
    <t>BKNZNV1</t>
  </si>
  <si>
    <t>005.0729.02</t>
  </si>
  <si>
    <t>001.002660.02</t>
  </si>
  <si>
    <t>DOLORES SANCHEZ 500C</t>
  </si>
  <si>
    <t>1NDWNV1</t>
  </si>
  <si>
    <t>005.0730.02</t>
  </si>
  <si>
    <t>001.002664.02</t>
  </si>
  <si>
    <t>GERARDO OLLA 937C</t>
  </si>
  <si>
    <t>9T5RSW1</t>
  </si>
  <si>
    <t>005.0732.02</t>
  </si>
  <si>
    <t>001.002672.02</t>
  </si>
  <si>
    <t>ALMA PORTILLO 2864</t>
  </si>
  <si>
    <t>1LNZNV1</t>
  </si>
  <si>
    <t>005.0733.02</t>
  </si>
  <si>
    <t>001.002676.02</t>
  </si>
  <si>
    <t>C5DFSW1</t>
  </si>
  <si>
    <t>005.0736.02</t>
  </si>
  <si>
    <t>001.002688.02</t>
  </si>
  <si>
    <t>JAQUELINE HERNANDEZ 2691</t>
  </si>
  <si>
    <t>43NZNV1</t>
  </si>
  <si>
    <t>005.0737.02</t>
  </si>
  <si>
    <t>001.002692.02</t>
  </si>
  <si>
    <t>ARGENTINA DURAN 2623</t>
  </si>
  <si>
    <t>4MDWLV1</t>
  </si>
  <si>
    <t>005.0738.02</t>
  </si>
  <si>
    <t>001.002696.02</t>
  </si>
  <si>
    <t>EVELYN REYES 650C</t>
  </si>
  <si>
    <t>C5H9SW1</t>
  </si>
  <si>
    <t>005.0739.02</t>
  </si>
  <si>
    <t>001.002700.02</t>
  </si>
  <si>
    <t>7XZ6TW1</t>
  </si>
  <si>
    <t>005.0740.02</t>
  </si>
  <si>
    <t>001.002704.02</t>
  </si>
  <si>
    <t>CRISTINA VASQUEZ 590C</t>
  </si>
  <si>
    <t>63NZNV1</t>
  </si>
  <si>
    <t>005.0741.02</t>
  </si>
  <si>
    <t>001.002708.02</t>
  </si>
  <si>
    <t>HKNZNV1</t>
  </si>
  <si>
    <t>005.0743.02</t>
  </si>
  <si>
    <t>001.002716.02</t>
  </si>
  <si>
    <t>FJNZNV1</t>
  </si>
  <si>
    <t>005.0744.02</t>
  </si>
  <si>
    <t>001.002720.02</t>
  </si>
  <si>
    <t>SILVIA MARTINEZ 398C</t>
  </si>
  <si>
    <t>JNZNV1</t>
  </si>
  <si>
    <t>005.0745.02</t>
  </si>
  <si>
    <t>001.002724.02</t>
  </si>
  <si>
    <t>JACQUELINE GIL 2719</t>
  </si>
  <si>
    <t>C59GSW1</t>
  </si>
  <si>
    <t>005.0746.02</t>
  </si>
  <si>
    <t>001.002728.02</t>
  </si>
  <si>
    <t>BLMZNV1</t>
  </si>
  <si>
    <t>005.0749.02</t>
  </si>
  <si>
    <t>001.002740.02</t>
  </si>
  <si>
    <t>MULTAS</t>
  </si>
  <si>
    <t>JUAN HERRERA 456C</t>
  </si>
  <si>
    <t>4LNZNV1</t>
  </si>
  <si>
    <t>005.0754.02</t>
  </si>
  <si>
    <t>001.002760.02</t>
  </si>
  <si>
    <t>CARLOS GARCIA PRIETO 920C</t>
  </si>
  <si>
    <t>C56DSW1</t>
  </si>
  <si>
    <t>005.0756.02</t>
  </si>
  <si>
    <t>001.002768.02</t>
  </si>
  <si>
    <t>CANDIDA PORTILLO 614C</t>
  </si>
  <si>
    <t>FZDWNV1</t>
  </si>
  <si>
    <t>005.0757.02</t>
  </si>
  <si>
    <t>001.002772.02</t>
  </si>
  <si>
    <t>FREDY MEJIA 2562</t>
  </si>
  <si>
    <t>7XV7TW1</t>
  </si>
  <si>
    <t>005.0758.02</t>
  </si>
  <si>
    <t>001.002776.02</t>
  </si>
  <si>
    <t>MATILDE OLAIZOLA 2838</t>
  </si>
  <si>
    <t>3MNZLV1</t>
  </si>
  <si>
    <t>005.0759.02</t>
  </si>
  <si>
    <t>001.002780.02</t>
  </si>
  <si>
    <t>VICTOR CANALES 402C</t>
  </si>
  <si>
    <t>H434A</t>
  </si>
  <si>
    <t>PTPK2Y00735</t>
  </si>
  <si>
    <t>010.0110.02</t>
  </si>
  <si>
    <t>001.005429.14</t>
  </si>
  <si>
    <t>PTPK2Y00786</t>
  </si>
  <si>
    <t>010.0111.02</t>
  </si>
  <si>
    <t>001.005430.14</t>
  </si>
  <si>
    <t>PTPK3302709</t>
  </si>
  <si>
    <t>010.0112.02</t>
  </si>
  <si>
    <t>001.005431.14</t>
  </si>
  <si>
    <t>PTPK2Y00797</t>
  </si>
  <si>
    <t>010.0113.02</t>
  </si>
  <si>
    <t>001.005432.14</t>
  </si>
  <si>
    <t>PF-04ELV13-06</t>
  </si>
  <si>
    <t>006.0125.01</t>
  </si>
  <si>
    <t>001.005273.05</t>
  </si>
  <si>
    <t>ANA CARIAS 853C</t>
  </si>
  <si>
    <t>PF-04NGC13-06</t>
  </si>
  <si>
    <t>006.0126.01</t>
  </si>
  <si>
    <t>001.005275.05</t>
  </si>
  <si>
    <t>PF-04NGD13-06</t>
  </si>
  <si>
    <t>006.0127.01</t>
  </si>
  <si>
    <t>001.005277.05</t>
  </si>
  <si>
    <t>E431</t>
  </si>
  <si>
    <t>PF-04EN013-06</t>
  </si>
  <si>
    <t>006.0128.01</t>
  </si>
  <si>
    <t>001.005279.05</t>
  </si>
  <si>
    <t>PF-04EMY13-06</t>
  </si>
  <si>
    <t>006.0129.01</t>
  </si>
  <si>
    <t>001.005281.05</t>
  </si>
  <si>
    <t>PF-04EN713-06</t>
  </si>
  <si>
    <t>006.0130.01</t>
  </si>
  <si>
    <t>001.005283.05</t>
  </si>
  <si>
    <t>LUIS GOMEZ 2845</t>
  </si>
  <si>
    <t>PF-04EMN13-06</t>
  </si>
  <si>
    <t>006.0131.01</t>
  </si>
  <si>
    <t>001.005285.05</t>
  </si>
  <si>
    <t>PF-04EMK13-06</t>
  </si>
  <si>
    <t>006.0132.01</t>
  </si>
  <si>
    <t>001.005287.05</t>
  </si>
  <si>
    <t>PF-04NG613-06</t>
  </si>
  <si>
    <t>006.0133.01</t>
  </si>
  <si>
    <t>001.005289.05</t>
  </si>
  <si>
    <t>PF-04EM913-06</t>
  </si>
  <si>
    <t>006.0134.01</t>
  </si>
  <si>
    <t>001.005291.05</t>
  </si>
  <si>
    <t>PF-04EN413-06</t>
  </si>
  <si>
    <t>006.0135.01</t>
  </si>
  <si>
    <t>001.005293.05</t>
  </si>
  <si>
    <t>PF-04EMD13-06</t>
  </si>
  <si>
    <t>006.0136.01</t>
  </si>
  <si>
    <t>001.005295.05</t>
  </si>
  <si>
    <t>THINKPAD</t>
  </si>
  <si>
    <t>PF-04ENE13-06</t>
  </si>
  <si>
    <t>006.0137.01</t>
  </si>
  <si>
    <t>001.005297.05</t>
  </si>
  <si>
    <t>PF-04EMG13-06</t>
  </si>
  <si>
    <t>006.0138.01</t>
  </si>
  <si>
    <t>001.005299.05</t>
  </si>
  <si>
    <t>PF-04ENH13-06</t>
  </si>
  <si>
    <t>006.0139.01</t>
  </si>
  <si>
    <t>001.005301.05</t>
  </si>
  <si>
    <t>PF-04EMT13-06</t>
  </si>
  <si>
    <t>006.0140.01</t>
  </si>
  <si>
    <t>001.005303.05</t>
  </si>
  <si>
    <t>FORTINET / FIREWALL</t>
  </si>
  <si>
    <t>FORTIGATE - 110C-BDL</t>
  </si>
  <si>
    <t>FG100C3G11609337</t>
  </si>
  <si>
    <t>MTPS - 005.0090.10</t>
  </si>
  <si>
    <t>001.004861.09</t>
  </si>
  <si>
    <t>FACTURA COMERCIAL FACTURA 2463</t>
  </si>
  <si>
    <t>FG-80C-BDL</t>
  </si>
  <si>
    <t>FGT80C3911615895</t>
  </si>
  <si>
    <t>MTPS - 05.0091.10</t>
  </si>
  <si>
    <t>001.004862.09</t>
  </si>
  <si>
    <t>RACK</t>
  </si>
  <si>
    <t>IBM</t>
  </si>
  <si>
    <t>4PX</t>
  </si>
  <si>
    <t>23A0105</t>
  </si>
  <si>
    <t>095.0025.03</t>
  </si>
  <si>
    <t>017.009598.14</t>
  </si>
  <si>
    <t>XEON</t>
  </si>
  <si>
    <t>72U</t>
  </si>
  <si>
    <t>KQ94VMA</t>
  </si>
  <si>
    <t>005.0016.08</t>
  </si>
  <si>
    <t>002.000012.01</t>
  </si>
  <si>
    <t>U. P. S.</t>
  </si>
  <si>
    <t>EBM</t>
  </si>
  <si>
    <t>PW8130M3000R</t>
  </si>
  <si>
    <t>GF075A0085</t>
  </si>
  <si>
    <t>005.1110.05</t>
  </si>
  <si>
    <t>001.004147.04</t>
  </si>
  <si>
    <t>ADQUISICION INSTALACION Y CONFIGURACION DE SERVIDOR DE CORREO ZIMBRA.</t>
  </si>
  <si>
    <t>237.0020.01</t>
  </si>
  <si>
    <t>002.000040.01</t>
  </si>
  <si>
    <t>FACTURA COMERCIAL FACTURA 0018</t>
  </si>
  <si>
    <t>INSPIRON 3437</t>
  </si>
  <si>
    <t>27Z44Z1</t>
  </si>
  <si>
    <t>MTPS- 006.0144.01</t>
  </si>
  <si>
    <t>001.005523.05</t>
  </si>
  <si>
    <t>FACTURA COMERCIAL 1877701</t>
  </si>
  <si>
    <t>IMPRESOR MULTIFUNCIONAL</t>
  </si>
  <si>
    <t>XEROX</t>
  </si>
  <si>
    <t>WORKCENTER 3615</t>
  </si>
  <si>
    <t>A2T1134962</t>
  </si>
  <si>
    <t>MTPS- 005.0466.07</t>
  </si>
  <si>
    <t>001.005527.07</t>
  </si>
  <si>
    <t>FACTURA COMERCIAL 901</t>
  </si>
  <si>
    <t>IMPRESOR MULTIFUNCION</t>
  </si>
  <si>
    <t>WORKCENTER 6605</t>
  </si>
  <si>
    <t>XL3574423</t>
  </si>
  <si>
    <t>MTPS- 005.0491.07</t>
  </si>
  <si>
    <t>001.005553.07</t>
  </si>
  <si>
    <t>FACTURA COMERCIAL 902</t>
  </si>
  <si>
    <t>MXL4171Y7N</t>
  </si>
  <si>
    <t>005.0837.02</t>
  </si>
  <si>
    <t>001.005572.02</t>
  </si>
  <si>
    <t>FACTURA COMERCIAL FACTURA 0520</t>
  </si>
  <si>
    <t>PRODESK</t>
  </si>
  <si>
    <t>MXL42412DX</t>
  </si>
  <si>
    <t>005.0860.02</t>
  </si>
  <si>
    <t>001.005746.02</t>
  </si>
  <si>
    <t>FACTURA COMERCIAL FACTURA 013029</t>
  </si>
  <si>
    <t>SWITCH (EQUIPO DE SEGURIDAD PERIMETRAL)</t>
  </si>
  <si>
    <t>UTM-525</t>
  </si>
  <si>
    <t>A1B04DD9EF08039</t>
  </si>
  <si>
    <t>MTPS - 005.0135.10</t>
  </si>
  <si>
    <t>001.010666.09</t>
  </si>
  <si>
    <t>FACTURA COMERCIAL 0053</t>
  </si>
  <si>
    <t>UTM220</t>
  </si>
  <si>
    <t>A18069061C32B0F</t>
  </si>
  <si>
    <t>MTPS - 005.0137.10</t>
  </si>
  <si>
    <t>001.010669.09</t>
  </si>
  <si>
    <t>HKZ44Z1</t>
  </si>
  <si>
    <t>MTPS- 006.0145.01</t>
  </si>
  <si>
    <t>001.005524.05</t>
  </si>
  <si>
    <t>SYSTEM X3550M3</t>
  </si>
  <si>
    <t>7944AC1-KQ94VPF</t>
  </si>
  <si>
    <t>005.0019.08</t>
  </si>
  <si>
    <t>002.000048.01</t>
  </si>
  <si>
    <t>FACTURA COMERCIAL 2463</t>
  </si>
  <si>
    <t>PROLIANT DL360P</t>
  </si>
  <si>
    <t>MXU436034V</t>
  </si>
  <si>
    <t>MTPS - 005.0024.08</t>
  </si>
  <si>
    <t>002.000052.01</t>
  </si>
  <si>
    <t>FACTURA COMERCIAL 6032</t>
  </si>
  <si>
    <t>SCANNER PARTE A</t>
  </si>
  <si>
    <t>DR-M140</t>
  </si>
  <si>
    <t>FT313674</t>
  </si>
  <si>
    <t>005.0042.09 A</t>
  </si>
  <si>
    <t>001.11017.08</t>
  </si>
  <si>
    <t>DINA ZOMETA 2672</t>
  </si>
  <si>
    <t>FACTURA COMERCIAL 013761</t>
  </si>
  <si>
    <t>FGT80C3911615814</t>
  </si>
  <si>
    <t>MTPS - 05.0093.10</t>
  </si>
  <si>
    <t>001.004864.09</t>
  </si>
  <si>
    <t>FG-80C</t>
  </si>
  <si>
    <t>FGT80C3911615642</t>
  </si>
  <si>
    <t>MTPS - 05.0094.10</t>
  </si>
  <si>
    <t>001.004865.09</t>
  </si>
  <si>
    <t>FGT80C3911615704</t>
  </si>
  <si>
    <t>MTPS - 05.0095.10</t>
  </si>
  <si>
    <t>001.004866.09</t>
  </si>
  <si>
    <t>FGT80C3911615694</t>
  </si>
  <si>
    <t>MTPS - 05.0096.10</t>
  </si>
  <si>
    <t>001.004867.09</t>
  </si>
  <si>
    <t>FGT80C3911615673</t>
  </si>
  <si>
    <t>MTPS - 05.0097.10</t>
  </si>
  <si>
    <t>001.004868.09</t>
  </si>
  <si>
    <t>FGT80C3911615737</t>
  </si>
  <si>
    <t>MTPS - 05.0098.10</t>
  </si>
  <si>
    <t>001.004869.09</t>
  </si>
  <si>
    <t>FGT80C3911615306</t>
  </si>
  <si>
    <t>MTPS - 05.0099.10</t>
  </si>
  <si>
    <t>001.004870.09</t>
  </si>
  <si>
    <t>23A0106</t>
  </si>
  <si>
    <t>095.0026.03</t>
  </si>
  <si>
    <t>017.009599.14</t>
  </si>
  <si>
    <t>KQ94VNX</t>
  </si>
  <si>
    <t>005.0017.08</t>
  </si>
  <si>
    <t>002.000013.01</t>
  </si>
  <si>
    <t>7944AC1-KQ94VLY</t>
  </si>
  <si>
    <t>005.0018.08</t>
  </si>
  <si>
    <t>002.000047.01</t>
  </si>
  <si>
    <t>GF075A0084</t>
  </si>
  <si>
    <t>005.1111.05</t>
  </si>
  <si>
    <t>001.004148.04</t>
  </si>
  <si>
    <t>GF075A0086</t>
  </si>
  <si>
    <t>005.1112.05</t>
  </si>
  <si>
    <t>001.004149.04</t>
  </si>
  <si>
    <t>A2T134932</t>
  </si>
  <si>
    <t>MTPS- 005.0467.07</t>
  </si>
  <si>
    <t>001.005528.07</t>
  </si>
  <si>
    <t>A2T134698</t>
  </si>
  <si>
    <t>MTPS- 005.0468.07</t>
  </si>
  <si>
    <t>001.005529.07</t>
  </si>
  <si>
    <t>A2T134933</t>
  </si>
  <si>
    <t>MTPS- 005.0469.07</t>
  </si>
  <si>
    <t>001.005530.07</t>
  </si>
  <si>
    <t>A2T134699</t>
  </si>
  <si>
    <t>MTPS- 005.0470.07</t>
  </si>
  <si>
    <t>001.005531.07</t>
  </si>
  <si>
    <t>CARLOS ALVAREZ 565C</t>
  </si>
  <si>
    <t>A2T134736</t>
  </si>
  <si>
    <t>MTPS- 005.0471.07</t>
  </si>
  <si>
    <t>001.005532.07</t>
  </si>
  <si>
    <t>A2T134944</t>
  </si>
  <si>
    <t>MTPS- 005.0472.07</t>
  </si>
  <si>
    <t>001.005533.07</t>
  </si>
  <si>
    <t>A2T134735</t>
  </si>
  <si>
    <t>MTPS- 005.0473.07</t>
  </si>
  <si>
    <t>001.005534.07</t>
  </si>
  <si>
    <t>A2T134734</t>
  </si>
  <si>
    <t>MTPS- 005.0474.07</t>
  </si>
  <si>
    <t>001.005535.07</t>
  </si>
  <si>
    <t>A2T134787</t>
  </si>
  <si>
    <t>MTPS- 005.0475.07</t>
  </si>
  <si>
    <t>001.005536.07</t>
  </si>
  <si>
    <t>EMPLEO JUVENIL JEFATURA</t>
  </si>
  <si>
    <t>KARLA DUBON 432C</t>
  </si>
  <si>
    <t>A2T134764</t>
  </si>
  <si>
    <t>MTPS- 005.0476.07</t>
  </si>
  <si>
    <t>001.005537.07</t>
  </si>
  <si>
    <t>A2T134911</t>
  </si>
  <si>
    <t>MTPS- 005.0477.07</t>
  </si>
  <si>
    <t>001.005538.07</t>
  </si>
  <si>
    <t>JULIA BOLA?OS 2515</t>
  </si>
  <si>
    <t>A2T134584</t>
  </si>
  <si>
    <t>MTPS- 005.0478.07</t>
  </si>
  <si>
    <t>001.005539.07</t>
  </si>
  <si>
    <t>A2T134583</t>
  </si>
  <si>
    <t>MTPS- 005.0479.07</t>
  </si>
  <si>
    <t>001.005540.07</t>
  </si>
  <si>
    <t>A2T134943</t>
  </si>
  <si>
    <t>MTPS- 005.0480.07</t>
  </si>
  <si>
    <t>001.005541.07</t>
  </si>
  <si>
    <t>A2T134728</t>
  </si>
  <si>
    <t>MTPS- 005.0481.07</t>
  </si>
  <si>
    <t>001.005542.07</t>
  </si>
  <si>
    <t>A2T134923</t>
  </si>
  <si>
    <t>MTPS- 005.0482.07</t>
  </si>
  <si>
    <t>001.005543.07</t>
  </si>
  <si>
    <t>A2T134924</t>
  </si>
  <si>
    <t>MTPS- 005.0483.07</t>
  </si>
  <si>
    <t>001.005544.07</t>
  </si>
  <si>
    <t>IDALIA ALVARADO 809C</t>
  </si>
  <si>
    <t>A2T134703</t>
  </si>
  <si>
    <t>MTPS- 005.0485.07</t>
  </si>
  <si>
    <t>001.005546.07</t>
  </si>
  <si>
    <t>A2T134895</t>
  </si>
  <si>
    <t>MTPS- 005.0486.07</t>
  </si>
  <si>
    <t>001.005547.07</t>
  </si>
  <si>
    <t>NELLY ESCOBAR 2710</t>
  </si>
  <si>
    <t>A2T134765</t>
  </si>
  <si>
    <t>MTPS- 005.0487.07</t>
  </si>
  <si>
    <t>001.005548.07</t>
  </si>
  <si>
    <t>CARLOS GONZALEZ 507C</t>
  </si>
  <si>
    <t>A2T134697</t>
  </si>
  <si>
    <t>MTPS- 005.0488.07</t>
  </si>
  <si>
    <t>001.005549.07</t>
  </si>
  <si>
    <t>ADRIAN MENDOZA 2497</t>
  </si>
  <si>
    <t>A2T134960</t>
  </si>
  <si>
    <t>MTPS- 005.0489.07</t>
  </si>
  <si>
    <t>001.005550.07</t>
  </si>
  <si>
    <t>NORA HERNANDEZ 431C</t>
  </si>
  <si>
    <t>A2T134856</t>
  </si>
  <si>
    <t>MTPS- 005.0490.07</t>
  </si>
  <si>
    <t>001.005552.07</t>
  </si>
  <si>
    <t>ASUNCION SANTIAGO 826C</t>
  </si>
  <si>
    <t>MXL4171Y8J</t>
  </si>
  <si>
    <t>005.0838.02</t>
  </si>
  <si>
    <t>001.005573.02</t>
  </si>
  <si>
    <t>WENDY VALENCIA 558C</t>
  </si>
  <si>
    <t>MXL4171Y8C</t>
  </si>
  <si>
    <t>005.0839.02</t>
  </si>
  <si>
    <t>001.005574.02</t>
  </si>
  <si>
    <t>SUB-DIRECCION</t>
  </si>
  <si>
    <t>MAURICIO CORDOVA 457C</t>
  </si>
  <si>
    <t>MXL4171Y7W</t>
  </si>
  <si>
    <t>005.0840.02</t>
  </si>
  <si>
    <t>001.005575.02</t>
  </si>
  <si>
    <t>MIGUEL PORTILLO 325C</t>
  </si>
  <si>
    <t>MXL4171YBN</t>
  </si>
  <si>
    <t>005.0841.02</t>
  </si>
  <si>
    <t>001.005576.02</t>
  </si>
  <si>
    <t>NARCISO SOSA 426C</t>
  </si>
  <si>
    <t>MXL4171Y8Q</t>
  </si>
  <si>
    <t>005.0842.02</t>
  </si>
  <si>
    <t>001.005577.02</t>
  </si>
  <si>
    <t>MXL4171Y7L</t>
  </si>
  <si>
    <t>005.0843.02</t>
  </si>
  <si>
    <t>001.005578.02</t>
  </si>
  <si>
    <t>MIRIAM SALVADOR 2608</t>
  </si>
  <si>
    <t>MXL4171Y8W</t>
  </si>
  <si>
    <t>005.0844.02</t>
  </si>
  <si>
    <t>001.005579.02</t>
  </si>
  <si>
    <t>OSCAR CRUZ 2858</t>
  </si>
  <si>
    <t>MXL4171YBM</t>
  </si>
  <si>
    <t>005.0845.02</t>
  </si>
  <si>
    <t>001.005580.02</t>
  </si>
  <si>
    <t>MXL4171Y7P</t>
  </si>
  <si>
    <t>005.0846.02</t>
  </si>
  <si>
    <t>001.005581.02</t>
  </si>
  <si>
    <t>RUBEN CLAROS 900C</t>
  </si>
  <si>
    <t>MXL4171Y9X</t>
  </si>
  <si>
    <t>005.0847.02</t>
  </si>
  <si>
    <t>001.005582.02</t>
  </si>
  <si>
    <t>HECTOR CONTRERAS 2280</t>
  </si>
  <si>
    <t>MXL4171Y8D</t>
  </si>
  <si>
    <t>005.0848.02</t>
  </si>
  <si>
    <t>001.005583.02</t>
  </si>
  <si>
    <t>WILFREDO RIVERA 569C</t>
  </si>
  <si>
    <t>MXL4171Y7V</t>
  </si>
  <si>
    <t>005.0849.02</t>
  </si>
  <si>
    <t>001.005584.02</t>
  </si>
  <si>
    <t>ANA PE?ATE 517C</t>
  </si>
  <si>
    <t>MXL4171Y8M</t>
  </si>
  <si>
    <t>005.0850.02</t>
  </si>
  <si>
    <t>001.005585.02</t>
  </si>
  <si>
    <t>FRANCISCO MARTINEZ 479C</t>
  </si>
  <si>
    <t>MXL7141Y8P</t>
  </si>
  <si>
    <t>005.0851.02</t>
  </si>
  <si>
    <t>001.005586.02</t>
  </si>
  <si>
    <t>ROGELIO BOLA?OS 365C</t>
  </si>
  <si>
    <t>MXL4171Y8K</t>
  </si>
  <si>
    <t>005.0852.02</t>
  </si>
  <si>
    <t>001.005587.02</t>
  </si>
  <si>
    <t>GRISELDA CALITO 2542</t>
  </si>
  <si>
    <t>MXL4171Y7K</t>
  </si>
  <si>
    <t>005.0853.02</t>
  </si>
  <si>
    <t>001.005588.02</t>
  </si>
  <si>
    <t>MXL4171Y7J</t>
  </si>
  <si>
    <t>005.0854.02</t>
  </si>
  <si>
    <t>001.005589.02</t>
  </si>
  <si>
    <t>WENSESLAO CASTILLO 542C</t>
  </si>
  <si>
    <t>MXL4171Y8G</t>
  </si>
  <si>
    <t>005.0855.02</t>
  </si>
  <si>
    <t>001.005590.02</t>
  </si>
  <si>
    <t>MXL4171Y7Q</t>
  </si>
  <si>
    <t>005.0856.02</t>
  </si>
  <si>
    <t>001.005591.02</t>
  </si>
  <si>
    <t>JUAN HERNANDEZ 640C</t>
  </si>
  <si>
    <t>MXL4171Y8H</t>
  </si>
  <si>
    <t>005.0857.02</t>
  </si>
  <si>
    <t>001.005592.02</t>
  </si>
  <si>
    <t>ELIZABETH VENTURA 1798</t>
  </si>
  <si>
    <t>MXL4171Y7R</t>
  </si>
  <si>
    <t>005.0858.02</t>
  </si>
  <si>
    <t>001.005593.02</t>
  </si>
  <si>
    <t>FERNANDO VILLALOBOS 661C</t>
  </si>
  <si>
    <t>MXL4171Y7H</t>
  </si>
  <si>
    <t>005.0859.02</t>
  </si>
  <si>
    <t>001.005594.02</t>
  </si>
  <si>
    <t>GUISELA ZELAYA 2304</t>
  </si>
  <si>
    <t>PRODESK 4000</t>
  </si>
  <si>
    <t>MXL42412D8</t>
  </si>
  <si>
    <t>005.0861.02</t>
  </si>
  <si>
    <t>001.005747.02</t>
  </si>
  <si>
    <t>MXL42412CC</t>
  </si>
  <si>
    <t>005.0862.02</t>
  </si>
  <si>
    <t>001.005748.02</t>
  </si>
  <si>
    <t>MXL424147F</t>
  </si>
  <si>
    <t>005.0863.02</t>
  </si>
  <si>
    <t>001.005749.02</t>
  </si>
  <si>
    <t>MXL42412CP</t>
  </si>
  <si>
    <t>005.0864.02</t>
  </si>
  <si>
    <t>001.005750.02</t>
  </si>
  <si>
    <t>BEL ALCALDIA ZACATECOLUCA</t>
  </si>
  <si>
    <t>LUIS HERNANDEZ 884C</t>
  </si>
  <si>
    <t>MXL42412DS</t>
  </si>
  <si>
    <t>005.0865.02</t>
  </si>
  <si>
    <t>001.005751.02</t>
  </si>
  <si>
    <t>MXL424147R</t>
  </si>
  <si>
    <t>005.0866.02</t>
  </si>
  <si>
    <t>001.005752.02</t>
  </si>
  <si>
    <t>BOLSA DE EMPLEO LOCAL OFICINA CENTRAL COLABORADORES</t>
  </si>
  <si>
    <t>JORGE MENENDEZ 767C</t>
  </si>
  <si>
    <t>PRODESK400GL</t>
  </si>
  <si>
    <t>MXL42412DK</t>
  </si>
  <si>
    <t>005.0867.02</t>
  </si>
  <si>
    <t>001.005753.02</t>
  </si>
  <si>
    <t>JENNY SALGADO 840C</t>
  </si>
  <si>
    <t>MXL42412D5</t>
  </si>
  <si>
    <t>005.0868.02</t>
  </si>
  <si>
    <t>001.005754.02</t>
  </si>
  <si>
    <t>MXL4241486</t>
  </si>
  <si>
    <t>005.0869.02</t>
  </si>
  <si>
    <t>001.005755.02</t>
  </si>
  <si>
    <t>PRODESK400GLSFF</t>
  </si>
  <si>
    <t>MXL42412DG</t>
  </si>
  <si>
    <t>005.0870.02</t>
  </si>
  <si>
    <t>001.005756.02</t>
  </si>
  <si>
    <t>DORA GUTIERREZ 2925</t>
  </si>
  <si>
    <t>MXL42412DR</t>
  </si>
  <si>
    <t>005.0871.02</t>
  </si>
  <si>
    <t>001.005757.02</t>
  </si>
  <si>
    <t>MXL42412CF</t>
  </si>
  <si>
    <t>005.0872.02</t>
  </si>
  <si>
    <t>001.005758.02</t>
  </si>
  <si>
    <t>MXL424147W</t>
  </si>
  <si>
    <t>005.0873.02</t>
  </si>
  <si>
    <t>001.005759.02</t>
  </si>
  <si>
    <t>MXL424147C</t>
  </si>
  <si>
    <t>005.0874.02</t>
  </si>
  <si>
    <t>001.005760.02</t>
  </si>
  <si>
    <t>HUGO CASTRO 2848</t>
  </si>
  <si>
    <t>MXL424147X</t>
  </si>
  <si>
    <t>005.0875.02</t>
  </si>
  <si>
    <t>001.005761.02</t>
  </si>
  <si>
    <t>PRODESK 400GLSFF</t>
  </si>
  <si>
    <t>MXL424148K</t>
  </si>
  <si>
    <t>005.0876.02</t>
  </si>
  <si>
    <t>001.005762.02</t>
  </si>
  <si>
    <t>FLOR CORNEJO 2917</t>
  </si>
  <si>
    <t>MXL42412BM</t>
  </si>
  <si>
    <t>005.0877.02</t>
  </si>
  <si>
    <t>001.005763.02</t>
  </si>
  <si>
    <t>BEL ISRI</t>
  </si>
  <si>
    <t>GILBERTO PLATERO 2234</t>
  </si>
  <si>
    <t>MXL424148C</t>
  </si>
  <si>
    <t>005.0878.02</t>
  </si>
  <si>
    <t>001.005764.02</t>
  </si>
  <si>
    <t>PRODESK 400GL</t>
  </si>
  <si>
    <t>MXL424147Y</t>
  </si>
  <si>
    <t>005.0879.02</t>
  </si>
  <si>
    <t>001.005765.02</t>
  </si>
  <si>
    <t>MXL4241487</t>
  </si>
  <si>
    <t>005.0880.02</t>
  </si>
  <si>
    <t>001.005766.02</t>
  </si>
  <si>
    <t>MXL42412CD</t>
  </si>
  <si>
    <t>005.0881.02</t>
  </si>
  <si>
    <t>001.005767.02</t>
  </si>
  <si>
    <t>MXL4241489</t>
  </si>
  <si>
    <t>005.0882.02</t>
  </si>
  <si>
    <t>001.005768.02</t>
  </si>
  <si>
    <t>MAURICIO CACERES 2007</t>
  </si>
  <si>
    <t>MXL424148D</t>
  </si>
  <si>
    <t>005.0883.02</t>
  </si>
  <si>
    <t>001.005769.02</t>
  </si>
  <si>
    <t>CARLOS GUZMAN 2876</t>
  </si>
  <si>
    <t>MXL42412CR</t>
  </si>
  <si>
    <t>005.0884.02</t>
  </si>
  <si>
    <t>001.005770.02</t>
  </si>
  <si>
    <t>EDDIE SOTO CASTILLO 2951</t>
  </si>
  <si>
    <t>MXL424148B</t>
  </si>
  <si>
    <t>005.0885.02</t>
  </si>
  <si>
    <t>001.005771.02</t>
  </si>
  <si>
    <t>MXL4241484</t>
  </si>
  <si>
    <t>005.0886.02</t>
  </si>
  <si>
    <t>001.005772.02</t>
  </si>
  <si>
    <t>VERONICA CUBIAS 2898</t>
  </si>
  <si>
    <t>MXL42412DQ</t>
  </si>
  <si>
    <t>005.0887.02</t>
  </si>
  <si>
    <t>001.005773.02</t>
  </si>
  <si>
    <t>JOSE RUIZ 626C</t>
  </si>
  <si>
    <t>MXL4241488</t>
  </si>
  <si>
    <t>005.0888.02</t>
  </si>
  <si>
    <t>001.005774.02</t>
  </si>
  <si>
    <t>MXL424147V</t>
  </si>
  <si>
    <t>005.0889.02</t>
  </si>
  <si>
    <t>001.005775.02</t>
  </si>
  <si>
    <t>CELIA TREJO 2905</t>
  </si>
  <si>
    <t>MXL4241482</t>
  </si>
  <si>
    <t>005.0890.02</t>
  </si>
  <si>
    <t>001.005776.02</t>
  </si>
  <si>
    <t>ELSIE BENAVIDES 2968</t>
  </si>
  <si>
    <t>MXL424147Q</t>
  </si>
  <si>
    <t>005.0891.02</t>
  </si>
  <si>
    <t>001.005777.02</t>
  </si>
  <si>
    <t>AUDELIO SIGUENZA 800C</t>
  </si>
  <si>
    <t>MXL424147K</t>
  </si>
  <si>
    <t>005.0892.02</t>
  </si>
  <si>
    <t>001.005778.02</t>
  </si>
  <si>
    <t>LORENA LARA 2611</t>
  </si>
  <si>
    <t>MXL424147M</t>
  </si>
  <si>
    <t>005.0893.02</t>
  </si>
  <si>
    <t>001.005779.02</t>
  </si>
  <si>
    <t>MARIA CASTILLO 2684</t>
  </si>
  <si>
    <t>PRODESK 400</t>
  </si>
  <si>
    <t>MXL42412DC</t>
  </si>
  <si>
    <t>005.0894.02</t>
  </si>
  <si>
    <t>001.005780.02</t>
  </si>
  <si>
    <t>PEDRO AGUIRRE 2416</t>
  </si>
  <si>
    <t>MXL42412CM</t>
  </si>
  <si>
    <t>005.0895.02</t>
  </si>
  <si>
    <t>001.005781.02</t>
  </si>
  <si>
    <t>MXL4241475</t>
  </si>
  <si>
    <t>005.0896.02</t>
  </si>
  <si>
    <t>001.005782.02</t>
  </si>
  <si>
    <t>ANA SANTOS 2814</t>
  </si>
  <si>
    <t>MXL424147H</t>
  </si>
  <si>
    <t>005.0897.02</t>
  </si>
  <si>
    <t>001.005783.02</t>
  </si>
  <si>
    <t>MXL4241483</t>
  </si>
  <si>
    <t>005.0898.02</t>
  </si>
  <si>
    <t>001.005784.02</t>
  </si>
  <si>
    <t>ALCALDIA DE SANTA TECLA</t>
  </si>
  <si>
    <t>MARIA CASTILLO 792C</t>
  </si>
  <si>
    <t>MXL42412D3</t>
  </si>
  <si>
    <t>005.0899.02</t>
  </si>
  <si>
    <t>001.005785.02</t>
  </si>
  <si>
    <t>ROCIO HERRERA 2738</t>
  </si>
  <si>
    <t>PRODESK400</t>
  </si>
  <si>
    <t>MXL424147J</t>
  </si>
  <si>
    <t>005.0900.02</t>
  </si>
  <si>
    <t>001.005786.02</t>
  </si>
  <si>
    <t>ELISA LLANES 2930</t>
  </si>
  <si>
    <t>MXL424147N</t>
  </si>
  <si>
    <t>005.0901.02</t>
  </si>
  <si>
    <t>001.005787.02</t>
  </si>
  <si>
    <t>MARIO MARTINEZ 2914</t>
  </si>
  <si>
    <t>MXL42412CG</t>
  </si>
  <si>
    <t>005.0902.02</t>
  </si>
  <si>
    <t>001.005788.02</t>
  </si>
  <si>
    <t>ROSA OLIVARES 2926</t>
  </si>
  <si>
    <t>MXL424147D</t>
  </si>
  <si>
    <t>005.0903.02</t>
  </si>
  <si>
    <t>001.005789.02</t>
  </si>
  <si>
    <t>EDITH RIVAS 2916</t>
  </si>
  <si>
    <t>MXL424148G</t>
  </si>
  <si>
    <t>005.0904.02</t>
  </si>
  <si>
    <t>001.005790.02</t>
  </si>
  <si>
    <t>MXL42412CV</t>
  </si>
  <si>
    <t>005.0905.02</t>
  </si>
  <si>
    <t>001.005791.02</t>
  </si>
  <si>
    <t>CARLOS ORTIZ 2939</t>
  </si>
  <si>
    <t>MXL424147T</t>
  </si>
  <si>
    <t>005.0906.02</t>
  </si>
  <si>
    <t>001.005792.02</t>
  </si>
  <si>
    <t>MXL42412DF</t>
  </si>
  <si>
    <t>005.0907.02</t>
  </si>
  <si>
    <t>001.005793.02</t>
  </si>
  <si>
    <t>MXL42412DW</t>
  </si>
  <si>
    <t>005.0908.02</t>
  </si>
  <si>
    <t>001.005794.02</t>
  </si>
  <si>
    <t>MXL424147P</t>
  </si>
  <si>
    <t>005.0909.02</t>
  </si>
  <si>
    <t>001.005795.02</t>
  </si>
  <si>
    <t>JOSE MEDINA 2426</t>
  </si>
  <si>
    <t>MXL424147G</t>
  </si>
  <si>
    <t>005.0910.02</t>
  </si>
  <si>
    <t>001.005796.02</t>
  </si>
  <si>
    <t>MXL424147S</t>
  </si>
  <si>
    <t>005.0911.02</t>
  </si>
  <si>
    <t>001.005797.02</t>
  </si>
  <si>
    <t>MXL4241485</t>
  </si>
  <si>
    <t>005.0912.02</t>
  </si>
  <si>
    <t>001.005798.02</t>
  </si>
  <si>
    <t>BLANCA HERRERA 804C</t>
  </si>
  <si>
    <t>MXL424147L</t>
  </si>
  <si>
    <t>005.0913.02</t>
  </si>
  <si>
    <t>001.005799.02</t>
  </si>
  <si>
    <t>ADILSON MURCIA 2927</t>
  </si>
  <si>
    <t>MXL42412CQ</t>
  </si>
  <si>
    <t>005.0914.02</t>
  </si>
  <si>
    <t>001.005800.02</t>
  </si>
  <si>
    <t>ANA MERINO 2897</t>
  </si>
  <si>
    <t>MXL42412DL</t>
  </si>
  <si>
    <t>005.0915.02</t>
  </si>
  <si>
    <t>001.005801.02</t>
  </si>
  <si>
    <t>MXL424147B</t>
  </si>
  <si>
    <t>005.0916.02</t>
  </si>
  <si>
    <t>001.005802.02</t>
  </si>
  <si>
    <t>MXL42412DD</t>
  </si>
  <si>
    <t>005.0917.02</t>
  </si>
  <si>
    <t>001.005803.02</t>
  </si>
  <si>
    <t>MXL424147Z</t>
  </si>
  <si>
    <t>005.0918.02</t>
  </si>
  <si>
    <t>001.005804.02</t>
  </si>
  <si>
    <t>MXL42412CL</t>
  </si>
  <si>
    <t>005.0919.02</t>
  </si>
  <si>
    <t>001.005805.02</t>
  </si>
  <si>
    <t>SANDRA MORENO 2808</t>
  </si>
  <si>
    <t>A1B04D4AA65630A</t>
  </si>
  <si>
    <t>MTPS - 005.0136.10</t>
  </si>
  <si>
    <t>001.010667.09</t>
  </si>
  <si>
    <t>ASTARD</t>
  </si>
  <si>
    <t>ASG425</t>
  </si>
  <si>
    <t>A10034B0810D784</t>
  </si>
  <si>
    <t>MTPS - 005.0138.10</t>
  </si>
  <si>
    <t>001.010670.09</t>
  </si>
  <si>
    <t>A180690F8430279</t>
  </si>
  <si>
    <t>MTPS - 005.0139.10</t>
  </si>
  <si>
    <t>001.010671.09</t>
  </si>
  <si>
    <t>A18069D98675TA2</t>
  </si>
  <si>
    <t>MTPS - 005.0140.10</t>
  </si>
  <si>
    <t>001.010672.09</t>
  </si>
  <si>
    <t>A1806976B6226A3</t>
  </si>
  <si>
    <t>MTPS - 005.0141.10</t>
  </si>
  <si>
    <t>001.010673.09</t>
  </si>
  <si>
    <t>ASG 425</t>
  </si>
  <si>
    <t>A1A04C1D45634F8</t>
  </si>
  <si>
    <t>MTPS - 005.0142.10</t>
  </si>
  <si>
    <t>001.010674.09</t>
  </si>
  <si>
    <t>OFICINA EXTERNA</t>
  </si>
  <si>
    <t>A1807506268AF0E</t>
  </si>
  <si>
    <t>MTPS - 005.0143.10</t>
  </si>
  <si>
    <t>001.010675.09</t>
  </si>
  <si>
    <t>A1806973C58D18D</t>
  </si>
  <si>
    <t>MTPS - 005.0144.10</t>
  </si>
  <si>
    <t>001.010676.09</t>
  </si>
  <si>
    <t>A1806905561DABE</t>
  </si>
  <si>
    <t>MTPS - 005.0145.10</t>
  </si>
  <si>
    <t>001.010677.09</t>
  </si>
  <si>
    <t>A18075E77716F38</t>
  </si>
  <si>
    <t>MTPS - 005.0146.10</t>
  </si>
  <si>
    <t>001.010678.09</t>
  </si>
  <si>
    <t>A180697E45D129D</t>
  </si>
  <si>
    <t>MTPS - 005.0147.10</t>
  </si>
  <si>
    <t>001.010679.09</t>
  </si>
  <si>
    <t>ASTRO</t>
  </si>
  <si>
    <t>ASG425REV.4</t>
  </si>
  <si>
    <t>A10034E41935A84</t>
  </si>
  <si>
    <t>MTPS - 005.0148.10</t>
  </si>
  <si>
    <t>001.010680.09</t>
  </si>
  <si>
    <t>005.0021.08</t>
  </si>
  <si>
    <t>002.000050.01</t>
  </si>
  <si>
    <t>7944AC1-KQ94VLK</t>
  </si>
  <si>
    <t>005.0020.08</t>
  </si>
  <si>
    <t>002.000051.01</t>
  </si>
  <si>
    <t>HP-450U3237MSX500NXN02YA</t>
  </si>
  <si>
    <t>5CG2451LNC</t>
  </si>
  <si>
    <t>MTPS - 006.0069.01</t>
  </si>
  <si>
    <t>001.005177.05</t>
  </si>
  <si>
    <t>FACTURA COMERCIAL FACTURA 02511</t>
  </si>
  <si>
    <t>MXL24204ZT</t>
  </si>
  <si>
    <t>MTPS - 005.0515.02</t>
  </si>
  <si>
    <t>001.001642.02</t>
  </si>
  <si>
    <t>RAFAEL CORTEZ 2777</t>
  </si>
  <si>
    <t>FACTURA COMERCIAL FACTURA 02510</t>
  </si>
  <si>
    <t>5CG2230BD8</t>
  </si>
  <si>
    <t>MTPS - 006.0053.01</t>
  </si>
  <si>
    <t>001.005161.05</t>
  </si>
  <si>
    <t>POWERLITE 1835</t>
  </si>
  <si>
    <t>PAVKZY00154</t>
  </si>
  <si>
    <t>010.0084.02</t>
  </si>
  <si>
    <t>001.005403.14</t>
  </si>
  <si>
    <t>FACTURA COMERCIAL FACTURA 02891</t>
  </si>
  <si>
    <t>LASER JET 500 MFP</t>
  </si>
  <si>
    <t>MXCCF170R2</t>
  </si>
  <si>
    <t>MTPS - 005.0402.07</t>
  </si>
  <si>
    <t>001.004646.07</t>
  </si>
  <si>
    <t>MXL24204ZX</t>
  </si>
  <si>
    <t>MTPS - 005.0516.02</t>
  </si>
  <si>
    <t>001.001646.02</t>
  </si>
  <si>
    <t>MXL2420506</t>
  </si>
  <si>
    <t>MTPS - 005.0517.02</t>
  </si>
  <si>
    <t>001.001650.02</t>
  </si>
  <si>
    <t>SANDRA GALDAMEZ 2834</t>
  </si>
  <si>
    <t>MXL2440N7L</t>
  </si>
  <si>
    <t>MTPS - 005.0518.02</t>
  </si>
  <si>
    <t>001.001654.02</t>
  </si>
  <si>
    <t>RAFAEL CALZADA 509C</t>
  </si>
  <si>
    <t>MXL242050B</t>
  </si>
  <si>
    <t>MTPS - 005.0519.02</t>
  </si>
  <si>
    <t>001.001658.02</t>
  </si>
  <si>
    <t>EDWAR CASTRO 685C</t>
  </si>
  <si>
    <t>MXL242050F</t>
  </si>
  <si>
    <t>MTPS - 005.0520.02</t>
  </si>
  <si>
    <t>001.001662.02</t>
  </si>
  <si>
    <t>BRENDA LEIVA 2457</t>
  </si>
  <si>
    <t>MXL242050G</t>
  </si>
  <si>
    <t>MTPS - 005.0521.02</t>
  </si>
  <si>
    <t>001.001666.02</t>
  </si>
  <si>
    <t>RUT MUNGUIA 2388</t>
  </si>
  <si>
    <t>MXL2440N74</t>
  </si>
  <si>
    <t>MTPS - 005.0522.02</t>
  </si>
  <si>
    <t>001.001670.02</t>
  </si>
  <si>
    <t>RENE FLORES 416C</t>
  </si>
  <si>
    <t>MXL2440N75</t>
  </si>
  <si>
    <t>MTPS - 005.0523.02</t>
  </si>
  <si>
    <t>001.001674.02</t>
  </si>
  <si>
    <t>GUILLERMO LAINEZ 357C</t>
  </si>
  <si>
    <t>MXL242050D</t>
  </si>
  <si>
    <t>MTPS - 005.0524.02</t>
  </si>
  <si>
    <t>001.001678.02</t>
  </si>
  <si>
    <t>CARLOS SANCHEZ 861C</t>
  </si>
  <si>
    <t>MXL24204ZW</t>
  </si>
  <si>
    <t>MTPS - 005.0525.02</t>
  </si>
  <si>
    <t>001.001682.02</t>
  </si>
  <si>
    <t>MXL242050C</t>
  </si>
  <si>
    <t>MTPS - 005.0526.02</t>
  </si>
  <si>
    <t>001.001686.02</t>
  </si>
  <si>
    <t>NANCY GARCIA 2716</t>
  </si>
  <si>
    <t>MXL2440N76</t>
  </si>
  <si>
    <t>MTPS - 005.0527.02</t>
  </si>
  <si>
    <t>001.001690.02</t>
  </si>
  <si>
    <t>SINDY VASQUEZ 589C</t>
  </si>
  <si>
    <t>MXL24204ZY</t>
  </si>
  <si>
    <t>MTPS - 005.0528.02</t>
  </si>
  <si>
    <t>001.001694.02</t>
  </si>
  <si>
    <t>MARIA RUIZ 706C</t>
  </si>
  <si>
    <t>MXL24204ZZ</t>
  </si>
  <si>
    <t>MTPS - 005.0529.02</t>
  </si>
  <si>
    <t>001.001698.02</t>
  </si>
  <si>
    <t>MARIA RODRIGUEZ 2653</t>
  </si>
  <si>
    <t>MXL2440N71</t>
  </si>
  <si>
    <t>MTPS - 005.0530.02</t>
  </si>
  <si>
    <t>001.001702.02</t>
  </si>
  <si>
    <t>ARACELY RODAS 2698</t>
  </si>
  <si>
    <t>MXL242050H</t>
  </si>
  <si>
    <t>MTPS - 005.0531.02</t>
  </si>
  <si>
    <t>001.001706.02</t>
  </si>
  <si>
    <t>ELMER SANCHEZ 962C</t>
  </si>
  <si>
    <t>MXL2440N6R</t>
  </si>
  <si>
    <t>MTPS - 005.0532.02</t>
  </si>
  <si>
    <t>001.001710.02</t>
  </si>
  <si>
    <t>MLX2440N6Y</t>
  </si>
  <si>
    <t>MTPS - 005.0533.02</t>
  </si>
  <si>
    <t>001.001714.02</t>
  </si>
  <si>
    <t>MXL2440N7G</t>
  </si>
  <si>
    <t>005.0534.02</t>
  </si>
  <si>
    <t>001.001718.02</t>
  </si>
  <si>
    <t>JOSE LARIOS 624C</t>
  </si>
  <si>
    <t>MXL2440N6P</t>
  </si>
  <si>
    <t>MTPS - 005.0535.02</t>
  </si>
  <si>
    <t>001.001722.02</t>
  </si>
  <si>
    <t>MXL24204ZR</t>
  </si>
  <si>
    <t>MTPS - 005.0536.02</t>
  </si>
  <si>
    <t>001.001726.02</t>
  </si>
  <si>
    <t>JOSE MENDOZA 2537</t>
  </si>
  <si>
    <t>MXL2440N70</t>
  </si>
  <si>
    <t>MTPS - 005.0537.02</t>
  </si>
  <si>
    <t>001.001730.02</t>
  </si>
  <si>
    <t>MXL2440N6V</t>
  </si>
  <si>
    <t>MTPS - 005.0538.02</t>
  </si>
  <si>
    <t>001.001734.02</t>
  </si>
  <si>
    <t>ANA SALINAS 2075</t>
  </si>
  <si>
    <t>MXL2440N6T</t>
  </si>
  <si>
    <t>MTPS - 005.0539.02</t>
  </si>
  <si>
    <t>001.001738.02</t>
  </si>
  <si>
    <t>MXL2440N7H</t>
  </si>
  <si>
    <t>MTPS - 005.0540.02</t>
  </si>
  <si>
    <t>001.001742.02</t>
  </si>
  <si>
    <t>JUAN CASTILLO 899C</t>
  </si>
  <si>
    <t>MXL2440N7D</t>
  </si>
  <si>
    <t>MTPS - 005.0541.02</t>
  </si>
  <si>
    <t>001.001746.02</t>
  </si>
  <si>
    <t>ROXANA HERNANDEZ 2797</t>
  </si>
  <si>
    <t>MXL24204ZV</t>
  </si>
  <si>
    <t>MTPS - 005.0542.02</t>
  </si>
  <si>
    <t>001.001750.02</t>
  </si>
  <si>
    <t>PEDRO ACOSTA 864C</t>
  </si>
  <si>
    <t>MXL242050M</t>
  </si>
  <si>
    <t>MTPS - 005.0543.02</t>
  </si>
  <si>
    <t>001.001754.02</t>
  </si>
  <si>
    <t>RICARDO ORELLANA 417C</t>
  </si>
  <si>
    <t>MXL2440N7F</t>
  </si>
  <si>
    <t>MTPS - 005.0544.02</t>
  </si>
  <si>
    <t>001.001759.02</t>
  </si>
  <si>
    <t>CARLOS HENRIQUEZ 692C</t>
  </si>
  <si>
    <t>MXL2420500</t>
  </si>
  <si>
    <t>MTPS - 005.0545.02</t>
  </si>
  <si>
    <t>001.001763.02</t>
  </si>
  <si>
    <t>MARITZA GUARDADO 596C</t>
  </si>
  <si>
    <t>MXL2440N73</t>
  </si>
  <si>
    <t>MTPS - 005.0546.02</t>
  </si>
  <si>
    <t>001.001767.02</t>
  </si>
  <si>
    <t>JESSICA NOLASCO 617C</t>
  </si>
  <si>
    <t>MXL242050J</t>
  </si>
  <si>
    <t>005.0547.02</t>
  </si>
  <si>
    <t>001.001771.02</t>
  </si>
  <si>
    <t>ELENA ALFARO 2435</t>
  </si>
  <si>
    <t>MXL2440N79</t>
  </si>
  <si>
    <t>MTPS - 005.0548.02</t>
  </si>
  <si>
    <t>001.001775.02</t>
  </si>
  <si>
    <t>CRISTINA GUARDADO 485C</t>
  </si>
  <si>
    <t>5CG2450HZ3</t>
  </si>
  <si>
    <t>MTPS - 006.0054.01</t>
  </si>
  <si>
    <t>001.005162.05</t>
  </si>
  <si>
    <t>5CG2450J03</t>
  </si>
  <si>
    <t>MTPS - 006.0055.01</t>
  </si>
  <si>
    <t>001.005163.05</t>
  </si>
  <si>
    <t>5CG2450JGB</t>
  </si>
  <si>
    <t>MTPS - 006.0056.01</t>
  </si>
  <si>
    <t>001.005164.05</t>
  </si>
  <si>
    <t>5CG2451M5K</t>
  </si>
  <si>
    <t>MTPS - 006.0057.01</t>
  </si>
  <si>
    <t>001.005165.05</t>
  </si>
  <si>
    <t>BRENDA TEOS 2818</t>
  </si>
  <si>
    <t>5CG2230BJL</t>
  </si>
  <si>
    <t>MTPS - 006.0058.01</t>
  </si>
  <si>
    <t>001.005166.05</t>
  </si>
  <si>
    <t>JOSE BONILLA 2907</t>
  </si>
  <si>
    <t>5CG2451LM7</t>
  </si>
  <si>
    <t>MTPS - 006.0059.01</t>
  </si>
  <si>
    <t>001.005167.05</t>
  </si>
  <si>
    <t>JESUS GUARDADO 869C</t>
  </si>
  <si>
    <t>5CG223084Q</t>
  </si>
  <si>
    <t>MTPS - 006.0060.01</t>
  </si>
  <si>
    <t>001.005168.05</t>
  </si>
  <si>
    <t>EDITH AYALA 748C</t>
  </si>
  <si>
    <t>5CG2230F8V</t>
  </si>
  <si>
    <t>MTPS - 006.0061.01</t>
  </si>
  <si>
    <t>001.005169.05</t>
  </si>
  <si>
    <t>HP-450</t>
  </si>
  <si>
    <t>5CG2230F1S</t>
  </si>
  <si>
    <t>MTPS - 006.0062.01</t>
  </si>
  <si>
    <t>001.005170.05</t>
  </si>
  <si>
    <t>5CG2230B5J</t>
  </si>
  <si>
    <t>MTPS - 006.0063.01</t>
  </si>
  <si>
    <t>001.005171.05</t>
  </si>
  <si>
    <t>FABRICIO VALENZUELA 2594</t>
  </si>
  <si>
    <t>5CG2450J35</t>
  </si>
  <si>
    <t>MTPS - 006.0064.01</t>
  </si>
  <si>
    <t>001.005172.05</t>
  </si>
  <si>
    <t>5CG223097N</t>
  </si>
  <si>
    <t>MTPS - 006.0065.01</t>
  </si>
  <si>
    <t>001.005173.05</t>
  </si>
  <si>
    <t>5CG2451LNV</t>
  </si>
  <si>
    <t>MTPS - 006.0066.01</t>
  </si>
  <si>
    <t>001.005174.05</t>
  </si>
  <si>
    <t>5CG2451LMP</t>
  </si>
  <si>
    <t>MTPS - 006.0067.01</t>
  </si>
  <si>
    <t>001.005175.05</t>
  </si>
  <si>
    <t>ELBA VASQUEZ 564C</t>
  </si>
  <si>
    <t>5CG2230F5B</t>
  </si>
  <si>
    <t>MTPS - 006.0068.01</t>
  </si>
  <si>
    <t>001.005176.05</t>
  </si>
  <si>
    <t>5CG2451LQN</t>
  </si>
  <si>
    <t>MTPS - 006.0070.01</t>
  </si>
  <si>
    <t>001.005178.05</t>
  </si>
  <si>
    <t>5CG2451LRV</t>
  </si>
  <si>
    <t>MTPS - 006.0071.01</t>
  </si>
  <si>
    <t>001.005179.05</t>
  </si>
  <si>
    <t>5CG2451LRJ</t>
  </si>
  <si>
    <t>MTPS - 006.0072.01</t>
  </si>
  <si>
    <t>001.005180.05</t>
  </si>
  <si>
    <t>5CG2450JBH</t>
  </si>
  <si>
    <t>MTPS - 006.0073.01</t>
  </si>
  <si>
    <t>001.005181.05</t>
  </si>
  <si>
    <t>5CG2451LPB</t>
  </si>
  <si>
    <t>006.0074.01</t>
  </si>
  <si>
    <t>001.005182.05</t>
  </si>
  <si>
    <t>5CG2450J9V</t>
  </si>
  <si>
    <t>MTPS - 006.0075.01</t>
  </si>
  <si>
    <t>001.005183.05</t>
  </si>
  <si>
    <t>5CG2450JFH</t>
  </si>
  <si>
    <t>MTPS - 006.0076.01</t>
  </si>
  <si>
    <t>001.005184.05</t>
  </si>
  <si>
    <t>5CG2230FV5</t>
  </si>
  <si>
    <t>MTPS - 006.0077.01</t>
  </si>
  <si>
    <t>001.005185.05</t>
  </si>
  <si>
    <t>5CG2450J2Q</t>
  </si>
  <si>
    <t>MTPS - 006.0078.01</t>
  </si>
  <si>
    <t>001.005186.05</t>
  </si>
  <si>
    <t>5CG2230FC3</t>
  </si>
  <si>
    <t>MTPS - 006.0079.01</t>
  </si>
  <si>
    <t>001.005187.05</t>
  </si>
  <si>
    <t>5CG22307RN</t>
  </si>
  <si>
    <t>MTPS - 006.0080.01</t>
  </si>
  <si>
    <t>001.005188.05</t>
  </si>
  <si>
    <t>BORIS GONZALEZ 2477</t>
  </si>
  <si>
    <t>5CG2230F19</t>
  </si>
  <si>
    <t>MTPS - 006.0081.01</t>
  </si>
  <si>
    <t>001.005189.05</t>
  </si>
  <si>
    <t>JOVANY ROMERO 2670</t>
  </si>
  <si>
    <t>5CG2450J6H</t>
  </si>
  <si>
    <t>MTPS - 006.0082.01</t>
  </si>
  <si>
    <t>001.005190.05</t>
  </si>
  <si>
    <t>ROBERTO RIVERA 494C</t>
  </si>
  <si>
    <t>PAVKZY00080</t>
  </si>
  <si>
    <t>MTPS - 010.0085.02</t>
  </si>
  <si>
    <t>001.005404.14</t>
  </si>
  <si>
    <t>PAVK2Y00152</t>
  </si>
  <si>
    <t>MTPS - 010.0086.02</t>
  </si>
  <si>
    <t>001.005405.14</t>
  </si>
  <si>
    <t>PAVKZY00083</t>
  </si>
  <si>
    <t>MTPS - 010.0087.02</t>
  </si>
  <si>
    <t>001.005406.14</t>
  </si>
  <si>
    <t>PAVKZY00078</t>
  </si>
  <si>
    <t>MTPS - 010.0088.02</t>
  </si>
  <si>
    <t>001.005407.14</t>
  </si>
  <si>
    <t>PAVKZY00156</t>
  </si>
  <si>
    <t>MTPS - 010.0089.02</t>
  </si>
  <si>
    <t>001.10945.14</t>
  </si>
  <si>
    <t>PAVKZY00150</t>
  </si>
  <si>
    <t>MTPS - 010.0090.02</t>
  </si>
  <si>
    <t>001.005409.14</t>
  </si>
  <si>
    <t>PAVKZY00086</t>
  </si>
  <si>
    <t>MTPS - 010.0091.02</t>
  </si>
  <si>
    <t>001.005410.14</t>
  </si>
  <si>
    <t>PAVKZY00149</t>
  </si>
  <si>
    <t>MTPS - 010.0092.02</t>
  </si>
  <si>
    <t>001.005411.14</t>
  </si>
  <si>
    <t>PAVKZY00079</t>
  </si>
  <si>
    <t>MTPS - 010.0093.02</t>
  </si>
  <si>
    <t>001.005412.14</t>
  </si>
  <si>
    <t>PAVKZY00153</t>
  </si>
  <si>
    <t>MTPS - 010.0094.02</t>
  </si>
  <si>
    <t>001.005413.14</t>
  </si>
  <si>
    <t>PAVKZY00082</t>
  </si>
  <si>
    <t>MTPS - 010.0095.02</t>
  </si>
  <si>
    <t>001.005414.14</t>
  </si>
  <si>
    <t>PAVKZY00151</t>
  </si>
  <si>
    <t>010.0096.02</t>
  </si>
  <si>
    <t>001.005415.14</t>
  </si>
  <si>
    <t>PAVKZY00025</t>
  </si>
  <si>
    <t>MTPS - 010.0097.02</t>
  </si>
  <si>
    <t>001.005416.14</t>
  </si>
  <si>
    <t>PAVKZY00155</t>
  </si>
  <si>
    <t>MTPS - 010.0098.02</t>
  </si>
  <si>
    <t>001.005417.14</t>
  </si>
  <si>
    <t>PAVKZY00148</t>
  </si>
  <si>
    <t>MTPS - 010.0099.02</t>
  </si>
  <si>
    <t>001.005418.14</t>
  </si>
  <si>
    <t>PAVK2Y00061</t>
  </si>
  <si>
    <t>MTPS - 010.0100.02</t>
  </si>
  <si>
    <t>001.005419.14</t>
  </si>
  <si>
    <t>PAVKZY00084</t>
  </si>
  <si>
    <t>MTPS - 010.0101.02</t>
  </si>
  <si>
    <t>001.005420.14</t>
  </si>
  <si>
    <t>H553A</t>
  </si>
  <si>
    <t>VA9K5203341</t>
  </si>
  <si>
    <t>001.11779.14</t>
  </si>
  <si>
    <t>FACTURA COMERCIAL 0505</t>
  </si>
  <si>
    <t>VA9K4901443</t>
  </si>
  <si>
    <t>001.11780.14</t>
  </si>
  <si>
    <t>VA9K5203515</t>
  </si>
  <si>
    <t>001.11781.14</t>
  </si>
  <si>
    <t>VA9K5203514</t>
  </si>
  <si>
    <t>001.11782.14</t>
  </si>
  <si>
    <t>VA9K4901360</t>
  </si>
  <si>
    <t>001.11783.14</t>
  </si>
  <si>
    <t>VA9K5203516</t>
  </si>
  <si>
    <t>001.11789.14</t>
  </si>
  <si>
    <t>VA9K5203343</t>
  </si>
  <si>
    <t>001.11790.14</t>
  </si>
  <si>
    <t>VA9K5203463</t>
  </si>
  <si>
    <t>001.11791.14</t>
  </si>
  <si>
    <t>VA9K5203518</t>
  </si>
  <si>
    <t>001.11792.14</t>
  </si>
  <si>
    <t>LATITUDE 3450</t>
  </si>
  <si>
    <t>15B4Y32</t>
  </si>
  <si>
    <t>001.11800.05</t>
  </si>
  <si>
    <t>FACTURA COMERCIAL 13149</t>
  </si>
  <si>
    <t>FBB4Y32</t>
  </si>
  <si>
    <t>001.11801.05</t>
  </si>
  <si>
    <t>NOTEBOOK</t>
  </si>
  <si>
    <t>XPS13</t>
  </si>
  <si>
    <t>HXGL562</t>
  </si>
  <si>
    <t>001.11824.05</t>
  </si>
  <si>
    <t>FACTURA COMERCIAL 0776</t>
  </si>
  <si>
    <t>M4580FX</t>
  </si>
  <si>
    <t>07H6BJF640003WX</t>
  </si>
  <si>
    <t>001.11836.07</t>
  </si>
  <si>
    <t>EDUARDO BERRIOS 2812</t>
  </si>
  <si>
    <t>FACTURA COMERCIAL 00177</t>
  </si>
  <si>
    <t>07H6BJFG400052T</t>
  </si>
  <si>
    <t>001.11837.07</t>
  </si>
  <si>
    <t>07H6BJFG40003SN</t>
  </si>
  <si>
    <t>001.11838.07</t>
  </si>
  <si>
    <t>07H6BJFG40004KP</t>
  </si>
  <si>
    <t>001.11839.07</t>
  </si>
  <si>
    <t>07H6BJFG40004HH</t>
  </si>
  <si>
    <t>001.11840.07</t>
  </si>
  <si>
    <t>DISCO DURO INTERNO</t>
  </si>
  <si>
    <t>300GB</t>
  </si>
  <si>
    <t>001.11841.13</t>
  </si>
  <si>
    <t>FACTURA COMERCIAL 4205</t>
  </si>
  <si>
    <t>001.11842.13</t>
  </si>
  <si>
    <t>PRODESK 400G2.5</t>
  </si>
  <si>
    <t>MXL5500XT3</t>
  </si>
  <si>
    <t>001.11846.02</t>
  </si>
  <si>
    <t>JOVENES CON TODO</t>
  </si>
  <si>
    <t>YANIRA CAMPOS 2936</t>
  </si>
  <si>
    <t>FACTURA COMERCIAL 00186</t>
  </si>
  <si>
    <t>MXL5370WVG</t>
  </si>
  <si>
    <t>001.11849.02</t>
  </si>
  <si>
    <t>MXL5500XT2</t>
  </si>
  <si>
    <t>001.11852.02</t>
  </si>
  <si>
    <t>MARITZA ESCOBAR 551C</t>
  </si>
  <si>
    <t>MXL5500XRT</t>
  </si>
  <si>
    <t>001.11855.02</t>
  </si>
  <si>
    <t>MXL5500XS9</t>
  </si>
  <si>
    <t>001.11858.02</t>
  </si>
  <si>
    <t>MXL5500XRZ</t>
  </si>
  <si>
    <t>001.11861.02</t>
  </si>
  <si>
    <t>ASTRID SANCHEZ 2612</t>
  </si>
  <si>
    <t>MXL5500XST</t>
  </si>
  <si>
    <t>001.11864.02</t>
  </si>
  <si>
    <t>MXL5500XSZ</t>
  </si>
  <si>
    <t>001.11867.02</t>
  </si>
  <si>
    <t>MXL5500XT4</t>
  </si>
  <si>
    <t>001.11870.02</t>
  </si>
  <si>
    <t>MXL5500XT7</t>
  </si>
  <si>
    <t>001.11873.02</t>
  </si>
  <si>
    <t>AIDA OLMEDO 323C</t>
  </si>
  <si>
    <t>MXL5500XT0</t>
  </si>
  <si>
    <t>001.11876.02</t>
  </si>
  <si>
    <t>MXL5370WVF</t>
  </si>
  <si>
    <t>001.11879.02</t>
  </si>
  <si>
    <t>ANA GUZMAN 2921</t>
  </si>
  <si>
    <t>MXL5370WVD</t>
  </si>
  <si>
    <t>001.11882.02</t>
  </si>
  <si>
    <t>MXL5370WVL</t>
  </si>
  <si>
    <t>001.11885.02</t>
  </si>
  <si>
    <t>MXL5500XRY</t>
  </si>
  <si>
    <t>001.11888.02</t>
  </si>
  <si>
    <t>MXL5370WV5</t>
  </si>
  <si>
    <t>001.11891.02</t>
  </si>
  <si>
    <t>MXL5500XT6</t>
  </si>
  <si>
    <t>001.11894.02</t>
  </si>
  <si>
    <t>MXL5500XSQ</t>
  </si>
  <si>
    <t>001.11897.02</t>
  </si>
  <si>
    <t>MXL5500XS0</t>
  </si>
  <si>
    <t>001.11900.02</t>
  </si>
  <si>
    <t>PATRICIA ALVARENGA 528C</t>
  </si>
  <si>
    <t>MXL5370WV8</t>
  </si>
  <si>
    <t>001.11903.02</t>
  </si>
  <si>
    <t>EVELIN RAMIREZ 903C</t>
  </si>
  <si>
    <t>PROBOOK 640G1</t>
  </si>
  <si>
    <t>5CG530254H</t>
  </si>
  <si>
    <t>001.11946.05</t>
  </si>
  <si>
    <t>FACTURA COMERCIAL 01478</t>
  </si>
  <si>
    <t>5CG53024TK</t>
  </si>
  <si>
    <t>001.11947.05</t>
  </si>
  <si>
    <t>BEL JOVENES CON TODO SAN JUAN OPICO</t>
  </si>
  <si>
    <t>5CG5292SKH</t>
  </si>
  <si>
    <t>001.11948.05</t>
  </si>
  <si>
    <t>5CG5292SLP</t>
  </si>
  <si>
    <t>001.11949.05</t>
  </si>
  <si>
    <t>5CG53025CX</t>
  </si>
  <si>
    <t>001.11950.05</t>
  </si>
  <si>
    <t>5CG53024X2</t>
  </si>
  <si>
    <t>001.11951.05</t>
  </si>
  <si>
    <t>5CG53024GV</t>
  </si>
  <si>
    <t>001.11952.05</t>
  </si>
  <si>
    <t>5CG5302516</t>
  </si>
  <si>
    <t>001.11953.05</t>
  </si>
  <si>
    <t>5SG53024V4</t>
  </si>
  <si>
    <t>001.11954.05</t>
  </si>
  <si>
    <t>5CG53025G6</t>
  </si>
  <si>
    <t>001.11955.05</t>
  </si>
  <si>
    <t>POWER EDGE R430</t>
  </si>
  <si>
    <t>GVJ4382</t>
  </si>
  <si>
    <t>002.000054.01</t>
  </si>
  <si>
    <t>FACTURA COMERCIAL 000074</t>
  </si>
  <si>
    <t>GVJ5382</t>
  </si>
  <si>
    <t>002.000055.01</t>
  </si>
  <si>
    <t>UPS CENTRALIZADO</t>
  </si>
  <si>
    <t>APC</t>
  </si>
  <si>
    <t>SY20K40F</t>
  </si>
  <si>
    <t>3N1545Y01707</t>
  </si>
  <si>
    <t>001.11968.04</t>
  </si>
  <si>
    <t>FACTURA COMERCIAL 00308</t>
  </si>
  <si>
    <t>PRODESK 400G3SFF</t>
  </si>
  <si>
    <t>MXL63115CX</t>
  </si>
  <si>
    <t>001.12031.02</t>
  </si>
  <si>
    <t>SILVIA MORENO 332C</t>
  </si>
  <si>
    <t>FACTURA COMERCIAL 1016454</t>
  </si>
  <si>
    <t>MXL63115DQ</t>
  </si>
  <si>
    <t>001.12032.02</t>
  </si>
  <si>
    <t>MXL63115D7</t>
  </si>
  <si>
    <t>001.12033.02</t>
  </si>
  <si>
    <t>KARLA NERIO 581C</t>
  </si>
  <si>
    <t>MXL63115F3</t>
  </si>
  <si>
    <t>001.12034.02</t>
  </si>
  <si>
    <t>MXL63115DX</t>
  </si>
  <si>
    <t>001.12035.02</t>
  </si>
  <si>
    <t>MXL63115DR</t>
  </si>
  <si>
    <t>001.12036.02</t>
  </si>
  <si>
    <t>DENISSE CASTRO 715C</t>
  </si>
  <si>
    <t>MXL63115DP</t>
  </si>
  <si>
    <t>001.12037.02</t>
  </si>
  <si>
    <t>MARIA TORRES 2871</t>
  </si>
  <si>
    <t>MXL63115D8</t>
  </si>
  <si>
    <t>001.12038.02</t>
  </si>
  <si>
    <t>FATIMA QUINTANILLA 2873</t>
  </si>
  <si>
    <t>MXL63115DG</t>
  </si>
  <si>
    <t>001.12039.02</t>
  </si>
  <si>
    <t>MXL63115DJ</t>
  </si>
  <si>
    <t>001.12040.02</t>
  </si>
  <si>
    <t>VERONICA MACHADO 472C</t>
  </si>
  <si>
    <t>MXL63115F4</t>
  </si>
  <si>
    <t>001.12041.02</t>
  </si>
  <si>
    <t>MXL63115DC</t>
  </si>
  <si>
    <t>001.12042.02</t>
  </si>
  <si>
    <t>EDUARDO ERAZO 2852</t>
  </si>
  <si>
    <t>MXL63115F0</t>
  </si>
  <si>
    <t>001.12043.02</t>
  </si>
  <si>
    <t>ACCESO A LA INFORMACION PUBLICA JEFATURA</t>
  </si>
  <si>
    <t>MXL63115D4</t>
  </si>
  <si>
    <t>001.12044.02</t>
  </si>
  <si>
    <t>NORMA CORVERA 2622</t>
  </si>
  <si>
    <t>MXL63115DV</t>
  </si>
  <si>
    <t>001.12045.02</t>
  </si>
  <si>
    <t>MXL63115DF</t>
  </si>
  <si>
    <t>001.12046.02</t>
  </si>
  <si>
    <t>JENNIFER RAMOS 2795</t>
  </si>
  <si>
    <t>MXL63115DS</t>
  </si>
  <si>
    <t>001.12047.02</t>
  </si>
  <si>
    <t>MXL63115D5</t>
  </si>
  <si>
    <t>001.12048.02</t>
  </si>
  <si>
    <t>MXL63115DW</t>
  </si>
  <si>
    <t>001.12049.02</t>
  </si>
  <si>
    <t>ADA VILLALTA 602C</t>
  </si>
  <si>
    <t>MXL63115D0</t>
  </si>
  <si>
    <t>001.12050.02</t>
  </si>
  <si>
    <t>ROBIN MEDINA 2791</t>
  </si>
  <si>
    <t>MXL63115DZ</t>
  </si>
  <si>
    <t>001.12051.02</t>
  </si>
  <si>
    <t>AIDA DEL VALLE 2454</t>
  </si>
  <si>
    <t>MXL63115D9</t>
  </si>
  <si>
    <t>001.12052.02</t>
  </si>
  <si>
    <t>MIGUEL MENJIVAR 2689</t>
  </si>
  <si>
    <t>MXL63115DK</t>
  </si>
  <si>
    <t>001.12053.02</t>
  </si>
  <si>
    <t>MXL63115DH</t>
  </si>
  <si>
    <t>001.12054.02</t>
  </si>
  <si>
    <t>MXL63115CZ</t>
  </si>
  <si>
    <t>001.12055.02</t>
  </si>
  <si>
    <t>MXL63115DD</t>
  </si>
  <si>
    <t>001.12056.02</t>
  </si>
  <si>
    <t>MXL63115D2</t>
  </si>
  <si>
    <t>001.12057.02</t>
  </si>
  <si>
    <t>MXL63115DM</t>
  </si>
  <si>
    <t>001.12058.02</t>
  </si>
  <si>
    <t>MXL63115F2</t>
  </si>
  <si>
    <t>001.12059.02</t>
  </si>
  <si>
    <t>ERIKA MONTES 2878</t>
  </si>
  <si>
    <t>MXL63115CY</t>
  </si>
  <si>
    <t>001.12060.02</t>
  </si>
  <si>
    <t>ALICIA GALDAMEZ 2625</t>
  </si>
  <si>
    <t>MXL63115CW</t>
  </si>
  <si>
    <t>001.12061.02</t>
  </si>
  <si>
    <t>CRISTI VIGIL 928C</t>
  </si>
  <si>
    <t>MXL63115F1</t>
  </si>
  <si>
    <t>001.12062.02</t>
  </si>
  <si>
    <t>SILVIA OSORIO 2632</t>
  </si>
  <si>
    <t>MXL63115DL</t>
  </si>
  <si>
    <t>001.12063.02</t>
  </si>
  <si>
    <t>MXL63115D3</t>
  </si>
  <si>
    <t>001.12064.02</t>
  </si>
  <si>
    <t>DEMAR SANTANA 2592</t>
  </si>
  <si>
    <t>MXL63115DT</t>
  </si>
  <si>
    <t>001.12065.02</t>
  </si>
  <si>
    <t>ALESSANDRA VALIENTE 2547</t>
  </si>
  <si>
    <t>MXL63115DY</t>
  </si>
  <si>
    <t>001.12066.02</t>
  </si>
  <si>
    <t>GLADYS SOSA 2208</t>
  </si>
  <si>
    <t>MXL63115D6</t>
  </si>
  <si>
    <t>001.12067.02</t>
  </si>
  <si>
    <t>MXL63115DN</t>
  </si>
  <si>
    <t>001.12068.02</t>
  </si>
  <si>
    <t>MXL63115D1</t>
  </si>
  <si>
    <t>001.12069.02</t>
  </si>
  <si>
    <t>EDUARDO PEREZ 2894</t>
  </si>
  <si>
    <t>MXL63115DB</t>
  </si>
  <si>
    <t>001.12070.02</t>
  </si>
  <si>
    <t>HP ZBOOK 15G3</t>
  </si>
  <si>
    <t>CND6334X8B</t>
  </si>
  <si>
    <t>001.12311.05</t>
  </si>
  <si>
    <t>FACTURA COMERCIAL 02117</t>
  </si>
  <si>
    <t>CND6207SJF</t>
  </si>
  <si>
    <t>001.12312.05</t>
  </si>
  <si>
    <t>HP2530-48G</t>
  </si>
  <si>
    <t>CN61FP63DT</t>
  </si>
  <si>
    <t>001.12313.09</t>
  </si>
  <si>
    <t>CN61FP63Y7</t>
  </si>
  <si>
    <t>001.12314.09</t>
  </si>
  <si>
    <t>SWITCH DE 52 PUERTOS</t>
  </si>
  <si>
    <t>SG500-52P</t>
  </si>
  <si>
    <t>DNI201602TR</t>
  </si>
  <si>
    <t>001.12401.09</t>
  </si>
  <si>
    <t>FACTURA COMERCIAL 09DS000F10646</t>
  </si>
  <si>
    <t>DNI201602TL</t>
  </si>
  <si>
    <t>001.12402.09</t>
  </si>
  <si>
    <t>DNI20171497</t>
  </si>
  <si>
    <t>001.12403.09</t>
  </si>
  <si>
    <t>SERVIDORES / PLANTA TELEFONICA</t>
  </si>
  <si>
    <t>DNI2017149A</t>
  </si>
  <si>
    <t>001.12404.09</t>
  </si>
  <si>
    <t>DNI201602TB</t>
  </si>
  <si>
    <t>001.12405.09</t>
  </si>
  <si>
    <t>DNI201602T7</t>
  </si>
  <si>
    <t>001.12406.09</t>
  </si>
  <si>
    <t>DNI201602UK</t>
  </si>
  <si>
    <t>001.12407.09</t>
  </si>
  <si>
    <t>DNI201602UH</t>
  </si>
  <si>
    <t>001.12408.09</t>
  </si>
  <si>
    <t>DNI201602U8</t>
  </si>
  <si>
    <t>001.12409.09</t>
  </si>
  <si>
    <t>DNI201602UJ</t>
  </si>
  <si>
    <t>001.12410.09</t>
  </si>
  <si>
    <t>DNI201602UB</t>
  </si>
  <si>
    <t>001.12411.09</t>
  </si>
  <si>
    <t>DNI201602U9</t>
  </si>
  <si>
    <t>001.12412.09</t>
  </si>
  <si>
    <t>DNI2017149W</t>
  </si>
  <si>
    <t>001.12413.09</t>
  </si>
  <si>
    <t>DNI20171495</t>
  </si>
  <si>
    <t>001.12414.09</t>
  </si>
  <si>
    <t>DNI201602TD</t>
  </si>
  <si>
    <t>001.12415.09</t>
  </si>
  <si>
    <t>DNI201602UG</t>
  </si>
  <si>
    <t>001.12416.09</t>
  </si>
  <si>
    <t>SWITCH DE 24 PUERTOS</t>
  </si>
  <si>
    <t>SG500X-24P</t>
  </si>
  <si>
    <t>DNI201306ZT</t>
  </si>
  <si>
    <t>001.12417.09</t>
  </si>
  <si>
    <t>MEMORIA DE RESPALDO</t>
  </si>
  <si>
    <t>STORAGE SC4020</t>
  </si>
  <si>
    <t>SHG0998967G5JC1</t>
  </si>
  <si>
    <t>001.12502.23</t>
  </si>
  <si>
    <t>FACTURA COMERCIAL 09DS000F10655</t>
  </si>
  <si>
    <t>SHG0998967G5JH9</t>
  </si>
  <si>
    <t>001.12503.23</t>
  </si>
  <si>
    <t>H723A</t>
  </si>
  <si>
    <t>WFBF630287L</t>
  </si>
  <si>
    <t>001.12523.14</t>
  </si>
  <si>
    <t>FACTURA COMERCIAL 0131</t>
  </si>
  <si>
    <t>WFBF630394L</t>
  </si>
  <si>
    <t>001.12524.14</t>
  </si>
  <si>
    <t>WFBF630389L</t>
  </si>
  <si>
    <t>001.12525.14</t>
  </si>
  <si>
    <t>XPERIA Z4 SGP771</t>
  </si>
  <si>
    <t>CCAJ154G0040T2</t>
  </si>
  <si>
    <t>001.12577.20</t>
  </si>
  <si>
    <t>FACTURA COMERCIAL 0144</t>
  </si>
  <si>
    <t>MXL64130KS</t>
  </si>
  <si>
    <t>001.12671.02</t>
  </si>
  <si>
    <t>FACTURA COMERCIAL 1016829</t>
  </si>
  <si>
    <t>MXL64130TP</t>
  </si>
  <si>
    <t>001.12672.02</t>
  </si>
  <si>
    <t>ANA BERRIOS 724C</t>
  </si>
  <si>
    <t>HP 280 G2MT</t>
  </si>
  <si>
    <t>MXL64135MW</t>
  </si>
  <si>
    <t>001.12720.02</t>
  </si>
  <si>
    <t>MARIA HENRIQUEZ 2776</t>
  </si>
  <si>
    <t>FACTURA COMERCIAL 0676</t>
  </si>
  <si>
    <t>MXL64135HN</t>
  </si>
  <si>
    <t>001.12721.02</t>
  </si>
  <si>
    <t>JOSE LOZANO 1991</t>
  </si>
  <si>
    <t>MXL64135GM</t>
  </si>
  <si>
    <t>001.12722.02</t>
  </si>
  <si>
    <t>MXL64135JF</t>
  </si>
  <si>
    <t>001.12723.02</t>
  </si>
  <si>
    <t>RAQUEL PAREDES 2883</t>
  </si>
  <si>
    <t>MXL64135LS</t>
  </si>
  <si>
    <t>001.12724.02</t>
  </si>
  <si>
    <t>MXL64135NF</t>
  </si>
  <si>
    <t>001.12725.02</t>
  </si>
  <si>
    <t>MARIA HERNANDEZ 2031</t>
  </si>
  <si>
    <t>MXL64135DK</t>
  </si>
  <si>
    <t>001.12726.02</t>
  </si>
  <si>
    <t>GRISELDA MONROY 879C</t>
  </si>
  <si>
    <t>MXL64135JM</t>
  </si>
  <si>
    <t>001.12727.02</t>
  </si>
  <si>
    <t>JENNIFERT PREZA 2847</t>
  </si>
  <si>
    <t>MXL64135FH</t>
  </si>
  <si>
    <t>001.12728.02</t>
  </si>
  <si>
    <t>FRANCISCO PALACIOS 2705</t>
  </si>
  <si>
    <t>MXL64135JR</t>
  </si>
  <si>
    <t>001.12729.02</t>
  </si>
  <si>
    <t>MXL64135HX</t>
  </si>
  <si>
    <t>001.12730.02</t>
  </si>
  <si>
    <t>JUAN RIVERA 2603</t>
  </si>
  <si>
    <t>MXL64135HT</t>
  </si>
  <si>
    <t>001.12731.02</t>
  </si>
  <si>
    <t>AMILCAR LOZANO 2253</t>
  </si>
  <si>
    <t>MXL64135KV</t>
  </si>
  <si>
    <t>001.12732.02</t>
  </si>
  <si>
    <t>ANA MARIN 2630</t>
  </si>
  <si>
    <t>MXL64135ND</t>
  </si>
  <si>
    <t>001.12733.02</t>
  </si>
  <si>
    <t>GERMAN RAMIREZ 2906</t>
  </si>
  <si>
    <t>MXL64135KF</t>
  </si>
  <si>
    <t>001.12734.02</t>
  </si>
  <si>
    <t>HECTOR ORTIZ 2614</t>
  </si>
  <si>
    <t>MXL64135JN</t>
  </si>
  <si>
    <t>001.12735.02</t>
  </si>
  <si>
    <t>MARITZA AREVALO 2629</t>
  </si>
  <si>
    <t>XPS 13</t>
  </si>
  <si>
    <t>001.13033.05</t>
  </si>
  <si>
    <t>FACTURA COMERCIAL 128362</t>
  </si>
  <si>
    <t>PAGEWIDW PRO477DW</t>
  </si>
  <si>
    <t>D3Q20-80034</t>
  </si>
  <si>
    <t>001.13480.07</t>
  </si>
  <si>
    <t>FACTURA COMERCIAL 1019025</t>
  </si>
  <si>
    <t>EQUIPO DE SEGURIDAD PERIMETRAL</t>
  </si>
  <si>
    <t>HILLSTONE</t>
  </si>
  <si>
    <t>SG-600T-1860</t>
  </si>
  <si>
    <t>001.13733.24</t>
  </si>
  <si>
    <t>FACTURA COMERCIAL 0246</t>
  </si>
  <si>
    <t>001.13734.24</t>
  </si>
  <si>
    <t>SG-6000E-1700</t>
  </si>
  <si>
    <t>001.13735.24</t>
  </si>
  <si>
    <t>SG-6000 E-1700</t>
  </si>
  <si>
    <t>001.13736.24</t>
  </si>
  <si>
    <t>001.13737.24</t>
  </si>
  <si>
    <t>001.13738.24</t>
  </si>
  <si>
    <t>001.13739.24</t>
  </si>
  <si>
    <t>001.13740.24</t>
  </si>
  <si>
    <t>001.13741.24</t>
  </si>
  <si>
    <t>001.13742.24</t>
  </si>
  <si>
    <t>001.13743.24</t>
  </si>
  <si>
    <t>001.13744.24</t>
  </si>
  <si>
    <t>001.13745.24</t>
  </si>
  <si>
    <t>001.13746.24</t>
  </si>
  <si>
    <t>001.13747.24</t>
  </si>
  <si>
    <t>001.13748.24</t>
  </si>
  <si>
    <t>001.13749.24</t>
  </si>
  <si>
    <t>001.13750.24</t>
  </si>
  <si>
    <t>001.13751.24</t>
  </si>
  <si>
    <t>S4048T-0N</t>
  </si>
  <si>
    <t>TNT825XCY83A982</t>
  </si>
  <si>
    <t>001.13855.09</t>
  </si>
  <si>
    <t>FACTURA COMERCIAL 0349</t>
  </si>
  <si>
    <t>T83CAC1T21X4237</t>
  </si>
  <si>
    <t>001.13856.09</t>
  </si>
  <si>
    <t>INTEL</t>
  </si>
  <si>
    <t>HY-4A DC</t>
  </si>
  <si>
    <t>JKB983900009</t>
  </si>
  <si>
    <t>002.000056.01</t>
  </si>
  <si>
    <t>FACTURA COMERCIAL 0021</t>
  </si>
  <si>
    <t>JKB983900010</t>
  </si>
  <si>
    <t>002.000057.01</t>
  </si>
  <si>
    <t>PROBOOK440G5</t>
  </si>
  <si>
    <t>5CD812615N</t>
  </si>
  <si>
    <t>001.13889.05</t>
  </si>
  <si>
    <t>FACTURA COMERCIAL 0456</t>
  </si>
  <si>
    <t>5CD85198JJ</t>
  </si>
  <si>
    <t>001.13890.05</t>
  </si>
  <si>
    <t>5CD85198KW</t>
  </si>
  <si>
    <t>001.13891.05</t>
  </si>
  <si>
    <t>ASESORIA</t>
  </si>
  <si>
    <t>MARITZA CALDERON 1000</t>
  </si>
  <si>
    <t>5CD85198L6</t>
  </si>
  <si>
    <t>001.13892.05</t>
  </si>
  <si>
    <t>5CD9055KS4</t>
  </si>
  <si>
    <t>001.13893.05</t>
  </si>
  <si>
    <t>5CD85198TL</t>
  </si>
  <si>
    <t>001.13894.05</t>
  </si>
  <si>
    <t>5CD85198RP</t>
  </si>
  <si>
    <t>001.13895.05</t>
  </si>
  <si>
    <t>5CD85198RR</t>
  </si>
  <si>
    <t>001.13896.05</t>
  </si>
  <si>
    <t>PROBOOK450G5</t>
  </si>
  <si>
    <t>5CD9023N11</t>
  </si>
  <si>
    <t>001.13897.05</t>
  </si>
  <si>
    <t>UPS</t>
  </si>
  <si>
    <t>SMART-UPS 3000VA</t>
  </si>
  <si>
    <t>SUA3000</t>
  </si>
  <si>
    <t>001.14225.04</t>
  </si>
  <si>
    <t>FACTURA COMERCIAL 1611</t>
  </si>
  <si>
    <t>EQUIPOS INFORMATICOS 241-19-004</t>
  </si>
  <si>
    <t>TANQUE AGUA CISTERNA</t>
  </si>
  <si>
    <t>ROTOPLAS</t>
  </si>
  <si>
    <t>D22000L</t>
  </si>
  <si>
    <t>013.000075.04</t>
  </si>
  <si>
    <t>FACTURA COMERCIAL 000592</t>
  </si>
  <si>
    <t>013.000076.04</t>
  </si>
  <si>
    <t>013.000079.04</t>
  </si>
  <si>
    <t>FACTURA COMERCIAL 000844</t>
  </si>
  <si>
    <t>013.000081.04</t>
  </si>
  <si>
    <t>032.000036.02</t>
  </si>
  <si>
    <t>REG.CONTABLE UFI 1/12236</t>
  </si>
  <si>
    <t>EQUIPO DE CONTROL DE ACCESO</t>
  </si>
  <si>
    <t>032.000038.03</t>
  </si>
  <si>
    <t>FACTURA COMERCIAL 1279</t>
  </si>
  <si>
    <t>BIENES MUEBLES DIVERSOS 241-19-099</t>
  </si>
  <si>
    <t>Precio Adquisicion Terreno</t>
  </si>
  <si>
    <t>CENTRO OBRERO DR. HUMBERTO ROMERO ALBERGUE (CONCHALIO) LA LIBERTAD</t>
  </si>
  <si>
    <t>MTPS-235.0001.02</t>
  </si>
  <si>
    <t>031.000020.02</t>
  </si>
  <si>
    <t>CENTRO OBRERO CONSTITUCION 1950 (LAGO DE COATEPEQUE) SANTA ANA</t>
  </si>
  <si>
    <t>MTPS-235.0002.02</t>
  </si>
  <si>
    <t>031.000021.02</t>
  </si>
  <si>
    <t>B° SAN JUAN 4A A.N. Y 4A C, PTE, SANTA ANA</t>
  </si>
  <si>
    <t>MTPS-235.0003.02</t>
  </si>
  <si>
    <t>031.000022.02</t>
  </si>
  <si>
    <t>B° LAS MERCEDES, AV. JOSE SIMEON CAÑAS SAN MIGUEL</t>
  </si>
  <si>
    <t>MTPS-235.0004.02</t>
  </si>
  <si>
    <t>031.000023.02</t>
  </si>
  <si>
    <t>B° SAN JOSE 7A AV. SUR Y 3A CALLE.OTE ZACATECOLUCA</t>
  </si>
  <si>
    <t>MTPS-235.0005.02</t>
  </si>
  <si>
    <t>031.000024.02</t>
  </si>
  <si>
    <t>$</t>
  </si>
  <si>
    <t>CENTRO OBRERO DR. MARIO ZAMORA R. CHALATENANGO</t>
  </si>
  <si>
    <t>MTPS-235.0006.02</t>
  </si>
  <si>
    <t>031.000025.02</t>
  </si>
  <si>
    <t>CENTRO OBRERO DR MIGUEL FELIX TAMARINDO</t>
  </si>
  <si>
    <t>MTPS-235.0007.02</t>
  </si>
  <si>
    <t>031.000026.02</t>
  </si>
  <si>
    <t>B° EL ANGEL URBANIZACION RAFAEL CAMPOS SONSONATE</t>
  </si>
  <si>
    <t>MTPS-235.0008.02</t>
  </si>
  <si>
    <t>031.000031.02</t>
  </si>
  <si>
    <t>TERRENO LOCALIZADO PLAN MAESTRO CENTRO DE GOB. EDIF. 2</t>
  </si>
  <si>
    <t>MTPS-235.0010.02</t>
  </si>
  <si>
    <t>031.000027.02</t>
  </si>
  <si>
    <t>CANTON LAS MINAS JURISDICCION DE APASTEPEQUE, SAN VICENTE</t>
  </si>
  <si>
    <t>MTPS-235.0011.02</t>
  </si>
  <si>
    <t>031.000032.02</t>
  </si>
  <si>
    <t>REGISTRO CNR 70048253</t>
  </si>
  <si>
    <t>BARRIO LA CRUZ 12A Y 14A CALLE ORIENTE Y 6A AV. NTE BIS SAN MIGUEL</t>
  </si>
  <si>
    <t>MTPS-235.0012.02</t>
  </si>
  <si>
    <t>031.000033.02</t>
  </si>
  <si>
    <t>REGISTRO CNR LIBRO 565 NUMERO 74 Y 75</t>
  </si>
  <si>
    <t>TERRENO EDIFICIO 4 Y 5</t>
  </si>
  <si>
    <t>031.000029.02</t>
  </si>
  <si>
    <t>TERRENO EDIFICIO 3</t>
  </si>
  <si>
    <t>031.000030.02</t>
  </si>
  <si>
    <t>BIENES INMUEBLES-TERRENOS 243-01-001</t>
  </si>
  <si>
    <t>AL 30 DE SEPTIEMBRE 2019</t>
  </si>
  <si>
    <t>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</si>
</sst>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FAA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6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wrapText="1"/>
    </xf>
    <xf numFmtId="165" fontId="0" fillId="0" borderId="10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wrapText="1"/>
    </xf>
    <xf numFmtId="165" fontId="18" fillId="0" borderId="10" xfId="0" applyNumberFormat="1" applyFont="1" applyBorder="1" applyAlignment="1">
      <alignment wrapText="1"/>
    </xf>
    <xf numFmtId="0" fontId="16" fillId="33" borderId="10" xfId="0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20" fillId="34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vertical="center" wrapText="1"/>
    </xf>
    <xf numFmtId="0" fontId="22" fillId="35" borderId="10" xfId="0" applyFont="1" applyFill="1" applyBorder="1" applyAlignment="1">
      <alignment horizontal="center" vertical="center" wrapText="1"/>
    </xf>
    <xf numFmtId="165" fontId="22" fillId="35" borderId="10" xfId="0" applyNumberFormat="1" applyFont="1" applyFill="1" applyBorder="1" applyAlignment="1">
      <alignment vertical="center" wrapText="1"/>
    </xf>
    <xf numFmtId="165" fontId="0" fillId="0" borderId="0" xfId="0" applyNumberFormat="1"/>
    <xf numFmtId="164" fontId="22" fillId="35" borderId="10" xfId="0" applyNumberFormat="1" applyFont="1" applyFill="1" applyBorder="1" applyAlignment="1">
      <alignment vertical="center" wrapText="1"/>
    </xf>
    <xf numFmtId="0" fontId="21" fillId="36" borderId="10" xfId="0" applyFont="1" applyFill="1" applyBorder="1" applyAlignment="1">
      <alignment vertical="center" wrapText="1"/>
    </xf>
    <xf numFmtId="165" fontId="22" fillId="36" borderId="10" xfId="0" applyNumberFormat="1" applyFont="1" applyFill="1" applyBorder="1" applyAlignment="1">
      <alignment vertical="center" wrapText="1"/>
    </xf>
    <xf numFmtId="165" fontId="18" fillId="0" borderId="10" xfId="0" applyNumberFormat="1" applyFont="1" applyBorder="1"/>
    <xf numFmtId="0" fontId="19" fillId="0" borderId="0" xfId="0" applyFont="1" applyBorder="1" applyAlignment="1">
      <alignment wrapText="1"/>
    </xf>
    <xf numFmtId="0" fontId="20" fillId="36" borderId="15" xfId="0" applyFont="1" applyFill="1" applyBorder="1" applyAlignment="1">
      <alignment horizontal="center" vertical="center" wrapText="1"/>
    </xf>
    <xf numFmtId="165" fontId="22" fillId="35" borderId="15" xfId="0" applyNumberFormat="1" applyFont="1" applyFill="1" applyBorder="1" applyAlignment="1">
      <alignment vertical="center" wrapText="1"/>
    </xf>
    <xf numFmtId="166" fontId="0" fillId="0" borderId="0" xfId="42" applyFont="1"/>
    <xf numFmtId="165" fontId="18" fillId="0" borderId="15" xfId="0" applyNumberFormat="1" applyFont="1" applyBorder="1"/>
    <xf numFmtId="166" fontId="16" fillId="0" borderId="0" xfId="0" applyNumberFormat="1" applyFont="1"/>
    <xf numFmtId="0" fontId="0" fillId="37" borderId="10" xfId="0" applyFill="1" applyBorder="1" applyAlignment="1">
      <alignment wrapText="1"/>
    </xf>
    <xf numFmtId="165" fontId="0" fillId="37" borderId="10" xfId="0" applyNumberFormat="1" applyFill="1" applyBorder="1" applyAlignment="1">
      <alignment wrapText="1"/>
    </xf>
    <xf numFmtId="164" fontId="0" fillId="37" borderId="10" xfId="0" applyNumberFormat="1" applyFill="1" applyBorder="1" applyAlignment="1">
      <alignment wrapText="1"/>
    </xf>
    <xf numFmtId="0" fontId="16" fillId="38" borderId="10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6"/>
  <sheetViews>
    <sheetView showGridLines="0" tabSelected="1" workbookViewId="0">
      <selection activeCell="BH4" sqref="BH4"/>
    </sheetView>
  </sheetViews>
  <sheetFormatPr baseColWidth="10" defaultRowHeight="15" x14ac:dyDescent="0.25"/>
  <cols>
    <col min="1" max="1" width="6.5703125" bestFit="1" customWidth="1"/>
    <col min="2" max="2" width="19.140625" style="7" customWidth="1"/>
    <col min="3" max="3" width="17.140625" bestFit="1" customWidth="1"/>
    <col min="4" max="4" width="16" customWidth="1"/>
    <col min="5" max="5" width="17.28515625" bestFit="1" customWidth="1"/>
    <col min="6" max="6" width="16.85546875" hidden="1" customWidth="1"/>
    <col min="7" max="7" width="13.140625" bestFit="1" customWidth="1"/>
    <col min="8" max="8" width="24.7109375" hidden="1" customWidth="1"/>
    <col min="9" max="9" width="22.7109375" hidden="1" customWidth="1"/>
    <col min="10" max="10" width="45.7109375" hidden="1" customWidth="1"/>
    <col min="11" max="11" width="14.140625" style="7" customWidth="1"/>
    <col min="12" max="12" width="11.5703125" bestFit="1" customWidth="1"/>
    <col min="13" max="13" width="13.28515625" hidden="1" customWidth="1"/>
    <col min="14" max="14" width="16.140625" hidden="1" customWidth="1"/>
    <col min="15" max="28" width="10.5703125" hidden="1" customWidth="1"/>
    <col min="29" max="54" width="5" hidden="1" customWidth="1"/>
    <col min="55" max="55" width="12.5703125" hidden="1" customWidth="1"/>
    <col min="56" max="56" width="14.5703125" customWidth="1"/>
    <col min="57" max="57" width="13.5703125" bestFit="1" customWidth="1"/>
  </cols>
  <sheetData>
    <row r="1" spans="1:57" ht="18.75" x14ac:dyDescent="0.3">
      <c r="A1" s="34" t="s">
        <v>156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18.75" x14ac:dyDescent="0.3">
      <c r="A2" s="34" t="s">
        <v>157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</row>
    <row r="3" spans="1:57" ht="18.75" x14ac:dyDescent="0.3">
      <c r="A3" s="34" t="s">
        <v>4820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</row>
    <row r="4" spans="1:5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2006</v>
      </c>
      <c r="P4" s="9">
        <v>2007</v>
      </c>
      <c r="Q4" s="9">
        <v>2008</v>
      </c>
      <c r="R4" s="9">
        <v>2009</v>
      </c>
      <c r="S4" s="9">
        <v>2010</v>
      </c>
      <c r="T4" s="9">
        <v>2011</v>
      </c>
      <c r="U4" s="9">
        <v>2012</v>
      </c>
      <c r="V4" s="9">
        <v>2013</v>
      </c>
      <c r="W4" s="9">
        <v>2014</v>
      </c>
      <c r="X4" s="9">
        <v>2015</v>
      </c>
      <c r="Y4" s="9">
        <v>2016</v>
      </c>
      <c r="Z4" s="9">
        <v>2017</v>
      </c>
      <c r="AA4" s="9">
        <v>2018</v>
      </c>
      <c r="AB4" s="9">
        <v>2019</v>
      </c>
      <c r="AC4" s="9">
        <v>2020</v>
      </c>
      <c r="AD4" s="9">
        <v>2021</v>
      </c>
      <c r="AE4" s="9">
        <v>2022</v>
      </c>
      <c r="AF4" s="9">
        <v>2023</v>
      </c>
      <c r="AG4" s="9">
        <v>2024</v>
      </c>
      <c r="AH4" s="9">
        <v>2025</v>
      </c>
      <c r="AI4" s="9">
        <v>2026</v>
      </c>
      <c r="AJ4" s="9">
        <v>2027</v>
      </c>
      <c r="AK4" s="9">
        <v>2028</v>
      </c>
      <c r="AL4" s="9">
        <v>2029</v>
      </c>
      <c r="AM4" s="9">
        <v>2030</v>
      </c>
      <c r="AN4" s="9">
        <v>2031</v>
      </c>
      <c r="AO4" s="9">
        <v>2032</v>
      </c>
      <c r="AP4" s="9">
        <v>2033</v>
      </c>
      <c r="AQ4" s="9">
        <v>2034</v>
      </c>
      <c r="AR4" s="9">
        <v>2035</v>
      </c>
      <c r="AS4" s="9">
        <v>2036</v>
      </c>
      <c r="AT4" s="9">
        <v>2037</v>
      </c>
      <c r="AU4" s="9">
        <v>2038</v>
      </c>
      <c r="AV4" s="9">
        <v>2039</v>
      </c>
      <c r="AW4" s="9">
        <v>2040</v>
      </c>
      <c r="AX4" s="9">
        <v>2041</v>
      </c>
      <c r="AY4" s="9">
        <v>2042</v>
      </c>
      <c r="AZ4" s="9">
        <v>2043</v>
      </c>
      <c r="BA4" s="9">
        <v>2044</v>
      </c>
      <c r="BB4" s="9">
        <v>2045</v>
      </c>
      <c r="BC4" s="9">
        <v>2046</v>
      </c>
      <c r="BD4" s="9" t="s">
        <v>14</v>
      </c>
      <c r="BE4" s="9" t="s">
        <v>15</v>
      </c>
    </row>
    <row r="5" spans="1:57" ht="45" x14ac:dyDescent="0.25">
      <c r="A5" s="1">
        <v>1</v>
      </c>
      <c r="B5" s="1" t="s">
        <v>16</v>
      </c>
      <c r="C5" s="1" t="s">
        <v>17</v>
      </c>
      <c r="D5" s="1" t="s">
        <v>18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2">
        <v>38742</v>
      </c>
      <c r="L5" s="3">
        <v>562306.66</v>
      </c>
      <c r="M5" s="3">
        <v>56230.665999999997</v>
      </c>
      <c r="N5" s="3">
        <v>506075.99400000001</v>
      </c>
      <c r="O5" s="3">
        <v>11785.3313671</v>
      </c>
      <c r="P5" s="3">
        <v>12651.89985</v>
      </c>
      <c r="Q5" s="3">
        <v>12651.89985</v>
      </c>
      <c r="R5" s="3">
        <v>12651.89985</v>
      </c>
      <c r="S5" s="3">
        <v>12651.89985</v>
      </c>
      <c r="T5" s="3">
        <v>12651.89985</v>
      </c>
      <c r="U5" s="3">
        <v>12651.89985</v>
      </c>
      <c r="V5" s="3">
        <v>12651.89985</v>
      </c>
      <c r="W5" s="3">
        <v>12651.89985</v>
      </c>
      <c r="X5" s="3">
        <v>12651.89985</v>
      </c>
      <c r="Y5" s="3">
        <v>12651.89985</v>
      </c>
      <c r="Z5" s="3">
        <v>12651.89985</v>
      </c>
      <c r="AA5" s="3">
        <v>12651.89985</v>
      </c>
      <c r="AB5" s="3">
        <v>6273.9558159999997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3">
        <v>169882.0853832</v>
      </c>
      <c r="BE5" s="3">
        <v>392424.5746168</v>
      </c>
    </row>
    <row r="6" spans="1:57" ht="45" x14ac:dyDescent="0.25">
      <c r="A6" s="1">
        <v>2</v>
      </c>
      <c r="B6" s="1" t="s">
        <v>24</v>
      </c>
      <c r="C6" s="1" t="s">
        <v>17</v>
      </c>
      <c r="D6" s="1" t="s">
        <v>18</v>
      </c>
      <c r="E6" s="1" t="s">
        <v>18</v>
      </c>
      <c r="F6" s="1" t="s">
        <v>25</v>
      </c>
      <c r="G6" s="1" t="s">
        <v>26</v>
      </c>
      <c r="H6" s="1" t="s">
        <v>21</v>
      </c>
      <c r="I6" s="1" t="s">
        <v>22</v>
      </c>
      <c r="J6" s="1" t="s">
        <v>27</v>
      </c>
      <c r="K6" s="2">
        <v>38902</v>
      </c>
      <c r="L6" s="3">
        <v>38271.370000000003</v>
      </c>
      <c r="M6" s="3">
        <v>3827.1370000000002</v>
      </c>
      <c r="N6" s="3">
        <v>34444.233</v>
      </c>
      <c r="O6" s="3">
        <v>424.65492740000002</v>
      </c>
      <c r="P6" s="3">
        <v>861.10582499999998</v>
      </c>
      <c r="Q6" s="3">
        <v>861.10582499999998</v>
      </c>
      <c r="R6" s="3">
        <v>861.10582499999998</v>
      </c>
      <c r="S6" s="3">
        <v>861.10582499999998</v>
      </c>
      <c r="T6" s="3">
        <v>861.10582499999998</v>
      </c>
      <c r="U6" s="3">
        <v>861.10582499999998</v>
      </c>
      <c r="V6" s="3">
        <v>861.10582499999998</v>
      </c>
      <c r="W6" s="3">
        <v>861.10582499999998</v>
      </c>
      <c r="X6" s="3">
        <v>861.10582499999998</v>
      </c>
      <c r="Y6" s="3">
        <v>861.10582499999998</v>
      </c>
      <c r="Z6" s="3">
        <v>861.10582499999998</v>
      </c>
      <c r="AA6" s="3">
        <v>861.10582499999998</v>
      </c>
      <c r="AB6" s="3">
        <v>427.01412140000002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3">
        <v>11184.9389488</v>
      </c>
      <c r="BE6" s="3">
        <v>27086.431051200001</v>
      </c>
    </row>
    <row r="7" spans="1:57" ht="45" x14ac:dyDescent="0.25">
      <c r="A7" s="1">
        <v>3</v>
      </c>
      <c r="B7" s="1" t="s">
        <v>28</v>
      </c>
      <c r="C7" s="1" t="s">
        <v>17</v>
      </c>
      <c r="D7" s="1" t="s">
        <v>18</v>
      </c>
      <c r="E7" s="1" t="s">
        <v>18</v>
      </c>
      <c r="F7" s="1" t="s">
        <v>29</v>
      </c>
      <c r="G7" s="1" t="s">
        <v>30</v>
      </c>
      <c r="H7" s="1" t="s">
        <v>21</v>
      </c>
      <c r="I7" s="1" t="s">
        <v>22</v>
      </c>
      <c r="J7" s="1" t="s">
        <v>31</v>
      </c>
      <c r="K7" s="2">
        <v>38742</v>
      </c>
      <c r="L7" s="3">
        <v>942624.43</v>
      </c>
      <c r="M7" s="3">
        <v>94262.442999999999</v>
      </c>
      <c r="N7" s="3">
        <v>848361.98699999996</v>
      </c>
      <c r="O7" s="3">
        <v>19756.3750397</v>
      </c>
      <c r="P7" s="3">
        <v>21209.049674999998</v>
      </c>
      <c r="Q7" s="3">
        <v>21209.049674999998</v>
      </c>
      <c r="R7" s="3">
        <v>21209.049674999998</v>
      </c>
      <c r="S7" s="3">
        <v>21209.049674999998</v>
      </c>
      <c r="T7" s="3">
        <v>21209.049674999998</v>
      </c>
      <c r="U7" s="3">
        <v>21209.049674999998</v>
      </c>
      <c r="V7" s="3">
        <v>21209.049674999998</v>
      </c>
      <c r="W7" s="3">
        <v>21209.049674999998</v>
      </c>
      <c r="X7" s="3">
        <v>21209.049674999998</v>
      </c>
      <c r="Y7" s="3">
        <v>21209.049674999998</v>
      </c>
      <c r="Z7" s="3">
        <v>21209.049674999998</v>
      </c>
      <c r="AA7" s="3">
        <v>21209.049674999998</v>
      </c>
      <c r="AB7" s="3">
        <v>10517.3643594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3">
        <v>284782.33549909998</v>
      </c>
      <c r="BE7" s="3">
        <v>657842.09450090001</v>
      </c>
    </row>
    <row r="8" spans="1:57" ht="60" x14ac:dyDescent="0.25">
      <c r="A8" s="1">
        <v>4</v>
      </c>
      <c r="B8" s="1" t="s">
        <v>32</v>
      </c>
      <c r="C8" s="1" t="s">
        <v>33</v>
      </c>
      <c r="D8" s="1" t="s">
        <v>18</v>
      </c>
      <c r="E8" s="1" t="s">
        <v>34</v>
      </c>
      <c r="F8" s="1" t="s">
        <v>35</v>
      </c>
      <c r="G8" s="1" t="s">
        <v>36</v>
      </c>
      <c r="H8" s="1" t="s">
        <v>21</v>
      </c>
      <c r="I8" s="1" t="s">
        <v>22</v>
      </c>
      <c r="J8" s="1" t="s">
        <v>37</v>
      </c>
      <c r="K8" s="2">
        <v>38903</v>
      </c>
      <c r="L8" s="3">
        <v>867647.49</v>
      </c>
      <c r="M8" s="3">
        <v>86764.748999999996</v>
      </c>
      <c r="N8" s="3">
        <v>780882.74100000004</v>
      </c>
      <c r="O8" s="3">
        <v>9573.8363451000005</v>
      </c>
      <c r="P8" s="3">
        <v>19522.068524999999</v>
      </c>
      <c r="Q8" s="3">
        <v>19522.068524999999</v>
      </c>
      <c r="R8" s="3">
        <v>19522.068524999999</v>
      </c>
      <c r="S8" s="3">
        <v>19522.068524999999</v>
      </c>
      <c r="T8" s="3">
        <v>19522.068524999999</v>
      </c>
      <c r="U8" s="3">
        <v>19522.068524999999</v>
      </c>
      <c r="V8" s="3">
        <v>19522.068524999999</v>
      </c>
      <c r="W8" s="3">
        <v>19522.068524999999</v>
      </c>
      <c r="X8" s="3">
        <v>19522.068524999999</v>
      </c>
      <c r="Y8" s="3">
        <v>19522.068524999999</v>
      </c>
      <c r="Z8" s="3">
        <v>19522.068524999999</v>
      </c>
      <c r="AA8" s="3">
        <v>19522.068524999999</v>
      </c>
      <c r="AB8" s="3">
        <v>9680.8065836000005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3">
        <v>253519.46522879999</v>
      </c>
      <c r="BE8" s="3">
        <v>614128.02477120003</v>
      </c>
    </row>
    <row r="9" spans="1:57" ht="30" x14ac:dyDescent="0.25">
      <c r="A9" s="1">
        <v>5</v>
      </c>
      <c r="B9" s="1" t="s">
        <v>38</v>
      </c>
      <c r="C9" s="1" t="s">
        <v>17</v>
      </c>
      <c r="D9" s="1" t="s">
        <v>18</v>
      </c>
      <c r="E9" s="1" t="s">
        <v>18</v>
      </c>
      <c r="F9" s="1" t="s">
        <v>39</v>
      </c>
      <c r="G9" s="1" t="s">
        <v>40</v>
      </c>
      <c r="H9" s="1" t="s">
        <v>21</v>
      </c>
      <c r="I9" s="1" t="s">
        <v>22</v>
      </c>
      <c r="J9" s="1" t="s">
        <v>41</v>
      </c>
      <c r="K9" s="2">
        <v>38732</v>
      </c>
      <c r="L9" s="3">
        <v>55828.4</v>
      </c>
      <c r="M9" s="3">
        <v>5582.84</v>
      </c>
      <c r="N9" s="3">
        <v>50245.56</v>
      </c>
      <c r="O9" s="3">
        <v>1204.5168493000001</v>
      </c>
      <c r="P9" s="3">
        <v>1256.1389999999999</v>
      </c>
      <c r="Q9" s="3">
        <v>1256.1389999999999</v>
      </c>
      <c r="R9" s="3">
        <v>1256.1389999999999</v>
      </c>
      <c r="S9" s="3">
        <v>1256.1389999999999</v>
      </c>
      <c r="T9" s="3">
        <v>1256.1389999999999</v>
      </c>
      <c r="U9" s="3">
        <v>1256.1389999999999</v>
      </c>
      <c r="V9" s="3">
        <v>1256.1389999999999</v>
      </c>
      <c r="W9" s="3">
        <v>1256.1389999999999</v>
      </c>
      <c r="X9" s="3">
        <v>1256.1389999999999</v>
      </c>
      <c r="Y9" s="3">
        <v>1256.1389999999999</v>
      </c>
      <c r="Z9" s="3">
        <v>1256.1389999999999</v>
      </c>
      <c r="AA9" s="3">
        <v>1256.1389999999999</v>
      </c>
      <c r="AB9" s="3">
        <v>622.90728490000004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3">
        <v>16901.0921342</v>
      </c>
      <c r="BE9" s="3">
        <v>38927.307865800001</v>
      </c>
    </row>
    <row r="10" spans="1:57" ht="60" x14ac:dyDescent="0.25">
      <c r="A10" s="1">
        <v>6</v>
      </c>
      <c r="B10" s="1" t="s">
        <v>42</v>
      </c>
      <c r="C10" s="1" t="s">
        <v>17</v>
      </c>
      <c r="D10" s="1" t="s">
        <v>18</v>
      </c>
      <c r="E10" s="1" t="s">
        <v>18</v>
      </c>
      <c r="F10" s="1" t="s">
        <v>43</v>
      </c>
      <c r="G10" s="1" t="s">
        <v>44</v>
      </c>
      <c r="H10" s="1" t="s">
        <v>21</v>
      </c>
      <c r="I10" s="1" t="s">
        <v>22</v>
      </c>
      <c r="J10" s="1" t="s">
        <v>45</v>
      </c>
      <c r="K10" s="2">
        <v>38903</v>
      </c>
      <c r="L10" s="3">
        <v>779532.57</v>
      </c>
      <c r="M10" s="3">
        <v>77953.256999999998</v>
      </c>
      <c r="N10" s="3">
        <v>701579.31299999997</v>
      </c>
      <c r="O10" s="3">
        <v>8601.5545908999993</v>
      </c>
      <c r="P10" s="3">
        <v>17539.482824999999</v>
      </c>
      <c r="Q10" s="3">
        <v>17539.482824999999</v>
      </c>
      <c r="R10" s="3">
        <v>17539.482824999999</v>
      </c>
      <c r="S10" s="3">
        <v>17539.482824999999</v>
      </c>
      <c r="T10" s="3">
        <v>17539.482824999999</v>
      </c>
      <c r="U10" s="3">
        <v>17539.482824999999</v>
      </c>
      <c r="V10" s="3">
        <v>17539.482824999999</v>
      </c>
      <c r="W10" s="3">
        <v>17539.482824999999</v>
      </c>
      <c r="X10" s="3">
        <v>17539.482824999999</v>
      </c>
      <c r="Y10" s="3">
        <v>17539.482824999999</v>
      </c>
      <c r="Z10" s="3">
        <v>17539.482824999999</v>
      </c>
      <c r="AA10" s="3">
        <v>17539.482824999999</v>
      </c>
      <c r="AB10" s="3">
        <v>8697.6613460999997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3">
        <v>227773.00983699999</v>
      </c>
      <c r="BE10" s="3">
        <v>551759.56016300002</v>
      </c>
    </row>
    <row r="11" spans="1:57" ht="30" x14ac:dyDescent="0.25">
      <c r="A11" s="1">
        <v>7</v>
      </c>
      <c r="B11" s="1" t="s">
        <v>46</v>
      </c>
      <c r="C11" s="1" t="s">
        <v>17</v>
      </c>
      <c r="D11" s="1" t="s">
        <v>18</v>
      </c>
      <c r="E11" s="1" t="s">
        <v>18</v>
      </c>
      <c r="F11" s="1" t="s">
        <v>47</v>
      </c>
      <c r="G11" s="1" t="s">
        <v>48</v>
      </c>
      <c r="H11" s="1" t="s">
        <v>21</v>
      </c>
      <c r="I11" s="1" t="s">
        <v>22</v>
      </c>
      <c r="J11" s="1" t="s">
        <v>49</v>
      </c>
      <c r="K11" s="2">
        <v>38737</v>
      </c>
      <c r="L11" s="3">
        <v>364231.1</v>
      </c>
      <c r="M11" s="3">
        <v>36423.11</v>
      </c>
      <c r="N11" s="3">
        <v>327807.99</v>
      </c>
      <c r="O11" s="3">
        <v>7746.1477089</v>
      </c>
      <c r="P11" s="3">
        <v>8195.1997499999998</v>
      </c>
      <c r="Q11" s="3">
        <v>8195.1997499999998</v>
      </c>
      <c r="R11" s="3">
        <v>8195.1997499999998</v>
      </c>
      <c r="S11" s="3">
        <v>8195.1997499999998</v>
      </c>
      <c r="T11" s="3">
        <v>8195.1997499999998</v>
      </c>
      <c r="U11" s="3">
        <v>8195.1997499999998</v>
      </c>
      <c r="V11" s="3">
        <v>8195.1997499999998</v>
      </c>
      <c r="W11" s="3">
        <v>8195.1997499999998</v>
      </c>
      <c r="X11" s="3">
        <v>8195.1997499999998</v>
      </c>
      <c r="Y11" s="3">
        <v>8195.1997499999998</v>
      </c>
      <c r="Z11" s="3">
        <v>8195.1997499999998</v>
      </c>
      <c r="AA11" s="3">
        <v>8195.1997499999998</v>
      </c>
      <c r="AB11" s="3">
        <v>4063.9209719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3">
        <v>110152.4656808</v>
      </c>
      <c r="BE11" s="3">
        <v>254078.63431920001</v>
      </c>
    </row>
    <row r="12" spans="1:57" ht="45" x14ac:dyDescent="0.25">
      <c r="A12" s="1">
        <v>8</v>
      </c>
      <c r="B12" s="1" t="s">
        <v>50</v>
      </c>
      <c r="C12" s="1" t="s">
        <v>17</v>
      </c>
      <c r="D12" s="1" t="s">
        <v>18</v>
      </c>
      <c r="E12" s="1" t="s">
        <v>18</v>
      </c>
      <c r="F12" s="1" t="s">
        <v>51</v>
      </c>
      <c r="G12" s="1" t="s">
        <v>52</v>
      </c>
      <c r="H12" s="1" t="s">
        <v>21</v>
      </c>
      <c r="I12" s="1" t="s">
        <v>22</v>
      </c>
      <c r="J12" s="1" t="s">
        <v>53</v>
      </c>
      <c r="K12" s="2">
        <v>38732</v>
      </c>
      <c r="L12" s="3">
        <v>54511.199999999997</v>
      </c>
      <c r="M12" s="3">
        <v>5451.12</v>
      </c>
      <c r="N12" s="3">
        <v>49060.08</v>
      </c>
      <c r="O12" s="3">
        <v>1176.0978081999999</v>
      </c>
      <c r="P12" s="3">
        <v>1226.502</v>
      </c>
      <c r="Q12" s="3">
        <v>1226.502</v>
      </c>
      <c r="R12" s="3">
        <v>1226.502</v>
      </c>
      <c r="S12" s="3">
        <v>1226.502</v>
      </c>
      <c r="T12" s="3">
        <v>1226.502</v>
      </c>
      <c r="U12" s="3">
        <v>1226.502</v>
      </c>
      <c r="V12" s="3">
        <v>1226.502</v>
      </c>
      <c r="W12" s="3">
        <v>1226.502</v>
      </c>
      <c r="X12" s="3">
        <v>1226.502</v>
      </c>
      <c r="Y12" s="3">
        <v>1226.502</v>
      </c>
      <c r="Z12" s="3">
        <v>1226.502</v>
      </c>
      <c r="AA12" s="3">
        <v>1226.502</v>
      </c>
      <c r="AB12" s="3">
        <v>608.2105808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3">
        <v>16502.332388999999</v>
      </c>
      <c r="BE12" s="3">
        <v>38008.867611000001</v>
      </c>
    </row>
    <row r="13" spans="1:57" x14ac:dyDescent="0.25">
      <c r="A13" s="1" t="s">
        <v>54</v>
      </c>
      <c r="B13" s="1" t="s">
        <v>54</v>
      </c>
      <c r="C13" s="1" t="s">
        <v>54</v>
      </c>
      <c r="D13" s="1" t="s">
        <v>54</v>
      </c>
      <c r="E13" s="1" t="s">
        <v>54</v>
      </c>
      <c r="F13" s="1" t="s">
        <v>54</v>
      </c>
      <c r="G13" s="1" t="s">
        <v>54</v>
      </c>
      <c r="H13" s="1" t="s">
        <v>54</v>
      </c>
      <c r="I13" s="1" t="s">
        <v>54</v>
      </c>
      <c r="J13" s="1" t="s">
        <v>54</v>
      </c>
      <c r="K13" s="3">
        <v>3664953.22</v>
      </c>
      <c r="L13" s="3">
        <v>366495.32199999999</v>
      </c>
      <c r="M13" s="3">
        <v>3298457.898</v>
      </c>
      <c r="N13" s="3">
        <v>60268.514636699998</v>
      </c>
      <c r="O13" s="3">
        <v>82461.447450000007</v>
      </c>
      <c r="P13" s="3">
        <v>82461.447450000007</v>
      </c>
      <c r="Q13" s="3">
        <v>82461.447450000007</v>
      </c>
      <c r="R13" s="3">
        <v>82461.447450000007</v>
      </c>
      <c r="S13" s="3">
        <v>82461.447450000007</v>
      </c>
      <c r="T13" s="3">
        <v>82461.447450000007</v>
      </c>
      <c r="U13" s="3">
        <v>82461.447450000007</v>
      </c>
      <c r="V13" s="3">
        <v>82461.447450000007</v>
      </c>
      <c r="W13" s="3">
        <v>82461.447450000007</v>
      </c>
      <c r="X13" s="3">
        <v>82461.447450000007</v>
      </c>
      <c r="Y13" s="3">
        <v>82461.447450000007</v>
      </c>
      <c r="Z13" s="3">
        <v>82461.447450000007</v>
      </c>
      <c r="AA13" s="3">
        <v>40891.841064200002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3">
        <v>1090697.7251009999</v>
      </c>
      <c r="BD13" s="3">
        <v>2574255.494899</v>
      </c>
      <c r="BE13" s="5"/>
    </row>
    <row r="14" spans="1:57" ht="30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1" t="s">
        <v>13</v>
      </c>
      <c r="O14" s="1">
        <v>2007</v>
      </c>
      <c r="P14" s="1">
        <v>2008</v>
      </c>
      <c r="Q14" s="1">
        <v>2009</v>
      </c>
      <c r="R14" s="1">
        <v>2010</v>
      </c>
      <c r="S14" s="1">
        <v>2011</v>
      </c>
      <c r="T14" s="1">
        <v>2012</v>
      </c>
      <c r="U14" s="1">
        <v>2013</v>
      </c>
      <c r="V14" s="1">
        <v>2014</v>
      </c>
      <c r="W14" s="1">
        <v>2015</v>
      </c>
      <c r="X14" s="1">
        <v>2016</v>
      </c>
      <c r="Y14" s="1">
        <v>2017</v>
      </c>
      <c r="Z14" s="1">
        <v>2018</v>
      </c>
      <c r="AA14" s="1">
        <v>2019</v>
      </c>
      <c r="AB14" s="1">
        <v>2020</v>
      </c>
      <c r="AC14" s="1">
        <v>2021</v>
      </c>
      <c r="AD14" s="1">
        <v>2022</v>
      </c>
      <c r="AE14" s="1">
        <v>2023</v>
      </c>
      <c r="AF14" s="1">
        <v>2024</v>
      </c>
      <c r="AG14" s="1">
        <v>2025</v>
      </c>
      <c r="AH14" s="1">
        <v>2026</v>
      </c>
      <c r="AI14" s="1">
        <v>2027</v>
      </c>
      <c r="AJ14" s="1">
        <v>2028</v>
      </c>
      <c r="AK14" s="1">
        <v>2029</v>
      </c>
      <c r="AL14" s="1">
        <v>2030</v>
      </c>
      <c r="AM14" s="1">
        <v>2031</v>
      </c>
      <c r="AN14" s="1">
        <v>2032</v>
      </c>
      <c r="AO14" s="1">
        <v>2033</v>
      </c>
      <c r="AP14" s="1">
        <v>2034</v>
      </c>
      <c r="AQ14" s="1">
        <v>2035</v>
      </c>
      <c r="AR14" s="1">
        <v>2036</v>
      </c>
      <c r="AS14" s="1">
        <v>2037</v>
      </c>
      <c r="AT14" s="1">
        <v>2038</v>
      </c>
      <c r="AU14" s="1">
        <v>2039</v>
      </c>
      <c r="AV14" s="1">
        <v>2040</v>
      </c>
      <c r="AW14" s="1">
        <v>2041</v>
      </c>
      <c r="AX14" s="1">
        <v>2042</v>
      </c>
      <c r="AY14" s="1">
        <v>2043</v>
      </c>
      <c r="AZ14" s="1">
        <v>2044</v>
      </c>
      <c r="BA14" s="1">
        <v>2045</v>
      </c>
      <c r="BB14" s="1">
        <v>2046</v>
      </c>
      <c r="BC14" s="1">
        <v>2047</v>
      </c>
      <c r="BD14" s="1" t="s">
        <v>14</v>
      </c>
      <c r="BE14" s="1" t="s">
        <v>15</v>
      </c>
    </row>
    <row r="15" spans="1:57" ht="45" x14ac:dyDescent="0.25">
      <c r="A15" s="1">
        <v>9</v>
      </c>
      <c r="B15" s="1" t="s">
        <v>55</v>
      </c>
      <c r="C15" s="1" t="s">
        <v>17</v>
      </c>
      <c r="D15" s="1" t="s">
        <v>18</v>
      </c>
      <c r="E15" s="1" t="s">
        <v>18</v>
      </c>
      <c r="F15" s="1" t="s">
        <v>56</v>
      </c>
      <c r="G15" s="1" t="s">
        <v>57</v>
      </c>
      <c r="H15" s="1" t="s">
        <v>21</v>
      </c>
      <c r="I15" s="1" t="s">
        <v>22</v>
      </c>
      <c r="J15" s="1" t="s">
        <v>58</v>
      </c>
      <c r="K15" s="2">
        <v>39112</v>
      </c>
      <c r="L15" s="3">
        <v>619700</v>
      </c>
      <c r="M15" s="4">
        <v>61970</v>
      </c>
      <c r="N15" s="4">
        <v>557730</v>
      </c>
      <c r="O15" s="3">
        <v>12797.2294521</v>
      </c>
      <c r="P15" s="3">
        <v>13943.25</v>
      </c>
      <c r="Q15" s="3">
        <v>13943.25</v>
      </c>
      <c r="R15" s="3">
        <v>13943.25</v>
      </c>
      <c r="S15" s="3">
        <v>13943.25</v>
      </c>
      <c r="T15" s="3">
        <v>13943.25</v>
      </c>
      <c r="U15" s="3">
        <v>13943.25</v>
      </c>
      <c r="V15" s="3">
        <v>13943.25</v>
      </c>
      <c r="W15" s="3">
        <v>13943.25</v>
      </c>
      <c r="X15" s="3">
        <v>13943.25</v>
      </c>
      <c r="Y15" s="3">
        <v>13943.25</v>
      </c>
      <c r="Z15" s="3">
        <v>13943.25</v>
      </c>
      <c r="AA15" s="3">
        <v>6914.3239726000002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3">
        <v>173087.30342469999</v>
      </c>
      <c r="BE15" s="3">
        <v>446612.69657530001</v>
      </c>
    </row>
    <row r="16" spans="1:57" ht="45" x14ac:dyDescent="0.25">
      <c r="A16" s="1">
        <v>10</v>
      </c>
      <c r="B16" s="1" t="s">
        <v>59</v>
      </c>
      <c r="C16" s="1" t="s">
        <v>33</v>
      </c>
      <c r="D16" s="1" t="s">
        <v>60</v>
      </c>
      <c r="E16" s="1" t="s">
        <v>34</v>
      </c>
      <c r="F16" s="1" t="s">
        <v>18</v>
      </c>
      <c r="G16" s="1" t="s">
        <v>61</v>
      </c>
      <c r="H16" s="1" t="s">
        <v>62</v>
      </c>
      <c r="I16" s="1" t="s">
        <v>22</v>
      </c>
      <c r="J16" s="1" t="s">
        <v>63</v>
      </c>
      <c r="K16" s="2">
        <v>39344</v>
      </c>
      <c r="L16" s="3">
        <v>20249.400000000001</v>
      </c>
      <c r="M16" s="3">
        <v>2024.94</v>
      </c>
      <c r="N16" s="3">
        <v>18224.46</v>
      </c>
      <c r="O16" s="3">
        <v>128.56982049999999</v>
      </c>
      <c r="P16" s="3">
        <v>455.61149999999998</v>
      </c>
      <c r="Q16" s="3">
        <v>455.61149999999998</v>
      </c>
      <c r="R16" s="3">
        <v>455.61149999999998</v>
      </c>
      <c r="S16" s="3">
        <v>455.61149999999998</v>
      </c>
      <c r="T16" s="3">
        <v>455.61149999999998</v>
      </c>
      <c r="U16" s="3">
        <v>455.61149999999998</v>
      </c>
      <c r="V16" s="3">
        <v>455.61149999999998</v>
      </c>
      <c r="W16" s="3">
        <v>455.61149999999998</v>
      </c>
      <c r="X16" s="3">
        <v>455.61149999999998</v>
      </c>
      <c r="Y16" s="3">
        <v>455.61149999999998</v>
      </c>
      <c r="Z16" s="3">
        <v>455.61149999999998</v>
      </c>
      <c r="AA16" s="3">
        <v>225.93337399999999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3">
        <v>5366.2296944999998</v>
      </c>
      <c r="BE16" s="3">
        <v>14883.1703055</v>
      </c>
    </row>
    <row r="17" spans="1:57" ht="60" x14ac:dyDescent="0.25">
      <c r="A17" s="1">
        <v>11</v>
      </c>
      <c r="B17" s="1" t="s">
        <v>64</v>
      </c>
      <c r="C17" s="1" t="s">
        <v>33</v>
      </c>
      <c r="D17" s="1" t="s">
        <v>60</v>
      </c>
      <c r="E17" s="1" t="s">
        <v>34</v>
      </c>
      <c r="F17" s="1" t="s">
        <v>18</v>
      </c>
      <c r="G17" s="1" t="s">
        <v>65</v>
      </c>
      <c r="H17" s="1" t="s">
        <v>62</v>
      </c>
      <c r="I17" s="1" t="s">
        <v>22</v>
      </c>
      <c r="J17" s="1" t="s">
        <v>63</v>
      </c>
      <c r="K17" s="2">
        <v>39344</v>
      </c>
      <c r="L17" s="3">
        <v>28608.6</v>
      </c>
      <c r="M17" s="3">
        <v>2860.86</v>
      </c>
      <c r="N17" s="3">
        <v>25747.74</v>
      </c>
      <c r="O17" s="3">
        <v>181.64501509999999</v>
      </c>
      <c r="P17" s="3">
        <v>643.69349999999997</v>
      </c>
      <c r="Q17" s="3">
        <v>643.69349999999997</v>
      </c>
      <c r="R17" s="3">
        <v>643.69349999999997</v>
      </c>
      <c r="S17" s="3">
        <v>643.69349999999997</v>
      </c>
      <c r="T17" s="3">
        <v>643.69349999999997</v>
      </c>
      <c r="U17" s="3">
        <v>643.69349999999997</v>
      </c>
      <c r="V17" s="3">
        <v>643.69349999999997</v>
      </c>
      <c r="W17" s="3">
        <v>643.69349999999997</v>
      </c>
      <c r="X17" s="3">
        <v>643.69349999999997</v>
      </c>
      <c r="Y17" s="3">
        <v>643.69349999999997</v>
      </c>
      <c r="Z17" s="3">
        <v>643.69349999999997</v>
      </c>
      <c r="AA17" s="3">
        <v>319.20143419999999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3">
        <v>7581.4749492999999</v>
      </c>
      <c r="BE17" s="3">
        <v>21027.1250507</v>
      </c>
    </row>
    <row r="18" spans="1:57" ht="45" x14ac:dyDescent="0.25">
      <c r="A18" s="1">
        <v>12</v>
      </c>
      <c r="B18" s="1" t="s">
        <v>66</v>
      </c>
      <c r="C18" s="1" t="s">
        <v>33</v>
      </c>
      <c r="D18" s="1" t="s">
        <v>60</v>
      </c>
      <c r="E18" s="1" t="s">
        <v>34</v>
      </c>
      <c r="F18" s="1" t="s">
        <v>18</v>
      </c>
      <c r="G18" s="1" t="s">
        <v>67</v>
      </c>
      <c r="H18" s="1" t="s">
        <v>62</v>
      </c>
      <c r="I18" s="1" t="s">
        <v>22</v>
      </c>
      <c r="J18" s="1" t="s">
        <v>63</v>
      </c>
      <c r="K18" s="2">
        <v>39356</v>
      </c>
      <c r="L18" s="3">
        <v>20249.400000000001</v>
      </c>
      <c r="M18" s="3">
        <v>2024.94</v>
      </c>
      <c r="N18" s="3">
        <v>18224.46</v>
      </c>
      <c r="O18" s="3">
        <v>113.5908123</v>
      </c>
      <c r="P18" s="3">
        <v>455.61149999999998</v>
      </c>
      <c r="Q18" s="3">
        <v>455.61149999999998</v>
      </c>
      <c r="R18" s="3">
        <v>455.61149999999998</v>
      </c>
      <c r="S18" s="3">
        <v>455.61149999999998</v>
      </c>
      <c r="T18" s="3">
        <v>455.61149999999998</v>
      </c>
      <c r="U18" s="3">
        <v>455.61149999999998</v>
      </c>
      <c r="V18" s="3">
        <v>455.61149999999998</v>
      </c>
      <c r="W18" s="3">
        <v>455.61149999999998</v>
      </c>
      <c r="X18" s="3">
        <v>455.61149999999998</v>
      </c>
      <c r="Y18" s="3">
        <v>455.61149999999998</v>
      </c>
      <c r="Z18" s="3">
        <v>455.61149999999998</v>
      </c>
      <c r="AA18" s="3">
        <v>225.93337399999999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3">
        <v>5351.2506862999999</v>
      </c>
      <c r="BE18" s="3">
        <v>14898.1493137</v>
      </c>
    </row>
    <row r="19" spans="1:57" ht="60" x14ac:dyDescent="0.25">
      <c r="A19" s="1">
        <v>13</v>
      </c>
      <c r="B19" s="1" t="s">
        <v>68</v>
      </c>
      <c r="C19" s="1" t="s">
        <v>33</v>
      </c>
      <c r="D19" s="1" t="s">
        <v>60</v>
      </c>
      <c r="E19" s="1" t="s">
        <v>34</v>
      </c>
      <c r="F19" s="1" t="s">
        <v>18</v>
      </c>
      <c r="G19" s="1" t="s">
        <v>69</v>
      </c>
      <c r="H19" s="1" t="s">
        <v>62</v>
      </c>
      <c r="I19" s="1" t="s">
        <v>22</v>
      </c>
      <c r="J19" s="1" t="s">
        <v>63</v>
      </c>
      <c r="K19" s="2">
        <v>39356</v>
      </c>
      <c r="L19" s="3">
        <v>28608.6</v>
      </c>
      <c r="M19" s="3">
        <v>2860.86</v>
      </c>
      <c r="N19" s="3">
        <v>25747.74</v>
      </c>
      <c r="O19" s="3">
        <v>160.48248899999999</v>
      </c>
      <c r="P19" s="3">
        <v>643.69349999999997</v>
      </c>
      <c r="Q19" s="3">
        <v>643.69349999999997</v>
      </c>
      <c r="R19" s="3">
        <v>643.69349999999997</v>
      </c>
      <c r="S19" s="3">
        <v>643.69349999999997</v>
      </c>
      <c r="T19" s="3">
        <v>643.69349999999997</v>
      </c>
      <c r="U19" s="3">
        <v>643.69349999999997</v>
      </c>
      <c r="V19" s="3">
        <v>643.69349999999997</v>
      </c>
      <c r="W19" s="3">
        <v>643.69349999999997</v>
      </c>
      <c r="X19" s="3">
        <v>643.69349999999997</v>
      </c>
      <c r="Y19" s="3">
        <v>643.69349999999997</v>
      </c>
      <c r="Z19" s="3">
        <v>643.69349999999997</v>
      </c>
      <c r="AA19" s="3">
        <v>319.20143419999999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3">
        <v>7560.3124232999999</v>
      </c>
      <c r="BE19" s="3">
        <v>21048.2875767</v>
      </c>
    </row>
    <row r="20" spans="1:57" ht="45" x14ac:dyDescent="0.25">
      <c r="A20" s="1">
        <v>14</v>
      </c>
      <c r="B20" s="1" t="s">
        <v>70</v>
      </c>
      <c r="C20" s="1" t="s">
        <v>33</v>
      </c>
      <c r="D20" s="1" t="s">
        <v>60</v>
      </c>
      <c r="E20" s="1" t="s">
        <v>34</v>
      </c>
      <c r="F20" s="1" t="s">
        <v>18</v>
      </c>
      <c r="G20" s="1" t="s">
        <v>71</v>
      </c>
      <c r="H20" s="1" t="s">
        <v>62</v>
      </c>
      <c r="I20" s="1" t="s">
        <v>22</v>
      </c>
      <c r="J20" s="1" t="s">
        <v>63</v>
      </c>
      <c r="K20" s="2">
        <v>39386</v>
      </c>
      <c r="L20" s="3">
        <v>34891.760000000002</v>
      </c>
      <c r="M20" s="3">
        <v>3489.1759999999999</v>
      </c>
      <c r="N20" s="3">
        <v>31402.583999999999</v>
      </c>
      <c r="O20" s="3">
        <v>131.20257699999999</v>
      </c>
      <c r="P20" s="3">
        <v>785.06460000000004</v>
      </c>
      <c r="Q20" s="3">
        <v>785.06460000000004</v>
      </c>
      <c r="R20" s="3">
        <v>785.06460000000004</v>
      </c>
      <c r="S20" s="3">
        <v>785.06460000000004</v>
      </c>
      <c r="T20" s="3">
        <v>785.06460000000004</v>
      </c>
      <c r="U20" s="3">
        <v>785.06460000000004</v>
      </c>
      <c r="V20" s="3">
        <v>785.06460000000004</v>
      </c>
      <c r="W20" s="3">
        <v>785.06460000000004</v>
      </c>
      <c r="X20" s="3">
        <v>785.06460000000004</v>
      </c>
      <c r="Y20" s="3">
        <v>785.06460000000004</v>
      </c>
      <c r="Z20" s="3">
        <v>785.06460000000004</v>
      </c>
      <c r="AA20" s="3">
        <v>389.30600709999999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3">
        <v>9156.2191841000003</v>
      </c>
      <c r="BE20" s="3">
        <v>25735.5408159</v>
      </c>
    </row>
    <row r="21" spans="1:57" ht="45" x14ac:dyDescent="0.25">
      <c r="A21" s="1">
        <v>15</v>
      </c>
      <c r="B21" s="1" t="s">
        <v>72</v>
      </c>
      <c r="C21" s="1" t="s">
        <v>33</v>
      </c>
      <c r="D21" s="1" t="s">
        <v>60</v>
      </c>
      <c r="E21" s="1" t="s">
        <v>34</v>
      </c>
      <c r="F21" s="1" t="s">
        <v>18</v>
      </c>
      <c r="G21" s="1" t="s">
        <v>73</v>
      </c>
      <c r="H21" s="1" t="s">
        <v>62</v>
      </c>
      <c r="I21" s="1" t="s">
        <v>22</v>
      </c>
      <c r="J21" s="1" t="s">
        <v>63</v>
      </c>
      <c r="K21" s="2">
        <v>39386</v>
      </c>
      <c r="L21" s="3">
        <v>7402.21</v>
      </c>
      <c r="M21" s="3">
        <v>740.221</v>
      </c>
      <c r="N21" s="3">
        <v>6661.9889999999996</v>
      </c>
      <c r="O21" s="3">
        <v>27.834337600000001</v>
      </c>
      <c r="P21" s="3">
        <v>166.549725</v>
      </c>
      <c r="Q21" s="3">
        <v>166.549725</v>
      </c>
      <c r="R21" s="3">
        <v>166.549725</v>
      </c>
      <c r="S21" s="3">
        <v>166.549725</v>
      </c>
      <c r="T21" s="3">
        <v>166.549725</v>
      </c>
      <c r="U21" s="3">
        <v>166.549725</v>
      </c>
      <c r="V21" s="3">
        <v>166.549725</v>
      </c>
      <c r="W21" s="3">
        <v>166.549725</v>
      </c>
      <c r="X21" s="3">
        <v>166.549725</v>
      </c>
      <c r="Y21" s="3">
        <v>166.549725</v>
      </c>
      <c r="Z21" s="3">
        <v>166.549725</v>
      </c>
      <c r="AA21" s="3">
        <v>82.590411599999996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3">
        <v>1942.4717241999999</v>
      </c>
      <c r="BE21" s="3">
        <v>5459.7382758000003</v>
      </c>
    </row>
    <row r="22" spans="1:57" ht="45" x14ac:dyDescent="0.25">
      <c r="A22" s="1">
        <v>16</v>
      </c>
      <c r="B22" s="1" t="s">
        <v>74</v>
      </c>
      <c r="C22" s="1" t="s">
        <v>33</v>
      </c>
      <c r="D22" s="1" t="s">
        <v>60</v>
      </c>
      <c r="E22" s="1" t="s">
        <v>34</v>
      </c>
      <c r="F22" s="1" t="s">
        <v>18</v>
      </c>
      <c r="G22" s="1" t="s">
        <v>75</v>
      </c>
      <c r="H22" s="1" t="s">
        <v>62</v>
      </c>
      <c r="I22" s="1" t="s">
        <v>22</v>
      </c>
      <c r="J22" s="1" t="s">
        <v>63</v>
      </c>
      <c r="K22" s="2">
        <v>39436</v>
      </c>
      <c r="L22" s="3">
        <v>5815.28</v>
      </c>
      <c r="M22" s="3">
        <v>581.52800000000002</v>
      </c>
      <c r="N22" s="3">
        <v>5233.7520000000004</v>
      </c>
      <c r="O22" s="3">
        <v>3.9432377999999999</v>
      </c>
      <c r="P22" s="3">
        <v>130.84379999999999</v>
      </c>
      <c r="Q22" s="3">
        <v>130.84379999999999</v>
      </c>
      <c r="R22" s="3">
        <v>130.84379999999999</v>
      </c>
      <c r="S22" s="3">
        <v>130.84379999999999</v>
      </c>
      <c r="T22" s="3">
        <v>130.84379999999999</v>
      </c>
      <c r="U22" s="3">
        <v>130.84379999999999</v>
      </c>
      <c r="V22" s="3">
        <v>130.84379999999999</v>
      </c>
      <c r="W22" s="3">
        <v>130.84379999999999</v>
      </c>
      <c r="X22" s="3">
        <v>130.84379999999999</v>
      </c>
      <c r="Y22" s="3">
        <v>130.84379999999999</v>
      </c>
      <c r="Z22" s="3">
        <v>130.84379999999999</v>
      </c>
      <c r="AA22" s="3">
        <v>64.884185799999997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3">
        <v>1508.1092236</v>
      </c>
      <c r="BE22" s="3">
        <v>4307.1707764000002</v>
      </c>
    </row>
    <row r="23" spans="1:57" ht="45" x14ac:dyDescent="0.25">
      <c r="A23" s="1">
        <v>17</v>
      </c>
      <c r="B23" s="1" t="s">
        <v>74</v>
      </c>
      <c r="C23" s="1" t="s">
        <v>33</v>
      </c>
      <c r="D23" s="1" t="s">
        <v>60</v>
      </c>
      <c r="E23" s="1" t="s">
        <v>34</v>
      </c>
      <c r="F23" s="1" t="s">
        <v>18</v>
      </c>
      <c r="G23" s="1" t="s">
        <v>76</v>
      </c>
      <c r="H23" s="1" t="s">
        <v>62</v>
      </c>
      <c r="I23" s="1" t="s">
        <v>22</v>
      </c>
      <c r="J23" s="1" t="s">
        <v>63</v>
      </c>
      <c r="K23" s="2">
        <v>39436</v>
      </c>
      <c r="L23" s="3">
        <v>7493.53</v>
      </c>
      <c r="M23" s="3">
        <v>749.35299999999995</v>
      </c>
      <c r="N23" s="3">
        <v>6744.1769999999997</v>
      </c>
      <c r="O23" s="3">
        <v>5.0812292000000001</v>
      </c>
      <c r="P23" s="3">
        <v>168.60442499999999</v>
      </c>
      <c r="Q23" s="3">
        <v>168.60442499999999</v>
      </c>
      <c r="R23" s="3">
        <v>168.60442499999999</v>
      </c>
      <c r="S23" s="3">
        <v>168.60442499999999</v>
      </c>
      <c r="T23" s="3">
        <v>168.60442499999999</v>
      </c>
      <c r="U23" s="3">
        <v>168.60442499999999</v>
      </c>
      <c r="V23" s="3">
        <v>168.60442499999999</v>
      </c>
      <c r="W23" s="3">
        <v>168.60442499999999</v>
      </c>
      <c r="X23" s="3">
        <v>168.60442499999999</v>
      </c>
      <c r="Y23" s="3">
        <v>168.60442499999999</v>
      </c>
      <c r="Z23" s="3">
        <v>168.60442499999999</v>
      </c>
      <c r="AA23" s="3">
        <v>83.609317599999997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3">
        <v>1943.3392217999999</v>
      </c>
      <c r="BE23" s="3">
        <v>5550.1907781999998</v>
      </c>
    </row>
    <row r="24" spans="1:57" ht="45" x14ac:dyDescent="0.25">
      <c r="A24" s="1">
        <v>18</v>
      </c>
      <c r="B24" s="1" t="s">
        <v>74</v>
      </c>
      <c r="C24" s="1" t="s">
        <v>33</v>
      </c>
      <c r="D24" s="1" t="s">
        <v>60</v>
      </c>
      <c r="E24" s="1" t="s">
        <v>34</v>
      </c>
      <c r="F24" s="1" t="s">
        <v>18</v>
      </c>
      <c r="G24" s="1" t="s">
        <v>77</v>
      </c>
      <c r="H24" s="1" t="s">
        <v>62</v>
      </c>
      <c r="I24" s="1" t="s">
        <v>22</v>
      </c>
      <c r="J24" s="1" t="s">
        <v>63</v>
      </c>
      <c r="K24" s="2">
        <v>39436</v>
      </c>
      <c r="L24" s="3">
        <v>17445.88</v>
      </c>
      <c r="M24" s="3">
        <v>1744.588</v>
      </c>
      <c r="N24" s="3">
        <v>15701.291999999999</v>
      </c>
      <c r="O24" s="3">
        <v>11.8297405</v>
      </c>
      <c r="P24" s="3">
        <v>392.53230000000002</v>
      </c>
      <c r="Q24" s="3">
        <v>392.53230000000002</v>
      </c>
      <c r="R24" s="3">
        <v>392.53230000000002</v>
      </c>
      <c r="S24" s="3">
        <v>392.53230000000002</v>
      </c>
      <c r="T24" s="3">
        <v>392.53230000000002</v>
      </c>
      <c r="U24" s="3">
        <v>392.53230000000002</v>
      </c>
      <c r="V24" s="3">
        <v>392.53230000000002</v>
      </c>
      <c r="W24" s="3">
        <v>392.53230000000002</v>
      </c>
      <c r="X24" s="3">
        <v>392.53230000000002</v>
      </c>
      <c r="Y24" s="3">
        <v>392.53230000000002</v>
      </c>
      <c r="Z24" s="3">
        <v>392.53230000000002</v>
      </c>
      <c r="AA24" s="3">
        <v>194.65300360000001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3">
        <v>4524.3380440999999</v>
      </c>
      <c r="BE24" s="3">
        <v>12921.5419559</v>
      </c>
    </row>
    <row r="25" spans="1:57" ht="75" x14ac:dyDescent="0.25">
      <c r="A25" s="1">
        <v>19</v>
      </c>
      <c r="B25" s="1" t="s">
        <v>78</v>
      </c>
      <c r="C25" s="1" t="s">
        <v>33</v>
      </c>
      <c r="D25" s="1" t="s">
        <v>60</v>
      </c>
      <c r="E25" s="1" t="s">
        <v>34</v>
      </c>
      <c r="F25" s="1" t="s">
        <v>18</v>
      </c>
      <c r="G25" s="1" t="s">
        <v>79</v>
      </c>
      <c r="H25" s="1" t="s">
        <v>62</v>
      </c>
      <c r="I25" s="1" t="s">
        <v>22</v>
      </c>
      <c r="J25" s="1" t="s">
        <v>63</v>
      </c>
      <c r="K25" s="2">
        <v>39421</v>
      </c>
      <c r="L25" s="3">
        <v>6749.8</v>
      </c>
      <c r="M25" s="3">
        <v>674.98</v>
      </c>
      <c r="N25" s="3">
        <v>6074.82</v>
      </c>
      <c r="O25" s="3">
        <v>10.8181726</v>
      </c>
      <c r="P25" s="3">
        <v>151.87049999999999</v>
      </c>
      <c r="Q25" s="3">
        <v>151.87049999999999</v>
      </c>
      <c r="R25" s="3">
        <v>151.87049999999999</v>
      </c>
      <c r="S25" s="3">
        <v>151.87049999999999</v>
      </c>
      <c r="T25" s="3">
        <v>151.87049999999999</v>
      </c>
      <c r="U25" s="3">
        <v>151.87049999999999</v>
      </c>
      <c r="V25" s="3">
        <v>151.87049999999999</v>
      </c>
      <c r="W25" s="3">
        <v>151.87049999999999</v>
      </c>
      <c r="X25" s="3">
        <v>151.87049999999999</v>
      </c>
      <c r="Y25" s="3">
        <v>151.87049999999999</v>
      </c>
      <c r="Z25" s="3">
        <v>151.87049999999999</v>
      </c>
      <c r="AA25" s="3">
        <v>75.311124699999993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3">
        <v>1756.7047973000001</v>
      </c>
      <c r="BE25" s="3">
        <v>4993.0952027000003</v>
      </c>
    </row>
    <row r="26" spans="1:57" ht="75" x14ac:dyDescent="0.25">
      <c r="A26" s="1">
        <v>20</v>
      </c>
      <c r="B26" s="1" t="s">
        <v>78</v>
      </c>
      <c r="C26" s="1" t="s">
        <v>33</v>
      </c>
      <c r="D26" s="1" t="s">
        <v>60</v>
      </c>
      <c r="E26" s="1" t="s">
        <v>34</v>
      </c>
      <c r="F26" s="1" t="s">
        <v>18</v>
      </c>
      <c r="G26" s="1" t="s">
        <v>80</v>
      </c>
      <c r="H26" s="1" t="s">
        <v>62</v>
      </c>
      <c r="I26" s="1" t="s">
        <v>22</v>
      </c>
      <c r="J26" s="1" t="s">
        <v>63</v>
      </c>
      <c r="K26" s="2">
        <v>39421</v>
      </c>
      <c r="L26" s="3">
        <v>6859.75</v>
      </c>
      <c r="M26" s="3">
        <v>685.97500000000002</v>
      </c>
      <c r="N26" s="3">
        <v>6173.7749999999996</v>
      </c>
      <c r="O26" s="3">
        <v>10.994393799999999</v>
      </c>
      <c r="P26" s="3">
        <v>154.34437500000001</v>
      </c>
      <c r="Q26" s="3">
        <v>154.34437500000001</v>
      </c>
      <c r="R26" s="3">
        <v>154.34437500000001</v>
      </c>
      <c r="S26" s="3">
        <v>154.34437500000001</v>
      </c>
      <c r="T26" s="3">
        <v>154.34437500000001</v>
      </c>
      <c r="U26" s="3">
        <v>154.34437500000001</v>
      </c>
      <c r="V26" s="3">
        <v>154.34437500000001</v>
      </c>
      <c r="W26" s="3">
        <v>154.34437500000001</v>
      </c>
      <c r="X26" s="3">
        <v>154.34437500000001</v>
      </c>
      <c r="Y26" s="3">
        <v>154.34437500000001</v>
      </c>
      <c r="Z26" s="3">
        <v>154.34437500000001</v>
      </c>
      <c r="AA26" s="3">
        <v>76.537895500000005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3">
        <v>1785.3204143999999</v>
      </c>
      <c r="BE26" s="3">
        <v>5074.4295855999999</v>
      </c>
    </row>
    <row r="27" spans="1:57" ht="75" x14ac:dyDescent="0.25">
      <c r="A27" s="1">
        <v>21</v>
      </c>
      <c r="B27" s="1" t="s">
        <v>78</v>
      </c>
      <c r="C27" s="1" t="s">
        <v>33</v>
      </c>
      <c r="D27" s="1" t="s">
        <v>60</v>
      </c>
      <c r="E27" s="1" t="s">
        <v>34</v>
      </c>
      <c r="F27" s="1" t="s">
        <v>18</v>
      </c>
      <c r="G27" s="1" t="s">
        <v>81</v>
      </c>
      <c r="H27" s="1" t="s">
        <v>62</v>
      </c>
      <c r="I27" s="1" t="s">
        <v>22</v>
      </c>
      <c r="J27" s="1" t="s">
        <v>63</v>
      </c>
      <c r="K27" s="2">
        <v>39421</v>
      </c>
      <c r="L27" s="3">
        <v>20249.400000000001</v>
      </c>
      <c r="M27" s="3">
        <v>2024.94</v>
      </c>
      <c r="N27" s="3">
        <v>18224.46</v>
      </c>
      <c r="O27" s="3">
        <v>32.454517799999998</v>
      </c>
      <c r="P27" s="3">
        <v>455.61149999999998</v>
      </c>
      <c r="Q27" s="3">
        <v>455.61149999999998</v>
      </c>
      <c r="R27" s="3">
        <v>455.61149999999998</v>
      </c>
      <c r="S27" s="3">
        <v>455.61149999999998</v>
      </c>
      <c r="T27" s="3">
        <v>455.61149999999998</v>
      </c>
      <c r="U27" s="3">
        <v>455.61149999999998</v>
      </c>
      <c r="V27" s="3">
        <v>455.61149999999998</v>
      </c>
      <c r="W27" s="3">
        <v>455.61149999999998</v>
      </c>
      <c r="X27" s="3">
        <v>455.61149999999998</v>
      </c>
      <c r="Y27" s="3">
        <v>455.61149999999998</v>
      </c>
      <c r="Z27" s="3">
        <v>455.61149999999998</v>
      </c>
      <c r="AA27" s="3">
        <v>225.93337399999999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3">
        <v>5270.1143917999998</v>
      </c>
      <c r="BE27" s="3">
        <v>14979.2856082</v>
      </c>
    </row>
    <row r="28" spans="1:57" ht="60" x14ac:dyDescent="0.25">
      <c r="A28" s="1">
        <v>22</v>
      </c>
      <c r="B28" s="1" t="s">
        <v>82</v>
      </c>
      <c r="C28" s="1" t="s">
        <v>33</v>
      </c>
      <c r="D28" s="1" t="s">
        <v>60</v>
      </c>
      <c r="E28" s="1" t="s">
        <v>34</v>
      </c>
      <c r="F28" s="1" t="s">
        <v>18</v>
      </c>
      <c r="G28" s="1" t="s">
        <v>83</v>
      </c>
      <c r="H28" s="1" t="s">
        <v>62</v>
      </c>
      <c r="I28" s="1" t="s">
        <v>22</v>
      </c>
      <c r="J28" s="1" t="s">
        <v>63</v>
      </c>
      <c r="K28" s="2">
        <v>39428</v>
      </c>
      <c r="L28" s="3">
        <v>3950.28</v>
      </c>
      <c r="M28" s="3">
        <v>395.02800000000002</v>
      </c>
      <c r="N28" s="3">
        <v>3555.252</v>
      </c>
      <c r="O28" s="3">
        <v>4.6266977999999996</v>
      </c>
      <c r="P28" s="3">
        <v>88.881299999999996</v>
      </c>
      <c r="Q28" s="3">
        <v>88.881299999999996</v>
      </c>
      <c r="R28" s="3">
        <v>88.881299999999996</v>
      </c>
      <c r="S28" s="3">
        <v>88.881299999999996</v>
      </c>
      <c r="T28" s="3">
        <v>88.881299999999996</v>
      </c>
      <c r="U28" s="3">
        <v>88.881299999999996</v>
      </c>
      <c r="V28" s="3">
        <v>88.881299999999996</v>
      </c>
      <c r="W28" s="3">
        <v>88.881299999999996</v>
      </c>
      <c r="X28" s="3">
        <v>88.881299999999996</v>
      </c>
      <c r="Y28" s="3">
        <v>88.881299999999996</v>
      </c>
      <c r="Z28" s="3">
        <v>88.881299999999996</v>
      </c>
      <c r="AA28" s="3">
        <v>44.075384399999997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3">
        <v>1026.3963822000001</v>
      </c>
      <c r="BE28" s="3">
        <v>2923.8836178000001</v>
      </c>
    </row>
    <row r="29" spans="1:57" ht="60" x14ac:dyDescent="0.25">
      <c r="A29" s="1">
        <v>23</v>
      </c>
      <c r="B29" s="1" t="s">
        <v>82</v>
      </c>
      <c r="C29" s="1" t="s">
        <v>33</v>
      </c>
      <c r="D29" s="1" t="s">
        <v>60</v>
      </c>
      <c r="E29" s="1" t="s">
        <v>34</v>
      </c>
      <c r="F29" s="1" t="s">
        <v>18</v>
      </c>
      <c r="G29" s="1" t="s">
        <v>84</v>
      </c>
      <c r="H29" s="1" t="s">
        <v>62</v>
      </c>
      <c r="I29" s="1" t="s">
        <v>22</v>
      </c>
      <c r="J29" s="1" t="s">
        <v>63</v>
      </c>
      <c r="K29" s="2">
        <v>39428</v>
      </c>
      <c r="L29" s="3">
        <v>5585.92</v>
      </c>
      <c r="M29" s="3">
        <v>558.59199999999998</v>
      </c>
      <c r="N29" s="3">
        <v>5027.3280000000004</v>
      </c>
      <c r="O29" s="3">
        <v>6.5424132000000004</v>
      </c>
      <c r="P29" s="3">
        <v>125.6832</v>
      </c>
      <c r="Q29" s="3">
        <v>125.6832</v>
      </c>
      <c r="R29" s="3">
        <v>125.6832</v>
      </c>
      <c r="S29" s="3">
        <v>125.6832</v>
      </c>
      <c r="T29" s="3">
        <v>125.6832</v>
      </c>
      <c r="U29" s="3">
        <v>125.6832</v>
      </c>
      <c r="V29" s="3">
        <v>125.6832</v>
      </c>
      <c r="W29" s="3">
        <v>125.6832</v>
      </c>
      <c r="X29" s="3">
        <v>125.6832</v>
      </c>
      <c r="Y29" s="3">
        <v>125.6832</v>
      </c>
      <c r="Z29" s="3">
        <v>125.6832</v>
      </c>
      <c r="AA29" s="3">
        <v>62.325093699999996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3">
        <v>1451.3827068000001</v>
      </c>
      <c r="BE29" s="3">
        <v>4134.5372932</v>
      </c>
    </row>
    <row r="30" spans="1:57" ht="60" x14ac:dyDescent="0.25">
      <c r="A30" s="1">
        <v>24</v>
      </c>
      <c r="B30" s="1" t="s">
        <v>82</v>
      </c>
      <c r="C30" s="1" t="s">
        <v>33</v>
      </c>
      <c r="D30" s="1" t="s">
        <v>60</v>
      </c>
      <c r="E30" s="1" t="s">
        <v>34</v>
      </c>
      <c r="F30" s="1" t="s">
        <v>18</v>
      </c>
      <c r="G30" s="1" t="s">
        <v>85</v>
      </c>
      <c r="H30" s="1" t="s">
        <v>62</v>
      </c>
      <c r="I30" s="1" t="s">
        <v>22</v>
      </c>
      <c r="J30" s="1" t="s">
        <v>63</v>
      </c>
      <c r="K30" s="2">
        <v>39428</v>
      </c>
      <c r="L30" s="3">
        <v>15308.44</v>
      </c>
      <c r="M30" s="3">
        <v>1530.8440000000001</v>
      </c>
      <c r="N30" s="3">
        <v>13777.596</v>
      </c>
      <c r="O30" s="3">
        <v>17.929748199999999</v>
      </c>
      <c r="P30" s="3">
        <v>344.43990000000002</v>
      </c>
      <c r="Q30" s="3">
        <v>344.43990000000002</v>
      </c>
      <c r="R30" s="3">
        <v>344.43990000000002</v>
      </c>
      <c r="S30" s="3">
        <v>344.43990000000002</v>
      </c>
      <c r="T30" s="3">
        <v>344.43990000000002</v>
      </c>
      <c r="U30" s="3">
        <v>344.43990000000002</v>
      </c>
      <c r="V30" s="3">
        <v>344.43990000000002</v>
      </c>
      <c r="W30" s="3">
        <v>344.43990000000002</v>
      </c>
      <c r="X30" s="3">
        <v>344.43990000000002</v>
      </c>
      <c r="Y30" s="3">
        <v>344.43990000000002</v>
      </c>
      <c r="Z30" s="3">
        <v>344.43990000000002</v>
      </c>
      <c r="AA30" s="3">
        <v>170.80444360000001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3">
        <v>3977.5730917999999</v>
      </c>
      <c r="BE30" s="3">
        <v>11330.8669082</v>
      </c>
    </row>
    <row r="31" spans="1:57" ht="60" x14ac:dyDescent="0.25">
      <c r="A31" s="1">
        <v>25</v>
      </c>
      <c r="B31" s="1" t="s">
        <v>82</v>
      </c>
      <c r="C31" s="1" t="s">
        <v>33</v>
      </c>
      <c r="D31" s="1" t="s">
        <v>60</v>
      </c>
      <c r="E31" s="1" t="s">
        <v>34</v>
      </c>
      <c r="F31" s="1" t="s">
        <v>18</v>
      </c>
      <c r="G31" s="1" t="s">
        <v>86</v>
      </c>
      <c r="H31" s="1" t="s">
        <v>62</v>
      </c>
      <c r="I31" s="1" t="s">
        <v>22</v>
      </c>
      <c r="J31" s="1" t="s">
        <v>63</v>
      </c>
      <c r="K31" s="2">
        <v>39428</v>
      </c>
      <c r="L31" s="3">
        <v>26930.720000000001</v>
      </c>
      <c r="M31" s="3">
        <v>2693.0720000000001</v>
      </c>
      <c r="N31" s="3">
        <v>24237.648000000001</v>
      </c>
      <c r="O31" s="3">
        <v>31.542144700000001</v>
      </c>
      <c r="P31" s="3">
        <v>605.94119999999998</v>
      </c>
      <c r="Q31" s="3">
        <v>605.94119999999998</v>
      </c>
      <c r="R31" s="3">
        <v>605.94119999999998</v>
      </c>
      <c r="S31" s="3">
        <v>605.94119999999998</v>
      </c>
      <c r="T31" s="3">
        <v>605.94119999999998</v>
      </c>
      <c r="U31" s="3">
        <v>605.94119999999998</v>
      </c>
      <c r="V31" s="3">
        <v>605.94119999999998</v>
      </c>
      <c r="W31" s="3">
        <v>605.94119999999998</v>
      </c>
      <c r="X31" s="3">
        <v>605.94119999999998</v>
      </c>
      <c r="Y31" s="3">
        <v>605.94119999999998</v>
      </c>
      <c r="Z31" s="3">
        <v>605.94119999999998</v>
      </c>
      <c r="AA31" s="3">
        <v>300.4804307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3">
        <v>6997.3757753</v>
      </c>
      <c r="BE31" s="3">
        <v>19933.344224699998</v>
      </c>
    </row>
    <row r="32" spans="1:57" ht="60" x14ac:dyDescent="0.25">
      <c r="A32" s="1">
        <v>26</v>
      </c>
      <c r="B32" s="1" t="s">
        <v>82</v>
      </c>
      <c r="C32" s="1" t="s">
        <v>33</v>
      </c>
      <c r="D32" s="1" t="s">
        <v>60</v>
      </c>
      <c r="E32" s="1" t="s">
        <v>34</v>
      </c>
      <c r="F32" s="1" t="s">
        <v>18</v>
      </c>
      <c r="G32" s="1" t="s">
        <v>87</v>
      </c>
      <c r="H32" s="1" t="s">
        <v>62</v>
      </c>
      <c r="I32" s="1" t="s">
        <v>22</v>
      </c>
      <c r="J32" s="1" t="s">
        <v>63</v>
      </c>
      <c r="K32" s="2">
        <v>39428</v>
      </c>
      <c r="L32" s="3">
        <v>1677.88</v>
      </c>
      <c r="M32" s="3">
        <v>167.78800000000001</v>
      </c>
      <c r="N32" s="3">
        <v>1510.0920000000001</v>
      </c>
      <c r="O32" s="3">
        <v>1.9651882000000001</v>
      </c>
      <c r="P32" s="3">
        <v>37.752299999999998</v>
      </c>
      <c r="Q32" s="3">
        <v>37.752299999999998</v>
      </c>
      <c r="R32" s="3">
        <v>37.752299999999998</v>
      </c>
      <c r="S32" s="3">
        <v>37.752299999999998</v>
      </c>
      <c r="T32" s="3">
        <v>37.752299999999998</v>
      </c>
      <c r="U32" s="3">
        <v>37.752299999999998</v>
      </c>
      <c r="V32" s="3">
        <v>37.752299999999998</v>
      </c>
      <c r="W32" s="3">
        <v>37.752299999999998</v>
      </c>
      <c r="X32" s="3">
        <v>37.752299999999998</v>
      </c>
      <c r="Y32" s="3">
        <v>37.752299999999998</v>
      </c>
      <c r="Z32" s="3">
        <v>37.752299999999998</v>
      </c>
      <c r="AA32" s="3">
        <v>18.7210036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3">
        <v>435.96149179999998</v>
      </c>
      <c r="BE32" s="3">
        <v>1241.9185081999999</v>
      </c>
    </row>
    <row r="33" spans="1:57" ht="45" x14ac:dyDescent="0.25">
      <c r="A33" s="1">
        <v>27</v>
      </c>
      <c r="B33" s="1" t="s">
        <v>88</v>
      </c>
      <c r="C33" s="1" t="s">
        <v>33</v>
      </c>
      <c r="D33" s="1" t="s">
        <v>60</v>
      </c>
      <c r="E33" s="1" t="s">
        <v>34</v>
      </c>
      <c r="F33" s="1" t="s">
        <v>18</v>
      </c>
      <c r="G33" s="1" t="s">
        <v>89</v>
      </c>
      <c r="H33" s="1" t="s">
        <v>62</v>
      </c>
      <c r="I33" s="1" t="s">
        <v>22</v>
      </c>
      <c r="J33" s="1" t="s">
        <v>63</v>
      </c>
      <c r="K33" s="2">
        <v>39408</v>
      </c>
      <c r="L33" s="3">
        <v>670</v>
      </c>
      <c r="M33" s="4">
        <v>67</v>
      </c>
      <c r="N33" s="4">
        <v>603</v>
      </c>
      <c r="O33" s="3">
        <v>1.6107533999999999</v>
      </c>
      <c r="P33" s="3">
        <v>15.074999999999999</v>
      </c>
      <c r="Q33" s="3">
        <v>15.074999999999999</v>
      </c>
      <c r="R33" s="3">
        <v>15.074999999999999</v>
      </c>
      <c r="S33" s="3">
        <v>15.074999999999999</v>
      </c>
      <c r="T33" s="3">
        <v>15.074999999999999</v>
      </c>
      <c r="U33" s="3">
        <v>15.074999999999999</v>
      </c>
      <c r="V33" s="3">
        <v>15.074999999999999</v>
      </c>
      <c r="W33" s="3">
        <v>15.074999999999999</v>
      </c>
      <c r="X33" s="3">
        <v>15.074999999999999</v>
      </c>
      <c r="Y33" s="3">
        <v>15.074999999999999</v>
      </c>
      <c r="Z33" s="3">
        <v>15.074999999999999</v>
      </c>
      <c r="AA33" s="3">
        <v>7.4755478999999996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3">
        <v>174.91130140000001</v>
      </c>
      <c r="BE33" s="3">
        <v>495.08869859999999</v>
      </c>
    </row>
    <row r="34" spans="1:57" x14ac:dyDescent="0.25">
      <c r="A34" s="1" t="s">
        <v>54</v>
      </c>
      <c r="B34" s="1" t="s">
        <v>54</v>
      </c>
      <c r="C34" s="1" t="s">
        <v>54</v>
      </c>
      <c r="D34" s="1" t="s">
        <v>54</v>
      </c>
      <c r="E34" s="1" t="s">
        <v>54</v>
      </c>
      <c r="F34" s="1" t="s">
        <v>54</v>
      </c>
      <c r="G34" s="1" t="s">
        <v>54</v>
      </c>
      <c r="H34" s="1" t="s">
        <v>54</v>
      </c>
      <c r="I34" s="1" t="s">
        <v>54</v>
      </c>
      <c r="J34" s="1" t="s">
        <v>54</v>
      </c>
      <c r="K34" s="3">
        <v>878446.85</v>
      </c>
      <c r="L34" s="3">
        <v>87844.684999999998</v>
      </c>
      <c r="M34" s="3">
        <v>790602.16500000004</v>
      </c>
      <c r="N34" s="3">
        <v>13679.892741</v>
      </c>
      <c r="O34" s="3">
        <v>19765.054124999999</v>
      </c>
      <c r="P34" s="3">
        <v>19765.054124999999</v>
      </c>
      <c r="Q34" s="3">
        <v>19765.054124999999</v>
      </c>
      <c r="R34" s="3">
        <v>19765.054124999999</v>
      </c>
      <c r="S34" s="3">
        <v>19765.054124999999</v>
      </c>
      <c r="T34" s="3">
        <v>19765.054124999999</v>
      </c>
      <c r="U34" s="3">
        <v>19765.054124999999</v>
      </c>
      <c r="V34" s="3">
        <v>19765.054124999999</v>
      </c>
      <c r="W34" s="3">
        <v>19765.054124999999</v>
      </c>
      <c r="X34" s="3">
        <v>19765.054124999999</v>
      </c>
      <c r="Y34" s="3">
        <v>19765.054124999999</v>
      </c>
      <c r="Z34" s="3">
        <v>9801.3008126999994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3">
        <v>240896.7889286</v>
      </c>
      <c r="BD34" s="3">
        <v>637550.06107139995</v>
      </c>
      <c r="BE34" s="5"/>
    </row>
    <row r="35" spans="1:57" ht="30" x14ac:dyDescent="0.25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1" t="s">
        <v>6</v>
      </c>
      <c r="H35" s="1" t="s">
        <v>7</v>
      </c>
      <c r="I35" s="1" t="s">
        <v>8</v>
      </c>
      <c r="J35" s="1" t="s">
        <v>9</v>
      </c>
      <c r="K35" s="1" t="s">
        <v>10</v>
      </c>
      <c r="L35" s="1" t="s">
        <v>11</v>
      </c>
      <c r="M35" s="1" t="s">
        <v>12</v>
      </c>
      <c r="N35" s="1" t="s">
        <v>13</v>
      </c>
      <c r="O35" s="1">
        <v>2010</v>
      </c>
      <c r="P35" s="1">
        <v>2011</v>
      </c>
      <c r="Q35" s="1">
        <v>2012</v>
      </c>
      <c r="R35" s="1">
        <v>2013</v>
      </c>
      <c r="S35" s="1">
        <v>2014</v>
      </c>
      <c r="T35" s="1">
        <v>2015</v>
      </c>
      <c r="U35" s="1">
        <v>2016</v>
      </c>
      <c r="V35" s="1">
        <v>2017</v>
      </c>
      <c r="W35" s="1">
        <v>2018</v>
      </c>
      <c r="X35" s="1">
        <v>2019</v>
      </c>
      <c r="Y35" s="1">
        <v>2020</v>
      </c>
      <c r="Z35" s="1">
        <v>2021</v>
      </c>
      <c r="AA35" s="1">
        <v>2022</v>
      </c>
      <c r="AB35" s="1">
        <v>2023</v>
      </c>
      <c r="AC35" s="1">
        <v>2024</v>
      </c>
      <c r="AD35" s="1">
        <v>2025</v>
      </c>
      <c r="AE35" s="1">
        <v>2026</v>
      </c>
      <c r="AF35" s="1">
        <v>2027</v>
      </c>
      <c r="AG35" s="1">
        <v>2028</v>
      </c>
      <c r="AH35" s="1">
        <v>2029</v>
      </c>
      <c r="AI35" s="1">
        <v>2030</v>
      </c>
      <c r="AJ35" s="1">
        <v>2031</v>
      </c>
      <c r="AK35" s="1">
        <v>2032</v>
      </c>
      <c r="AL35" s="1">
        <v>2033</v>
      </c>
      <c r="AM35" s="1">
        <v>2034</v>
      </c>
      <c r="AN35" s="1">
        <v>2035</v>
      </c>
      <c r="AO35" s="1">
        <v>2036</v>
      </c>
      <c r="AP35" s="1">
        <v>2037</v>
      </c>
      <c r="AQ35" s="1">
        <v>2038</v>
      </c>
      <c r="AR35" s="1">
        <v>2039</v>
      </c>
      <c r="AS35" s="1">
        <v>2040</v>
      </c>
      <c r="AT35" s="1">
        <v>2041</v>
      </c>
      <c r="AU35" s="1">
        <v>2042</v>
      </c>
      <c r="AV35" s="1">
        <v>2043</v>
      </c>
      <c r="AW35" s="1">
        <v>2044</v>
      </c>
      <c r="AX35" s="1">
        <v>2045</v>
      </c>
      <c r="AY35" s="1">
        <v>2046</v>
      </c>
      <c r="AZ35" s="1">
        <v>2047</v>
      </c>
      <c r="BA35" s="1">
        <v>2048</v>
      </c>
      <c r="BB35" s="1">
        <v>2049</v>
      </c>
      <c r="BC35" s="1">
        <v>2050</v>
      </c>
      <c r="BD35" s="1" t="s">
        <v>14</v>
      </c>
      <c r="BE35" s="1" t="s">
        <v>15</v>
      </c>
    </row>
    <row r="36" spans="1:57" ht="30" x14ac:dyDescent="0.25">
      <c r="A36" s="1">
        <v>28</v>
      </c>
      <c r="B36" s="1" t="s">
        <v>90</v>
      </c>
      <c r="C36" s="1" t="s">
        <v>33</v>
      </c>
      <c r="D36" s="1" t="s">
        <v>60</v>
      </c>
      <c r="E36" s="1" t="s">
        <v>34</v>
      </c>
      <c r="F36" s="1" t="s">
        <v>18</v>
      </c>
      <c r="G36" s="1" t="s">
        <v>91</v>
      </c>
      <c r="H36" s="1" t="s">
        <v>62</v>
      </c>
      <c r="I36" s="1" t="s">
        <v>22</v>
      </c>
      <c r="J36" s="1" t="s">
        <v>63</v>
      </c>
      <c r="K36" s="2">
        <v>40219</v>
      </c>
      <c r="L36" s="3">
        <v>16515.5</v>
      </c>
      <c r="M36" s="3">
        <v>1651.55</v>
      </c>
      <c r="N36" s="3">
        <v>14863.95</v>
      </c>
      <c r="O36" s="3">
        <v>329.85752050000002</v>
      </c>
      <c r="P36" s="3">
        <v>371.59875</v>
      </c>
      <c r="Q36" s="3">
        <v>371.59875</v>
      </c>
      <c r="R36" s="3">
        <v>371.59875</v>
      </c>
      <c r="S36" s="3">
        <v>371.59875</v>
      </c>
      <c r="T36" s="3">
        <v>371.59875</v>
      </c>
      <c r="U36" s="3">
        <v>371.59875</v>
      </c>
      <c r="V36" s="3">
        <v>371.59875</v>
      </c>
      <c r="W36" s="3">
        <v>371.59875</v>
      </c>
      <c r="X36" s="3">
        <v>184.27225680000001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3">
        <v>3486.9197773999999</v>
      </c>
      <c r="BE36" s="3">
        <v>13028.5802226</v>
      </c>
    </row>
    <row r="37" spans="1:57" ht="30" x14ac:dyDescent="0.25">
      <c r="A37" s="1">
        <v>29</v>
      </c>
      <c r="B37" s="1" t="s">
        <v>92</v>
      </c>
      <c r="C37" s="1" t="s">
        <v>33</v>
      </c>
      <c r="D37" s="1" t="s">
        <v>60</v>
      </c>
      <c r="E37" s="1" t="s">
        <v>34</v>
      </c>
      <c r="F37" s="1" t="s">
        <v>18</v>
      </c>
      <c r="G37" s="1" t="s">
        <v>93</v>
      </c>
      <c r="H37" s="1" t="s">
        <v>62</v>
      </c>
      <c r="I37" s="1" t="s">
        <v>22</v>
      </c>
      <c r="J37" s="1" t="s">
        <v>63</v>
      </c>
      <c r="K37" s="2">
        <v>40219</v>
      </c>
      <c r="L37" s="3">
        <v>1809.91</v>
      </c>
      <c r="M37" s="3">
        <v>180.99100000000001</v>
      </c>
      <c r="N37" s="3">
        <v>1628.9190000000001</v>
      </c>
      <c r="O37" s="3">
        <v>36.148613400000002</v>
      </c>
      <c r="P37" s="3">
        <v>40.722974999999998</v>
      </c>
      <c r="Q37" s="3">
        <v>40.722974999999998</v>
      </c>
      <c r="R37" s="3">
        <v>40.722974999999998</v>
      </c>
      <c r="S37" s="3">
        <v>40.722974999999998</v>
      </c>
      <c r="T37" s="3">
        <v>40.722974999999998</v>
      </c>
      <c r="U37" s="3">
        <v>40.722974999999998</v>
      </c>
      <c r="V37" s="3">
        <v>40.722974999999998</v>
      </c>
      <c r="W37" s="3">
        <v>40.722974999999998</v>
      </c>
      <c r="X37" s="3">
        <v>20.194132799999998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3">
        <v>382.12654620000001</v>
      </c>
      <c r="BE37" s="3">
        <v>1427.7834538</v>
      </c>
    </row>
    <row r="38" spans="1:57" ht="30" x14ac:dyDescent="0.25">
      <c r="A38" s="1">
        <v>30</v>
      </c>
      <c r="B38" s="1" t="s">
        <v>92</v>
      </c>
      <c r="C38" s="1" t="s">
        <v>33</v>
      </c>
      <c r="D38" s="1" t="s">
        <v>60</v>
      </c>
      <c r="E38" s="1" t="s">
        <v>34</v>
      </c>
      <c r="F38" s="1" t="s">
        <v>18</v>
      </c>
      <c r="G38" s="1" t="s">
        <v>94</v>
      </c>
      <c r="H38" s="1" t="s">
        <v>62</v>
      </c>
      <c r="I38" s="1" t="s">
        <v>22</v>
      </c>
      <c r="J38" s="1" t="s">
        <v>63</v>
      </c>
      <c r="K38" s="2">
        <v>40221</v>
      </c>
      <c r="L38" s="3">
        <v>14600.8</v>
      </c>
      <c r="M38" s="3">
        <v>1460.08</v>
      </c>
      <c r="N38" s="3">
        <v>13140.72</v>
      </c>
      <c r="O38" s="3">
        <v>289.81587949999999</v>
      </c>
      <c r="P38" s="3">
        <v>328.51799999999997</v>
      </c>
      <c r="Q38" s="3">
        <v>328.51799999999997</v>
      </c>
      <c r="R38" s="3">
        <v>328.51799999999997</v>
      </c>
      <c r="S38" s="3">
        <v>328.51799999999997</v>
      </c>
      <c r="T38" s="3">
        <v>328.51799999999997</v>
      </c>
      <c r="U38" s="3">
        <v>328.51799999999997</v>
      </c>
      <c r="V38" s="3">
        <v>328.51799999999997</v>
      </c>
      <c r="W38" s="3">
        <v>328.51799999999997</v>
      </c>
      <c r="X38" s="3">
        <v>162.90892600000001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3">
        <v>3080.8688054999998</v>
      </c>
      <c r="BE38" s="3">
        <v>11519.931194500001</v>
      </c>
    </row>
    <row r="39" spans="1:57" ht="30" x14ac:dyDescent="0.25">
      <c r="A39" s="1">
        <v>31</v>
      </c>
      <c r="B39" s="1" t="s">
        <v>92</v>
      </c>
      <c r="C39" s="1" t="s">
        <v>33</v>
      </c>
      <c r="D39" s="1" t="s">
        <v>60</v>
      </c>
      <c r="E39" s="1" t="s">
        <v>34</v>
      </c>
      <c r="F39" s="1" t="s">
        <v>18</v>
      </c>
      <c r="G39" s="1" t="s">
        <v>95</v>
      </c>
      <c r="H39" s="1" t="s">
        <v>62</v>
      </c>
      <c r="I39" s="1" t="s">
        <v>22</v>
      </c>
      <c r="J39" s="1" t="s">
        <v>63</v>
      </c>
      <c r="K39" s="2">
        <v>40280</v>
      </c>
      <c r="L39" s="3">
        <v>15434.45</v>
      </c>
      <c r="M39" s="3">
        <v>1543.4449999999999</v>
      </c>
      <c r="N39" s="3">
        <v>13891.004999999999</v>
      </c>
      <c r="O39" s="3">
        <v>250.22837770000001</v>
      </c>
      <c r="P39" s="3">
        <v>347.275125</v>
      </c>
      <c r="Q39" s="3">
        <v>347.275125</v>
      </c>
      <c r="R39" s="3">
        <v>347.275125</v>
      </c>
      <c r="S39" s="3">
        <v>347.275125</v>
      </c>
      <c r="T39" s="3">
        <v>347.275125</v>
      </c>
      <c r="U39" s="3">
        <v>347.275125</v>
      </c>
      <c r="V39" s="3">
        <v>347.275125</v>
      </c>
      <c r="W39" s="3">
        <v>347.275125</v>
      </c>
      <c r="X39" s="3">
        <v>172.21040450000001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3">
        <v>3200.6397821999999</v>
      </c>
      <c r="BE39" s="3">
        <v>12233.810217800001</v>
      </c>
    </row>
    <row r="40" spans="1:57" ht="45" x14ac:dyDescent="0.25">
      <c r="A40" s="1">
        <v>32</v>
      </c>
      <c r="B40" s="1" t="s">
        <v>96</v>
      </c>
      <c r="C40" s="1" t="s">
        <v>33</v>
      </c>
      <c r="D40" s="1" t="s">
        <v>60</v>
      </c>
      <c r="E40" s="1" t="s">
        <v>34</v>
      </c>
      <c r="F40" s="1" t="s">
        <v>18</v>
      </c>
      <c r="G40" s="1" t="s">
        <v>97</v>
      </c>
      <c r="H40" s="1" t="s">
        <v>62</v>
      </c>
      <c r="I40" s="1" t="s">
        <v>22</v>
      </c>
      <c r="J40" s="1" t="s">
        <v>63</v>
      </c>
      <c r="K40" s="2">
        <v>40336</v>
      </c>
      <c r="L40" s="3">
        <v>4616.26</v>
      </c>
      <c r="M40" s="3">
        <v>461.62599999999998</v>
      </c>
      <c r="N40" s="3">
        <v>4154.634</v>
      </c>
      <c r="O40" s="3">
        <v>58.904742300000002</v>
      </c>
      <c r="P40" s="3">
        <v>103.86584999999999</v>
      </c>
      <c r="Q40" s="3">
        <v>103.86584999999999</v>
      </c>
      <c r="R40" s="3">
        <v>103.86584999999999</v>
      </c>
      <c r="S40" s="3">
        <v>103.86584999999999</v>
      </c>
      <c r="T40" s="3">
        <v>103.86584999999999</v>
      </c>
      <c r="U40" s="3">
        <v>103.86584999999999</v>
      </c>
      <c r="V40" s="3">
        <v>103.86584999999999</v>
      </c>
      <c r="W40" s="3">
        <v>103.86584999999999</v>
      </c>
      <c r="X40" s="3">
        <v>51.506079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3">
        <v>941.33762139999999</v>
      </c>
      <c r="BE40" s="3">
        <v>3674.9223785999998</v>
      </c>
    </row>
    <row r="41" spans="1:57" ht="45" x14ac:dyDescent="0.25">
      <c r="A41" s="1">
        <v>33</v>
      </c>
      <c r="B41" s="1" t="s">
        <v>98</v>
      </c>
      <c r="C41" s="1" t="s">
        <v>33</v>
      </c>
      <c r="D41" s="1" t="s">
        <v>60</v>
      </c>
      <c r="E41" s="1" t="s">
        <v>34</v>
      </c>
      <c r="F41" s="1" t="s">
        <v>18</v>
      </c>
      <c r="G41" s="1" t="s">
        <v>99</v>
      </c>
      <c r="H41" s="1" t="s">
        <v>62</v>
      </c>
      <c r="I41" s="1" t="s">
        <v>22</v>
      </c>
      <c r="J41" s="1" t="s">
        <v>63</v>
      </c>
      <c r="K41" s="2">
        <v>40470</v>
      </c>
      <c r="L41" s="3">
        <v>5542.45</v>
      </c>
      <c r="M41" s="3">
        <v>554.245</v>
      </c>
      <c r="N41" s="3">
        <v>4988.2049999999999</v>
      </c>
      <c r="O41" s="3">
        <v>24.941025</v>
      </c>
      <c r="P41" s="3">
        <v>124.705125</v>
      </c>
      <c r="Q41" s="3">
        <v>124.705125</v>
      </c>
      <c r="R41" s="3">
        <v>124.705125</v>
      </c>
      <c r="S41" s="3">
        <v>124.705125</v>
      </c>
      <c r="T41" s="3">
        <v>124.705125</v>
      </c>
      <c r="U41" s="3">
        <v>124.705125</v>
      </c>
      <c r="V41" s="3">
        <v>124.705125</v>
      </c>
      <c r="W41" s="3">
        <v>124.705125</v>
      </c>
      <c r="X41" s="3">
        <v>61.8400757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3">
        <v>1084.4221007000001</v>
      </c>
      <c r="BE41" s="3">
        <v>4458.0278993000002</v>
      </c>
    </row>
    <row r="42" spans="1:57" x14ac:dyDescent="0.25">
      <c r="A42" s="1" t="s">
        <v>54</v>
      </c>
      <c r="B42" s="1" t="s">
        <v>54</v>
      </c>
      <c r="C42" s="1" t="s">
        <v>54</v>
      </c>
      <c r="D42" s="1" t="s">
        <v>54</v>
      </c>
      <c r="E42" s="1" t="s">
        <v>54</v>
      </c>
      <c r="F42" s="1" t="s">
        <v>54</v>
      </c>
      <c r="G42" s="1" t="s">
        <v>54</v>
      </c>
      <c r="H42" s="1" t="s">
        <v>54</v>
      </c>
      <c r="I42" s="1" t="s">
        <v>54</v>
      </c>
      <c r="J42" s="1" t="s">
        <v>54</v>
      </c>
      <c r="K42" s="3">
        <v>58519.37</v>
      </c>
      <c r="L42" s="3">
        <v>5851.9369999999999</v>
      </c>
      <c r="M42" s="3">
        <v>52667.432999999997</v>
      </c>
      <c r="N42" s="3">
        <v>989.89615849999996</v>
      </c>
      <c r="O42" s="3">
        <v>1316.685825</v>
      </c>
      <c r="P42" s="3">
        <v>1316.685825</v>
      </c>
      <c r="Q42" s="3">
        <v>1316.685825</v>
      </c>
      <c r="R42" s="3">
        <v>1316.685825</v>
      </c>
      <c r="S42" s="3">
        <v>1316.685825</v>
      </c>
      <c r="T42" s="3">
        <v>1316.685825</v>
      </c>
      <c r="U42" s="3">
        <v>1316.685825</v>
      </c>
      <c r="V42" s="3">
        <v>1316.685825</v>
      </c>
      <c r="W42" s="3">
        <v>652.93187490000003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3">
        <v>12176.314633399999</v>
      </c>
      <c r="BD42" s="3">
        <v>46343.055366599998</v>
      </c>
      <c r="BE42" s="5"/>
    </row>
    <row r="43" spans="1:57" ht="30" x14ac:dyDescent="0.25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 s="1" t="s">
        <v>10</v>
      </c>
      <c r="L43" s="1" t="s">
        <v>11</v>
      </c>
      <c r="M43" s="1" t="s">
        <v>12</v>
      </c>
      <c r="N43" s="1" t="s">
        <v>13</v>
      </c>
      <c r="O43" s="1">
        <v>2011</v>
      </c>
      <c r="P43" s="1">
        <v>2012</v>
      </c>
      <c r="Q43" s="1">
        <v>2013</v>
      </c>
      <c r="R43" s="1">
        <v>2014</v>
      </c>
      <c r="S43" s="1">
        <v>2015</v>
      </c>
      <c r="T43" s="1">
        <v>2016</v>
      </c>
      <c r="U43" s="1">
        <v>2017</v>
      </c>
      <c r="V43" s="1">
        <v>2018</v>
      </c>
      <c r="W43" s="1">
        <v>2019</v>
      </c>
      <c r="X43" s="1">
        <v>2020</v>
      </c>
      <c r="Y43" s="1">
        <v>2021</v>
      </c>
      <c r="Z43" s="1">
        <v>2022</v>
      </c>
      <c r="AA43" s="1">
        <v>2023</v>
      </c>
      <c r="AB43" s="1">
        <v>2024</v>
      </c>
      <c r="AC43" s="1">
        <v>2025</v>
      </c>
      <c r="AD43" s="1">
        <v>2026</v>
      </c>
      <c r="AE43" s="1">
        <v>2027</v>
      </c>
      <c r="AF43" s="1">
        <v>2028</v>
      </c>
      <c r="AG43" s="1">
        <v>2029</v>
      </c>
      <c r="AH43" s="1">
        <v>2030</v>
      </c>
      <c r="AI43" s="1">
        <v>2031</v>
      </c>
      <c r="AJ43" s="1">
        <v>2032</v>
      </c>
      <c r="AK43" s="1">
        <v>2033</v>
      </c>
      <c r="AL43" s="1">
        <v>2034</v>
      </c>
      <c r="AM43" s="1">
        <v>2035</v>
      </c>
      <c r="AN43" s="1">
        <v>2036</v>
      </c>
      <c r="AO43" s="1">
        <v>2037</v>
      </c>
      <c r="AP43" s="1">
        <v>2038</v>
      </c>
      <c r="AQ43" s="1">
        <v>2039</v>
      </c>
      <c r="AR43" s="1">
        <v>2040</v>
      </c>
      <c r="AS43" s="1">
        <v>2041</v>
      </c>
      <c r="AT43" s="1">
        <v>2042</v>
      </c>
      <c r="AU43" s="1">
        <v>2043</v>
      </c>
      <c r="AV43" s="1">
        <v>2044</v>
      </c>
      <c r="AW43" s="1">
        <v>2045</v>
      </c>
      <c r="AX43" s="1">
        <v>2046</v>
      </c>
      <c r="AY43" s="1">
        <v>2047</v>
      </c>
      <c r="AZ43" s="1">
        <v>2048</v>
      </c>
      <c r="BA43" s="1">
        <v>2049</v>
      </c>
      <c r="BB43" s="1">
        <v>2050</v>
      </c>
      <c r="BC43" s="1">
        <v>2051</v>
      </c>
      <c r="BD43" s="1" t="s">
        <v>14</v>
      </c>
      <c r="BE43" s="1" t="s">
        <v>15</v>
      </c>
    </row>
    <row r="44" spans="1:57" ht="60" x14ac:dyDescent="0.25">
      <c r="A44" s="1">
        <v>34</v>
      </c>
      <c r="B44" s="1" t="s">
        <v>100</v>
      </c>
      <c r="C44" s="1" t="s">
        <v>33</v>
      </c>
      <c r="D44" s="1" t="s">
        <v>101</v>
      </c>
      <c r="E44" s="1" t="s">
        <v>34</v>
      </c>
      <c r="F44" s="1" t="s">
        <v>18</v>
      </c>
      <c r="G44" s="1" t="s">
        <v>102</v>
      </c>
      <c r="H44" s="1" t="s">
        <v>21</v>
      </c>
      <c r="I44" s="1" t="s">
        <v>103</v>
      </c>
      <c r="J44" s="1" t="s">
        <v>104</v>
      </c>
      <c r="K44" s="2">
        <v>40729</v>
      </c>
      <c r="L44" s="3">
        <v>362475.09</v>
      </c>
      <c r="M44" s="3">
        <v>36247.508999999998</v>
      </c>
      <c r="N44" s="3">
        <v>326227.58100000001</v>
      </c>
      <c r="O44" s="3">
        <v>3999.6395204999999</v>
      </c>
      <c r="P44" s="3">
        <v>8155.6895249999998</v>
      </c>
      <c r="Q44" s="3">
        <v>8155.6895249999998</v>
      </c>
      <c r="R44" s="3">
        <v>8155.6895249999998</v>
      </c>
      <c r="S44" s="3">
        <v>8155.6895249999998</v>
      </c>
      <c r="T44" s="3">
        <v>8155.6895249999998</v>
      </c>
      <c r="U44" s="3">
        <v>8155.6895249999998</v>
      </c>
      <c r="V44" s="3">
        <v>8155.6895249999998</v>
      </c>
      <c r="W44" s="3">
        <v>4044.3282301999998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3">
        <v>65133.794425699998</v>
      </c>
      <c r="BE44" s="3">
        <v>297341.29557429999</v>
      </c>
    </row>
    <row r="45" spans="1:57" ht="45" x14ac:dyDescent="0.25">
      <c r="A45" s="1">
        <v>35</v>
      </c>
      <c r="B45" s="1" t="s">
        <v>105</v>
      </c>
      <c r="C45" s="1" t="s">
        <v>33</v>
      </c>
      <c r="D45" s="1" t="s">
        <v>60</v>
      </c>
      <c r="E45" s="1" t="s">
        <v>34</v>
      </c>
      <c r="F45" s="1" t="s">
        <v>18</v>
      </c>
      <c r="G45" s="1" t="s">
        <v>106</v>
      </c>
      <c r="H45" s="1" t="s">
        <v>21</v>
      </c>
      <c r="I45" s="1" t="s">
        <v>103</v>
      </c>
      <c r="J45" s="1" t="s">
        <v>107</v>
      </c>
      <c r="K45" s="2">
        <v>40729</v>
      </c>
      <c r="L45" s="3">
        <v>137513.78</v>
      </c>
      <c r="M45" s="3">
        <v>13751.378000000001</v>
      </c>
      <c r="N45" s="3">
        <v>123762.402</v>
      </c>
      <c r="O45" s="3">
        <v>1517.360956</v>
      </c>
      <c r="P45" s="3">
        <v>3094.06005</v>
      </c>
      <c r="Q45" s="3">
        <v>3094.06005</v>
      </c>
      <c r="R45" s="3">
        <v>3094.06005</v>
      </c>
      <c r="S45" s="3">
        <v>3094.06005</v>
      </c>
      <c r="T45" s="3">
        <v>3094.06005</v>
      </c>
      <c r="U45" s="3">
        <v>3094.06005</v>
      </c>
      <c r="V45" s="3">
        <v>3094.06005</v>
      </c>
      <c r="W45" s="3">
        <v>1534.3147097000001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3">
        <v>24710.096015800002</v>
      </c>
      <c r="BE45" s="3">
        <v>112803.6839842</v>
      </c>
    </row>
    <row r="46" spans="1:57" x14ac:dyDescent="0.25">
      <c r="A46" s="1" t="s">
        <v>54</v>
      </c>
      <c r="B46" s="1" t="s">
        <v>54</v>
      </c>
      <c r="C46" s="1" t="s">
        <v>54</v>
      </c>
      <c r="D46" s="1" t="s">
        <v>54</v>
      </c>
      <c r="E46" s="1" t="s">
        <v>54</v>
      </c>
      <c r="F46" s="1" t="s">
        <v>54</v>
      </c>
      <c r="G46" s="1" t="s">
        <v>54</v>
      </c>
      <c r="H46" s="1" t="s">
        <v>54</v>
      </c>
      <c r="I46" s="1" t="s">
        <v>54</v>
      </c>
      <c r="J46" s="1" t="s">
        <v>54</v>
      </c>
      <c r="K46" s="3">
        <v>499988.87</v>
      </c>
      <c r="L46" s="3">
        <v>49998.887000000002</v>
      </c>
      <c r="M46" s="3">
        <v>449989.98300000001</v>
      </c>
      <c r="N46" s="3">
        <v>5517.0004765000003</v>
      </c>
      <c r="O46" s="3">
        <v>11249.749575</v>
      </c>
      <c r="P46" s="3">
        <v>11249.749575</v>
      </c>
      <c r="Q46" s="3">
        <v>11249.749575</v>
      </c>
      <c r="R46" s="3">
        <v>11249.749575</v>
      </c>
      <c r="S46" s="3">
        <v>11249.749575</v>
      </c>
      <c r="T46" s="3">
        <v>11249.749575</v>
      </c>
      <c r="U46" s="3">
        <v>11249.749575</v>
      </c>
      <c r="V46" s="3">
        <v>5578.6429398999999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3">
        <v>89843.890441399999</v>
      </c>
      <c r="BD46" s="3">
        <v>410144.9795586</v>
      </c>
      <c r="BE46" s="5"/>
    </row>
    <row r="47" spans="1:57" ht="30" x14ac:dyDescent="0.25">
      <c r="A47" s="1" t="s">
        <v>0</v>
      </c>
      <c r="B47" s="1" t="s">
        <v>1</v>
      </c>
      <c r="C47" s="1" t="s">
        <v>2</v>
      </c>
      <c r="D47" s="1" t="s">
        <v>3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 s="1" t="s">
        <v>10</v>
      </c>
      <c r="L47" s="1" t="s">
        <v>11</v>
      </c>
      <c r="M47" s="1" t="s">
        <v>12</v>
      </c>
      <c r="N47" s="1" t="s">
        <v>13</v>
      </c>
      <c r="O47" s="1">
        <v>2013</v>
      </c>
      <c r="P47" s="1">
        <v>2014</v>
      </c>
      <c r="Q47" s="1">
        <v>2015</v>
      </c>
      <c r="R47" s="1">
        <v>2016</v>
      </c>
      <c r="S47" s="1">
        <v>2017</v>
      </c>
      <c r="T47" s="1">
        <v>2018</v>
      </c>
      <c r="U47" s="1">
        <v>2019</v>
      </c>
      <c r="V47" s="1">
        <v>2020</v>
      </c>
      <c r="W47" s="1">
        <v>2021</v>
      </c>
      <c r="X47" s="1">
        <v>2022</v>
      </c>
      <c r="Y47" s="1">
        <v>2023</v>
      </c>
      <c r="Z47" s="1">
        <v>2024</v>
      </c>
      <c r="AA47" s="1">
        <v>2025</v>
      </c>
      <c r="AB47" s="1">
        <v>2026</v>
      </c>
      <c r="AC47" s="1">
        <v>2027</v>
      </c>
      <c r="AD47" s="1">
        <v>2028</v>
      </c>
      <c r="AE47" s="1">
        <v>2029</v>
      </c>
      <c r="AF47" s="1">
        <v>2030</v>
      </c>
      <c r="AG47" s="1">
        <v>2031</v>
      </c>
      <c r="AH47" s="1">
        <v>2032</v>
      </c>
      <c r="AI47" s="1">
        <v>2033</v>
      </c>
      <c r="AJ47" s="1">
        <v>2034</v>
      </c>
      <c r="AK47" s="1">
        <v>2035</v>
      </c>
      <c r="AL47" s="1">
        <v>2036</v>
      </c>
      <c r="AM47" s="1">
        <v>2037</v>
      </c>
      <c r="AN47" s="1">
        <v>2038</v>
      </c>
      <c r="AO47" s="1">
        <v>2039</v>
      </c>
      <c r="AP47" s="1">
        <v>2040</v>
      </c>
      <c r="AQ47" s="1">
        <v>2041</v>
      </c>
      <c r="AR47" s="1">
        <v>2042</v>
      </c>
      <c r="AS47" s="1">
        <v>2043</v>
      </c>
      <c r="AT47" s="1">
        <v>2044</v>
      </c>
      <c r="AU47" s="1">
        <v>2045</v>
      </c>
      <c r="AV47" s="1">
        <v>2046</v>
      </c>
      <c r="AW47" s="1">
        <v>2047</v>
      </c>
      <c r="AX47" s="1">
        <v>2048</v>
      </c>
      <c r="AY47" s="1">
        <v>2049</v>
      </c>
      <c r="AZ47" s="1">
        <v>2050</v>
      </c>
      <c r="BA47" s="1">
        <v>2051</v>
      </c>
      <c r="BB47" s="1">
        <v>2052</v>
      </c>
      <c r="BC47" s="1">
        <v>2053</v>
      </c>
      <c r="BD47" s="1" t="s">
        <v>14</v>
      </c>
      <c r="BE47" s="1" t="s">
        <v>15</v>
      </c>
    </row>
    <row r="48" spans="1:57" ht="45" x14ac:dyDescent="0.25">
      <c r="A48" s="1">
        <v>36</v>
      </c>
      <c r="B48" s="1" t="s">
        <v>108</v>
      </c>
      <c r="C48" s="1" t="s">
        <v>33</v>
      </c>
      <c r="D48" s="1" t="s">
        <v>60</v>
      </c>
      <c r="E48" s="1" t="s">
        <v>34</v>
      </c>
      <c r="F48" s="1" t="s">
        <v>18</v>
      </c>
      <c r="G48" s="1" t="s">
        <v>109</v>
      </c>
      <c r="H48" s="1" t="s">
        <v>62</v>
      </c>
      <c r="I48" s="1" t="s">
        <v>22</v>
      </c>
      <c r="J48" s="1" t="s">
        <v>63</v>
      </c>
      <c r="K48" s="2">
        <v>41639</v>
      </c>
      <c r="L48" s="3">
        <v>34583.25</v>
      </c>
      <c r="M48" s="3">
        <v>3458.3249999999998</v>
      </c>
      <c r="N48" s="3">
        <v>31124.924999999999</v>
      </c>
      <c r="O48" s="4">
        <v>0</v>
      </c>
      <c r="P48" s="3">
        <v>778.12312499999996</v>
      </c>
      <c r="Q48" s="3">
        <v>778.12312499999996</v>
      </c>
      <c r="R48" s="3">
        <v>778.12312499999996</v>
      </c>
      <c r="S48" s="3">
        <v>778.12312499999996</v>
      </c>
      <c r="T48" s="3">
        <v>778.12312499999996</v>
      </c>
      <c r="U48" s="3">
        <v>385.86379620000002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3">
        <v>4276.4794211999997</v>
      </c>
      <c r="BE48" s="3">
        <v>30306.770578799998</v>
      </c>
    </row>
    <row r="49" spans="1:57" ht="45" x14ac:dyDescent="0.25">
      <c r="A49" s="1">
        <v>37</v>
      </c>
      <c r="B49" s="1" t="s">
        <v>108</v>
      </c>
      <c r="C49" s="1" t="s">
        <v>33</v>
      </c>
      <c r="D49" s="1" t="s">
        <v>60</v>
      </c>
      <c r="E49" s="1" t="s">
        <v>34</v>
      </c>
      <c r="F49" s="1" t="s">
        <v>18</v>
      </c>
      <c r="G49" s="1" t="s">
        <v>110</v>
      </c>
      <c r="H49" s="1" t="s">
        <v>62</v>
      </c>
      <c r="I49" s="1" t="s">
        <v>22</v>
      </c>
      <c r="J49" s="1" t="s">
        <v>63</v>
      </c>
      <c r="K49" s="2">
        <v>41639</v>
      </c>
      <c r="L49" s="3">
        <v>138051.59</v>
      </c>
      <c r="M49" s="3">
        <v>13805.159</v>
      </c>
      <c r="N49" s="3">
        <v>124246.431</v>
      </c>
      <c r="O49" s="4">
        <v>0</v>
      </c>
      <c r="P49" s="3">
        <v>3106.1607749999998</v>
      </c>
      <c r="Q49" s="3">
        <v>3106.1607749999998</v>
      </c>
      <c r="R49" s="3">
        <v>3106.1607749999998</v>
      </c>
      <c r="S49" s="3">
        <v>3106.1607749999998</v>
      </c>
      <c r="T49" s="3">
        <v>3106.1607749999998</v>
      </c>
      <c r="U49" s="3">
        <v>1540.3153431999999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3">
        <v>17071.119218200001</v>
      </c>
      <c r="BE49" s="3">
        <v>120980.4707818</v>
      </c>
    </row>
    <row r="50" spans="1:57" x14ac:dyDescent="0.25">
      <c r="A50" s="1">
        <v>38</v>
      </c>
      <c r="B50" s="1" t="s">
        <v>111</v>
      </c>
      <c r="C50" s="1" t="s">
        <v>33</v>
      </c>
      <c r="D50" s="1" t="s">
        <v>60</v>
      </c>
      <c r="E50" s="1" t="s">
        <v>34</v>
      </c>
      <c r="F50" s="1" t="s">
        <v>18</v>
      </c>
      <c r="G50" s="1" t="s">
        <v>112</v>
      </c>
      <c r="H50" s="1" t="s">
        <v>62</v>
      </c>
      <c r="I50" s="1" t="s">
        <v>22</v>
      </c>
      <c r="J50" s="1" t="s">
        <v>63</v>
      </c>
      <c r="K50" s="2">
        <v>41639</v>
      </c>
      <c r="L50" s="3">
        <v>7419.3</v>
      </c>
      <c r="M50" s="3">
        <v>741.93</v>
      </c>
      <c r="N50" s="3">
        <v>6677.37</v>
      </c>
      <c r="O50" s="4">
        <v>0</v>
      </c>
      <c r="P50" s="3">
        <v>166.93424999999999</v>
      </c>
      <c r="Q50" s="3">
        <v>166.93424999999999</v>
      </c>
      <c r="R50" s="3">
        <v>166.93424999999999</v>
      </c>
      <c r="S50" s="3">
        <v>166.93424999999999</v>
      </c>
      <c r="T50" s="3">
        <v>166.93424999999999</v>
      </c>
      <c r="U50" s="3">
        <v>82.781093799999994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3">
        <v>917.45234379999999</v>
      </c>
      <c r="BE50" s="3">
        <v>6501.8476561999996</v>
      </c>
    </row>
    <row r="51" spans="1:57" ht="45" x14ac:dyDescent="0.25">
      <c r="A51" s="1">
        <v>39</v>
      </c>
      <c r="B51" s="1" t="s">
        <v>108</v>
      </c>
      <c r="C51" s="1" t="s">
        <v>33</v>
      </c>
      <c r="D51" s="1" t="s">
        <v>60</v>
      </c>
      <c r="E51" s="1" t="s">
        <v>34</v>
      </c>
      <c r="F51" s="1" t="s">
        <v>18</v>
      </c>
      <c r="G51" s="1" t="s">
        <v>113</v>
      </c>
      <c r="H51" s="1" t="s">
        <v>62</v>
      </c>
      <c r="I51" s="1" t="s">
        <v>22</v>
      </c>
      <c r="J51" s="1" t="s">
        <v>63</v>
      </c>
      <c r="K51" s="2">
        <v>41639</v>
      </c>
      <c r="L51" s="3">
        <v>6177.92</v>
      </c>
      <c r="M51" s="3">
        <v>617.79200000000003</v>
      </c>
      <c r="N51" s="3">
        <v>5560.1279999999997</v>
      </c>
      <c r="O51" s="4">
        <v>0</v>
      </c>
      <c r="P51" s="3">
        <v>139.00319999999999</v>
      </c>
      <c r="Q51" s="3">
        <v>139.00319999999999</v>
      </c>
      <c r="R51" s="3">
        <v>139.00319999999999</v>
      </c>
      <c r="S51" s="3">
        <v>139.00319999999999</v>
      </c>
      <c r="T51" s="3">
        <v>139.00319999999999</v>
      </c>
      <c r="U51" s="3">
        <v>68.930353999999994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3">
        <v>763.94635400000004</v>
      </c>
      <c r="BE51" s="3">
        <v>5413.9736460000004</v>
      </c>
    </row>
    <row r="52" spans="1:57" ht="105" x14ac:dyDescent="0.25">
      <c r="A52" s="1">
        <v>40</v>
      </c>
      <c r="B52" s="1" t="s">
        <v>114</v>
      </c>
      <c r="C52" s="1" t="s">
        <v>33</v>
      </c>
      <c r="D52" s="1" t="s">
        <v>60</v>
      </c>
      <c r="E52" s="1" t="s">
        <v>34</v>
      </c>
      <c r="F52" s="1" t="s">
        <v>18</v>
      </c>
      <c r="G52" s="1" t="s">
        <v>115</v>
      </c>
      <c r="H52" s="1" t="s">
        <v>21</v>
      </c>
      <c r="I52" s="1" t="s">
        <v>103</v>
      </c>
      <c r="J52" s="1" t="s">
        <v>116</v>
      </c>
      <c r="K52" s="2">
        <v>41403</v>
      </c>
      <c r="L52" s="3">
        <v>200000</v>
      </c>
      <c r="M52" s="4">
        <v>20000</v>
      </c>
      <c r="N52" s="4">
        <v>180000</v>
      </c>
      <c r="O52" s="3">
        <v>2909.5890411</v>
      </c>
      <c r="P52" s="4">
        <v>4500</v>
      </c>
      <c r="Q52" s="4">
        <v>4500</v>
      </c>
      <c r="R52" s="4">
        <v>4500</v>
      </c>
      <c r="S52" s="4">
        <v>4500</v>
      </c>
      <c r="T52" s="4">
        <v>4500</v>
      </c>
      <c r="U52" s="3">
        <v>2231.5068492999999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3">
        <v>27641.0958904</v>
      </c>
      <c r="BE52" s="3">
        <v>172358.9041096</v>
      </c>
    </row>
    <row r="53" spans="1:57" ht="45" x14ac:dyDescent="0.25">
      <c r="A53" s="1">
        <v>41</v>
      </c>
      <c r="B53" s="1" t="s">
        <v>117</v>
      </c>
      <c r="C53" s="1" t="s">
        <v>33</v>
      </c>
      <c r="D53" s="1" t="s">
        <v>101</v>
      </c>
      <c r="E53" s="1" t="s">
        <v>34</v>
      </c>
      <c r="F53" s="1" t="s">
        <v>18</v>
      </c>
      <c r="G53" s="1" t="s">
        <v>118</v>
      </c>
      <c r="H53" s="1" t="s">
        <v>21</v>
      </c>
      <c r="I53" s="1" t="s">
        <v>103</v>
      </c>
      <c r="J53" s="1" t="s">
        <v>119</v>
      </c>
      <c r="K53" s="2">
        <v>41316</v>
      </c>
      <c r="L53" s="3">
        <v>497285.43</v>
      </c>
      <c r="M53" s="3">
        <v>49728.542999999998</v>
      </c>
      <c r="N53" s="3">
        <v>447556.88699999999</v>
      </c>
      <c r="O53" s="3">
        <v>9901.4297602999995</v>
      </c>
      <c r="P53" s="3">
        <v>11188.922175</v>
      </c>
      <c r="Q53" s="3">
        <v>11188.922175</v>
      </c>
      <c r="R53" s="3">
        <v>11188.922175</v>
      </c>
      <c r="S53" s="3">
        <v>11188.922175</v>
      </c>
      <c r="T53" s="3">
        <v>11188.922175</v>
      </c>
      <c r="U53" s="3">
        <v>5548.4792154999996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3">
        <v>71394.519850900004</v>
      </c>
      <c r="BE53" s="3">
        <v>425890.9101491</v>
      </c>
    </row>
    <row r="54" spans="1:57" ht="105" x14ac:dyDescent="0.25">
      <c r="A54" s="1">
        <v>42</v>
      </c>
      <c r="B54" s="1" t="s">
        <v>120</v>
      </c>
      <c r="C54" s="1" t="s">
        <v>33</v>
      </c>
      <c r="D54" s="1" t="s">
        <v>101</v>
      </c>
      <c r="E54" s="1" t="s">
        <v>34</v>
      </c>
      <c r="F54" s="1" t="s">
        <v>18</v>
      </c>
      <c r="G54" s="1" t="s">
        <v>121</v>
      </c>
      <c r="H54" s="1" t="s">
        <v>21</v>
      </c>
      <c r="I54" s="1" t="s">
        <v>103</v>
      </c>
      <c r="J54" s="1" t="s">
        <v>119</v>
      </c>
      <c r="K54" s="2">
        <v>41403</v>
      </c>
      <c r="L54" s="3">
        <v>492681.07</v>
      </c>
      <c r="M54" s="3">
        <v>49268.107000000004</v>
      </c>
      <c r="N54" s="3">
        <v>443412.96299999999</v>
      </c>
      <c r="O54" s="3">
        <v>7167.4972101000003</v>
      </c>
      <c r="P54" s="3">
        <v>11085.324075</v>
      </c>
      <c r="Q54" s="3">
        <v>11085.324075</v>
      </c>
      <c r="R54" s="3">
        <v>11085.324075</v>
      </c>
      <c r="S54" s="3">
        <v>11085.324075</v>
      </c>
      <c r="T54" s="3">
        <v>11085.324075</v>
      </c>
      <c r="U54" s="3">
        <v>5497.1059112000003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3">
        <v>68091.223496299994</v>
      </c>
      <c r="BE54" s="3">
        <v>424589.84650370001</v>
      </c>
    </row>
    <row r="55" spans="1:57" x14ac:dyDescent="0.25">
      <c r="A55" s="1" t="s">
        <v>54</v>
      </c>
      <c r="B55" s="1" t="s">
        <v>54</v>
      </c>
      <c r="C55" s="1" t="s">
        <v>54</v>
      </c>
      <c r="D55" s="1" t="s">
        <v>54</v>
      </c>
      <c r="E55" s="1" t="s">
        <v>54</v>
      </c>
      <c r="F55" s="1" t="s">
        <v>54</v>
      </c>
      <c r="G55" s="1" t="s">
        <v>54</v>
      </c>
      <c r="H55" s="1" t="s">
        <v>54</v>
      </c>
      <c r="I55" s="1" t="s">
        <v>54</v>
      </c>
      <c r="J55" s="1" t="s">
        <v>54</v>
      </c>
      <c r="K55" s="3">
        <v>1376198.56</v>
      </c>
      <c r="L55" s="3">
        <v>137619.856</v>
      </c>
      <c r="M55" s="3">
        <v>1238578.7039999999</v>
      </c>
      <c r="N55" s="3">
        <v>19978.516011600001</v>
      </c>
      <c r="O55" s="3">
        <v>30964.4676</v>
      </c>
      <c r="P55" s="3">
        <v>30964.4676</v>
      </c>
      <c r="Q55" s="3">
        <v>30964.4676</v>
      </c>
      <c r="R55" s="3">
        <v>30964.4676</v>
      </c>
      <c r="S55" s="3">
        <v>30964.4676</v>
      </c>
      <c r="T55" s="3">
        <v>15354.9825633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3">
        <v>190155.83657489999</v>
      </c>
      <c r="BD55" s="3">
        <v>1186042.7234251001</v>
      </c>
      <c r="BE55" s="5"/>
    </row>
    <row r="56" spans="1:57" ht="30" x14ac:dyDescent="0.25">
      <c r="A56" s="1" t="s">
        <v>0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  <c r="I56" s="1" t="s">
        <v>8</v>
      </c>
      <c r="J56" s="1" t="s">
        <v>9</v>
      </c>
      <c r="K56" s="1" t="s">
        <v>10</v>
      </c>
      <c r="L56" s="1" t="s">
        <v>11</v>
      </c>
      <c r="M56" s="1" t="s">
        <v>12</v>
      </c>
      <c r="N56" s="1" t="s">
        <v>13</v>
      </c>
      <c r="O56" s="1">
        <v>2014</v>
      </c>
      <c r="P56" s="1">
        <v>2015</v>
      </c>
      <c r="Q56" s="1">
        <v>2016</v>
      </c>
      <c r="R56" s="1">
        <v>2017</v>
      </c>
      <c r="S56" s="1">
        <v>2018</v>
      </c>
      <c r="T56" s="1">
        <v>2019</v>
      </c>
      <c r="U56" s="1">
        <v>2020</v>
      </c>
      <c r="V56" s="1">
        <v>2021</v>
      </c>
      <c r="W56" s="1">
        <v>2022</v>
      </c>
      <c r="X56" s="1">
        <v>2023</v>
      </c>
      <c r="Y56" s="1">
        <v>2024</v>
      </c>
      <c r="Z56" s="1">
        <v>2025</v>
      </c>
      <c r="AA56" s="1">
        <v>2026</v>
      </c>
      <c r="AB56" s="1">
        <v>2027</v>
      </c>
      <c r="AC56" s="1">
        <v>2028</v>
      </c>
      <c r="AD56" s="1">
        <v>2029</v>
      </c>
      <c r="AE56" s="1">
        <v>2030</v>
      </c>
      <c r="AF56" s="1">
        <v>2031</v>
      </c>
      <c r="AG56" s="1">
        <v>2032</v>
      </c>
      <c r="AH56" s="1">
        <v>2033</v>
      </c>
      <c r="AI56" s="1">
        <v>2034</v>
      </c>
      <c r="AJ56" s="1">
        <v>2035</v>
      </c>
      <c r="AK56" s="1">
        <v>2036</v>
      </c>
      <c r="AL56" s="1">
        <v>2037</v>
      </c>
      <c r="AM56" s="1">
        <v>2038</v>
      </c>
      <c r="AN56" s="1">
        <v>2039</v>
      </c>
      <c r="AO56" s="1">
        <v>2040</v>
      </c>
      <c r="AP56" s="1">
        <v>2041</v>
      </c>
      <c r="AQ56" s="1">
        <v>2042</v>
      </c>
      <c r="AR56" s="1">
        <v>2043</v>
      </c>
      <c r="AS56" s="1">
        <v>2044</v>
      </c>
      <c r="AT56" s="1">
        <v>2045</v>
      </c>
      <c r="AU56" s="1">
        <v>2046</v>
      </c>
      <c r="AV56" s="1">
        <v>2047</v>
      </c>
      <c r="AW56" s="1">
        <v>2048</v>
      </c>
      <c r="AX56" s="1">
        <v>2049</v>
      </c>
      <c r="AY56" s="1">
        <v>2050</v>
      </c>
      <c r="AZ56" s="1">
        <v>2051</v>
      </c>
      <c r="BA56" s="1">
        <v>2052</v>
      </c>
      <c r="BB56" s="1">
        <v>2053</v>
      </c>
      <c r="BC56" s="1">
        <v>2054</v>
      </c>
      <c r="BD56" s="1" t="s">
        <v>14</v>
      </c>
      <c r="BE56" s="1" t="s">
        <v>15</v>
      </c>
    </row>
    <row r="57" spans="1:57" ht="60" x14ac:dyDescent="0.25">
      <c r="A57" s="1">
        <v>43</v>
      </c>
      <c r="B57" s="1" t="s">
        <v>122</v>
      </c>
      <c r="C57" s="1" t="s">
        <v>33</v>
      </c>
      <c r="D57" s="1" t="s">
        <v>60</v>
      </c>
      <c r="E57" s="1" t="s">
        <v>34</v>
      </c>
      <c r="F57" s="1" t="s">
        <v>18</v>
      </c>
      <c r="G57" s="1" t="s">
        <v>123</v>
      </c>
      <c r="H57" s="1" t="s">
        <v>21</v>
      </c>
      <c r="I57" s="1" t="s">
        <v>103</v>
      </c>
      <c r="J57" s="1" t="s">
        <v>119</v>
      </c>
      <c r="K57" s="2">
        <v>41850</v>
      </c>
      <c r="L57" s="3">
        <v>70769.7</v>
      </c>
      <c r="M57" s="3">
        <v>7076.97</v>
      </c>
      <c r="N57" s="3">
        <v>63692.73</v>
      </c>
      <c r="O57" s="3">
        <v>671.82742599999995</v>
      </c>
      <c r="P57" s="3">
        <v>1592.31825</v>
      </c>
      <c r="Q57" s="3">
        <v>1592.31825</v>
      </c>
      <c r="R57" s="3">
        <v>1592.31825</v>
      </c>
      <c r="S57" s="3">
        <v>1592.31825</v>
      </c>
      <c r="T57" s="3">
        <v>789.61535140000001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3">
        <v>7830.7157773999998</v>
      </c>
      <c r="BE57" s="3">
        <v>62938.984222599996</v>
      </c>
    </row>
    <row r="58" spans="1:57" ht="45" x14ac:dyDescent="0.25">
      <c r="A58" s="1">
        <v>44</v>
      </c>
      <c r="B58" s="1" t="s">
        <v>105</v>
      </c>
      <c r="C58" s="1" t="s">
        <v>33</v>
      </c>
      <c r="D58" s="1" t="s">
        <v>60</v>
      </c>
      <c r="E58" s="1" t="s">
        <v>34</v>
      </c>
      <c r="F58" s="1" t="s">
        <v>18</v>
      </c>
      <c r="G58" s="1" t="s">
        <v>124</v>
      </c>
      <c r="H58" s="1" t="s">
        <v>21</v>
      </c>
      <c r="I58" s="1" t="s">
        <v>103</v>
      </c>
      <c r="J58" s="1" t="s">
        <v>107</v>
      </c>
      <c r="K58" s="2">
        <v>41850</v>
      </c>
      <c r="L58" s="3">
        <v>768192.46</v>
      </c>
      <c r="M58" s="3">
        <v>76819.245999999999</v>
      </c>
      <c r="N58" s="3">
        <v>691373.21400000004</v>
      </c>
      <c r="O58" s="3">
        <v>7292.5667777999997</v>
      </c>
      <c r="P58" s="3">
        <v>17284.33035</v>
      </c>
      <c r="Q58" s="3">
        <v>17284.33035</v>
      </c>
      <c r="R58" s="3">
        <v>17284.33035</v>
      </c>
      <c r="S58" s="3">
        <v>17284.33035</v>
      </c>
      <c r="T58" s="3">
        <v>8571.1336804000002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3">
        <v>85001.021858199994</v>
      </c>
      <c r="BE58" s="3">
        <v>683191.4381418</v>
      </c>
    </row>
    <row r="59" spans="1:57" ht="60" x14ac:dyDescent="0.25">
      <c r="A59" s="1">
        <v>45</v>
      </c>
      <c r="B59" s="1" t="s">
        <v>125</v>
      </c>
      <c r="C59" s="1" t="s">
        <v>33</v>
      </c>
      <c r="D59" s="1" t="s">
        <v>101</v>
      </c>
      <c r="E59" s="1" t="s">
        <v>34</v>
      </c>
      <c r="F59" s="1" t="s">
        <v>18</v>
      </c>
      <c r="G59" s="1" t="s">
        <v>126</v>
      </c>
      <c r="H59" s="1" t="s">
        <v>21</v>
      </c>
      <c r="I59" s="1" t="s">
        <v>103</v>
      </c>
      <c r="J59" s="1" t="s">
        <v>119</v>
      </c>
      <c r="K59" s="2">
        <v>41850</v>
      </c>
      <c r="L59" s="3">
        <v>42158.58</v>
      </c>
      <c r="M59" s="3">
        <v>4215.8580000000002</v>
      </c>
      <c r="N59" s="3">
        <v>37942.722000000002</v>
      </c>
      <c r="O59" s="3">
        <v>400.21775259999998</v>
      </c>
      <c r="P59" s="3">
        <v>948.56804999999997</v>
      </c>
      <c r="Q59" s="3">
        <v>948.56804999999997</v>
      </c>
      <c r="R59" s="3">
        <v>948.56804999999997</v>
      </c>
      <c r="S59" s="3">
        <v>948.56804999999997</v>
      </c>
      <c r="T59" s="3">
        <v>470.38580009999998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3">
        <v>4664.8757526999998</v>
      </c>
      <c r="BE59" s="3">
        <v>37493.704247299996</v>
      </c>
    </row>
    <row r="60" spans="1:57" ht="60" x14ac:dyDescent="0.25">
      <c r="A60" s="1">
        <v>46</v>
      </c>
      <c r="B60" s="1" t="s">
        <v>127</v>
      </c>
      <c r="C60" s="1" t="s">
        <v>33</v>
      </c>
      <c r="D60" s="1" t="s">
        <v>60</v>
      </c>
      <c r="E60" s="1" t="s">
        <v>34</v>
      </c>
      <c r="F60" s="1" t="s">
        <v>18</v>
      </c>
      <c r="G60" s="1" t="s">
        <v>128</v>
      </c>
      <c r="H60" s="1" t="s">
        <v>129</v>
      </c>
      <c r="I60" s="1" t="s">
        <v>130</v>
      </c>
      <c r="J60" s="1" t="s">
        <v>131</v>
      </c>
      <c r="K60" s="2">
        <v>41925</v>
      </c>
      <c r="L60" s="3">
        <v>7616.45</v>
      </c>
      <c r="M60" s="3">
        <v>761.64499999999998</v>
      </c>
      <c r="N60" s="3">
        <v>6854.8050000000003</v>
      </c>
      <c r="O60" s="3">
        <v>37.091068200000002</v>
      </c>
      <c r="P60" s="3">
        <v>171.370125</v>
      </c>
      <c r="Q60" s="3">
        <v>171.370125</v>
      </c>
      <c r="R60" s="3">
        <v>171.370125</v>
      </c>
      <c r="S60" s="3">
        <v>171.370125</v>
      </c>
      <c r="T60" s="3">
        <v>84.980801700000001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3">
        <v>807.55236990000003</v>
      </c>
      <c r="BE60" s="3">
        <v>6808.8976301000002</v>
      </c>
    </row>
    <row r="61" spans="1:57" x14ac:dyDescent="0.25">
      <c r="A61" s="1" t="s">
        <v>54</v>
      </c>
      <c r="B61" s="1" t="s">
        <v>54</v>
      </c>
      <c r="C61" s="1" t="s">
        <v>54</v>
      </c>
      <c r="D61" s="1" t="s">
        <v>54</v>
      </c>
      <c r="E61" s="1" t="s">
        <v>54</v>
      </c>
      <c r="F61" s="1" t="s">
        <v>54</v>
      </c>
      <c r="G61" s="1" t="s">
        <v>54</v>
      </c>
      <c r="H61" s="1" t="s">
        <v>54</v>
      </c>
      <c r="I61" s="1" t="s">
        <v>54</v>
      </c>
      <c r="J61" s="1" t="s">
        <v>54</v>
      </c>
      <c r="K61" s="3">
        <v>888737.19</v>
      </c>
      <c r="L61" s="3">
        <v>88873.718999999997</v>
      </c>
      <c r="M61" s="3">
        <v>799863.47100000002</v>
      </c>
      <c r="N61" s="3">
        <v>8401.7030245999995</v>
      </c>
      <c r="O61" s="3">
        <v>19996.586775</v>
      </c>
      <c r="P61" s="3">
        <v>19996.586775</v>
      </c>
      <c r="Q61" s="3">
        <v>19996.586775</v>
      </c>
      <c r="R61" s="3">
        <v>19996.586775</v>
      </c>
      <c r="S61" s="3">
        <v>9916.1156336000004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3">
        <v>98304.165758200004</v>
      </c>
      <c r="BD61" s="3">
        <v>790433.02424179995</v>
      </c>
      <c r="BE61" s="5"/>
    </row>
    <row r="62" spans="1:57" ht="30" x14ac:dyDescent="0.25">
      <c r="A62" s="1" t="s">
        <v>0</v>
      </c>
      <c r="B62" s="1" t="s">
        <v>1</v>
      </c>
      <c r="C62" s="1" t="s">
        <v>2</v>
      </c>
      <c r="D62" s="1" t="s">
        <v>3</v>
      </c>
      <c r="E62" s="1" t="s">
        <v>4</v>
      </c>
      <c r="F62" s="1" t="s">
        <v>5</v>
      </c>
      <c r="G62" s="1" t="s">
        <v>6</v>
      </c>
      <c r="H62" s="1" t="s">
        <v>7</v>
      </c>
      <c r="I62" s="1" t="s">
        <v>8</v>
      </c>
      <c r="J62" s="1" t="s">
        <v>9</v>
      </c>
      <c r="K62" s="1" t="s">
        <v>10</v>
      </c>
      <c r="L62" s="1" t="s">
        <v>11</v>
      </c>
      <c r="M62" s="1" t="s">
        <v>12</v>
      </c>
      <c r="N62" s="1" t="s">
        <v>13</v>
      </c>
      <c r="O62" s="1">
        <v>2015</v>
      </c>
      <c r="P62" s="1">
        <v>2016</v>
      </c>
      <c r="Q62" s="1">
        <v>2017</v>
      </c>
      <c r="R62" s="1">
        <v>2018</v>
      </c>
      <c r="S62" s="1">
        <v>2019</v>
      </c>
      <c r="T62" s="1">
        <v>2020</v>
      </c>
      <c r="U62" s="1">
        <v>2021</v>
      </c>
      <c r="V62" s="1">
        <v>2022</v>
      </c>
      <c r="W62" s="1">
        <v>2023</v>
      </c>
      <c r="X62" s="1">
        <v>2024</v>
      </c>
      <c r="Y62" s="1">
        <v>2025</v>
      </c>
      <c r="Z62" s="1">
        <v>2026</v>
      </c>
      <c r="AA62" s="1">
        <v>2027</v>
      </c>
      <c r="AB62" s="1">
        <v>2028</v>
      </c>
      <c r="AC62" s="1">
        <v>2029</v>
      </c>
      <c r="AD62" s="1">
        <v>2030</v>
      </c>
      <c r="AE62" s="1">
        <v>2031</v>
      </c>
      <c r="AF62" s="1">
        <v>2032</v>
      </c>
      <c r="AG62" s="1">
        <v>2033</v>
      </c>
      <c r="AH62" s="1">
        <v>2034</v>
      </c>
      <c r="AI62" s="1">
        <v>2035</v>
      </c>
      <c r="AJ62" s="1">
        <v>2036</v>
      </c>
      <c r="AK62" s="1">
        <v>2037</v>
      </c>
      <c r="AL62" s="1">
        <v>2038</v>
      </c>
      <c r="AM62" s="1">
        <v>2039</v>
      </c>
      <c r="AN62" s="1">
        <v>2040</v>
      </c>
      <c r="AO62" s="1">
        <v>2041</v>
      </c>
      <c r="AP62" s="1">
        <v>2042</v>
      </c>
      <c r="AQ62" s="1">
        <v>2043</v>
      </c>
      <c r="AR62" s="1">
        <v>2044</v>
      </c>
      <c r="AS62" s="1">
        <v>2045</v>
      </c>
      <c r="AT62" s="1">
        <v>2046</v>
      </c>
      <c r="AU62" s="1">
        <v>2047</v>
      </c>
      <c r="AV62" s="1">
        <v>2048</v>
      </c>
      <c r="AW62" s="1">
        <v>2049</v>
      </c>
      <c r="AX62" s="1">
        <v>2050</v>
      </c>
      <c r="AY62" s="1">
        <v>2051</v>
      </c>
      <c r="AZ62" s="1">
        <v>2052</v>
      </c>
      <c r="BA62" s="1">
        <v>2053</v>
      </c>
      <c r="BB62" s="1">
        <v>2054</v>
      </c>
      <c r="BC62" s="1">
        <v>2055</v>
      </c>
      <c r="BD62" s="1" t="s">
        <v>14</v>
      </c>
      <c r="BE62" s="1" t="s">
        <v>15</v>
      </c>
    </row>
    <row r="63" spans="1:57" x14ac:dyDescent="0.25">
      <c r="A63" s="1">
        <v>47</v>
      </c>
      <c r="B63" s="1" t="s">
        <v>132</v>
      </c>
      <c r="C63" s="1" t="s">
        <v>33</v>
      </c>
      <c r="D63" s="1" t="s">
        <v>60</v>
      </c>
      <c r="E63" s="1" t="s">
        <v>18</v>
      </c>
      <c r="F63" s="1" t="s">
        <v>18</v>
      </c>
      <c r="G63" s="1" t="s">
        <v>133</v>
      </c>
      <c r="H63" s="1" t="s">
        <v>21</v>
      </c>
      <c r="I63" s="1" t="s">
        <v>103</v>
      </c>
      <c r="J63" s="1" t="s">
        <v>134</v>
      </c>
      <c r="K63" s="2">
        <v>42272</v>
      </c>
      <c r="L63" s="3">
        <v>537380</v>
      </c>
      <c r="M63" s="4">
        <v>53738</v>
      </c>
      <c r="N63" s="4">
        <v>483642</v>
      </c>
      <c r="O63" s="3">
        <v>3213.2379452</v>
      </c>
      <c r="P63" s="3">
        <v>12091.05</v>
      </c>
      <c r="Q63" s="3">
        <v>12091.05</v>
      </c>
      <c r="R63" s="3">
        <v>12091.05</v>
      </c>
      <c r="S63" s="3">
        <v>5995.8357533999997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3">
        <v>45482.223698599999</v>
      </c>
      <c r="BE63" s="3">
        <v>491897.77630139998</v>
      </c>
    </row>
    <row r="64" spans="1:57" ht="30" x14ac:dyDescent="0.25">
      <c r="A64" s="1">
        <v>48</v>
      </c>
      <c r="B64" s="1" t="s">
        <v>135</v>
      </c>
      <c r="C64" s="1" t="s">
        <v>136</v>
      </c>
      <c r="D64" s="1" t="s">
        <v>60</v>
      </c>
      <c r="E64" s="1" t="s">
        <v>18</v>
      </c>
      <c r="F64" s="1" t="s">
        <v>18</v>
      </c>
      <c r="G64" s="1" t="s">
        <v>137</v>
      </c>
      <c r="H64" s="1" t="s">
        <v>21</v>
      </c>
      <c r="I64" s="1" t="s">
        <v>103</v>
      </c>
      <c r="J64" s="1" t="s">
        <v>134</v>
      </c>
      <c r="K64" s="2">
        <v>42272</v>
      </c>
      <c r="L64" s="3">
        <v>39185</v>
      </c>
      <c r="M64" s="3">
        <v>3918.5</v>
      </c>
      <c r="N64" s="3">
        <v>35266.5</v>
      </c>
      <c r="O64" s="3">
        <v>234.3048288</v>
      </c>
      <c r="P64" s="3">
        <v>881.66250000000002</v>
      </c>
      <c r="Q64" s="3">
        <v>881.66250000000002</v>
      </c>
      <c r="R64" s="3">
        <v>881.66250000000002</v>
      </c>
      <c r="S64" s="3">
        <v>437.20797950000002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3">
        <v>3316.5003081999998</v>
      </c>
      <c r="BE64" s="3">
        <v>35868.499691800003</v>
      </c>
    </row>
    <row r="65" spans="1:57" x14ac:dyDescent="0.25">
      <c r="A65" s="1" t="s">
        <v>54</v>
      </c>
      <c r="B65" s="1" t="s">
        <v>54</v>
      </c>
      <c r="C65" s="1" t="s">
        <v>54</v>
      </c>
      <c r="D65" s="1" t="s">
        <v>54</v>
      </c>
      <c r="E65" s="1" t="s">
        <v>54</v>
      </c>
      <c r="F65" s="1" t="s">
        <v>54</v>
      </c>
      <c r="G65" s="1" t="s">
        <v>54</v>
      </c>
      <c r="H65" s="1" t="s">
        <v>54</v>
      </c>
      <c r="I65" s="1" t="s">
        <v>54</v>
      </c>
      <c r="J65" s="1" t="s">
        <v>54</v>
      </c>
      <c r="K65" s="4">
        <v>576565</v>
      </c>
      <c r="L65" s="3">
        <v>57656.5</v>
      </c>
      <c r="M65" s="3">
        <v>518908.5</v>
      </c>
      <c r="N65" s="3">
        <v>3447.542774</v>
      </c>
      <c r="O65" s="3">
        <v>12972.7125</v>
      </c>
      <c r="P65" s="3">
        <v>12972.7125</v>
      </c>
      <c r="Q65" s="3">
        <v>12972.7125</v>
      </c>
      <c r="R65" s="3">
        <v>6433.0437328999997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3">
        <v>48798.724006800003</v>
      </c>
      <c r="BD65" s="3">
        <v>527766.27599320002</v>
      </c>
      <c r="BE65" s="5"/>
    </row>
    <row r="66" spans="1:57" ht="30" x14ac:dyDescent="0.25">
      <c r="A66" s="1" t="s">
        <v>0</v>
      </c>
      <c r="B66" s="1" t="s">
        <v>1</v>
      </c>
      <c r="C66" s="1" t="s">
        <v>2</v>
      </c>
      <c r="D66" s="1" t="s">
        <v>3</v>
      </c>
      <c r="E66" s="1" t="s">
        <v>4</v>
      </c>
      <c r="F66" s="1" t="s">
        <v>5</v>
      </c>
      <c r="G66" s="1" t="s">
        <v>6</v>
      </c>
      <c r="H66" s="1" t="s">
        <v>7</v>
      </c>
      <c r="I66" s="1" t="s">
        <v>8</v>
      </c>
      <c r="J66" s="1" t="s">
        <v>9</v>
      </c>
      <c r="K66" s="1" t="s">
        <v>10</v>
      </c>
      <c r="L66" s="1" t="s">
        <v>11</v>
      </c>
      <c r="M66" s="1" t="s">
        <v>12</v>
      </c>
      <c r="N66" s="1" t="s">
        <v>13</v>
      </c>
      <c r="O66" s="1">
        <v>2016</v>
      </c>
      <c r="P66" s="1">
        <v>2017</v>
      </c>
      <c r="Q66" s="1">
        <v>2018</v>
      </c>
      <c r="R66" s="1">
        <v>2019</v>
      </c>
      <c r="S66" s="1">
        <v>2020</v>
      </c>
      <c r="T66" s="1">
        <v>2021</v>
      </c>
      <c r="U66" s="1">
        <v>2022</v>
      </c>
      <c r="V66" s="1">
        <v>2023</v>
      </c>
      <c r="W66" s="1">
        <v>2024</v>
      </c>
      <c r="X66" s="1">
        <v>2025</v>
      </c>
      <c r="Y66" s="1">
        <v>2026</v>
      </c>
      <c r="Z66" s="1">
        <v>2027</v>
      </c>
      <c r="AA66" s="1">
        <v>2028</v>
      </c>
      <c r="AB66" s="1">
        <v>2029</v>
      </c>
      <c r="AC66" s="1">
        <v>2030</v>
      </c>
      <c r="AD66" s="1">
        <v>2031</v>
      </c>
      <c r="AE66" s="1">
        <v>2032</v>
      </c>
      <c r="AF66" s="1">
        <v>2033</v>
      </c>
      <c r="AG66" s="1">
        <v>2034</v>
      </c>
      <c r="AH66" s="1">
        <v>2035</v>
      </c>
      <c r="AI66" s="1">
        <v>2036</v>
      </c>
      <c r="AJ66" s="1">
        <v>2037</v>
      </c>
      <c r="AK66" s="1">
        <v>2038</v>
      </c>
      <c r="AL66" s="1">
        <v>2039</v>
      </c>
      <c r="AM66" s="1">
        <v>2040</v>
      </c>
      <c r="AN66" s="1">
        <v>2041</v>
      </c>
      <c r="AO66" s="1">
        <v>2042</v>
      </c>
      <c r="AP66" s="1">
        <v>2043</v>
      </c>
      <c r="AQ66" s="1">
        <v>2044</v>
      </c>
      <c r="AR66" s="1">
        <v>2045</v>
      </c>
      <c r="AS66" s="1">
        <v>2046</v>
      </c>
      <c r="AT66" s="1">
        <v>2047</v>
      </c>
      <c r="AU66" s="1">
        <v>2048</v>
      </c>
      <c r="AV66" s="1">
        <v>2049</v>
      </c>
      <c r="AW66" s="1">
        <v>2050</v>
      </c>
      <c r="AX66" s="1">
        <v>2051</v>
      </c>
      <c r="AY66" s="1">
        <v>2052</v>
      </c>
      <c r="AZ66" s="1">
        <v>2053</v>
      </c>
      <c r="BA66" s="1">
        <v>2054</v>
      </c>
      <c r="BB66" s="1">
        <v>2055</v>
      </c>
      <c r="BC66" s="1">
        <v>2056</v>
      </c>
      <c r="BD66" s="1" t="s">
        <v>14</v>
      </c>
      <c r="BE66" s="1" t="s">
        <v>15</v>
      </c>
    </row>
    <row r="67" spans="1:57" ht="30" x14ac:dyDescent="0.25">
      <c r="A67" s="1">
        <v>49</v>
      </c>
      <c r="B67" s="1" t="s">
        <v>138</v>
      </c>
      <c r="C67" s="1" t="s">
        <v>136</v>
      </c>
      <c r="D67" s="1" t="s">
        <v>60</v>
      </c>
      <c r="E67" s="1" t="s">
        <v>18</v>
      </c>
      <c r="F67" s="1" t="s">
        <v>18</v>
      </c>
      <c r="G67" s="1" t="s">
        <v>139</v>
      </c>
      <c r="H67" s="1" t="s">
        <v>21</v>
      </c>
      <c r="I67" s="1" t="s">
        <v>103</v>
      </c>
      <c r="J67" s="1" t="s">
        <v>140</v>
      </c>
      <c r="K67" s="2">
        <v>42717</v>
      </c>
      <c r="L67" s="3">
        <v>761370</v>
      </c>
      <c r="M67" s="4">
        <v>76137</v>
      </c>
      <c r="N67" s="4">
        <v>685233</v>
      </c>
      <c r="O67" s="3">
        <v>844.80780819999995</v>
      </c>
      <c r="P67" s="3">
        <v>17130.825000000001</v>
      </c>
      <c r="Q67" s="3">
        <v>17130.825000000001</v>
      </c>
      <c r="R67" s="3">
        <v>8495.0118493000009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3">
        <v>43601.469657499998</v>
      </c>
      <c r="BE67" s="3">
        <v>717768.53034249996</v>
      </c>
    </row>
    <row r="68" spans="1:57" ht="60" x14ac:dyDescent="0.25">
      <c r="A68" s="1">
        <v>50</v>
      </c>
      <c r="B68" s="1" t="s">
        <v>141</v>
      </c>
      <c r="C68" s="1" t="s">
        <v>33</v>
      </c>
      <c r="D68" s="1" t="s">
        <v>60</v>
      </c>
      <c r="E68" s="1" t="s">
        <v>18</v>
      </c>
      <c r="F68" s="1" t="s">
        <v>18</v>
      </c>
      <c r="G68" s="1" t="s">
        <v>142</v>
      </c>
      <c r="H68" s="1" t="s">
        <v>129</v>
      </c>
      <c r="I68" s="1" t="s">
        <v>130</v>
      </c>
      <c r="J68" s="1" t="s">
        <v>143</v>
      </c>
      <c r="K68" s="2">
        <v>42535</v>
      </c>
      <c r="L68" s="3">
        <v>460801.25</v>
      </c>
      <c r="M68" s="3">
        <v>46080.125</v>
      </c>
      <c r="N68" s="3">
        <v>414721.125</v>
      </c>
      <c r="O68" s="3">
        <v>5681.1113014000002</v>
      </c>
      <c r="P68" s="3">
        <v>10368.028125000001</v>
      </c>
      <c r="Q68" s="3">
        <v>10368.028125000001</v>
      </c>
      <c r="R68" s="3">
        <v>5141.4057277000002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3">
        <v>31558.573279100001</v>
      </c>
      <c r="BE68" s="3">
        <v>429242.6767209</v>
      </c>
    </row>
    <row r="69" spans="1:57" ht="60" x14ac:dyDescent="0.25">
      <c r="A69" s="1">
        <v>51</v>
      </c>
      <c r="B69" s="1" t="s">
        <v>144</v>
      </c>
      <c r="C69" s="1" t="s">
        <v>33</v>
      </c>
      <c r="D69" s="1" t="s">
        <v>60</v>
      </c>
      <c r="E69" s="1" t="s">
        <v>18</v>
      </c>
      <c r="F69" s="1" t="s">
        <v>18</v>
      </c>
      <c r="G69" s="1" t="s">
        <v>145</v>
      </c>
      <c r="H69" s="1" t="s">
        <v>129</v>
      </c>
      <c r="I69" s="1" t="s">
        <v>146</v>
      </c>
      <c r="J69" s="1" t="s">
        <v>143</v>
      </c>
      <c r="K69" s="2">
        <v>42535</v>
      </c>
      <c r="L69" s="3">
        <v>78857.2</v>
      </c>
      <c r="M69" s="3">
        <v>7885.72</v>
      </c>
      <c r="N69" s="3">
        <v>70971.48</v>
      </c>
      <c r="O69" s="3">
        <v>972.21205480000003</v>
      </c>
      <c r="P69" s="3">
        <v>1774.287</v>
      </c>
      <c r="Q69" s="3">
        <v>1774.287</v>
      </c>
      <c r="R69" s="3">
        <v>879.8519096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3">
        <v>5400.6379643999999</v>
      </c>
      <c r="BE69" s="3">
        <v>73456.5620356</v>
      </c>
    </row>
    <row r="70" spans="1:57" x14ac:dyDescent="0.25">
      <c r="A70" s="1" t="s">
        <v>54</v>
      </c>
      <c r="B70" s="1" t="s">
        <v>54</v>
      </c>
      <c r="C70" s="1" t="s">
        <v>54</v>
      </c>
      <c r="D70" s="1" t="s">
        <v>54</v>
      </c>
      <c r="E70" s="1" t="s">
        <v>54</v>
      </c>
      <c r="F70" s="1" t="s">
        <v>54</v>
      </c>
      <c r="G70" s="1" t="s">
        <v>54</v>
      </c>
      <c r="H70" s="1" t="s">
        <v>54</v>
      </c>
      <c r="I70" s="1" t="s">
        <v>54</v>
      </c>
      <c r="J70" s="1" t="s">
        <v>54</v>
      </c>
      <c r="K70" s="3">
        <v>1301028.45</v>
      </c>
      <c r="L70" s="3">
        <v>130102.845</v>
      </c>
      <c r="M70" s="3">
        <v>1170925.605</v>
      </c>
      <c r="N70" s="3">
        <v>7498.1311643999998</v>
      </c>
      <c r="O70" s="3">
        <v>29273.140125000002</v>
      </c>
      <c r="P70" s="3">
        <v>29273.140125000002</v>
      </c>
      <c r="Q70" s="3">
        <v>14516.2694866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3">
        <v>80560.680901</v>
      </c>
      <c r="BD70" s="3">
        <v>1220467.7690989999</v>
      </c>
      <c r="BE70" s="5"/>
    </row>
    <row r="71" spans="1:57" ht="30" x14ac:dyDescent="0.25">
      <c r="A71" s="1" t="s">
        <v>0</v>
      </c>
      <c r="B71" s="1" t="s">
        <v>1</v>
      </c>
      <c r="C71" s="1" t="s">
        <v>2</v>
      </c>
      <c r="D71" s="1" t="s">
        <v>3</v>
      </c>
      <c r="E71" s="1" t="s">
        <v>4</v>
      </c>
      <c r="F71" s="1" t="s">
        <v>5</v>
      </c>
      <c r="G71" s="1" t="s">
        <v>6</v>
      </c>
      <c r="H71" s="1" t="s">
        <v>7</v>
      </c>
      <c r="I71" s="1" t="s">
        <v>8</v>
      </c>
      <c r="J71" s="1" t="s">
        <v>9</v>
      </c>
      <c r="K71" s="1" t="s">
        <v>10</v>
      </c>
      <c r="L71" s="1" t="s">
        <v>11</v>
      </c>
      <c r="M71" s="1" t="s">
        <v>12</v>
      </c>
      <c r="N71" s="1" t="s">
        <v>13</v>
      </c>
      <c r="O71" s="1">
        <v>2017</v>
      </c>
      <c r="P71" s="1">
        <v>2018</v>
      </c>
      <c r="Q71" s="1">
        <v>2019</v>
      </c>
      <c r="R71" s="1">
        <v>2020</v>
      </c>
      <c r="S71" s="1">
        <v>2021</v>
      </c>
      <c r="T71" s="1">
        <v>2022</v>
      </c>
      <c r="U71" s="1">
        <v>2023</v>
      </c>
      <c r="V71" s="1">
        <v>2024</v>
      </c>
      <c r="W71" s="1">
        <v>2025</v>
      </c>
      <c r="X71" s="1">
        <v>2026</v>
      </c>
      <c r="Y71" s="1">
        <v>2027</v>
      </c>
      <c r="Z71" s="1">
        <v>2028</v>
      </c>
      <c r="AA71" s="1">
        <v>2029</v>
      </c>
      <c r="AB71" s="1">
        <v>2030</v>
      </c>
      <c r="AC71" s="1">
        <v>2031</v>
      </c>
      <c r="AD71" s="1">
        <v>2032</v>
      </c>
      <c r="AE71" s="1">
        <v>2033</v>
      </c>
      <c r="AF71" s="1">
        <v>2034</v>
      </c>
      <c r="AG71" s="1">
        <v>2035</v>
      </c>
      <c r="AH71" s="1">
        <v>2036</v>
      </c>
      <c r="AI71" s="1">
        <v>2037</v>
      </c>
      <c r="AJ71" s="1">
        <v>2038</v>
      </c>
      <c r="AK71" s="1">
        <v>2039</v>
      </c>
      <c r="AL71" s="1">
        <v>2040</v>
      </c>
      <c r="AM71" s="1">
        <v>2041</v>
      </c>
      <c r="AN71" s="1">
        <v>2042</v>
      </c>
      <c r="AO71" s="1">
        <v>2043</v>
      </c>
      <c r="AP71" s="1">
        <v>2044</v>
      </c>
      <c r="AQ71" s="1">
        <v>2045</v>
      </c>
      <c r="AR71" s="1">
        <v>2046</v>
      </c>
      <c r="AS71" s="1">
        <v>2047</v>
      </c>
      <c r="AT71" s="1">
        <v>2048</v>
      </c>
      <c r="AU71" s="1">
        <v>2049</v>
      </c>
      <c r="AV71" s="1">
        <v>2050</v>
      </c>
      <c r="AW71" s="1">
        <v>2051</v>
      </c>
      <c r="AX71" s="1">
        <v>2052</v>
      </c>
      <c r="AY71" s="1">
        <v>2053</v>
      </c>
      <c r="AZ71" s="1">
        <v>2054</v>
      </c>
      <c r="BA71" s="1">
        <v>2055</v>
      </c>
      <c r="BB71" s="1">
        <v>2056</v>
      </c>
      <c r="BC71" s="1">
        <v>2057</v>
      </c>
      <c r="BD71" s="1" t="s">
        <v>14</v>
      </c>
      <c r="BE71" s="1" t="s">
        <v>15</v>
      </c>
    </row>
    <row r="72" spans="1:57" ht="90" x14ac:dyDescent="0.25">
      <c r="A72" s="1">
        <v>52</v>
      </c>
      <c r="B72" s="1" t="s">
        <v>147</v>
      </c>
      <c r="C72" s="1" t="s">
        <v>33</v>
      </c>
      <c r="D72" s="1" t="s">
        <v>18</v>
      </c>
      <c r="E72" s="1" t="s">
        <v>18</v>
      </c>
      <c r="F72" s="1" t="s">
        <v>18</v>
      </c>
      <c r="G72" s="1" t="s">
        <v>148</v>
      </c>
      <c r="H72" s="1" t="s">
        <v>129</v>
      </c>
      <c r="I72" s="1" t="s">
        <v>149</v>
      </c>
      <c r="J72" s="1" t="s">
        <v>150</v>
      </c>
      <c r="K72" s="2">
        <v>42881</v>
      </c>
      <c r="L72" s="3">
        <v>339447.56</v>
      </c>
      <c r="M72" s="3">
        <v>33944.756000000001</v>
      </c>
      <c r="N72" s="3">
        <v>305502.804</v>
      </c>
      <c r="O72" s="3">
        <v>4582.5420599999998</v>
      </c>
      <c r="P72" s="3">
        <v>7637.5700999999999</v>
      </c>
      <c r="Q72" s="3">
        <v>3787.3977755999999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3">
        <v>16007.509935599999</v>
      </c>
      <c r="BE72" s="3">
        <v>323440.05006440001</v>
      </c>
    </row>
    <row r="73" spans="1:57" x14ac:dyDescent="0.25">
      <c r="A73" s="1" t="s">
        <v>54</v>
      </c>
      <c r="B73" s="1" t="s">
        <v>54</v>
      </c>
      <c r="C73" s="1" t="s">
        <v>54</v>
      </c>
      <c r="D73" s="1" t="s">
        <v>54</v>
      </c>
      <c r="E73" s="1" t="s">
        <v>54</v>
      </c>
      <c r="F73" s="1" t="s">
        <v>54</v>
      </c>
      <c r="G73" s="1" t="s">
        <v>54</v>
      </c>
      <c r="H73" s="1" t="s">
        <v>54</v>
      </c>
      <c r="I73" s="1" t="s">
        <v>54</v>
      </c>
      <c r="J73" s="1" t="s">
        <v>54</v>
      </c>
      <c r="K73" s="3">
        <v>339447.56</v>
      </c>
      <c r="L73" s="3">
        <v>33944.756000000001</v>
      </c>
      <c r="M73" s="3">
        <v>305502.804</v>
      </c>
      <c r="N73" s="3">
        <v>4582.5420599999998</v>
      </c>
      <c r="O73" s="3">
        <v>7637.5700999999999</v>
      </c>
      <c r="P73" s="3">
        <v>3787.3977755999999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3">
        <v>16007.509935599999</v>
      </c>
      <c r="BD73" s="3">
        <v>323440.05006440001</v>
      </c>
      <c r="BE73" s="6"/>
    </row>
    <row r="74" spans="1:57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</row>
    <row r="75" spans="1:5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</row>
    <row r="76" spans="1:57" ht="30" x14ac:dyDescent="0.25">
      <c r="A76" s="9" t="s">
        <v>155</v>
      </c>
      <c r="B76" s="9" t="s">
        <v>151</v>
      </c>
      <c r="C76" s="9" t="s">
        <v>152</v>
      </c>
      <c r="D76" s="9" t="s">
        <v>14</v>
      </c>
      <c r="E76" s="9" t="s">
        <v>153</v>
      </c>
    </row>
    <row r="77" spans="1:57" x14ac:dyDescent="0.25">
      <c r="A77" s="1">
        <v>2006</v>
      </c>
      <c r="B77" s="3">
        <v>3664953.22</v>
      </c>
      <c r="C77" s="3">
        <v>40891.841064200002</v>
      </c>
      <c r="D77" s="3">
        <v>1090697.7251009999</v>
      </c>
      <c r="E77" s="3">
        <v>2574255.494899</v>
      </c>
    </row>
    <row r="78" spans="1:57" x14ac:dyDescent="0.25">
      <c r="A78" s="1">
        <v>2007</v>
      </c>
      <c r="B78" s="3">
        <v>878446.85</v>
      </c>
      <c r="C78" s="3">
        <v>9801.3008126999994</v>
      </c>
      <c r="D78" s="3">
        <v>240896.7889286</v>
      </c>
      <c r="E78" s="3">
        <v>637550.06107139995</v>
      </c>
    </row>
    <row r="79" spans="1:57" x14ac:dyDescent="0.25">
      <c r="A79" s="1">
        <v>2010</v>
      </c>
      <c r="B79" s="3">
        <v>58519.37</v>
      </c>
      <c r="C79" s="3">
        <v>652.93187490000003</v>
      </c>
      <c r="D79" s="3">
        <v>12176.314633399999</v>
      </c>
      <c r="E79" s="3">
        <v>46343.055366599998</v>
      </c>
    </row>
    <row r="80" spans="1:57" x14ac:dyDescent="0.25">
      <c r="A80" s="1">
        <v>2011</v>
      </c>
      <c r="B80" s="3">
        <v>499988.87</v>
      </c>
      <c r="C80" s="3">
        <v>5578.6429398999999</v>
      </c>
      <c r="D80" s="3">
        <v>89843.890441399999</v>
      </c>
      <c r="E80" s="3">
        <v>410144.9795586</v>
      </c>
    </row>
    <row r="81" spans="1:5" x14ac:dyDescent="0.25">
      <c r="A81" s="1">
        <v>2013</v>
      </c>
      <c r="B81" s="3">
        <v>1376198.56</v>
      </c>
      <c r="C81" s="3">
        <v>15354.9825633</v>
      </c>
      <c r="D81" s="3">
        <v>190155.83657489999</v>
      </c>
      <c r="E81" s="3">
        <v>1186042.7234251001</v>
      </c>
    </row>
    <row r="82" spans="1:5" x14ac:dyDescent="0.25">
      <c r="A82" s="1">
        <v>2014</v>
      </c>
      <c r="B82" s="3">
        <v>888737.19</v>
      </c>
      <c r="C82" s="3">
        <v>9916.1156336000004</v>
      </c>
      <c r="D82" s="3">
        <v>98304.165758200004</v>
      </c>
      <c r="E82" s="3">
        <v>790433.02424179995</v>
      </c>
    </row>
    <row r="83" spans="1:5" x14ac:dyDescent="0.25">
      <c r="A83" s="1">
        <v>2015</v>
      </c>
      <c r="B83" s="4">
        <v>576565</v>
      </c>
      <c r="C83" s="3">
        <v>6433.0437328999997</v>
      </c>
      <c r="D83" s="3">
        <v>48798.724006800003</v>
      </c>
      <c r="E83" s="3">
        <v>527766.27599320002</v>
      </c>
    </row>
    <row r="84" spans="1:5" x14ac:dyDescent="0.25">
      <c r="A84" s="1">
        <v>2016</v>
      </c>
      <c r="B84" s="3">
        <v>1301028.45</v>
      </c>
      <c r="C84" s="3">
        <v>14516.2694866</v>
      </c>
      <c r="D84" s="3">
        <v>80560.680901</v>
      </c>
      <c r="E84" s="3">
        <v>1220467.7690989999</v>
      </c>
    </row>
    <row r="85" spans="1:5" x14ac:dyDescent="0.25">
      <c r="A85" s="1">
        <v>2017</v>
      </c>
      <c r="B85" s="3">
        <v>339447.56</v>
      </c>
      <c r="C85" s="3">
        <v>3787.3977755999999</v>
      </c>
      <c r="D85" s="3">
        <v>16007.509935599999</v>
      </c>
      <c r="E85" s="3">
        <v>323440.05006440001</v>
      </c>
    </row>
    <row r="86" spans="1:5" ht="15.75" x14ac:dyDescent="0.25">
      <c r="A86" s="1" t="s">
        <v>154</v>
      </c>
      <c r="B86" s="8">
        <v>9583885.0700000003</v>
      </c>
      <c r="C86" s="8">
        <v>106932.5258838</v>
      </c>
      <c r="D86" s="8">
        <v>1867441.636281</v>
      </c>
      <c r="E86" s="8">
        <v>7716443.4337189998</v>
      </c>
    </row>
  </sheetData>
  <mergeCells count="5">
    <mergeCell ref="A74:BE74"/>
    <mergeCell ref="A75:BE75"/>
    <mergeCell ref="A1:BE1"/>
    <mergeCell ref="A2:BE2"/>
    <mergeCell ref="A3:BE3"/>
  </mergeCells>
  <printOptions horizontalCentered="1"/>
  <pageMargins left="0.35433070866141736" right="0.35433070866141736" top="0.98425196850393704" bottom="0.98425196850393704" header="0.51181102362204722" footer="0.51181102362204722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A3" sqref="A3:V3"/>
    </sheetView>
  </sheetViews>
  <sheetFormatPr baseColWidth="10" defaultRowHeight="15" x14ac:dyDescent="0.25"/>
  <cols>
    <col min="1" max="1" width="6.5703125" bestFit="1" customWidth="1"/>
    <col min="2" max="2" width="14.28515625" style="7" customWidth="1"/>
    <col min="3" max="3" width="13.140625" customWidth="1"/>
    <col min="4" max="4" width="15.7109375" customWidth="1"/>
    <col min="5" max="5" width="17.28515625" bestFit="1" customWidth="1"/>
    <col min="6" max="6" width="14.42578125" hidden="1" customWidth="1"/>
    <col min="7" max="7" width="13.140625" bestFit="1" customWidth="1"/>
    <col min="8" max="8" width="22.7109375" hidden="1" customWidth="1"/>
    <col min="9" max="9" width="23.42578125" hidden="1" customWidth="1"/>
    <col min="10" max="10" width="26.7109375" hidden="1" customWidth="1"/>
    <col min="11" max="11" width="14.7109375" style="7" customWidth="1"/>
    <col min="12" max="12" width="10.5703125" bestFit="1" customWidth="1"/>
    <col min="13" max="13" width="13.28515625" hidden="1" customWidth="1"/>
    <col min="14" max="14" width="16.140625" hidden="1" customWidth="1"/>
    <col min="15" max="15" width="9.5703125" hidden="1" customWidth="1"/>
    <col min="16" max="17" width="10.5703125" hidden="1" customWidth="1"/>
    <col min="18" max="18" width="9.5703125" hidden="1" customWidth="1"/>
    <col min="19" max="19" width="8" hidden="1" customWidth="1"/>
    <col min="20" max="20" width="10.5703125" hidden="1" customWidth="1"/>
    <col min="21" max="21" width="12.85546875" customWidth="1"/>
    <col min="22" max="22" width="13.5703125" bestFit="1" customWidth="1"/>
  </cols>
  <sheetData>
    <row r="1" spans="1:22" ht="15.75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x14ac:dyDescent="0.25">
      <c r="A2" s="35" t="s">
        <v>4776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x14ac:dyDescent="0.25">
      <c r="A3" s="35" t="s">
        <v>4819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2015</v>
      </c>
      <c r="P4" s="9">
        <v>2016</v>
      </c>
      <c r="Q4" s="9">
        <v>2017</v>
      </c>
      <c r="R4" s="9">
        <v>2018</v>
      </c>
      <c r="S4" s="9">
        <v>2019</v>
      </c>
      <c r="T4" s="9">
        <v>2020</v>
      </c>
      <c r="U4" s="9" t="s">
        <v>14</v>
      </c>
      <c r="V4" s="9" t="s">
        <v>15</v>
      </c>
    </row>
    <row r="5" spans="1:22" ht="30" x14ac:dyDescent="0.25">
      <c r="A5" s="1">
        <v>1</v>
      </c>
      <c r="B5" s="1" t="s">
        <v>4762</v>
      </c>
      <c r="C5" s="1" t="s">
        <v>4763</v>
      </c>
      <c r="D5" s="1" t="s">
        <v>4764</v>
      </c>
      <c r="E5" s="1" t="s">
        <v>34</v>
      </c>
      <c r="F5" s="1" t="s">
        <v>18</v>
      </c>
      <c r="G5" s="1" t="s">
        <v>4765</v>
      </c>
      <c r="H5" s="1" t="s">
        <v>129</v>
      </c>
      <c r="I5" s="1" t="s">
        <v>274</v>
      </c>
      <c r="J5" s="1" t="s">
        <v>4766</v>
      </c>
      <c r="K5" s="2">
        <v>42313</v>
      </c>
      <c r="L5" s="3">
        <v>7824.12</v>
      </c>
      <c r="M5" s="3">
        <v>782.41200000000003</v>
      </c>
      <c r="N5" s="3">
        <v>7041.7079999999996</v>
      </c>
      <c r="O5" s="3">
        <v>216.0743277</v>
      </c>
      <c r="P5" s="3">
        <v>1408.3416</v>
      </c>
      <c r="Q5" s="3">
        <v>1408.3416</v>
      </c>
      <c r="R5" s="3">
        <v>1408.3416</v>
      </c>
      <c r="S5" s="3">
        <v>698.38309479999998</v>
      </c>
      <c r="T5" s="4">
        <v>0</v>
      </c>
      <c r="U5" s="3">
        <v>5139.4822224999998</v>
      </c>
      <c r="V5" s="3">
        <v>2684.6377775000001</v>
      </c>
    </row>
    <row r="6" spans="1:22" ht="30" x14ac:dyDescent="0.25">
      <c r="A6" s="1">
        <v>2</v>
      </c>
      <c r="B6" s="1" t="s">
        <v>4762</v>
      </c>
      <c r="C6" s="1" t="s">
        <v>4763</v>
      </c>
      <c r="D6" s="1" t="s">
        <v>4764</v>
      </c>
      <c r="E6" s="1" t="s">
        <v>34</v>
      </c>
      <c r="F6" s="1" t="s">
        <v>18</v>
      </c>
      <c r="G6" s="1" t="s">
        <v>4767</v>
      </c>
      <c r="H6" s="1" t="s">
        <v>129</v>
      </c>
      <c r="I6" s="1" t="s">
        <v>274</v>
      </c>
      <c r="J6" s="1" t="s">
        <v>4766</v>
      </c>
      <c r="K6" s="2">
        <v>42313</v>
      </c>
      <c r="L6" s="3">
        <v>7824.12</v>
      </c>
      <c r="M6" s="3">
        <v>782.41200000000003</v>
      </c>
      <c r="N6" s="3">
        <v>7041.7079999999996</v>
      </c>
      <c r="O6" s="3">
        <v>216.0743277</v>
      </c>
      <c r="P6" s="3">
        <v>1408.3416</v>
      </c>
      <c r="Q6" s="3">
        <v>1408.3416</v>
      </c>
      <c r="R6" s="3">
        <v>1408.3416</v>
      </c>
      <c r="S6" s="3">
        <v>698.38309479999998</v>
      </c>
      <c r="T6" s="4">
        <v>0</v>
      </c>
      <c r="U6" s="3">
        <v>5139.4822224999998</v>
      </c>
      <c r="V6" s="3">
        <v>2684.6377775000001</v>
      </c>
    </row>
    <row r="7" spans="1:22" x14ac:dyDescent="0.25">
      <c r="A7" s="1" t="s">
        <v>54</v>
      </c>
      <c r="B7" s="1" t="s">
        <v>54</v>
      </c>
      <c r="C7" s="1" t="s">
        <v>54</v>
      </c>
      <c r="D7" s="1" t="s">
        <v>54</v>
      </c>
      <c r="E7" s="1" t="s">
        <v>54</v>
      </c>
      <c r="F7" s="1" t="s">
        <v>54</v>
      </c>
      <c r="G7" s="1" t="s">
        <v>54</v>
      </c>
      <c r="H7" s="1" t="s">
        <v>54</v>
      </c>
      <c r="I7" s="1" t="s">
        <v>54</v>
      </c>
      <c r="J7" s="1" t="s">
        <v>54</v>
      </c>
      <c r="K7" s="3">
        <v>15648.24</v>
      </c>
      <c r="L7" s="3">
        <v>1564.8240000000001</v>
      </c>
      <c r="M7" s="3">
        <v>14083.415999999999</v>
      </c>
      <c r="N7" s="3">
        <v>432.14865529999997</v>
      </c>
      <c r="O7" s="3">
        <v>2816.6831999999999</v>
      </c>
      <c r="P7" s="3">
        <v>2816.6831999999999</v>
      </c>
      <c r="Q7" s="3">
        <v>2816.6831999999999</v>
      </c>
      <c r="R7" s="3">
        <v>1396.7661896</v>
      </c>
      <c r="S7" s="4">
        <v>0</v>
      </c>
      <c r="T7" s="3">
        <v>10278.964444900001</v>
      </c>
      <c r="U7" s="3">
        <v>5369.2755551</v>
      </c>
      <c r="V7" s="5"/>
    </row>
    <row r="8" spans="1:22" ht="30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>
        <v>2016</v>
      </c>
      <c r="P8" s="1">
        <v>2017</v>
      </c>
      <c r="Q8" s="1">
        <v>2018</v>
      </c>
      <c r="R8" s="1">
        <v>2019</v>
      </c>
      <c r="S8" s="1">
        <v>2020</v>
      </c>
      <c r="T8" s="1">
        <v>2021</v>
      </c>
      <c r="U8" s="1" t="s">
        <v>14</v>
      </c>
      <c r="V8" s="1" t="s">
        <v>15</v>
      </c>
    </row>
    <row r="9" spans="1:22" ht="30" x14ac:dyDescent="0.25">
      <c r="A9" s="1">
        <v>3</v>
      </c>
      <c r="B9" s="1" t="s">
        <v>4762</v>
      </c>
      <c r="C9" s="1" t="s">
        <v>33</v>
      </c>
      <c r="D9" s="1" t="s">
        <v>60</v>
      </c>
      <c r="E9" s="1" t="s">
        <v>34</v>
      </c>
      <c r="F9" s="1" t="s">
        <v>18</v>
      </c>
      <c r="G9" s="1" t="s">
        <v>4768</v>
      </c>
      <c r="H9" s="1" t="s">
        <v>129</v>
      </c>
      <c r="I9" s="1" t="s">
        <v>130</v>
      </c>
      <c r="J9" s="1" t="s">
        <v>4769</v>
      </c>
      <c r="K9" s="2">
        <v>42513</v>
      </c>
      <c r="L9" s="3">
        <v>5860</v>
      </c>
      <c r="M9" s="4">
        <v>586</v>
      </c>
      <c r="N9" s="4">
        <v>5274</v>
      </c>
      <c r="O9" s="3">
        <v>641.54958899999997</v>
      </c>
      <c r="P9" s="3">
        <v>1054.8</v>
      </c>
      <c r="Q9" s="3">
        <v>1054.8</v>
      </c>
      <c r="R9" s="3">
        <v>523.06520550000005</v>
      </c>
      <c r="S9" s="4">
        <v>0</v>
      </c>
      <c r="T9" s="4">
        <v>0</v>
      </c>
      <c r="U9" s="3">
        <v>3274.2147945000002</v>
      </c>
      <c r="V9" s="3">
        <v>2585.7852054999998</v>
      </c>
    </row>
    <row r="10" spans="1:22" ht="30" x14ac:dyDescent="0.25">
      <c r="A10" s="1">
        <v>4</v>
      </c>
      <c r="B10" s="1" t="s">
        <v>4762</v>
      </c>
      <c r="C10" s="1" t="s">
        <v>33</v>
      </c>
      <c r="D10" s="1" t="s">
        <v>60</v>
      </c>
      <c r="E10" s="1" t="s">
        <v>34</v>
      </c>
      <c r="F10" s="1" t="s">
        <v>18</v>
      </c>
      <c r="G10" s="1" t="s">
        <v>4770</v>
      </c>
      <c r="H10" s="1" t="s">
        <v>129</v>
      </c>
      <c r="I10" s="1" t="s">
        <v>130</v>
      </c>
      <c r="J10" s="1" t="s">
        <v>4769</v>
      </c>
      <c r="K10" s="2">
        <v>42513</v>
      </c>
      <c r="L10" s="3">
        <v>5860</v>
      </c>
      <c r="M10" s="4">
        <v>586</v>
      </c>
      <c r="N10" s="4">
        <v>5274</v>
      </c>
      <c r="O10" s="3">
        <v>641.54958899999997</v>
      </c>
      <c r="P10" s="3">
        <v>1054.8</v>
      </c>
      <c r="Q10" s="3">
        <v>1054.8</v>
      </c>
      <c r="R10" s="3">
        <v>523.06520550000005</v>
      </c>
      <c r="S10" s="4">
        <v>0</v>
      </c>
      <c r="T10" s="4">
        <v>0</v>
      </c>
      <c r="U10" s="3">
        <v>3274.2147945000002</v>
      </c>
      <c r="V10" s="3">
        <v>2585.7852054999998</v>
      </c>
    </row>
    <row r="11" spans="1:22" ht="45" x14ac:dyDescent="0.25">
      <c r="A11" s="1">
        <v>5</v>
      </c>
      <c r="B11" s="1" t="s">
        <v>159</v>
      </c>
      <c r="C11" s="1" t="s">
        <v>33</v>
      </c>
      <c r="D11" s="1" t="s">
        <v>60</v>
      </c>
      <c r="E11" s="1" t="s">
        <v>18</v>
      </c>
      <c r="F11" s="1" t="s">
        <v>18</v>
      </c>
      <c r="G11" s="1" t="s">
        <v>4771</v>
      </c>
      <c r="H11" s="1" t="s">
        <v>62</v>
      </c>
      <c r="I11" s="1" t="s">
        <v>22</v>
      </c>
      <c r="J11" s="1" t="s">
        <v>4772</v>
      </c>
      <c r="K11" s="2">
        <v>42717</v>
      </c>
      <c r="L11" s="3">
        <v>83180</v>
      </c>
      <c r="M11" s="4">
        <v>8318</v>
      </c>
      <c r="N11" s="4">
        <v>74862</v>
      </c>
      <c r="O11" s="3">
        <v>738.36493150000001</v>
      </c>
      <c r="P11" s="3">
        <v>14972.4</v>
      </c>
      <c r="Q11" s="3">
        <v>14972.4</v>
      </c>
      <c r="R11" s="3">
        <v>7424.6695890000001</v>
      </c>
      <c r="S11" s="4">
        <v>0</v>
      </c>
      <c r="T11" s="4">
        <v>0</v>
      </c>
      <c r="U11" s="3">
        <v>38107.834520500001</v>
      </c>
      <c r="V11" s="3">
        <v>45072.165479499999</v>
      </c>
    </row>
    <row r="12" spans="1:22" x14ac:dyDescent="0.25">
      <c r="A12" s="1" t="s">
        <v>54</v>
      </c>
      <c r="B12" s="1" t="s">
        <v>54</v>
      </c>
      <c r="C12" s="1" t="s">
        <v>54</v>
      </c>
      <c r="D12" s="1" t="s">
        <v>54</v>
      </c>
      <c r="E12" s="1" t="s">
        <v>54</v>
      </c>
      <c r="F12" s="1" t="s">
        <v>54</v>
      </c>
      <c r="G12" s="1" t="s">
        <v>54</v>
      </c>
      <c r="H12" s="1" t="s">
        <v>54</v>
      </c>
      <c r="I12" s="1" t="s">
        <v>54</v>
      </c>
      <c r="J12" s="1" t="s">
        <v>54</v>
      </c>
      <c r="K12" s="4">
        <v>94900</v>
      </c>
      <c r="L12" s="4">
        <v>9490</v>
      </c>
      <c r="M12" s="4">
        <v>85410</v>
      </c>
      <c r="N12" s="3">
        <v>2021.4641096</v>
      </c>
      <c r="O12" s="4">
        <v>17082</v>
      </c>
      <c r="P12" s="4">
        <v>17082</v>
      </c>
      <c r="Q12" s="3">
        <v>8470.7999999999993</v>
      </c>
      <c r="R12" s="4">
        <v>0</v>
      </c>
      <c r="S12" s="4">
        <v>0</v>
      </c>
      <c r="T12" s="3">
        <v>44656.264109600001</v>
      </c>
      <c r="U12" s="3">
        <v>50243.735890399999</v>
      </c>
      <c r="V12" s="5"/>
    </row>
    <row r="13" spans="1:22" ht="3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>
        <v>2018</v>
      </c>
      <c r="P13" s="1">
        <v>2019</v>
      </c>
      <c r="Q13" s="1">
        <v>2020</v>
      </c>
      <c r="R13" s="1">
        <v>2021</v>
      </c>
      <c r="S13" s="1">
        <v>2022</v>
      </c>
      <c r="T13" s="1">
        <v>2023</v>
      </c>
      <c r="U13" s="1" t="s">
        <v>14</v>
      </c>
      <c r="V13" s="1" t="s">
        <v>15</v>
      </c>
    </row>
    <row r="14" spans="1:22" ht="45" x14ac:dyDescent="0.25">
      <c r="A14" s="1">
        <v>6</v>
      </c>
      <c r="B14" s="1" t="s">
        <v>4773</v>
      </c>
      <c r="C14" s="1" t="s">
        <v>33</v>
      </c>
      <c r="D14" s="1" t="s">
        <v>60</v>
      </c>
      <c r="E14" s="1" t="s">
        <v>34</v>
      </c>
      <c r="F14" s="1" t="s">
        <v>18</v>
      </c>
      <c r="G14" s="1" t="s">
        <v>4774</v>
      </c>
      <c r="H14" s="1" t="s">
        <v>2391</v>
      </c>
      <c r="I14" s="1" t="s">
        <v>203</v>
      </c>
      <c r="J14" s="1" t="s">
        <v>4775</v>
      </c>
      <c r="K14" s="2">
        <v>43320</v>
      </c>
      <c r="L14" s="3">
        <v>3282.13</v>
      </c>
      <c r="M14" s="3">
        <v>328.21300000000002</v>
      </c>
      <c r="N14" s="3">
        <v>2953.9169999999999</v>
      </c>
      <c r="O14" s="3">
        <v>234.6947753</v>
      </c>
      <c r="P14" s="3">
        <v>292.96382299999999</v>
      </c>
      <c r="Q14" s="4">
        <v>0</v>
      </c>
      <c r="R14" s="4">
        <v>0</v>
      </c>
      <c r="S14" s="4">
        <v>0</v>
      </c>
      <c r="T14" s="4">
        <v>0</v>
      </c>
      <c r="U14" s="3">
        <v>527.65859839999996</v>
      </c>
      <c r="V14" s="3">
        <v>2754.4714015999998</v>
      </c>
    </row>
    <row r="15" spans="1:22" x14ac:dyDescent="0.25">
      <c r="A15" s="1" t="s">
        <v>54</v>
      </c>
      <c r="B15" s="1" t="s">
        <v>54</v>
      </c>
      <c r="C15" s="1" t="s">
        <v>54</v>
      </c>
      <c r="D15" s="1" t="s">
        <v>54</v>
      </c>
      <c r="E15" s="1" t="s">
        <v>54</v>
      </c>
      <c r="F15" s="1" t="s">
        <v>54</v>
      </c>
      <c r="G15" s="1" t="s">
        <v>54</v>
      </c>
      <c r="H15" s="1" t="s">
        <v>54</v>
      </c>
      <c r="I15" s="1" t="s">
        <v>54</v>
      </c>
      <c r="J15" s="1" t="s">
        <v>54</v>
      </c>
      <c r="K15" s="3">
        <v>3282.13</v>
      </c>
      <c r="L15" s="3">
        <v>328.21300000000002</v>
      </c>
      <c r="M15" s="3">
        <v>2953.9169999999999</v>
      </c>
      <c r="N15" s="3">
        <v>234.6947753</v>
      </c>
      <c r="O15" s="3">
        <v>292.96382299999999</v>
      </c>
      <c r="P15" s="4">
        <v>0</v>
      </c>
      <c r="Q15" s="4">
        <v>0</v>
      </c>
      <c r="R15" s="4">
        <v>0</v>
      </c>
      <c r="S15" s="4">
        <v>0</v>
      </c>
      <c r="T15" s="3">
        <v>527.65859839999996</v>
      </c>
      <c r="U15" s="3">
        <v>2754.4714015999998</v>
      </c>
      <c r="V15" s="6"/>
    </row>
    <row r="16" spans="1:22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30" x14ac:dyDescent="0.25">
      <c r="A18" s="9" t="s">
        <v>155</v>
      </c>
      <c r="B18" s="9" t="s">
        <v>151</v>
      </c>
      <c r="C18" s="9" t="s">
        <v>152</v>
      </c>
      <c r="D18" s="9" t="s">
        <v>14</v>
      </c>
      <c r="E18" s="9" t="s">
        <v>153</v>
      </c>
    </row>
    <row r="19" spans="1:22" x14ac:dyDescent="0.25">
      <c r="A19" s="1">
        <v>2015</v>
      </c>
      <c r="B19" s="3">
        <v>15648.24</v>
      </c>
      <c r="C19" s="3">
        <v>1396.7661896</v>
      </c>
      <c r="D19" s="3">
        <v>10278.964444900001</v>
      </c>
      <c r="E19" s="3">
        <v>5369.2755551</v>
      </c>
    </row>
    <row r="20" spans="1:22" x14ac:dyDescent="0.25">
      <c r="A20" s="1">
        <v>2016</v>
      </c>
      <c r="B20" s="4">
        <v>94900</v>
      </c>
      <c r="C20" s="3">
        <v>8470.7999999999993</v>
      </c>
      <c r="D20" s="3">
        <v>44656.264109600001</v>
      </c>
      <c r="E20" s="3">
        <v>50243.735890399999</v>
      </c>
    </row>
    <row r="21" spans="1:22" x14ac:dyDescent="0.25">
      <c r="A21" s="1">
        <v>2018</v>
      </c>
      <c r="B21" s="3">
        <v>3282.13</v>
      </c>
      <c r="C21" s="3">
        <v>292.96382299999999</v>
      </c>
      <c r="D21" s="3">
        <v>527.65859839999996</v>
      </c>
      <c r="E21" s="3">
        <v>2754.4714015999998</v>
      </c>
    </row>
    <row r="22" spans="1:22" ht="15.75" x14ac:dyDescent="0.25">
      <c r="A22" s="1" t="s">
        <v>154</v>
      </c>
      <c r="B22" s="8">
        <v>113830.37</v>
      </c>
      <c r="C22" s="8">
        <v>10160.5300126</v>
      </c>
      <c r="D22" s="8">
        <v>55462.887152900003</v>
      </c>
      <c r="E22" s="8">
        <v>58367.4828471</v>
      </c>
    </row>
  </sheetData>
  <mergeCells count="5">
    <mergeCell ref="A16:V16"/>
    <mergeCell ref="A17:V17"/>
    <mergeCell ref="A1:V1"/>
    <mergeCell ref="A2:V2"/>
    <mergeCell ref="A3:V3"/>
  </mergeCells>
  <printOptions horizontalCentered="1"/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22" workbookViewId="0">
      <selection activeCell="L5" sqref="L5"/>
    </sheetView>
  </sheetViews>
  <sheetFormatPr baseColWidth="10" defaultRowHeight="15" x14ac:dyDescent="0.25"/>
  <cols>
    <col min="1" max="1" width="6.5703125" bestFit="1" customWidth="1"/>
    <col min="2" max="2" width="20" customWidth="1"/>
    <col min="3" max="3" width="12.28515625" customWidth="1"/>
    <col min="4" max="4" width="14.5703125" style="7" customWidth="1"/>
    <col min="5" max="5" width="17.28515625" bestFit="1" customWidth="1"/>
    <col min="6" max="6" width="16.85546875" hidden="1" customWidth="1"/>
    <col min="7" max="7" width="13.140625" bestFit="1" customWidth="1"/>
    <col min="8" max="8" width="10.140625" hidden="1" customWidth="1"/>
    <col min="9" max="9" width="22.140625" hidden="1" customWidth="1"/>
    <col min="10" max="10" width="45.7109375" hidden="1" customWidth="1"/>
    <col min="11" max="11" width="13.85546875" style="7" customWidth="1"/>
    <col min="12" max="12" width="12.5703125" bestFit="1" customWidth="1"/>
    <col min="13" max="13" width="25.140625" hidden="1" customWidth="1"/>
    <col min="14" max="14" width="13.28515625" hidden="1" customWidth="1"/>
    <col min="15" max="15" width="16.140625" hidden="1" customWidth="1"/>
    <col min="16" max="16" width="12.5703125" hidden="1" customWidth="1"/>
    <col min="17" max="17" width="13.140625" customWidth="1"/>
    <col min="18" max="18" width="13.5703125" bestFit="1" customWidth="1"/>
  </cols>
  <sheetData>
    <row r="1" spans="1:18" ht="15.75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.75" x14ac:dyDescent="0.25">
      <c r="A2" s="35" t="s">
        <v>4818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5.75" x14ac:dyDescent="0.25">
      <c r="A3" s="35" t="s">
        <v>158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4777</v>
      </c>
      <c r="N4" s="9" t="s">
        <v>12</v>
      </c>
      <c r="O4" s="9" t="s">
        <v>13</v>
      </c>
      <c r="P4" s="9">
        <v>2014</v>
      </c>
      <c r="Q4" s="9" t="s">
        <v>14</v>
      </c>
      <c r="R4" s="9" t="s">
        <v>15</v>
      </c>
    </row>
    <row r="5" spans="1:18" ht="75" x14ac:dyDescent="0.25">
      <c r="A5" s="1">
        <v>1</v>
      </c>
      <c r="B5" s="1" t="s">
        <v>4778</v>
      </c>
      <c r="C5" s="1" t="s">
        <v>17</v>
      </c>
      <c r="D5" s="1" t="s">
        <v>18</v>
      </c>
      <c r="E5" s="1" t="s">
        <v>18</v>
      </c>
      <c r="F5" s="1" t="s">
        <v>4779</v>
      </c>
      <c r="G5" s="1" t="s">
        <v>4780</v>
      </c>
      <c r="H5" s="1" t="s">
        <v>174</v>
      </c>
      <c r="I5" s="1" t="s">
        <v>22</v>
      </c>
      <c r="J5" s="1" t="s">
        <v>23</v>
      </c>
      <c r="K5" s="2">
        <v>41913</v>
      </c>
      <c r="L5" s="3">
        <v>755322.63</v>
      </c>
      <c r="M5" s="3">
        <v>2849.32</v>
      </c>
      <c r="N5" s="4">
        <v>0</v>
      </c>
      <c r="O5" s="3">
        <v>755322.63</v>
      </c>
      <c r="P5" s="4">
        <v>0</v>
      </c>
      <c r="Q5" s="4">
        <v>0</v>
      </c>
      <c r="R5" s="3">
        <v>755322.63</v>
      </c>
    </row>
    <row r="6" spans="1:18" ht="75" x14ac:dyDescent="0.25">
      <c r="A6" s="1">
        <v>2</v>
      </c>
      <c r="B6" s="1" t="s">
        <v>4781</v>
      </c>
      <c r="C6" s="1" t="s">
        <v>17</v>
      </c>
      <c r="D6" s="1" t="s">
        <v>18</v>
      </c>
      <c r="E6" s="1" t="s">
        <v>18</v>
      </c>
      <c r="F6" s="1" t="s">
        <v>4782</v>
      </c>
      <c r="G6" s="1" t="s">
        <v>4783</v>
      </c>
      <c r="H6" s="1" t="s">
        <v>174</v>
      </c>
      <c r="I6" s="1" t="s">
        <v>22</v>
      </c>
      <c r="J6" s="1" t="s">
        <v>31</v>
      </c>
      <c r="K6" s="2">
        <v>41913</v>
      </c>
      <c r="L6" s="3">
        <v>1341780.8600000001</v>
      </c>
      <c r="M6" s="3">
        <v>26057.14</v>
      </c>
      <c r="N6" s="4">
        <v>0</v>
      </c>
      <c r="O6" s="3">
        <v>1341780.8600000001</v>
      </c>
      <c r="P6" s="4">
        <v>0</v>
      </c>
      <c r="Q6" s="4">
        <v>0</v>
      </c>
      <c r="R6" s="3">
        <v>1341780.8600000001</v>
      </c>
    </row>
    <row r="7" spans="1:18" ht="45" x14ac:dyDescent="0.25">
      <c r="A7" s="1">
        <v>3</v>
      </c>
      <c r="B7" s="1" t="s">
        <v>4784</v>
      </c>
      <c r="C7" s="1" t="s">
        <v>17</v>
      </c>
      <c r="D7" s="1" t="s">
        <v>18</v>
      </c>
      <c r="E7" s="1" t="s">
        <v>18</v>
      </c>
      <c r="F7" s="1" t="s">
        <v>4785</v>
      </c>
      <c r="G7" s="1" t="s">
        <v>4786</v>
      </c>
      <c r="H7" s="1" t="s">
        <v>174</v>
      </c>
      <c r="I7" s="1" t="s">
        <v>22</v>
      </c>
      <c r="J7" s="1" t="s">
        <v>41</v>
      </c>
      <c r="K7" s="2">
        <v>41913</v>
      </c>
      <c r="L7" s="3">
        <v>128085.71</v>
      </c>
      <c r="M7" s="3">
        <v>12571.43</v>
      </c>
      <c r="N7" s="4">
        <v>0</v>
      </c>
      <c r="O7" s="3">
        <v>128085.71</v>
      </c>
      <c r="P7" s="4">
        <v>0</v>
      </c>
      <c r="Q7" s="4">
        <v>0</v>
      </c>
      <c r="R7" s="3">
        <v>128085.71</v>
      </c>
    </row>
    <row r="8" spans="1:18" ht="45" x14ac:dyDescent="0.25">
      <c r="A8" s="1">
        <v>4</v>
      </c>
      <c r="B8" s="1" t="s">
        <v>4787</v>
      </c>
      <c r="C8" s="1" t="s">
        <v>17</v>
      </c>
      <c r="D8" s="1" t="s">
        <v>18</v>
      </c>
      <c r="E8" s="1" t="s">
        <v>18</v>
      </c>
      <c r="F8" s="1" t="s">
        <v>4788</v>
      </c>
      <c r="G8" s="1" t="s">
        <v>4789</v>
      </c>
      <c r="H8" s="1" t="s">
        <v>174</v>
      </c>
      <c r="I8" s="1" t="s">
        <v>22</v>
      </c>
      <c r="J8" s="1" t="s">
        <v>49</v>
      </c>
      <c r="K8" s="2">
        <v>41913</v>
      </c>
      <c r="L8" s="3">
        <v>802509.09</v>
      </c>
      <c r="M8" s="3">
        <v>8571.43</v>
      </c>
      <c r="N8" s="4">
        <v>0</v>
      </c>
      <c r="O8" s="3">
        <v>802509.09</v>
      </c>
      <c r="P8" s="4">
        <v>0</v>
      </c>
      <c r="Q8" s="4">
        <v>0</v>
      </c>
      <c r="R8" s="3">
        <v>802509.09</v>
      </c>
    </row>
    <row r="9" spans="1:18" ht="45" x14ac:dyDescent="0.25">
      <c r="A9" s="1">
        <v>5</v>
      </c>
      <c r="B9" s="1" t="s">
        <v>4790</v>
      </c>
      <c r="C9" s="1" t="s">
        <v>17</v>
      </c>
      <c r="D9" s="1" t="s">
        <v>18</v>
      </c>
      <c r="E9" s="1" t="s">
        <v>18</v>
      </c>
      <c r="F9" s="1" t="s">
        <v>4791</v>
      </c>
      <c r="G9" s="1" t="s">
        <v>4792</v>
      </c>
      <c r="H9" s="1" t="s">
        <v>174</v>
      </c>
      <c r="I9" s="1" t="s">
        <v>22</v>
      </c>
      <c r="J9" s="1" t="s">
        <v>53</v>
      </c>
      <c r="K9" s="2">
        <v>41913</v>
      </c>
      <c r="L9" s="3">
        <v>8989.7099999999991</v>
      </c>
      <c r="M9" s="1" t="s">
        <v>4793</v>
      </c>
      <c r="N9" s="4">
        <v>0</v>
      </c>
      <c r="O9" s="3">
        <v>8989.7099999999991</v>
      </c>
      <c r="P9" s="4">
        <v>0</v>
      </c>
      <c r="Q9" s="4">
        <v>0</v>
      </c>
      <c r="R9" s="3">
        <v>8989.7099999999991</v>
      </c>
    </row>
    <row r="10" spans="1:18" ht="45" x14ac:dyDescent="0.25">
      <c r="A10" s="1">
        <v>6</v>
      </c>
      <c r="B10" s="1" t="s">
        <v>4794</v>
      </c>
      <c r="C10" s="1" t="s">
        <v>33</v>
      </c>
      <c r="D10" s="1" t="s">
        <v>18</v>
      </c>
      <c r="E10" s="1" t="s">
        <v>18</v>
      </c>
      <c r="F10" s="1" t="s">
        <v>4795</v>
      </c>
      <c r="G10" s="1" t="s">
        <v>4796</v>
      </c>
      <c r="H10" s="1" t="s">
        <v>174</v>
      </c>
      <c r="I10" s="1" t="s">
        <v>22</v>
      </c>
      <c r="J10" s="1" t="s">
        <v>37</v>
      </c>
      <c r="K10" s="2">
        <v>41913</v>
      </c>
      <c r="L10" s="3">
        <v>532451.87</v>
      </c>
      <c r="M10" s="3">
        <v>4373.5200000000004</v>
      </c>
      <c r="N10" s="4">
        <v>0</v>
      </c>
      <c r="O10" s="3">
        <v>532451.87</v>
      </c>
      <c r="P10" s="4">
        <v>0</v>
      </c>
      <c r="Q10" s="4">
        <v>0</v>
      </c>
      <c r="R10" s="3">
        <v>532451.87</v>
      </c>
    </row>
    <row r="11" spans="1:18" ht="45" x14ac:dyDescent="0.25">
      <c r="A11" s="1">
        <v>7</v>
      </c>
      <c r="B11" s="1" t="s">
        <v>4797</v>
      </c>
      <c r="C11" s="1" t="s">
        <v>17</v>
      </c>
      <c r="D11" s="1" t="s">
        <v>18</v>
      </c>
      <c r="E11" s="1" t="s">
        <v>18</v>
      </c>
      <c r="F11" s="1" t="s">
        <v>4798</v>
      </c>
      <c r="G11" s="1" t="s">
        <v>4799</v>
      </c>
      <c r="H11" s="1" t="s">
        <v>174</v>
      </c>
      <c r="I11" s="1" t="s">
        <v>22</v>
      </c>
      <c r="J11" s="1" t="s">
        <v>45</v>
      </c>
      <c r="K11" s="2">
        <v>41913</v>
      </c>
      <c r="L11" s="3">
        <v>633834.29</v>
      </c>
      <c r="M11" s="3">
        <v>1142.8599999999999</v>
      </c>
      <c r="N11" s="4">
        <v>0</v>
      </c>
      <c r="O11" s="3">
        <v>633834.29</v>
      </c>
      <c r="P11" s="4">
        <v>0</v>
      </c>
      <c r="Q11" s="4">
        <v>0</v>
      </c>
      <c r="R11" s="3">
        <v>633834.29</v>
      </c>
    </row>
    <row r="12" spans="1:18" ht="60" x14ac:dyDescent="0.25">
      <c r="A12" s="1">
        <v>8</v>
      </c>
      <c r="B12" s="1" t="s">
        <v>4800</v>
      </c>
      <c r="C12" s="1" t="s">
        <v>17</v>
      </c>
      <c r="D12" s="1" t="s">
        <v>18</v>
      </c>
      <c r="E12" s="1" t="s">
        <v>18</v>
      </c>
      <c r="F12" s="1" t="s">
        <v>4801</v>
      </c>
      <c r="G12" s="1" t="s">
        <v>4802</v>
      </c>
      <c r="H12" s="1" t="s">
        <v>174</v>
      </c>
      <c r="I12" s="1" t="s">
        <v>22</v>
      </c>
      <c r="J12" s="1" t="s">
        <v>27</v>
      </c>
      <c r="K12" s="2">
        <v>41913</v>
      </c>
      <c r="L12" s="3">
        <v>17987.2</v>
      </c>
      <c r="M12" s="1" t="s">
        <v>4793</v>
      </c>
      <c r="N12" s="4">
        <v>0</v>
      </c>
      <c r="O12" s="3">
        <v>17987.2</v>
      </c>
      <c r="P12" s="4">
        <v>0</v>
      </c>
      <c r="Q12" s="4">
        <v>0</v>
      </c>
      <c r="R12" s="3">
        <v>17987.2</v>
      </c>
    </row>
    <row r="13" spans="1:18" ht="60" x14ac:dyDescent="0.25">
      <c r="A13" s="1">
        <v>9</v>
      </c>
      <c r="B13" s="1" t="s">
        <v>4803</v>
      </c>
      <c r="C13" s="1" t="s">
        <v>17</v>
      </c>
      <c r="D13" s="1" t="s">
        <v>18</v>
      </c>
      <c r="E13" s="1" t="s">
        <v>18</v>
      </c>
      <c r="F13" s="1" t="s">
        <v>4804</v>
      </c>
      <c r="G13" s="1" t="s">
        <v>4805</v>
      </c>
      <c r="H13" s="1" t="s">
        <v>174</v>
      </c>
      <c r="I13" s="1" t="s">
        <v>22</v>
      </c>
      <c r="J13" s="1" t="s">
        <v>58</v>
      </c>
      <c r="K13" s="2">
        <v>41913</v>
      </c>
      <c r="L13" s="3">
        <v>282810</v>
      </c>
      <c r="M13" s="3">
        <v>0</v>
      </c>
      <c r="N13" s="4">
        <v>0</v>
      </c>
      <c r="O13" s="4">
        <v>282810</v>
      </c>
      <c r="P13" s="4">
        <v>0</v>
      </c>
      <c r="Q13" s="4">
        <v>0</v>
      </c>
      <c r="R13" s="4">
        <v>282810</v>
      </c>
    </row>
    <row r="14" spans="1:18" ht="60" x14ac:dyDescent="0.25">
      <c r="A14" s="1">
        <v>10</v>
      </c>
      <c r="B14" s="1" t="s">
        <v>4806</v>
      </c>
      <c r="C14" s="1" t="s">
        <v>17</v>
      </c>
      <c r="D14" s="1" t="s">
        <v>18</v>
      </c>
      <c r="E14" s="1" t="s">
        <v>18</v>
      </c>
      <c r="F14" s="1" t="s">
        <v>4807</v>
      </c>
      <c r="G14" s="1" t="s">
        <v>4808</v>
      </c>
      <c r="H14" s="1" t="s">
        <v>174</v>
      </c>
      <c r="I14" s="1" t="s">
        <v>22</v>
      </c>
      <c r="J14" s="1" t="s">
        <v>4809</v>
      </c>
      <c r="K14" s="2">
        <v>41913</v>
      </c>
      <c r="L14" s="3">
        <v>15234.83</v>
      </c>
      <c r="M14" s="3">
        <v>40</v>
      </c>
      <c r="N14" s="4">
        <v>0</v>
      </c>
      <c r="O14" s="3">
        <v>15234.83</v>
      </c>
      <c r="P14" s="4">
        <v>0</v>
      </c>
      <c r="Q14" s="4">
        <v>0</v>
      </c>
      <c r="R14" s="3">
        <v>15234.83</v>
      </c>
    </row>
    <row r="15" spans="1:18" ht="60" x14ac:dyDescent="0.25">
      <c r="A15" s="1">
        <v>11</v>
      </c>
      <c r="B15" s="1" t="s">
        <v>4810</v>
      </c>
      <c r="C15" s="1" t="s">
        <v>17</v>
      </c>
      <c r="D15" s="1" t="s">
        <v>18</v>
      </c>
      <c r="E15" s="1" t="s">
        <v>18</v>
      </c>
      <c r="F15" s="1" t="s">
        <v>4811</v>
      </c>
      <c r="G15" s="1" t="s">
        <v>4812</v>
      </c>
      <c r="H15" s="1" t="s">
        <v>174</v>
      </c>
      <c r="I15" s="1" t="s">
        <v>22</v>
      </c>
      <c r="J15" s="1" t="s">
        <v>4813</v>
      </c>
      <c r="K15" s="2">
        <v>41913</v>
      </c>
      <c r="L15" s="3">
        <v>915950</v>
      </c>
      <c r="M15" s="3">
        <v>132942.85999999999</v>
      </c>
      <c r="N15" s="4">
        <v>0</v>
      </c>
      <c r="O15" s="4">
        <v>915950</v>
      </c>
      <c r="P15" s="4">
        <v>0</v>
      </c>
      <c r="Q15" s="4">
        <v>0</v>
      </c>
      <c r="R15" s="4">
        <v>915950</v>
      </c>
    </row>
    <row r="16" spans="1:18" x14ac:dyDescent="0.25">
      <c r="A16" s="1" t="s">
        <v>54</v>
      </c>
      <c r="B16" s="1" t="s">
        <v>54</v>
      </c>
      <c r="C16" s="1" t="s">
        <v>54</v>
      </c>
      <c r="D16" s="1" t="s">
        <v>54</v>
      </c>
      <c r="E16" s="1" t="s">
        <v>54</v>
      </c>
      <c r="F16" s="1" t="s">
        <v>54</v>
      </c>
      <c r="G16" s="1" t="s">
        <v>54</v>
      </c>
      <c r="H16" s="1" t="s">
        <v>54</v>
      </c>
      <c r="I16" s="1" t="s">
        <v>54</v>
      </c>
      <c r="J16" s="1" t="s">
        <v>54</v>
      </c>
      <c r="K16" s="3">
        <v>5434956.1900000004</v>
      </c>
      <c r="L16" s="4">
        <v>0</v>
      </c>
      <c r="M16" s="3">
        <v>5434956.1900000004</v>
      </c>
      <c r="N16" s="4">
        <v>0</v>
      </c>
      <c r="O16" s="4">
        <v>0</v>
      </c>
      <c r="P16" s="3">
        <v>5434956.1900000004</v>
      </c>
      <c r="R16" s="5"/>
    </row>
    <row r="17" spans="1:18" ht="30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4777</v>
      </c>
      <c r="N17" s="1" t="s">
        <v>12</v>
      </c>
      <c r="O17" s="1" t="s">
        <v>13</v>
      </c>
      <c r="P17" s="1">
        <v>2015</v>
      </c>
      <c r="Q17" s="1" t="s">
        <v>14</v>
      </c>
      <c r="R17" s="1" t="s">
        <v>15</v>
      </c>
    </row>
    <row r="18" spans="1:18" ht="30" x14ac:dyDescent="0.25">
      <c r="A18" s="1">
        <v>12</v>
      </c>
      <c r="B18" s="1" t="s">
        <v>4814</v>
      </c>
      <c r="C18" s="1" t="s">
        <v>33</v>
      </c>
      <c r="D18" s="1" t="s">
        <v>60</v>
      </c>
      <c r="E18" s="1" t="s">
        <v>18</v>
      </c>
      <c r="F18" s="1" t="s">
        <v>18</v>
      </c>
      <c r="G18" s="1" t="s">
        <v>4815</v>
      </c>
      <c r="H18" s="1" t="s">
        <v>161</v>
      </c>
      <c r="I18" s="1" t="s">
        <v>149</v>
      </c>
      <c r="J18" s="1" t="s">
        <v>134</v>
      </c>
      <c r="K18" s="2">
        <v>42272</v>
      </c>
      <c r="L18" s="3">
        <v>662455</v>
      </c>
      <c r="M18" s="3">
        <v>0</v>
      </c>
      <c r="N18" s="4">
        <v>0</v>
      </c>
      <c r="O18" s="4">
        <v>662455</v>
      </c>
      <c r="P18" s="4">
        <v>0</v>
      </c>
      <c r="Q18" s="4">
        <v>0</v>
      </c>
      <c r="R18" s="4">
        <v>662455</v>
      </c>
    </row>
    <row r="19" spans="1:18" x14ac:dyDescent="0.25">
      <c r="A19" s="1" t="s">
        <v>54</v>
      </c>
      <c r="B19" s="1" t="s">
        <v>54</v>
      </c>
      <c r="C19" s="1" t="s">
        <v>54</v>
      </c>
      <c r="D19" s="1" t="s">
        <v>54</v>
      </c>
      <c r="E19" s="1" t="s">
        <v>54</v>
      </c>
      <c r="F19" s="1" t="s">
        <v>54</v>
      </c>
      <c r="G19" s="1" t="s">
        <v>54</v>
      </c>
      <c r="H19" s="1" t="s">
        <v>54</v>
      </c>
      <c r="I19" s="1" t="s">
        <v>54</v>
      </c>
      <c r="J19" s="1" t="s">
        <v>54</v>
      </c>
      <c r="K19" s="4">
        <v>662455</v>
      </c>
      <c r="L19" s="4">
        <v>0</v>
      </c>
      <c r="M19" s="4">
        <v>662455</v>
      </c>
      <c r="N19" s="4">
        <v>0</v>
      </c>
      <c r="O19" s="4">
        <v>0</v>
      </c>
      <c r="P19" s="4">
        <v>662455</v>
      </c>
      <c r="R19" s="5"/>
    </row>
    <row r="20" spans="1:18" ht="30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4777</v>
      </c>
      <c r="N20" s="1" t="s">
        <v>12</v>
      </c>
      <c r="O20" s="1" t="s">
        <v>13</v>
      </c>
      <c r="P20" s="1">
        <v>2016</v>
      </c>
      <c r="Q20" s="1" t="s">
        <v>14</v>
      </c>
      <c r="R20" s="1" t="s">
        <v>15</v>
      </c>
    </row>
    <row r="21" spans="1:18" x14ac:dyDescent="0.25">
      <c r="A21" s="1">
        <v>13</v>
      </c>
      <c r="B21" s="1" t="s">
        <v>4816</v>
      </c>
      <c r="C21" s="1" t="s">
        <v>136</v>
      </c>
      <c r="D21" s="1" t="s">
        <v>60</v>
      </c>
      <c r="E21" s="1" t="s">
        <v>18</v>
      </c>
      <c r="F21" s="1" t="s">
        <v>18</v>
      </c>
      <c r="G21" s="1" t="s">
        <v>4817</v>
      </c>
      <c r="H21" s="1" t="s">
        <v>161</v>
      </c>
      <c r="I21" s="1" t="s">
        <v>149</v>
      </c>
      <c r="J21" s="1" t="s">
        <v>4772</v>
      </c>
      <c r="K21" s="2">
        <v>42717</v>
      </c>
      <c r="L21" s="3">
        <v>929830</v>
      </c>
      <c r="M21" s="3">
        <v>0</v>
      </c>
      <c r="N21" s="4">
        <v>0</v>
      </c>
      <c r="O21" s="4">
        <v>929830</v>
      </c>
      <c r="P21" s="4">
        <v>0</v>
      </c>
      <c r="Q21" s="4">
        <v>0</v>
      </c>
      <c r="R21" s="4">
        <v>929830</v>
      </c>
    </row>
    <row r="22" spans="1:18" x14ac:dyDescent="0.25">
      <c r="A22" s="1" t="s">
        <v>54</v>
      </c>
      <c r="B22" s="1" t="s">
        <v>54</v>
      </c>
      <c r="C22" s="1" t="s">
        <v>54</v>
      </c>
      <c r="D22" s="1" t="s">
        <v>54</v>
      </c>
      <c r="E22" s="1" t="s">
        <v>54</v>
      </c>
      <c r="F22" s="1" t="s">
        <v>54</v>
      </c>
      <c r="G22" s="1" t="s">
        <v>54</v>
      </c>
      <c r="H22" s="1" t="s">
        <v>54</v>
      </c>
      <c r="I22" s="1" t="s">
        <v>54</v>
      </c>
      <c r="J22" s="1" t="s">
        <v>54</v>
      </c>
      <c r="K22" s="4">
        <v>929830</v>
      </c>
      <c r="L22" s="4">
        <v>0</v>
      </c>
      <c r="M22" s="4">
        <v>929830</v>
      </c>
      <c r="N22" s="4">
        <v>0</v>
      </c>
      <c r="O22" s="4">
        <v>0</v>
      </c>
      <c r="P22" s="4">
        <v>929830</v>
      </c>
      <c r="Q22" s="31"/>
      <c r="R22" s="6"/>
    </row>
    <row r="23" spans="1:18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30" x14ac:dyDescent="0.25">
      <c r="A25" s="9" t="s">
        <v>155</v>
      </c>
      <c r="B25" s="9" t="s">
        <v>151</v>
      </c>
      <c r="C25" s="9" t="s">
        <v>152</v>
      </c>
      <c r="D25" s="9" t="s">
        <v>14</v>
      </c>
      <c r="E25" s="9" t="s">
        <v>153</v>
      </c>
    </row>
    <row r="26" spans="1:18" x14ac:dyDescent="0.25">
      <c r="A26" s="1">
        <v>2014</v>
      </c>
      <c r="B26" s="3">
        <v>5434956.1900000004</v>
      </c>
      <c r="C26" s="4">
        <v>0</v>
      </c>
      <c r="D26" s="4">
        <v>0</v>
      </c>
      <c r="E26" s="3">
        <v>5434956.1900000004</v>
      </c>
    </row>
    <row r="27" spans="1:18" x14ac:dyDescent="0.25">
      <c r="A27" s="1">
        <v>2015</v>
      </c>
      <c r="B27" s="4">
        <v>662455</v>
      </c>
      <c r="C27" s="4">
        <v>0</v>
      </c>
      <c r="D27" s="4">
        <v>0</v>
      </c>
      <c r="E27" s="4">
        <v>662455</v>
      </c>
    </row>
    <row r="28" spans="1:18" x14ac:dyDescent="0.25">
      <c r="A28" s="1">
        <v>2016</v>
      </c>
      <c r="B28" s="4">
        <v>929830</v>
      </c>
      <c r="C28" s="4">
        <v>0</v>
      </c>
      <c r="D28" s="4">
        <v>0</v>
      </c>
      <c r="E28" s="4">
        <v>929830</v>
      </c>
    </row>
    <row r="29" spans="1:18" ht="15.75" x14ac:dyDescent="0.25">
      <c r="A29" s="1" t="s">
        <v>154</v>
      </c>
      <c r="B29" s="8">
        <v>7027241.1900000004</v>
      </c>
      <c r="C29" s="10">
        <v>0</v>
      </c>
      <c r="D29" s="10">
        <v>0</v>
      </c>
      <c r="E29" s="8">
        <v>7027241.1900000004</v>
      </c>
    </row>
  </sheetData>
  <mergeCells count="5">
    <mergeCell ref="A23:R23"/>
    <mergeCell ref="A24:R24"/>
    <mergeCell ref="A1:R1"/>
    <mergeCell ref="A2:R2"/>
    <mergeCell ref="A3:R3"/>
  </mergeCells>
  <printOptions horizont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"/>
  <sheetViews>
    <sheetView workbookViewId="0">
      <selection activeCell="H14" sqref="H14"/>
    </sheetView>
  </sheetViews>
  <sheetFormatPr baseColWidth="10" defaultRowHeight="15" x14ac:dyDescent="0.25"/>
  <cols>
    <col min="1" max="1" width="29.140625" style="7" customWidth="1"/>
    <col min="2" max="2" width="15.28515625" style="11" customWidth="1"/>
    <col min="3" max="3" width="17.85546875" customWidth="1"/>
    <col min="4" max="4" width="22.85546875" customWidth="1"/>
    <col min="5" max="5" width="25.140625" customWidth="1"/>
    <col min="6" max="6" width="15.85546875" customWidth="1"/>
    <col min="7" max="7" width="15.7109375" customWidth="1"/>
    <col min="8" max="8" width="17.5703125" customWidth="1"/>
    <col min="9" max="9" width="14.5703125" bestFit="1" customWidth="1"/>
    <col min="10" max="10" width="12.5703125" bestFit="1" customWidth="1"/>
  </cols>
  <sheetData>
    <row r="1" spans="1:12" ht="18.75" x14ac:dyDescent="0.3">
      <c r="A1" s="34" t="s">
        <v>163</v>
      </c>
      <c r="B1" s="34"/>
      <c r="C1" s="34"/>
      <c r="D1" s="34"/>
      <c r="E1" s="34"/>
      <c r="F1" s="34"/>
      <c r="G1" s="34"/>
      <c r="H1" s="34"/>
    </row>
    <row r="2" spans="1:12" ht="18.75" x14ac:dyDescent="0.3">
      <c r="A2" s="34" t="s">
        <v>156</v>
      </c>
      <c r="B2" s="34"/>
      <c r="C2" s="34"/>
      <c r="D2" s="34"/>
      <c r="E2" s="34"/>
      <c r="F2" s="34"/>
      <c r="G2" s="34"/>
      <c r="H2" s="34"/>
    </row>
    <row r="3" spans="1:12" ht="18.75" x14ac:dyDescent="0.3">
      <c r="A3" s="34" t="s">
        <v>158</v>
      </c>
      <c r="B3" s="34"/>
      <c r="C3" s="34"/>
      <c r="D3" s="34"/>
      <c r="E3" s="34"/>
      <c r="F3" s="34"/>
      <c r="G3" s="34"/>
      <c r="H3" s="34"/>
    </row>
    <row r="4" spans="1:12" ht="38.25" x14ac:dyDescent="0.25">
      <c r="A4" s="12" t="s">
        <v>164</v>
      </c>
      <c r="B4" s="12" t="s">
        <v>165</v>
      </c>
      <c r="C4" s="12" t="s">
        <v>166</v>
      </c>
      <c r="D4" s="12" t="s">
        <v>184</v>
      </c>
      <c r="E4" s="12" t="s">
        <v>185</v>
      </c>
      <c r="F4" s="12" t="s">
        <v>152</v>
      </c>
      <c r="G4" s="12" t="s">
        <v>186</v>
      </c>
      <c r="H4" s="12" t="s">
        <v>187</v>
      </c>
    </row>
    <row r="5" spans="1:12" x14ac:dyDescent="0.25">
      <c r="A5" s="13" t="s">
        <v>21</v>
      </c>
      <c r="B5" s="14">
        <v>24101001</v>
      </c>
      <c r="C5" s="15">
        <f>'Edif. Inst.'!B86</f>
        <v>9583885.0700000003</v>
      </c>
      <c r="D5" s="15">
        <v>9583885.0700000003</v>
      </c>
      <c r="E5" s="15">
        <f>C5-D5</f>
        <v>0</v>
      </c>
      <c r="F5" s="15">
        <f>'Edif. Inst.'!C86</f>
        <v>106932.5258838</v>
      </c>
      <c r="G5" s="15">
        <f>'Edif. Inst.'!D86</f>
        <v>1867441.636281</v>
      </c>
      <c r="H5" s="15">
        <f>'Edif. Inst.'!E86</f>
        <v>7716443.4337189998</v>
      </c>
      <c r="I5" s="16"/>
      <c r="J5" s="16"/>
      <c r="K5" s="16"/>
      <c r="L5" s="16"/>
    </row>
    <row r="6" spans="1:12" x14ac:dyDescent="0.25">
      <c r="A6" s="13" t="s">
        <v>167</v>
      </c>
      <c r="B6" s="14">
        <v>24107004</v>
      </c>
      <c r="C6" s="15">
        <f>'Viv. Ofic'!B11</f>
        <v>4365</v>
      </c>
      <c r="D6" s="15">
        <v>4365</v>
      </c>
      <c r="E6" s="15">
        <f>C6-D6</f>
        <v>0</v>
      </c>
      <c r="F6" s="15">
        <f>'Viv. Ofic'!C11</f>
        <v>48.702637000000003</v>
      </c>
      <c r="G6" s="15">
        <f>'Viv. Ofic'!D11</f>
        <v>52.200616400000001</v>
      </c>
      <c r="H6" s="15">
        <f>'Viv. Ofic'!E11</f>
        <v>4312.7993835999996</v>
      </c>
      <c r="I6" s="16"/>
      <c r="J6" s="16"/>
      <c r="K6" s="16"/>
      <c r="L6" s="16"/>
    </row>
    <row r="7" spans="1:12" ht="22.5" x14ac:dyDescent="0.25">
      <c r="A7" s="13" t="s">
        <v>168</v>
      </c>
      <c r="B7" s="14">
        <v>24109001</v>
      </c>
      <c r="C7" s="15">
        <f>Elect.Com!B65</f>
        <v>376379.59</v>
      </c>
      <c r="D7" s="15">
        <v>376379.59</v>
      </c>
      <c r="E7" s="15">
        <f t="shared" ref="E7:E15" si="0">C7-D7</f>
        <v>0</v>
      </c>
      <c r="F7" s="15">
        <f>Elect.Com!C65</f>
        <v>16676.4666378</v>
      </c>
      <c r="G7" s="15">
        <f>Elect.Com!D65</f>
        <v>275832.67866899999</v>
      </c>
      <c r="H7" s="15">
        <f>Elect.Com!E65</f>
        <v>100546.911331</v>
      </c>
      <c r="I7" s="16"/>
      <c r="J7" s="16"/>
    </row>
    <row r="8" spans="1:12" ht="22.5" x14ac:dyDescent="0.25">
      <c r="A8" s="13" t="s">
        <v>169</v>
      </c>
      <c r="B8" s="14">
        <v>24115001</v>
      </c>
      <c r="C8" s="15">
        <f>Med.Lab!B15</f>
        <v>1526</v>
      </c>
      <c r="D8" s="15">
        <v>1526</v>
      </c>
      <c r="E8" s="15">
        <f t="shared" si="0"/>
        <v>0</v>
      </c>
      <c r="F8" s="17">
        <f>Med.Lab!C15</f>
        <v>0</v>
      </c>
      <c r="G8" s="15">
        <f>Med.Lab!D15</f>
        <v>1373.4</v>
      </c>
      <c r="H8" s="15">
        <f>Med.Lab!E15</f>
        <v>152.6</v>
      </c>
      <c r="I8" s="16"/>
      <c r="J8" s="16"/>
    </row>
    <row r="9" spans="1:12" ht="22.5" x14ac:dyDescent="0.25">
      <c r="A9" s="13" t="s">
        <v>170</v>
      </c>
      <c r="B9" s="14">
        <v>24117001</v>
      </c>
      <c r="C9" s="15">
        <f>Vehículos!B179</f>
        <v>1642923.1300000001</v>
      </c>
      <c r="D9" s="15">
        <v>1642923.13</v>
      </c>
      <c r="E9" s="15">
        <f>C9-D9</f>
        <v>0</v>
      </c>
      <c r="F9" s="15">
        <f>Vehículos!C179</f>
        <v>45024.812723300005</v>
      </c>
      <c r="G9" s="15">
        <f>Vehículos!D179</f>
        <v>1120011.4505214</v>
      </c>
      <c r="H9" s="15">
        <f>Vehículos!E179</f>
        <v>522911.67947860004</v>
      </c>
      <c r="I9" s="16"/>
      <c r="J9" s="16"/>
    </row>
    <row r="10" spans="1:12" x14ac:dyDescent="0.25">
      <c r="A10" s="13" t="s">
        <v>171</v>
      </c>
      <c r="B10" s="14">
        <v>24119001</v>
      </c>
      <c r="C10" s="15">
        <f>Mobiliarios!B119</f>
        <v>73026.94</v>
      </c>
      <c r="D10" s="15">
        <v>73026.94</v>
      </c>
      <c r="E10" s="15">
        <f t="shared" si="0"/>
        <v>0</v>
      </c>
      <c r="F10" s="15">
        <f>Mobiliarios!C119</f>
        <v>3422.4852466000002</v>
      </c>
      <c r="G10" s="15">
        <f>Mobiliarios!D119</f>
        <v>52831.313274</v>
      </c>
      <c r="H10" s="15">
        <f>Mobiliarios!E119</f>
        <v>20195.626726000002</v>
      </c>
      <c r="I10" s="16"/>
      <c r="J10" s="16"/>
    </row>
    <row r="11" spans="1:12" x14ac:dyDescent="0.25">
      <c r="A11" s="13" t="s">
        <v>172</v>
      </c>
      <c r="B11" s="14">
        <v>24119002</v>
      </c>
      <c r="C11" s="15">
        <f>'Maq. Eq'!B486</f>
        <v>1041528.3099999999</v>
      </c>
      <c r="D11" s="15">
        <v>1041528.31</v>
      </c>
      <c r="E11" s="15">
        <f t="shared" si="0"/>
        <v>0</v>
      </c>
      <c r="F11" s="15">
        <f>'Maq. Eq'!C486</f>
        <v>68642.73095099999</v>
      </c>
      <c r="G11" s="15">
        <f>'Maq. Eq'!D486</f>
        <v>783932.56340019999</v>
      </c>
      <c r="H11" s="15">
        <f>'Maq. Eq'!E486</f>
        <v>257595.74659979998</v>
      </c>
      <c r="I11" s="16"/>
      <c r="J11" s="16"/>
    </row>
    <row r="12" spans="1:12" x14ac:dyDescent="0.25">
      <c r="A12" s="18" t="s">
        <v>173</v>
      </c>
      <c r="B12" s="14">
        <v>24119004</v>
      </c>
      <c r="C12" s="19">
        <f>Informáticos!B727</f>
        <v>1082687.4853999992</v>
      </c>
      <c r="D12" s="15">
        <v>1082687.49</v>
      </c>
      <c r="E12" s="15">
        <f t="shared" si="0"/>
        <v>-4.6000008005648851E-3</v>
      </c>
      <c r="F12" s="19">
        <f>Informáticos!C727</f>
        <v>65071.610156500006</v>
      </c>
      <c r="G12" s="19">
        <f>Informáticos!D727</f>
        <v>744794.44631310017</v>
      </c>
      <c r="H12" s="15">
        <f>Informáticos!E727</f>
        <v>337893.03908690007</v>
      </c>
      <c r="I12" s="16"/>
      <c r="J12" s="16"/>
    </row>
    <row r="13" spans="1:12" x14ac:dyDescent="0.25">
      <c r="A13" s="13" t="s">
        <v>174</v>
      </c>
      <c r="B13" s="14">
        <v>24301001</v>
      </c>
      <c r="C13" s="15">
        <f>Terrenos!B29</f>
        <v>7027241.1900000004</v>
      </c>
      <c r="D13" s="15">
        <v>7027241.1900000004</v>
      </c>
      <c r="E13" s="15">
        <f t="shared" si="0"/>
        <v>0</v>
      </c>
      <c r="F13" s="17">
        <f>Terrenos!C29</f>
        <v>0</v>
      </c>
      <c r="G13" s="17">
        <f>Terrenos!D29</f>
        <v>0</v>
      </c>
      <c r="H13" s="15">
        <f>Terrenos!E29</f>
        <v>7027241.1900000004</v>
      </c>
      <c r="I13" s="16"/>
      <c r="J13" s="16"/>
    </row>
    <row r="14" spans="1:12" x14ac:dyDescent="0.25">
      <c r="A14" s="13" t="s">
        <v>175</v>
      </c>
      <c r="B14" s="14">
        <v>24101099</v>
      </c>
      <c r="C14" s="15">
        <f>Inm.Div!B11</f>
        <v>83065</v>
      </c>
      <c r="D14" s="15">
        <v>83065</v>
      </c>
      <c r="E14" s="15">
        <f>C14-D14</f>
        <v>0</v>
      </c>
      <c r="F14" s="15">
        <f>Inm.Div!C11</f>
        <v>926.80058220000001</v>
      </c>
      <c r="G14" s="15">
        <f>Inm.Div!D11</f>
        <v>7030.3712671000003</v>
      </c>
      <c r="H14" s="15">
        <f>Inm.Div!E11</f>
        <v>76034.628732900004</v>
      </c>
      <c r="I14" s="16"/>
      <c r="J14" s="16"/>
    </row>
    <row r="15" spans="1:12" ht="22.5" x14ac:dyDescent="0.25">
      <c r="A15" s="13" t="s">
        <v>176</v>
      </c>
      <c r="B15" s="14">
        <v>24119099</v>
      </c>
      <c r="C15" s="15">
        <f>'Bienes Mueb.Div'!B22</f>
        <v>113830.37</v>
      </c>
      <c r="D15" s="15">
        <v>113830.37</v>
      </c>
      <c r="E15" s="15">
        <f t="shared" si="0"/>
        <v>0</v>
      </c>
      <c r="F15" s="15">
        <f>'Bienes Mueb.Div'!C22</f>
        <v>10160.5300126</v>
      </c>
      <c r="G15" s="15">
        <f>'Bienes Mueb.Div'!D22</f>
        <v>55462.887152900003</v>
      </c>
      <c r="H15" s="15">
        <f>'Bienes Mueb.Div'!E22</f>
        <v>58367.4828471</v>
      </c>
      <c r="I15" s="16"/>
      <c r="J15" s="16"/>
    </row>
    <row r="16" spans="1:12" ht="15.75" x14ac:dyDescent="0.25">
      <c r="C16" s="20">
        <f t="shared" ref="C16:E16" si="1">SUM(C5:C15)</f>
        <v>21030458.0854</v>
      </c>
      <c r="D16" s="20">
        <f>SUM(D5:D15)</f>
        <v>21030458.09</v>
      </c>
      <c r="E16" s="20">
        <f t="shared" si="1"/>
        <v>-4.6000008005648851E-3</v>
      </c>
      <c r="F16" s="20">
        <v>0</v>
      </c>
      <c r="G16" s="20">
        <v>0</v>
      </c>
      <c r="H16" s="20">
        <f>SUM(H5:H15)</f>
        <v>16121695.137904901</v>
      </c>
      <c r="I16" s="16"/>
    </row>
    <row r="17" spans="1:10" x14ac:dyDescent="0.25">
      <c r="H17" s="16"/>
    </row>
    <row r="18" spans="1:10" ht="18.75" customHeight="1" x14ac:dyDescent="0.3">
      <c r="A18" s="36" t="s">
        <v>190</v>
      </c>
      <c r="B18" s="36"/>
      <c r="C18" s="36"/>
      <c r="D18" s="36"/>
      <c r="E18" s="36"/>
      <c r="F18" s="36"/>
      <c r="G18" s="36"/>
      <c r="H18" s="21"/>
    </row>
    <row r="19" spans="1:10" ht="63.75" x14ac:dyDescent="0.25">
      <c r="A19" s="12" t="s">
        <v>164</v>
      </c>
      <c r="B19" s="12" t="s">
        <v>165</v>
      </c>
      <c r="C19" s="12" t="s">
        <v>166</v>
      </c>
      <c r="D19" s="12" t="s">
        <v>177</v>
      </c>
      <c r="E19" s="12" t="s">
        <v>185</v>
      </c>
      <c r="F19" s="12" t="s">
        <v>188</v>
      </c>
      <c r="G19" s="12" t="s">
        <v>189</v>
      </c>
      <c r="H19" s="22"/>
    </row>
    <row r="20" spans="1:10" x14ac:dyDescent="0.25">
      <c r="A20" s="13" t="s">
        <v>178</v>
      </c>
      <c r="B20" s="14" t="s">
        <v>179</v>
      </c>
      <c r="C20" s="15">
        <f>C5+C6+C7+C13</f>
        <v>16991870.850000001</v>
      </c>
      <c r="D20" s="15">
        <v>1736583.23</v>
      </c>
      <c r="E20" s="15">
        <f>D20-C20</f>
        <v>-15255287.620000001</v>
      </c>
      <c r="F20" s="15">
        <f>F5+F6+F7+F13</f>
        <v>123657.69515859999</v>
      </c>
      <c r="G20" s="15">
        <f>H5+H6+H7+H13</f>
        <v>14848544.3344336</v>
      </c>
      <c r="H20" s="23"/>
      <c r="I20" s="16"/>
      <c r="J20" s="24"/>
    </row>
    <row r="21" spans="1:10" ht="22.5" x14ac:dyDescent="0.25">
      <c r="A21" s="13" t="s">
        <v>180</v>
      </c>
      <c r="B21" s="14" t="s">
        <v>181</v>
      </c>
      <c r="C21" s="15">
        <f>C9</f>
        <v>1642923.1300000001</v>
      </c>
      <c r="D21" s="15">
        <v>1074986.6399999999</v>
      </c>
      <c r="E21" s="15">
        <f t="shared" ref="E21:E22" si="2">D21-C21</f>
        <v>-567936.49000000022</v>
      </c>
      <c r="F21" s="15">
        <f>F9</f>
        <v>45024.812723300005</v>
      </c>
      <c r="G21" s="15">
        <f>G9</f>
        <v>1120011.4505214</v>
      </c>
      <c r="H21" s="23"/>
      <c r="J21" s="24"/>
    </row>
    <row r="22" spans="1:10" ht="22.5" x14ac:dyDescent="0.25">
      <c r="A22" s="13" t="s">
        <v>182</v>
      </c>
      <c r="B22" s="14" t="s">
        <v>183</v>
      </c>
      <c r="C22" s="15">
        <f>C8+C10+C11+C12+C14+C15</f>
        <v>2395664.1053999993</v>
      </c>
      <c r="D22" s="15">
        <v>1495759.93</v>
      </c>
      <c r="E22" s="15">
        <f t="shared" si="2"/>
        <v>-899904.17539999937</v>
      </c>
      <c r="F22" s="15">
        <f>F8+F10+F11+F12+F14+F15</f>
        <v>148224.1569489</v>
      </c>
      <c r="G22" s="15">
        <f>G8+G10+G11+G12+G14+G15</f>
        <v>1645424.9814073003</v>
      </c>
      <c r="H22" s="23"/>
      <c r="J22" s="24"/>
    </row>
    <row r="23" spans="1:10" x14ac:dyDescent="0.25">
      <c r="A23" s="13"/>
      <c r="B23" s="14"/>
      <c r="C23" s="15"/>
      <c r="D23" s="15"/>
      <c r="E23" s="15"/>
      <c r="F23" s="15"/>
      <c r="G23" s="15"/>
      <c r="H23" s="23"/>
      <c r="J23" s="24"/>
    </row>
    <row r="24" spans="1:10" ht="15.75" x14ac:dyDescent="0.25">
      <c r="C24" s="20">
        <f>SUM(C20:C23)</f>
        <v>21030458.0854</v>
      </c>
      <c r="D24" s="20">
        <f>SUM(D20:D23)</f>
        <v>4307329.8</v>
      </c>
      <c r="E24" s="20">
        <f>SUM(E20:E23)</f>
        <v>-16723128.285400001</v>
      </c>
      <c r="F24" s="20">
        <f>SUM(F20:F23)</f>
        <v>316906.66483080003</v>
      </c>
      <c r="G24" s="20">
        <f>SUM(G20:G23)</f>
        <v>17613980.766362302</v>
      </c>
      <c r="H24" s="25"/>
      <c r="J24" s="26"/>
    </row>
    <row r="26" spans="1:10" x14ac:dyDescent="0.25">
      <c r="A26" s="33"/>
      <c r="B26" s="33"/>
      <c r="C26" s="33"/>
      <c r="D26" s="33"/>
      <c r="E26" s="33"/>
      <c r="F26" s="33"/>
      <c r="G26" s="33"/>
      <c r="H26" s="33"/>
    </row>
  </sheetData>
  <mergeCells count="5">
    <mergeCell ref="A1:H1"/>
    <mergeCell ref="A2:H2"/>
    <mergeCell ref="A3:H3"/>
    <mergeCell ref="A18:G18"/>
    <mergeCell ref="A26:H26"/>
  </mergeCells>
  <printOptions horizontalCentered="1"/>
  <pageMargins left="0.31496062992125984" right="0.31496062992125984" top="0.74803149606299213" bottom="0.74803149606299213" header="0.31496062992125984" footer="0.31496062992125984"/>
  <pageSetup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"/>
  <sheetViews>
    <sheetView workbookViewId="0">
      <selection activeCell="K11" sqref="K11"/>
    </sheetView>
  </sheetViews>
  <sheetFormatPr baseColWidth="10" defaultRowHeight="15" x14ac:dyDescent="0.25"/>
  <cols>
    <col min="1" max="1" width="6.5703125" bestFit="1" customWidth="1"/>
    <col min="2" max="2" width="20" style="7" customWidth="1"/>
    <col min="3" max="3" width="12.5703125" customWidth="1"/>
    <col min="4" max="4" width="14.28515625" customWidth="1"/>
    <col min="5" max="5" width="17.28515625" bestFit="1" customWidth="1"/>
    <col min="6" max="6" width="14.42578125" hidden="1" customWidth="1"/>
    <col min="7" max="7" width="13.140625" bestFit="1" customWidth="1"/>
    <col min="8" max="8" width="9.7109375" hidden="1" customWidth="1"/>
    <col min="9" max="9" width="21.7109375" hidden="1" customWidth="1"/>
    <col min="10" max="10" width="25.140625" hidden="1" customWidth="1"/>
    <col min="11" max="11" width="14.42578125" style="7" customWidth="1"/>
    <col min="12" max="12" width="10.5703125" bestFit="1" customWidth="1"/>
    <col min="13" max="13" width="13.28515625" hidden="1" customWidth="1"/>
    <col min="14" max="14" width="16.140625" hidden="1" customWidth="1"/>
    <col min="15" max="18" width="9.5703125" hidden="1" customWidth="1"/>
    <col min="19" max="19" width="8" hidden="1" customWidth="1"/>
    <col min="20" max="54" width="5" hidden="1" customWidth="1"/>
    <col min="55" max="55" width="9.5703125" hidden="1" customWidth="1"/>
    <col min="56" max="56" width="14.85546875" customWidth="1"/>
    <col min="57" max="57" width="13.5703125" bestFit="1" customWidth="1"/>
  </cols>
  <sheetData>
    <row r="1" spans="1:57" ht="18.75" x14ac:dyDescent="0.3">
      <c r="A1" s="34" t="s">
        <v>156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</row>
    <row r="2" spans="1:57" ht="18.75" x14ac:dyDescent="0.3">
      <c r="A2" s="34" t="s">
        <v>162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</row>
    <row r="3" spans="1:57" ht="18.75" x14ac:dyDescent="0.3">
      <c r="A3" s="34" t="s">
        <v>4820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</row>
    <row r="4" spans="1:5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2015</v>
      </c>
      <c r="P4" s="9">
        <v>2016</v>
      </c>
      <c r="Q4" s="9">
        <v>2017</v>
      </c>
      <c r="R4" s="9">
        <v>2018</v>
      </c>
      <c r="S4" s="9">
        <v>2019</v>
      </c>
      <c r="T4" s="9">
        <v>2020</v>
      </c>
      <c r="U4" s="9">
        <v>2021</v>
      </c>
      <c r="V4" s="9">
        <v>2022</v>
      </c>
      <c r="W4" s="9">
        <v>2023</v>
      </c>
      <c r="X4" s="9">
        <v>2024</v>
      </c>
      <c r="Y4" s="9">
        <v>2025</v>
      </c>
      <c r="Z4" s="9">
        <v>2026</v>
      </c>
      <c r="AA4" s="9">
        <v>2027</v>
      </c>
      <c r="AB4" s="9">
        <v>2028</v>
      </c>
      <c r="AC4" s="9">
        <v>2029</v>
      </c>
      <c r="AD4" s="9">
        <v>2030</v>
      </c>
      <c r="AE4" s="9">
        <v>2031</v>
      </c>
      <c r="AF4" s="9">
        <v>2032</v>
      </c>
      <c r="AG4" s="9">
        <v>2033</v>
      </c>
      <c r="AH4" s="9">
        <v>2034</v>
      </c>
      <c r="AI4" s="9">
        <v>2035</v>
      </c>
      <c r="AJ4" s="9">
        <v>2036</v>
      </c>
      <c r="AK4" s="9">
        <v>2037</v>
      </c>
      <c r="AL4" s="9">
        <v>2038</v>
      </c>
      <c r="AM4" s="9">
        <v>2039</v>
      </c>
      <c r="AN4" s="9">
        <v>2040</v>
      </c>
      <c r="AO4" s="9">
        <v>2041</v>
      </c>
      <c r="AP4" s="9">
        <v>2042</v>
      </c>
      <c r="AQ4" s="9">
        <v>2043</v>
      </c>
      <c r="AR4" s="9">
        <v>2044</v>
      </c>
      <c r="AS4" s="9">
        <v>2045</v>
      </c>
      <c r="AT4" s="9">
        <v>2046</v>
      </c>
      <c r="AU4" s="9">
        <v>2047</v>
      </c>
      <c r="AV4" s="9">
        <v>2048</v>
      </c>
      <c r="AW4" s="9">
        <v>2049</v>
      </c>
      <c r="AX4" s="9">
        <v>2050</v>
      </c>
      <c r="AY4" s="9">
        <v>2051</v>
      </c>
      <c r="AZ4" s="9">
        <v>2052</v>
      </c>
      <c r="BA4" s="9">
        <v>2053</v>
      </c>
      <c r="BB4" s="9">
        <v>2054</v>
      </c>
      <c r="BC4" s="9">
        <v>2055</v>
      </c>
      <c r="BD4" s="9" t="s">
        <v>14</v>
      </c>
      <c r="BE4" s="9" t="s">
        <v>15</v>
      </c>
    </row>
    <row r="5" spans="1:57" ht="30" x14ac:dyDescent="0.25">
      <c r="A5" s="1">
        <v>1</v>
      </c>
      <c r="B5" s="1" t="s">
        <v>159</v>
      </c>
      <c r="C5" s="1" t="s">
        <v>33</v>
      </c>
      <c r="D5" s="1" t="s">
        <v>60</v>
      </c>
      <c r="E5" s="1" t="s">
        <v>18</v>
      </c>
      <c r="F5" s="1" t="s">
        <v>18</v>
      </c>
      <c r="G5" s="1" t="s">
        <v>160</v>
      </c>
      <c r="H5" s="1" t="s">
        <v>161</v>
      </c>
      <c r="I5" s="1" t="s">
        <v>149</v>
      </c>
      <c r="J5" s="1" t="s">
        <v>134</v>
      </c>
      <c r="K5" s="2">
        <v>42272</v>
      </c>
      <c r="L5" s="3">
        <v>83065</v>
      </c>
      <c r="M5" s="3">
        <v>8306.5</v>
      </c>
      <c r="N5" s="3">
        <v>74758.5</v>
      </c>
      <c r="O5" s="3">
        <v>496.68318490000001</v>
      </c>
      <c r="P5" s="3">
        <v>1868.9625000000001</v>
      </c>
      <c r="Q5" s="3">
        <v>1868.9625000000001</v>
      </c>
      <c r="R5" s="3">
        <v>1868.9625000000001</v>
      </c>
      <c r="S5" s="3">
        <v>926.80058220000001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3">
        <v>7030.3712671000003</v>
      </c>
      <c r="BE5" s="3">
        <v>76034.628732900004</v>
      </c>
    </row>
    <row r="6" spans="1:57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4">
        <v>83065</v>
      </c>
      <c r="L6" s="3">
        <v>8306.5</v>
      </c>
      <c r="M6" s="3">
        <v>74758.5</v>
      </c>
      <c r="N6" s="3">
        <v>496.68318490000001</v>
      </c>
      <c r="O6" s="3">
        <v>1868.9625000000001</v>
      </c>
      <c r="P6" s="3">
        <v>1868.9625000000001</v>
      </c>
      <c r="Q6" s="3">
        <v>1868.9625000000001</v>
      </c>
      <c r="R6" s="3">
        <v>926.80058220000001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3">
        <v>7030.3712671000003</v>
      </c>
      <c r="BD6" s="3">
        <v>76034.628732900004</v>
      </c>
      <c r="BE6" s="6"/>
    </row>
    <row r="7" spans="1:57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</row>
    <row r="8" spans="1:57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</row>
    <row r="9" spans="1:57" ht="30" x14ac:dyDescent="0.25">
      <c r="A9" s="9" t="s">
        <v>155</v>
      </c>
      <c r="B9" s="9" t="s">
        <v>151</v>
      </c>
      <c r="C9" s="9" t="s">
        <v>152</v>
      </c>
      <c r="D9" s="9" t="s">
        <v>14</v>
      </c>
      <c r="E9" s="9" t="s">
        <v>153</v>
      </c>
    </row>
    <row r="10" spans="1:57" x14ac:dyDescent="0.25">
      <c r="A10" s="1">
        <v>2015</v>
      </c>
      <c r="B10" s="4">
        <v>83065</v>
      </c>
      <c r="C10" s="3">
        <v>926.80058220000001</v>
      </c>
      <c r="D10" s="3">
        <v>7030.3712671000003</v>
      </c>
      <c r="E10" s="3">
        <v>76034.628732900004</v>
      </c>
    </row>
    <row r="11" spans="1:57" ht="15.75" x14ac:dyDescent="0.25">
      <c r="A11" s="1" t="s">
        <v>154</v>
      </c>
      <c r="B11" s="10">
        <v>83065</v>
      </c>
      <c r="C11" s="8">
        <v>926.80058220000001</v>
      </c>
      <c r="D11" s="8">
        <v>7030.3712671000003</v>
      </c>
      <c r="E11" s="8">
        <v>76034.628732900004</v>
      </c>
    </row>
  </sheetData>
  <mergeCells count="5">
    <mergeCell ref="A7:BE7"/>
    <mergeCell ref="A8:BE8"/>
    <mergeCell ref="A1:BE1"/>
    <mergeCell ref="A2:BE2"/>
    <mergeCell ref="A3:BE3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"/>
  <sheetViews>
    <sheetView workbookViewId="0">
      <selection activeCell="K9" sqref="K9"/>
    </sheetView>
  </sheetViews>
  <sheetFormatPr baseColWidth="10" defaultRowHeight="15" x14ac:dyDescent="0.25"/>
  <cols>
    <col min="1" max="1" width="6.5703125" bestFit="1" customWidth="1"/>
    <col min="2" max="2" width="16.5703125" style="7" customWidth="1"/>
    <col min="3" max="3" width="13.140625" customWidth="1"/>
    <col min="4" max="4" width="14" customWidth="1"/>
    <col min="5" max="5" width="17.28515625" bestFit="1" customWidth="1"/>
    <col min="6" max="6" width="14.42578125" hidden="1" customWidth="1"/>
    <col min="7" max="7" width="13.140625" bestFit="1" customWidth="1"/>
    <col min="8" max="8" width="7.28515625" hidden="1" customWidth="1"/>
    <col min="9" max="9" width="22.140625" hidden="1" customWidth="1"/>
    <col min="10" max="10" width="25" hidden="1" customWidth="1"/>
    <col min="11" max="11" width="12.140625" style="7" customWidth="1"/>
    <col min="12" max="12" width="9.5703125" bestFit="1" customWidth="1"/>
    <col min="13" max="13" width="13.28515625" hidden="1" customWidth="1"/>
    <col min="14" max="14" width="16.140625" hidden="1" customWidth="1"/>
    <col min="15" max="16" width="7" hidden="1" customWidth="1"/>
    <col min="17" max="54" width="5" hidden="1" customWidth="1"/>
    <col min="55" max="55" width="7" hidden="1" customWidth="1"/>
    <col min="56" max="56" width="13.42578125" customWidth="1"/>
    <col min="57" max="57" width="13.5703125" bestFit="1" customWidth="1"/>
  </cols>
  <sheetData>
    <row r="1" spans="1:57" ht="15.75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57" ht="15.75" x14ac:dyDescent="0.25">
      <c r="A2" s="35" t="s">
        <v>191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</row>
    <row r="3" spans="1:57" ht="15.75" x14ac:dyDescent="0.25">
      <c r="A3" s="35" t="s">
        <v>4820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</row>
    <row r="4" spans="1:5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2018</v>
      </c>
      <c r="P4" s="9">
        <v>2019</v>
      </c>
      <c r="Q4" s="9">
        <v>2020</v>
      </c>
      <c r="R4" s="9">
        <v>2021</v>
      </c>
      <c r="S4" s="9">
        <v>2022</v>
      </c>
      <c r="T4" s="9">
        <v>2023</v>
      </c>
      <c r="U4" s="9">
        <v>2024</v>
      </c>
      <c r="V4" s="9">
        <v>2025</v>
      </c>
      <c r="W4" s="9">
        <v>2026</v>
      </c>
      <c r="X4" s="9">
        <v>2027</v>
      </c>
      <c r="Y4" s="9">
        <v>2028</v>
      </c>
      <c r="Z4" s="9">
        <v>2029</v>
      </c>
      <c r="AA4" s="9">
        <v>2030</v>
      </c>
      <c r="AB4" s="9">
        <v>2031</v>
      </c>
      <c r="AC4" s="9">
        <v>2032</v>
      </c>
      <c r="AD4" s="9">
        <v>2033</v>
      </c>
      <c r="AE4" s="9">
        <v>2034</v>
      </c>
      <c r="AF4" s="9">
        <v>2035</v>
      </c>
      <c r="AG4" s="9">
        <v>2036</v>
      </c>
      <c r="AH4" s="9">
        <v>2037</v>
      </c>
      <c r="AI4" s="9">
        <v>2038</v>
      </c>
      <c r="AJ4" s="9">
        <v>2039</v>
      </c>
      <c r="AK4" s="9">
        <v>2040</v>
      </c>
      <c r="AL4" s="9">
        <v>2041</v>
      </c>
      <c r="AM4" s="9">
        <v>2042</v>
      </c>
      <c r="AN4" s="9">
        <v>2043</v>
      </c>
      <c r="AO4" s="9">
        <v>2044</v>
      </c>
      <c r="AP4" s="9">
        <v>2045</v>
      </c>
      <c r="AQ4" s="9">
        <v>2046</v>
      </c>
      <c r="AR4" s="9">
        <v>2047</v>
      </c>
      <c r="AS4" s="9">
        <v>2048</v>
      </c>
      <c r="AT4" s="9">
        <v>2049</v>
      </c>
      <c r="AU4" s="9">
        <v>2050</v>
      </c>
      <c r="AV4" s="9">
        <v>2051</v>
      </c>
      <c r="AW4" s="9">
        <v>2052</v>
      </c>
      <c r="AX4" s="9">
        <v>2053</v>
      </c>
      <c r="AY4" s="9">
        <v>2054</v>
      </c>
      <c r="AZ4" s="9">
        <v>2055</v>
      </c>
      <c r="BA4" s="9">
        <v>2056</v>
      </c>
      <c r="BB4" s="9">
        <v>2057</v>
      </c>
      <c r="BC4" s="9">
        <v>2058</v>
      </c>
      <c r="BD4" s="9" t="s">
        <v>14</v>
      </c>
      <c r="BE4" s="9" t="s">
        <v>15</v>
      </c>
    </row>
    <row r="5" spans="1:57" ht="90" x14ac:dyDescent="0.25">
      <c r="A5" s="1">
        <v>1</v>
      </c>
      <c r="B5" s="1" t="s">
        <v>192</v>
      </c>
      <c r="C5" s="1" t="s">
        <v>33</v>
      </c>
      <c r="D5" s="1" t="s">
        <v>18</v>
      </c>
      <c r="E5" s="1" t="s">
        <v>18</v>
      </c>
      <c r="F5" s="1" t="s">
        <v>18</v>
      </c>
      <c r="G5" s="1" t="s">
        <v>193</v>
      </c>
      <c r="H5" s="1" t="s">
        <v>194</v>
      </c>
      <c r="I5" s="1" t="s">
        <v>22</v>
      </c>
      <c r="J5" s="1" t="s">
        <v>195</v>
      </c>
      <c r="K5" s="2">
        <v>43452</v>
      </c>
      <c r="L5" s="3">
        <v>4365</v>
      </c>
      <c r="M5" s="3">
        <v>436.5</v>
      </c>
      <c r="N5" s="3">
        <v>3928.5</v>
      </c>
      <c r="O5" s="3">
        <v>3.4979795</v>
      </c>
      <c r="P5" s="3">
        <v>48.702637000000003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3">
        <v>52.200616400000001</v>
      </c>
      <c r="BE5" s="3">
        <v>4312.7993835999996</v>
      </c>
    </row>
    <row r="6" spans="1:57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4">
        <v>4365</v>
      </c>
      <c r="L6" s="3">
        <v>436.5</v>
      </c>
      <c r="M6" s="3">
        <v>3928.5</v>
      </c>
      <c r="N6" s="3">
        <v>3.4979795</v>
      </c>
      <c r="O6" s="3">
        <v>48.702637000000003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3">
        <v>52.200616400000001</v>
      </c>
      <c r="BD6" s="3">
        <v>4312.7993835999996</v>
      </c>
      <c r="BE6" s="6"/>
    </row>
    <row r="7" spans="1:57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</row>
    <row r="8" spans="1:57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</row>
    <row r="9" spans="1:57" ht="30" x14ac:dyDescent="0.25">
      <c r="A9" s="9" t="s">
        <v>155</v>
      </c>
      <c r="B9" s="9" t="s">
        <v>151</v>
      </c>
      <c r="C9" s="9" t="s">
        <v>152</v>
      </c>
      <c r="D9" s="9" t="s">
        <v>14</v>
      </c>
      <c r="E9" s="9" t="s">
        <v>153</v>
      </c>
    </row>
    <row r="10" spans="1:57" x14ac:dyDescent="0.25">
      <c r="A10" s="1">
        <v>2018</v>
      </c>
      <c r="B10" s="4">
        <v>4365</v>
      </c>
      <c r="C10" s="3">
        <v>48.702637000000003</v>
      </c>
      <c r="D10" s="3">
        <v>52.200616400000001</v>
      </c>
      <c r="E10" s="3">
        <v>4312.7993835999996</v>
      </c>
    </row>
    <row r="11" spans="1:57" ht="15.75" x14ac:dyDescent="0.25">
      <c r="A11" s="1" t="s">
        <v>154</v>
      </c>
      <c r="B11" s="10">
        <v>4365</v>
      </c>
      <c r="C11" s="8">
        <v>48.702637000000003</v>
      </c>
      <c r="D11" s="8">
        <v>52.200616400000001</v>
      </c>
      <c r="E11" s="8">
        <v>4312.7993835999996</v>
      </c>
    </row>
  </sheetData>
  <mergeCells count="5">
    <mergeCell ref="A1:BE1"/>
    <mergeCell ref="A2:BE2"/>
    <mergeCell ref="A3:BE3"/>
    <mergeCell ref="A7:BE7"/>
    <mergeCell ref="A8:BE8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workbookViewId="0">
      <selection activeCell="X4" sqref="X4"/>
    </sheetView>
  </sheetViews>
  <sheetFormatPr baseColWidth="10" defaultRowHeight="15" x14ac:dyDescent="0.25"/>
  <cols>
    <col min="1" max="1" width="6.5703125" bestFit="1" customWidth="1"/>
    <col min="2" max="2" width="23.140625" style="7" customWidth="1"/>
    <col min="3" max="3" width="13.7109375" style="7" customWidth="1"/>
    <col min="4" max="4" width="16.5703125" customWidth="1"/>
    <col min="5" max="5" width="17.28515625" bestFit="1" customWidth="1"/>
    <col min="6" max="6" width="16.85546875" hidden="1" customWidth="1"/>
    <col min="7" max="7" width="14.140625" bestFit="1" customWidth="1"/>
    <col min="8" max="8" width="18.28515625" hidden="1" customWidth="1"/>
    <col min="9" max="9" width="23.42578125" hidden="1" customWidth="1"/>
    <col min="10" max="10" width="38.140625" hidden="1" customWidth="1"/>
    <col min="11" max="11" width="19.5703125" bestFit="1" customWidth="1"/>
    <col min="12" max="12" width="11.5703125" bestFit="1" customWidth="1"/>
    <col min="13" max="13" width="13.28515625" hidden="1" customWidth="1"/>
    <col min="14" max="14" width="16.140625" hidden="1" customWidth="1"/>
    <col min="15" max="20" width="10.5703125" hidden="1" customWidth="1"/>
    <col min="21" max="21" width="14" style="7" customWidth="1"/>
    <col min="22" max="22" width="13.5703125" bestFit="1" customWidth="1"/>
  </cols>
  <sheetData>
    <row r="1" spans="1:22" ht="15.75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x14ac:dyDescent="0.25">
      <c r="A2" s="35" t="s">
        <v>283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x14ac:dyDescent="0.25">
      <c r="A3" s="35" t="s">
        <v>4820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2006</v>
      </c>
      <c r="P4" s="9">
        <v>2007</v>
      </c>
      <c r="Q4" s="9">
        <v>2008</v>
      </c>
      <c r="R4" s="9">
        <v>2009</v>
      </c>
      <c r="S4" s="9">
        <v>2010</v>
      </c>
      <c r="T4" s="9">
        <v>2011</v>
      </c>
      <c r="U4" s="9" t="s">
        <v>14</v>
      </c>
      <c r="V4" s="9" t="s">
        <v>15</v>
      </c>
    </row>
    <row r="5" spans="1:22" ht="45" x14ac:dyDescent="0.25">
      <c r="A5" s="1">
        <v>1</v>
      </c>
      <c r="B5" s="1" t="s">
        <v>196</v>
      </c>
      <c r="C5" s="1" t="s">
        <v>33</v>
      </c>
      <c r="D5" s="1" t="s">
        <v>60</v>
      </c>
      <c r="E5" s="1" t="s">
        <v>34</v>
      </c>
      <c r="F5" s="1" t="s">
        <v>18</v>
      </c>
      <c r="G5" s="1" t="s">
        <v>197</v>
      </c>
      <c r="H5" s="1" t="s">
        <v>62</v>
      </c>
      <c r="I5" s="1" t="s">
        <v>22</v>
      </c>
      <c r="J5" s="1" t="s">
        <v>107</v>
      </c>
      <c r="K5" s="2">
        <v>38987</v>
      </c>
      <c r="L5" s="3">
        <v>671.6</v>
      </c>
      <c r="M5" s="3">
        <v>67.16</v>
      </c>
      <c r="N5" s="3">
        <v>604.44000000000005</v>
      </c>
      <c r="O5" s="3">
        <v>31.463999999999999</v>
      </c>
      <c r="P5" s="3">
        <v>120.88800000000001</v>
      </c>
      <c r="Q5" s="3">
        <v>120.88800000000001</v>
      </c>
      <c r="R5" s="3">
        <v>120.88800000000001</v>
      </c>
      <c r="S5" s="3">
        <v>120.88800000000001</v>
      </c>
      <c r="T5" s="3">
        <v>89.424000000000007</v>
      </c>
      <c r="U5" s="3">
        <v>604.44000000000005</v>
      </c>
      <c r="V5" s="3">
        <v>67.16</v>
      </c>
    </row>
    <row r="6" spans="1:22" ht="45" x14ac:dyDescent="0.25">
      <c r="A6" s="1">
        <v>2</v>
      </c>
      <c r="B6" s="1" t="s">
        <v>196</v>
      </c>
      <c r="C6" s="1" t="s">
        <v>33</v>
      </c>
      <c r="D6" s="1" t="s">
        <v>60</v>
      </c>
      <c r="E6" s="1" t="s">
        <v>18</v>
      </c>
      <c r="F6" s="1" t="s">
        <v>18</v>
      </c>
      <c r="G6" s="1" t="s">
        <v>198</v>
      </c>
      <c r="H6" s="1" t="s">
        <v>62</v>
      </c>
      <c r="I6" s="1" t="s">
        <v>22</v>
      </c>
      <c r="J6" s="1" t="s">
        <v>199</v>
      </c>
      <c r="K6" s="2">
        <v>38987</v>
      </c>
      <c r="L6" s="3">
        <v>3766.26</v>
      </c>
      <c r="M6" s="3">
        <v>376.62599999999998</v>
      </c>
      <c r="N6" s="3">
        <v>3389.634</v>
      </c>
      <c r="O6" s="3">
        <v>176.44670139999999</v>
      </c>
      <c r="P6" s="3">
        <v>677.92679999999996</v>
      </c>
      <c r="Q6" s="3">
        <v>677.92679999999996</v>
      </c>
      <c r="R6" s="3">
        <v>677.92679999999996</v>
      </c>
      <c r="S6" s="3">
        <v>677.92679999999996</v>
      </c>
      <c r="T6" s="3">
        <v>501.48009860000002</v>
      </c>
      <c r="U6" s="3">
        <v>3389.634</v>
      </c>
      <c r="V6" s="3">
        <v>376.62599999999998</v>
      </c>
    </row>
    <row r="7" spans="1:22" ht="45" x14ac:dyDescent="0.25">
      <c r="A7" s="1">
        <v>3</v>
      </c>
      <c r="B7" s="1" t="s">
        <v>196</v>
      </c>
      <c r="C7" s="1" t="s">
        <v>33</v>
      </c>
      <c r="D7" s="1" t="s">
        <v>60</v>
      </c>
      <c r="E7" s="1" t="s">
        <v>18</v>
      </c>
      <c r="F7" s="1" t="s">
        <v>18</v>
      </c>
      <c r="G7" s="1" t="s">
        <v>200</v>
      </c>
      <c r="H7" s="1" t="s">
        <v>62</v>
      </c>
      <c r="I7" s="1" t="s">
        <v>22</v>
      </c>
      <c r="J7" s="1" t="s">
        <v>199</v>
      </c>
      <c r="K7" s="2">
        <v>38987</v>
      </c>
      <c r="L7" s="3">
        <v>7506.45</v>
      </c>
      <c r="M7" s="3">
        <v>750.64499999999998</v>
      </c>
      <c r="N7" s="3">
        <v>6755.8050000000003</v>
      </c>
      <c r="O7" s="3">
        <v>351.6720411</v>
      </c>
      <c r="P7" s="3">
        <v>1351.1610000000001</v>
      </c>
      <c r="Q7" s="3">
        <v>1351.1610000000001</v>
      </c>
      <c r="R7" s="3">
        <v>1351.1610000000001</v>
      </c>
      <c r="S7" s="3">
        <v>1351.1610000000001</v>
      </c>
      <c r="T7" s="3">
        <v>999.48895889999994</v>
      </c>
      <c r="U7" s="3">
        <v>6755.8050000000003</v>
      </c>
      <c r="V7" s="3">
        <v>750.64499999999998</v>
      </c>
    </row>
    <row r="8" spans="1:22" x14ac:dyDescent="0.25">
      <c r="A8" s="1" t="s">
        <v>54</v>
      </c>
      <c r="B8" s="1" t="s">
        <v>54</v>
      </c>
      <c r="C8" s="1" t="s">
        <v>54</v>
      </c>
      <c r="D8" s="1" t="s">
        <v>54</v>
      </c>
      <c r="E8" s="1" t="s">
        <v>54</v>
      </c>
      <c r="F8" s="1" t="s">
        <v>54</v>
      </c>
      <c r="G8" s="1" t="s">
        <v>54</v>
      </c>
      <c r="H8" s="1" t="s">
        <v>54</v>
      </c>
      <c r="I8" s="1" t="s">
        <v>54</v>
      </c>
      <c r="J8" s="1" t="s">
        <v>54</v>
      </c>
      <c r="K8" s="3">
        <v>11944.31</v>
      </c>
      <c r="L8" s="3">
        <v>1194.431</v>
      </c>
      <c r="M8" s="3">
        <v>10749.879000000001</v>
      </c>
      <c r="N8" s="3">
        <v>559.58274249999999</v>
      </c>
      <c r="O8" s="3">
        <v>2149.9758000000002</v>
      </c>
      <c r="P8" s="3">
        <v>2149.9758000000002</v>
      </c>
      <c r="Q8" s="3">
        <v>2149.9758000000002</v>
      </c>
      <c r="R8" s="3">
        <v>2149.9758000000002</v>
      </c>
      <c r="S8" s="3">
        <v>1590.3930574999999</v>
      </c>
      <c r="T8" s="3">
        <v>10749.879000000001</v>
      </c>
      <c r="U8" s="3">
        <v>1194.431</v>
      </c>
      <c r="V8" s="5"/>
    </row>
    <row r="9" spans="1:22" ht="30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>
        <v>2007</v>
      </c>
      <c r="P9" s="1">
        <v>2008</v>
      </c>
      <c r="Q9" s="1">
        <v>2009</v>
      </c>
      <c r="R9" s="1">
        <v>2010</v>
      </c>
      <c r="S9" s="1">
        <v>2011</v>
      </c>
      <c r="T9" s="1">
        <v>2012</v>
      </c>
      <c r="U9" s="1" t="s">
        <v>14</v>
      </c>
      <c r="V9" s="1" t="s">
        <v>15</v>
      </c>
    </row>
    <row r="10" spans="1:22" ht="45" x14ac:dyDescent="0.25">
      <c r="A10" s="1">
        <v>4</v>
      </c>
      <c r="B10" s="1" t="s">
        <v>201</v>
      </c>
      <c r="C10" s="1" t="s">
        <v>33</v>
      </c>
      <c r="D10" s="1" t="s">
        <v>60</v>
      </c>
      <c r="E10" s="1" t="s">
        <v>18</v>
      </c>
      <c r="F10" s="1" t="s">
        <v>18</v>
      </c>
      <c r="G10" s="1" t="s">
        <v>202</v>
      </c>
      <c r="H10" s="1" t="s">
        <v>161</v>
      </c>
      <c r="I10" s="1" t="s">
        <v>203</v>
      </c>
      <c r="J10" s="1" t="s">
        <v>107</v>
      </c>
      <c r="K10" s="2">
        <v>39400</v>
      </c>
      <c r="L10" s="3">
        <v>3565.62</v>
      </c>
      <c r="M10" s="3">
        <v>356.56200000000001</v>
      </c>
      <c r="N10" s="3">
        <v>3209.058</v>
      </c>
      <c r="O10" s="3">
        <v>82.644233400000005</v>
      </c>
      <c r="P10" s="3">
        <v>641.8116</v>
      </c>
      <c r="Q10" s="3">
        <v>641.8116</v>
      </c>
      <c r="R10" s="3">
        <v>641.8116</v>
      </c>
      <c r="S10" s="3">
        <v>641.8116</v>
      </c>
      <c r="T10" s="3">
        <v>559.16736660000004</v>
      </c>
      <c r="U10" s="3">
        <v>3209.058</v>
      </c>
      <c r="V10" s="3">
        <v>356.56200000000001</v>
      </c>
    </row>
    <row r="11" spans="1:22" x14ac:dyDescent="0.25">
      <c r="A11" s="1">
        <v>5</v>
      </c>
      <c r="B11" s="1" t="s">
        <v>204</v>
      </c>
      <c r="C11" s="1" t="s">
        <v>33</v>
      </c>
      <c r="D11" s="1" t="s">
        <v>60</v>
      </c>
      <c r="E11" s="1" t="s">
        <v>18</v>
      </c>
      <c r="F11" s="1" t="s">
        <v>18</v>
      </c>
      <c r="G11" s="1" t="s">
        <v>205</v>
      </c>
      <c r="H11" s="1" t="s">
        <v>161</v>
      </c>
      <c r="I11" s="1" t="s">
        <v>203</v>
      </c>
      <c r="J11" s="1" t="s">
        <v>107</v>
      </c>
      <c r="K11" s="2">
        <v>39398</v>
      </c>
      <c r="L11" s="3">
        <v>5565.7</v>
      </c>
      <c r="M11" s="3">
        <v>556.57000000000005</v>
      </c>
      <c r="N11" s="3">
        <v>5009.13</v>
      </c>
      <c r="O11" s="3">
        <v>134.49170960000001</v>
      </c>
      <c r="P11" s="3">
        <v>1001.826</v>
      </c>
      <c r="Q11" s="3">
        <v>1001.826</v>
      </c>
      <c r="R11" s="3">
        <v>1001.826</v>
      </c>
      <c r="S11" s="3">
        <v>1001.826</v>
      </c>
      <c r="T11" s="3">
        <v>867.33429039999999</v>
      </c>
      <c r="U11" s="3">
        <v>5009.13</v>
      </c>
      <c r="V11" s="3">
        <v>556.57000000000005</v>
      </c>
    </row>
    <row r="12" spans="1:22" ht="45" x14ac:dyDescent="0.25">
      <c r="A12" s="1">
        <v>6</v>
      </c>
      <c r="B12" s="1" t="s">
        <v>206</v>
      </c>
      <c r="C12" s="1" t="s">
        <v>33</v>
      </c>
      <c r="D12" s="1" t="s">
        <v>60</v>
      </c>
      <c r="E12" s="1" t="s">
        <v>18</v>
      </c>
      <c r="F12" s="1" t="s">
        <v>18</v>
      </c>
      <c r="G12" s="1" t="s">
        <v>207</v>
      </c>
      <c r="H12" s="1" t="s">
        <v>161</v>
      </c>
      <c r="I12" s="1" t="s">
        <v>208</v>
      </c>
      <c r="J12" s="1" t="s">
        <v>107</v>
      </c>
      <c r="K12" s="2">
        <v>39401</v>
      </c>
      <c r="L12" s="3">
        <v>22560.53</v>
      </c>
      <c r="M12" s="3">
        <v>2256.0529999999999</v>
      </c>
      <c r="N12" s="3">
        <v>20304.476999999999</v>
      </c>
      <c r="O12" s="3">
        <v>511.78407779999998</v>
      </c>
      <c r="P12" s="3">
        <v>4060.8953999999999</v>
      </c>
      <c r="Q12" s="3">
        <v>4060.8953999999999</v>
      </c>
      <c r="R12" s="3">
        <v>4060.8953999999999</v>
      </c>
      <c r="S12" s="3">
        <v>4060.8953999999999</v>
      </c>
      <c r="T12" s="3">
        <v>3549.1113221999999</v>
      </c>
      <c r="U12" s="3">
        <v>20304.476999999999</v>
      </c>
      <c r="V12" s="3">
        <v>2256.0529999999999</v>
      </c>
    </row>
    <row r="13" spans="1:22" x14ac:dyDescent="0.25">
      <c r="A13" s="1" t="s">
        <v>54</v>
      </c>
      <c r="B13" s="1" t="s">
        <v>54</v>
      </c>
      <c r="C13" s="1" t="s">
        <v>54</v>
      </c>
      <c r="D13" s="1" t="s">
        <v>54</v>
      </c>
      <c r="E13" s="1" t="s">
        <v>54</v>
      </c>
      <c r="F13" s="1" t="s">
        <v>54</v>
      </c>
      <c r="G13" s="1" t="s">
        <v>54</v>
      </c>
      <c r="H13" s="1" t="s">
        <v>54</v>
      </c>
      <c r="I13" s="1" t="s">
        <v>54</v>
      </c>
      <c r="J13" s="1" t="s">
        <v>54</v>
      </c>
      <c r="K13" s="3">
        <v>31691.85</v>
      </c>
      <c r="L13" s="3">
        <v>3169.1849999999999</v>
      </c>
      <c r="M13" s="3">
        <v>28522.665000000001</v>
      </c>
      <c r="N13" s="3">
        <v>728.92002079999997</v>
      </c>
      <c r="O13" s="3">
        <v>5704.5330000000004</v>
      </c>
      <c r="P13" s="3">
        <v>5704.5330000000004</v>
      </c>
      <c r="Q13" s="3">
        <v>5704.5330000000004</v>
      </c>
      <c r="R13" s="3">
        <v>5704.5330000000004</v>
      </c>
      <c r="S13" s="3">
        <v>4975.6129792000002</v>
      </c>
      <c r="T13" s="3">
        <v>28522.665000000001</v>
      </c>
      <c r="U13" s="3">
        <v>3169.1849999999999</v>
      </c>
      <c r="V13" s="5"/>
    </row>
    <row r="14" spans="1:22" ht="30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1" t="s">
        <v>13</v>
      </c>
      <c r="O14" s="1">
        <v>2010</v>
      </c>
      <c r="P14" s="1">
        <v>2011</v>
      </c>
      <c r="Q14" s="1">
        <v>2012</v>
      </c>
      <c r="R14" s="1">
        <v>2013</v>
      </c>
      <c r="S14" s="1">
        <v>2014</v>
      </c>
      <c r="T14" s="1">
        <v>2015</v>
      </c>
      <c r="U14" s="1" t="s">
        <v>14</v>
      </c>
      <c r="V14" s="1" t="s">
        <v>15</v>
      </c>
    </row>
    <row r="15" spans="1:22" ht="75" x14ac:dyDescent="0.25">
      <c r="A15" s="1">
        <v>7</v>
      </c>
      <c r="B15" s="1" t="s">
        <v>209</v>
      </c>
      <c r="C15" s="1" t="s">
        <v>33</v>
      </c>
      <c r="D15" s="1" t="s">
        <v>60</v>
      </c>
      <c r="E15" s="1" t="s">
        <v>34</v>
      </c>
      <c r="F15" s="1" t="s">
        <v>18</v>
      </c>
      <c r="G15" s="1" t="s">
        <v>210</v>
      </c>
      <c r="H15" s="1" t="s">
        <v>161</v>
      </c>
      <c r="I15" s="1" t="s">
        <v>211</v>
      </c>
      <c r="J15" s="1" t="s">
        <v>107</v>
      </c>
      <c r="K15" s="2">
        <v>40213</v>
      </c>
      <c r="L15" s="3">
        <v>13639.75</v>
      </c>
      <c r="M15" s="3">
        <v>1363.9749999999999</v>
      </c>
      <c r="N15" s="3">
        <v>12275.775</v>
      </c>
      <c r="O15" s="3">
        <v>2219.7291780999999</v>
      </c>
      <c r="P15" s="3">
        <v>2455.1550000000002</v>
      </c>
      <c r="Q15" s="3">
        <v>2455.1550000000002</v>
      </c>
      <c r="R15" s="3">
        <v>2455.1550000000002</v>
      </c>
      <c r="S15" s="3">
        <v>2455.1550000000002</v>
      </c>
      <c r="T15" s="3">
        <v>235.42582189999999</v>
      </c>
      <c r="U15" s="3">
        <v>12275.775</v>
      </c>
      <c r="V15" s="3">
        <v>1363.9749999999999</v>
      </c>
    </row>
    <row r="16" spans="1:22" ht="45" x14ac:dyDescent="0.25">
      <c r="A16" s="1">
        <v>8</v>
      </c>
      <c r="B16" s="1" t="s">
        <v>212</v>
      </c>
      <c r="C16" s="1" t="s">
        <v>33</v>
      </c>
      <c r="D16" s="1" t="s">
        <v>60</v>
      </c>
      <c r="E16" s="1" t="s">
        <v>34</v>
      </c>
      <c r="F16" s="1" t="s">
        <v>18</v>
      </c>
      <c r="G16" s="1" t="s">
        <v>213</v>
      </c>
      <c r="H16" s="1" t="s">
        <v>161</v>
      </c>
      <c r="I16" s="1" t="s">
        <v>203</v>
      </c>
      <c r="J16" s="1" t="s">
        <v>107</v>
      </c>
      <c r="K16" s="2">
        <v>40221</v>
      </c>
      <c r="L16" s="3">
        <v>9788.99</v>
      </c>
      <c r="M16" s="3">
        <v>978.899</v>
      </c>
      <c r="N16" s="3">
        <v>8810.0910000000003</v>
      </c>
      <c r="O16" s="3">
        <v>1554.4379736999999</v>
      </c>
      <c r="P16" s="3">
        <v>1762.0182</v>
      </c>
      <c r="Q16" s="3">
        <v>1762.0182</v>
      </c>
      <c r="R16" s="3">
        <v>1762.0182</v>
      </c>
      <c r="S16" s="3">
        <v>1762.0182</v>
      </c>
      <c r="T16" s="3">
        <v>207.58022629999999</v>
      </c>
      <c r="U16" s="3">
        <v>8810.0910000000003</v>
      </c>
      <c r="V16" s="3">
        <v>978.899</v>
      </c>
    </row>
    <row r="17" spans="1:22" ht="60" x14ac:dyDescent="0.25">
      <c r="A17" s="1">
        <v>9</v>
      </c>
      <c r="B17" s="1" t="s">
        <v>214</v>
      </c>
      <c r="C17" s="1" t="s">
        <v>33</v>
      </c>
      <c r="D17" s="1" t="s">
        <v>60</v>
      </c>
      <c r="E17" s="1" t="s">
        <v>34</v>
      </c>
      <c r="F17" s="1" t="s">
        <v>18</v>
      </c>
      <c r="G17" s="1" t="s">
        <v>215</v>
      </c>
      <c r="H17" s="1" t="s">
        <v>161</v>
      </c>
      <c r="I17" s="1" t="s">
        <v>203</v>
      </c>
      <c r="J17" s="1" t="s">
        <v>107</v>
      </c>
      <c r="K17" s="2">
        <v>40350</v>
      </c>
      <c r="L17" s="3">
        <v>1830.42</v>
      </c>
      <c r="M17" s="3">
        <v>183.042</v>
      </c>
      <c r="N17" s="3">
        <v>1647.3779999999999</v>
      </c>
      <c r="O17" s="3">
        <v>174.2158652</v>
      </c>
      <c r="P17" s="3">
        <v>329.47559999999999</v>
      </c>
      <c r="Q17" s="3">
        <v>329.47559999999999</v>
      </c>
      <c r="R17" s="3">
        <v>329.47559999999999</v>
      </c>
      <c r="S17" s="3">
        <v>329.47559999999999</v>
      </c>
      <c r="T17" s="3">
        <v>155.25973479999999</v>
      </c>
      <c r="U17" s="3">
        <v>1647.3779999999999</v>
      </c>
      <c r="V17" s="3">
        <v>183.042</v>
      </c>
    </row>
    <row r="18" spans="1:22" ht="60" x14ac:dyDescent="0.25">
      <c r="A18" s="1">
        <v>10</v>
      </c>
      <c r="B18" s="1" t="s">
        <v>216</v>
      </c>
      <c r="C18" s="1" t="s">
        <v>33</v>
      </c>
      <c r="D18" s="1" t="s">
        <v>60</v>
      </c>
      <c r="E18" s="1" t="s">
        <v>34</v>
      </c>
      <c r="F18" s="1" t="s">
        <v>18</v>
      </c>
      <c r="G18" s="1" t="s">
        <v>217</v>
      </c>
      <c r="H18" s="1" t="s">
        <v>161</v>
      </c>
      <c r="I18" s="1" t="s">
        <v>203</v>
      </c>
      <c r="J18" s="1" t="s">
        <v>107</v>
      </c>
      <c r="K18" s="2">
        <v>40354</v>
      </c>
      <c r="L18" s="3">
        <v>2230.14</v>
      </c>
      <c r="M18" s="3">
        <v>223.01400000000001</v>
      </c>
      <c r="N18" s="3">
        <v>2007.126</v>
      </c>
      <c r="O18" s="3">
        <v>207.8612679</v>
      </c>
      <c r="P18" s="3">
        <v>401.42520000000002</v>
      </c>
      <c r="Q18" s="3">
        <v>401.42520000000002</v>
      </c>
      <c r="R18" s="3">
        <v>401.42520000000002</v>
      </c>
      <c r="S18" s="3">
        <v>401.42520000000002</v>
      </c>
      <c r="T18" s="3">
        <v>193.56393209999999</v>
      </c>
      <c r="U18" s="3">
        <v>2007.126</v>
      </c>
      <c r="V18" s="3">
        <v>223.01400000000001</v>
      </c>
    </row>
    <row r="19" spans="1:22" ht="30" x14ac:dyDescent="0.25">
      <c r="A19" s="1">
        <v>11</v>
      </c>
      <c r="B19" s="1" t="s">
        <v>218</v>
      </c>
      <c r="C19" s="1" t="s">
        <v>33</v>
      </c>
      <c r="D19" s="1" t="s">
        <v>60</v>
      </c>
      <c r="E19" s="1" t="s">
        <v>34</v>
      </c>
      <c r="F19" s="1" t="s">
        <v>18</v>
      </c>
      <c r="G19" s="1" t="s">
        <v>219</v>
      </c>
      <c r="H19" s="1" t="s">
        <v>161</v>
      </c>
      <c r="I19" s="1" t="s">
        <v>203</v>
      </c>
      <c r="J19" s="1" t="s">
        <v>107</v>
      </c>
      <c r="K19" s="2">
        <v>40521</v>
      </c>
      <c r="L19" s="3">
        <v>2891.26</v>
      </c>
      <c r="M19" s="3">
        <v>289.12599999999998</v>
      </c>
      <c r="N19" s="3">
        <v>2602.134</v>
      </c>
      <c r="O19" s="3">
        <v>31.3681907</v>
      </c>
      <c r="P19" s="3">
        <v>520.42679999999996</v>
      </c>
      <c r="Q19" s="3">
        <v>520.42679999999996</v>
      </c>
      <c r="R19" s="3">
        <v>520.42679999999996</v>
      </c>
      <c r="S19" s="3">
        <v>520.42679999999996</v>
      </c>
      <c r="T19" s="3">
        <v>489.0586093</v>
      </c>
      <c r="U19" s="3">
        <v>2602.134</v>
      </c>
      <c r="V19" s="3">
        <v>289.12599999999998</v>
      </c>
    </row>
    <row r="20" spans="1:22" x14ac:dyDescent="0.25">
      <c r="A20" s="1">
        <v>12</v>
      </c>
      <c r="B20" s="1" t="s">
        <v>220</v>
      </c>
      <c r="C20" s="1" t="s">
        <v>33</v>
      </c>
      <c r="D20" s="1" t="s">
        <v>60</v>
      </c>
      <c r="E20" s="1" t="s">
        <v>34</v>
      </c>
      <c r="F20" s="1" t="s">
        <v>18</v>
      </c>
      <c r="G20" s="1" t="s">
        <v>221</v>
      </c>
      <c r="H20" s="1" t="s">
        <v>161</v>
      </c>
      <c r="I20" s="1" t="s">
        <v>203</v>
      </c>
      <c r="J20" s="1" t="s">
        <v>107</v>
      </c>
      <c r="K20" s="2">
        <v>40543</v>
      </c>
      <c r="L20" s="3">
        <v>14331.19</v>
      </c>
      <c r="M20" s="3">
        <v>1433.1189999999999</v>
      </c>
      <c r="N20" s="3">
        <v>12898.071</v>
      </c>
      <c r="O20" s="4">
        <v>0</v>
      </c>
      <c r="P20" s="3">
        <v>2579.6142</v>
      </c>
      <c r="Q20" s="3">
        <v>2579.6142</v>
      </c>
      <c r="R20" s="3">
        <v>2579.6142</v>
      </c>
      <c r="S20" s="3">
        <v>2579.6142</v>
      </c>
      <c r="T20" s="3">
        <v>2579.6142</v>
      </c>
      <c r="U20" s="3">
        <v>12898.071</v>
      </c>
      <c r="V20" s="3">
        <v>1433.1189999999999</v>
      </c>
    </row>
    <row r="21" spans="1:22" ht="45" x14ac:dyDescent="0.25">
      <c r="A21" s="1">
        <v>13</v>
      </c>
      <c r="B21" s="1" t="s">
        <v>222</v>
      </c>
      <c r="C21" s="1" t="s">
        <v>33</v>
      </c>
      <c r="D21" s="1" t="s">
        <v>60</v>
      </c>
      <c r="E21" s="1" t="s">
        <v>18</v>
      </c>
      <c r="F21" s="1" t="s">
        <v>18</v>
      </c>
      <c r="G21" s="1" t="s">
        <v>223</v>
      </c>
      <c r="H21" s="1" t="s">
        <v>161</v>
      </c>
      <c r="I21" s="1" t="s">
        <v>208</v>
      </c>
      <c r="J21" s="1" t="s">
        <v>199</v>
      </c>
      <c r="K21" s="2">
        <v>40227</v>
      </c>
      <c r="L21" s="3">
        <v>16450</v>
      </c>
      <c r="M21" s="4">
        <v>1645</v>
      </c>
      <c r="N21" s="4">
        <v>14805</v>
      </c>
      <c r="O21" s="3">
        <v>2563.4958904</v>
      </c>
      <c r="P21" s="4">
        <v>2961</v>
      </c>
      <c r="Q21" s="4">
        <v>2961</v>
      </c>
      <c r="R21" s="4">
        <v>2961</v>
      </c>
      <c r="S21" s="4">
        <v>2961</v>
      </c>
      <c r="T21" s="3">
        <v>397.50410959999999</v>
      </c>
      <c r="U21" s="4">
        <v>14805</v>
      </c>
      <c r="V21" s="4">
        <v>1645</v>
      </c>
    </row>
    <row r="22" spans="1:22" ht="60" x14ac:dyDescent="0.25">
      <c r="A22" s="1">
        <v>14</v>
      </c>
      <c r="B22" s="1" t="s">
        <v>224</v>
      </c>
      <c r="C22" s="1" t="s">
        <v>33</v>
      </c>
      <c r="D22" s="1" t="s">
        <v>60</v>
      </c>
      <c r="E22" s="1" t="s">
        <v>18</v>
      </c>
      <c r="F22" s="1" t="s">
        <v>18</v>
      </c>
      <c r="G22" s="1" t="s">
        <v>225</v>
      </c>
      <c r="H22" s="1" t="s">
        <v>161</v>
      </c>
      <c r="I22" s="1" t="s">
        <v>208</v>
      </c>
      <c r="J22" s="1" t="s">
        <v>199</v>
      </c>
      <c r="K22" s="2">
        <v>40213</v>
      </c>
      <c r="L22" s="3">
        <v>916.25</v>
      </c>
      <c r="M22" s="3">
        <v>91.625</v>
      </c>
      <c r="N22" s="3">
        <v>824.625</v>
      </c>
      <c r="O22" s="3">
        <v>149.110274</v>
      </c>
      <c r="P22" s="3">
        <v>164.92500000000001</v>
      </c>
      <c r="Q22" s="3">
        <v>164.92500000000001</v>
      </c>
      <c r="R22" s="3">
        <v>164.92500000000001</v>
      </c>
      <c r="S22" s="3">
        <v>164.92500000000001</v>
      </c>
      <c r="T22" s="3">
        <v>15.814726</v>
      </c>
      <c r="U22" s="3">
        <v>824.625</v>
      </c>
      <c r="V22" s="3">
        <v>91.625</v>
      </c>
    </row>
    <row r="23" spans="1:22" x14ac:dyDescent="0.25">
      <c r="A23" s="1" t="s">
        <v>54</v>
      </c>
      <c r="B23" s="1" t="s">
        <v>54</v>
      </c>
      <c r="C23" s="1" t="s">
        <v>54</v>
      </c>
      <c r="D23" s="1" t="s">
        <v>54</v>
      </c>
      <c r="E23" s="1" t="s">
        <v>54</v>
      </c>
      <c r="F23" s="1" t="s">
        <v>54</v>
      </c>
      <c r="G23" s="1" t="s">
        <v>54</v>
      </c>
      <c r="H23" s="1" t="s">
        <v>54</v>
      </c>
      <c r="I23" s="1" t="s">
        <v>54</v>
      </c>
      <c r="J23" s="1" t="s">
        <v>54</v>
      </c>
      <c r="K23" s="4">
        <v>62078</v>
      </c>
      <c r="L23" s="3">
        <v>6207.8</v>
      </c>
      <c r="M23" s="3">
        <v>55870.2</v>
      </c>
      <c r="N23" s="3">
        <v>6900.2186400000001</v>
      </c>
      <c r="O23" s="3">
        <v>11174.04</v>
      </c>
      <c r="P23" s="3">
        <v>11174.04</v>
      </c>
      <c r="Q23" s="3">
        <v>11174.04</v>
      </c>
      <c r="R23" s="3">
        <v>11174.04</v>
      </c>
      <c r="S23" s="3">
        <v>4273.8213599999999</v>
      </c>
      <c r="T23" s="3">
        <v>55870.2</v>
      </c>
      <c r="U23" s="3">
        <v>6207.8</v>
      </c>
      <c r="V23" s="5"/>
    </row>
    <row r="24" spans="1:22" ht="30" x14ac:dyDescent="0.25">
      <c r="A24" s="1" t="s">
        <v>0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  <c r="O24" s="1">
        <v>2011</v>
      </c>
      <c r="P24" s="1">
        <v>2012</v>
      </c>
      <c r="Q24" s="1">
        <v>2013</v>
      </c>
      <c r="R24" s="1">
        <v>2014</v>
      </c>
      <c r="S24" s="1">
        <v>2015</v>
      </c>
      <c r="T24" s="1">
        <v>2016</v>
      </c>
      <c r="U24" s="1" t="s">
        <v>14</v>
      </c>
      <c r="V24" s="1" t="s">
        <v>15</v>
      </c>
    </row>
    <row r="25" spans="1:22" x14ac:dyDescent="0.25">
      <c r="A25" s="1">
        <v>15</v>
      </c>
      <c r="B25" s="1" t="s">
        <v>226</v>
      </c>
      <c r="C25" s="1" t="s">
        <v>33</v>
      </c>
      <c r="D25" s="1" t="s">
        <v>60</v>
      </c>
      <c r="E25" s="1" t="s">
        <v>34</v>
      </c>
      <c r="F25" s="1" t="s">
        <v>18</v>
      </c>
      <c r="G25" s="1" t="s">
        <v>227</v>
      </c>
      <c r="H25" s="1" t="s">
        <v>129</v>
      </c>
      <c r="I25" s="1" t="s">
        <v>228</v>
      </c>
      <c r="J25" s="1" t="s">
        <v>107</v>
      </c>
      <c r="K25" s="2">
        <v>40730</v>
      </c>
      <c r="L25" s="3">
        <v>4244.66</v>
      </c>
      <c r="M25" s="3">
        <v>424.46600000000001</v>
      </c>
      <c r="N25" s="3">
        <v>3820.194</v>
      </c>
      <c r="O25" s="3">
        <v>372.59974360000001</v>
      </c>
      <c r="P25" s="3">
        <v>764.03880000000004</v>
      </c>
      <c r="Q25" s="3">
        <v>764.03880000000004</v>
      </c>
      <c r="R25" s="3">
        <v>764.03880000000004</v>
      </c>
      <c r="S25" s="3">
        <v>764.03880000000004</v>
      </c>
      <c r="T25" s="3">
        <v>391.43905640000003</v>
      </c>
      <c r="U25" s="3">
        <v>3820.194</v>
      </c>
      <c r="V25" s="3">
        <v>424.46600000000001</v>
      </c>
    </row>
    <row r="26" spans="1:22" x14ac:dyDescent="0.25">
      <c r="A26" s="1" t="s">
        <v>54</v>
      </c>
      <c r="B26" s="1" t="s">
        <v>54</v>
      </c>
      <c r="C26" s="1" t="s">
        <v>54</v>
      </c>
      <c r="D26" s="1" t="s">
        <v>54</v>
      </c>
      <c r="E26" s="1" t="s">
        <v>54</v>
      </c>
      <c r="F26" s="1" t="s">
        <v>54</v>
      </c>
      <c r="G26" s="1" t="s">
        <v>54</v>
      </c>
      <c r="H26" s="1" t="s">
        <v>54</v>
      </c>
      <c r="I26" s="1" t="s">
        <v>54</v>
      </c>
      <c r="J26" s="1" t="s">
        <v>54</v>
      </c>
      <c r="K26" s="3">
        <v>4244.66</v>
      </c>
      <c r="L26" s="3">
        <v>424.46600000000001</v>
      </c>
      <c r="M26" s="3">
        <v>3820.194</v>
      </c>
      <c r="N26" s="3">
        <v>372.59974360000001</v>
      </c>
      <c r="O26" s="3">
        <v>764.03880000000004</v>
      </c>
      <c r="P26" s="3">
        <v>764.03880000000004</v>
      </c>
      <c r="Q26" s="3">
        <v>764.03880000000004</v>
      </c>
      <c r="R26" s="3">
        <v>764.03880000000004</v>
      </c>
      <c r="S26" s="3">
        <v>391.43905640000003</v>
      </c>
      <c r="T26" s="3">
        <v>3820.194</v>
      </c>
      <c r="U26" s="3">
        <v>424.46600000000001</v>
      </c>
      <c r="V26" s="5"/>
    </row>
    <row r="27" spans="1:22" ht="30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1" t="s">
        <v>12</v>
      </c>
      <c r="N27" s="1" t="s">
        <v>13</v>
      </c>
      <c r="O27" s="1">
        <v>2012</v>
      </c>
      <c r="P27" s="1">
        <v>2013</v>
      </c>
      <c r="Q27" s="1">
        <v>2014</v>
      </c>
      <c r="R27" s="1">
        <v>2015</v>
      </c>
      <c r="S27" s="1">
        <v>2016</v>
      </c>
      <c r="T27" s="1">
        <v>2017</v>
      </c>
      <c r="U27" s="1" t="s">
        <v>14</v>
      </c>
      <c r="V27" s="1" t="s">
        <v>15</v>
      </c>
    </row>
    <row r="28" spans="1:22" ht="30" x14ac:dyDescent="0.25">
      <c r="A28" s="1">
        <v>16</v>
      </c>
      <c r="B28" s="1" t="s">
        <v>229</v>
      </c>
      <c r="C28" s="1" t="s">
        <v>33</v>
      </c>
      <c r="D28" s="1" t="s">
        <v>60</v>
      </c>
      <c r="E28" s="1" t="s">
        <v>34</v>
      </c>
      <c r="F28" s="1" t="s">
        <v>18</v>
      </c>
      <c r="G28" s="1" t="s">
        <v>230</v>
      </c>
      <c r="H28" s="1" t="s">
        <v>161</v>
      </c>
      <c r="I28" s="1" t="s">
        <v>208</v>
      </c>
      <c r="J28" s="1" t="s">
        <v>107</v>
      </c>
      <c r="K28" s="2">
        <v>40996</v>
      </c>
      <c r="L28" s="3">
        <v>1695</v>
      </c>
      <c r="M28" s="3">
        <v>169.5</v>
      </c>
      <c r="N28" s="3">
        <v>1525.5</v>
      </c>
      <c r="O28" s="3">
        <v>232.37753420000001</v>
      </c>
      <c r="P28" s="3">
        <v>305.10000000000002</v>
      </c>
      <c r="Q28" s="3">
        <v>305.10000000000002</v>
      </c>
      <c r="R28" s="3">
        <v>305.10000000000002</v>
      </c>
      <c r="S28" s="3">
        <v>305.10000000000002</v>
      </c>
      <c r="T28" s="3">
        <v>72.722465799999995</v>
      </c>
      <c r="U28" s="3">
        <v>1525.5</v>
      </c>
      <c r="V28" s="3">
        <v>169.5</v>
      </c>
    </row>
    <row r="29" spans="1:22" x14ac:dyDescent="0.25">
      <c r="A29" s="1" t="s">
        <v>54</v>
      </c>
      <c r="B29" s="1" t="s">
        <v>54</v>
      </c>
      <c r="C29" s="1" t="s">
        <v>54</v>
      </c>
      <c r="D29" s="1" t="s">
        <v>54</v>
      </c>
      <c r="E29" s="1" t="s">
        <v>54</v>
      </c>
      <c r="F29" s="1" t="s">
        <v>54</v>
      </c>
      <c r="G29" s="1" t="s">
        <v>54</v>
      </c>
      <c r="H29" s="1" t="s">
        <v>54</v>
      </c>
      <c r="I29" s="1" t="s">
        <v>54</v>
      </c>
      <c r="J29" s="1" t="s">
        <v>54</v>
      </c>
      <c r="K29" s="4">
        <v>1695</v>
      </c>
      <c r="L29" s="3">
        <v>169.5</v>
      </c>
      <c r="M29" s="3">
        <v>1525.5</v>
      </c>
      <c r="N29" s="3">
        <v>232.37753420000001</v>
      </c>
      <c r="O29" s="3">
        <v>305.10000000000002</v>
      </c>
      <c r="P29" s="3">
        <v>305.10000000000002</v>
      </c>
      <c r="Q29" s="3">
        <v>305.10000000000002</v>
      </c>
      <c r="R29" s="3">
        <v>305.10000000000002</v>
      </c>
      <c r="S29" s="3">
        <v>72.722465799999995</v>
      </c>
      <c r="T29" s="3">
        <v>1525.5</v>
      </c>
      <c r="U29" s="3">
        <v>169.5</v>
      </c>
      <c r="V29" s="5"/>
    </row>
    <row r="30" spans="1:22" ht="30" x14ac:dyDescent="0.25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1" t="s">
        <v>12</v>
      </c>
      <c r="N30" s="1" t="s">
        <v>13</v>
      </c>
      <c r="O30" s="1">
        <v>2013</v>
      </c>
      <c r="P30" s="1">
        <v>2014</v>
      </c>
      <c r="Q30" s="1">
        <v>2015</v>
      </c>
      <c r="R30" s="1">
        <v>2016</v>
      </c>
      <c r="S30" s="1">
        <v>2017</v>
      </c>
      <c r="T30" s="1">
        <v>2018</v>
      </c>
      <c r="U30" s="1" t="s">
        <v>14</v>
      </c>
      <c r="V30" s="1" t="s">
        <v>15</v>
      </c>
    </row>
    <row r="31" spans="1:22" ht="30" x14ac:dyDescent="0.25">
      <c r="A31" s="1">
        <v>17</v>
      </c>
      <c r="B31" s="1" t="s">
        <v>231</v>
      </c>
      <c r="C31" s="1" t="s">
        <v>33</v>
      </c>
      <c r="D31" s="1" t="s">
        <v>60</v>
      </c>
      <c r="E31" s="1" t="s">
        <v>101</v>
      </c>
      <c r="F31" s="1" t="s">
        <v>18</v>
      </c>
      <c r="G31" s="1" t="s">
        <v>232</v>
      </c>
      <c r="H31" s="1" t="s">
        <v>161</v>
      </c>
      <c r="I31" s="1" t="s">
        <v>203</v>
      </c>
      <c r="J31" s="1" t="s">
        <v>119</v>
      </c>
      <c r="K31" s="2">
        <v>41590</v>
      </c>
      <c r="L31" s="3">
        <v>14755</v>
      </c>
      <c r="M31" s="3">
        <v>1475.5</v>
      </c>
      <c r="N31" s="3">
        <v>13279.5</v>
      </c>
      <c r="O31" s="3">
        <v>356.5454795</v>
      </c>
      <c r="P31" s="3">
        <v>2655.9</v>
      </c>
      <c r="Q31" s="3">
        <v>2655.9</v>
      </c>
      <c r="R31" s="3">
        <v>2655.9</v>
      </c>
      <c r="S31" s="3">
        <v>2655.9</v>
      </c>
      <c r="T31" s="3">
        <v>2299.3545205</v>
      </c>
      <c r="U31" s="3">
        <v>13279.5</v>
      </c>
      <c r="V31" s="3">
        <v>1475.5</v>
      </c>
    </row>
    <row r="32" spans="1:22" ht="45" x14ac:dyDescent="0.25">
      <c r="A32" s="1">
        <v>18</v>
      </c>
      <c r="B32" s="1" t="s">
        <v>233</v>
      </c>
      <c r="C32" s="1" t="s">
        <v>33</v>
      </c>
      <c r="D32" s="1" t="s">
        <v>60</v>
      </c>
      <c r="E32" s="1" t="s">
        <v>101</v>
      </c>
      <c r="F32" s="1" t="s">
        <v>18</v>
      </c>
      <c r="G32" s="1" t="s">
        <v>234</v>
      </c>
      <c r="H32" s="1" t="s">
        <v>161</v>
      </c>
      <c r="I32" s="1" t="s">
        <v>208</v>
      </c>
      <c r="J32" s="1" t="s">
        <v>119</v>
      </c>
      <c r="K32" s="2">
        <v>41610</v>
      </c>
      <c r="L32" s="3">
        <v>6927.9</v>
      </c>
      <c r="M32" s="3">
        <v>692.79</v>
      </c>
      <c r="N32" s="3">
        <v>6235.11</v>
      </c>
      <c r="O32" s="3">
        <v>99.078460300000003</v>
      </c>
      <c r="P32" s="3">
        <v>1247.0219999999999</v>
      </c>
      <c r="Q32" s="3">
        <v>1247.0219999999999</v>
      </c>
      <c r="R32" s="3">
        <v>1247.0219999999999</v>
      </c>
      <c r="S32" s="3">
        <v>1247.0219999999999</v>
      </c>
      <c r="T32" s="3">
        <v>1147.9435397</v>
      </c>
      <c r="U32" s="3">
        <v>6235.11</v>
      </c>
      <c r="V32" s="3">
        <v>692.79</v>
      </c>
    </row>
    <row r="33" spans="1:22" ht="60" x14ac:dyDescent="0.25">
      <c r="A33" s="1">
        <v>19</v>
      </c>
      <c r="B33" s="1" t="s">
        <v>235</v>
      </c>
      <c r="C33" s="1" t="s">
        <v>33</v>
      </c>
      <c r="D33" s="1" t="s">
        <v>60</v>
      </c>
      <c r="E33" s="1" t="s">
        <v>101</v>
      </c>
      <c r="F33" s="1" t="s">
        <v>18</v>
      </c>
      <c r="G33" s="1" t="s">
        <v>236</v>
      </c>
      <c r="H33" s="1" t="s">
        <v>161</v>
      </c>
      <c r="I33" s="1" t="s">
        <v>237</v>
      </c>
      <c r="J33" s="1" t="s">
        <v>119</v>
      </c>
      <c r="K33" s="2">
        <v>41611</v>
      </c>
      <c r="L33" s="3">
        <v>52134.47</v>
      </c>
      <c r="M33" s="3">
        <v>5213.4470000000001</v>
      </c>
      <c r="N33" s="3">
        <v>46921.023000000001</v>
      </c>
      <c r="O33" s="3">
        <v>719.88418850000005</v>
      </c>
      <c r="P33" s="3">
        <v>9384.2045999999991</v>
      </c>
      <c r="Q33" s="3">
        <v>9384.2045999999991</v>
      </c>
      <c r="R33" s="3">
        <v>9384.2045999999991</v>
      </c>
      <c r="S33" s="3">
        <v>9384.2045999999991</v>
      </c>
      <c r="T33" s="3">
        <v>8664.3204115000008</v>
      </c>
      <c r="U33" s="3">
        <v>46921.023000000001</v>
      </c>
      <c r="V33" s="3">
        <v>5213.4470000000001</v>
      </c>
    </row>
    <row r="34" spans="1:22" x14ac:dyDescent="0.25">
      <c r="A34" s="1">
        <v>20</v>
      </c>
      <c r="B34" s="1" t="s">
        <v>238</v>
      </c>
      <c r="C34" s="1" t="s">
        <v>239</v>
      </c>
      <c r="D34" s="1" t="s">
        <v>240</v>
      </c>
      <c r="E34" s="1" t="s">
        <v>241</v>
      </c>
      <c r="F34" s="1" t="s">
        <v>242</v>
      </c>
      <c r="G34" s="1" t="s">
        <v>243</v>
      </c>
      <c r="H34" s="1" t="s">
        <v>244</v>
      </c>
      <c r="I34" s="1" t="s">
        <v>203</v>
      </c>
      <c r="J34" s="1" t="s">
        <v>119</v>
      </c>
      <c r="K34" s="2">
        <v>41613</v>
      </c>
      <c r="L34" s="3">
        <v>4078.74</v>
      </c>
      <c r="M34" s="3">
        <v>407.87400000000002</v>
      </c>
      <c r="N34" s="3">
        <v>3670.866</v>
      </c>
      <c r="O34" s="3">
        <v>52.297269</v>
      </c>
      <c r="P34" s="3">
        <v>734.17319999999995</v>
      </c>
      <c r="Q34" s="3">
        <v>734.17319999999995</v>
      </c>
      <c r="R34" s="3">
        <v>734.17319999999995</v>
      </c>
      <c r="S34" s="3">
        <v>734.17319999999995</v>
      </c>
      <c r="T34" s="3">
        <v>681.87593100000004</v>
      </c>
      <c r="U34" s="3">
        <v>3670.866</v>
      </c>
      <c r="V34" s="3">
        <v>407.87400000000002</v>
      </c>
    </row>
    <row r="35" spans="1:22" x14ac:dyDescent="0.25">
      <c r="A35" s="1" t="s">
        <v>54</v>
      </c>
      <c r="B35" s="1" t="s">
        <v>54</v>
      </c>
      <c r="C35" s="1" t="s">
        <v>54</v>
      </c>
      <c r="D35" s="1" t="s">
        <v>54</v>
      </c>
      <c r="E35" s="1" t="s">
        <v>54</v>
      </c>
      <c r="F35" s="1" t="s">
        <v>54</v>
      </c>
      <c r="G35" s="1" t="s">
        <v>54</v>
      </c>
      <c r="H35" s="1" t="s">
        <v>54</v>
      </c>
      <c r="I35" s="1" t="s">
        <v>54</v>
      </c>
      <c r="J35" s="1" t="s">
        <v>54</v>
      </c>
      <c r="K35" s="3">
        <v>77896.11</v>
      </c>
      <c r="L35" s="3">
        <v>7789.6109999999999</v>
      </c>
      <c r="M35" s="3">
        <v>70106.498999999996</v>
      </c>
      <c r="N35" s="3">
        <v>1227.8053973000001</v>
      </c>
      <c r="O35" s="3">
        <v>14021.299800000001</v>
      </c>
      <c r="P35" s="3">
        <v>14021.299800000001</v>
      </c>
      <c r="Q35" s="3">
        <v>14021.299800000001</v>
      </c>
      <c r="R35" s="3">
        <v>14021.299800000001</v>
      </c>
      <c r="S35" s="3">
        <v>12793.4944027</v>
      </c>
      <c r="T35" s="3">
        <v>70106.498999999996</v>
      </c>
      <c r="U35" s="3">
        <v>7789.6109999999999</v>
      </c>
      <c r="V35" s="5"/>
    </row>
    <row r="36" spans="1:22" ht="30" x14ac:dyDescent="0.25">
      <c r="A36" s="1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6</v>
      </c>
      <c r="H36" s="1" t="s">
        <v>7</v>
      </c>
      <c r="I36" s="1" t="s">
        <v>8</v>
      </c>
      <c r="J36" s="1" t="s">
        <v>9</v>
      </c>
      <c r="K36" s="1" t="s">
        <v>10</v>
      </c>
      <c r="L36" s="1" t="s">
        <v>11</v>
      </c>
      <c r="M36" s="1" t="s">
        <v>12</v>
      </c>
      <c r="N36" s="1" t="s">
        <v>13</v>
      </c>
      <c r="O36" s="1">
        <v>2014</v>
      </c>
      <c r="P36" s="1">
        <v>2015</v>
      </c>
      <c r="Q36" s="1">
        <v>2016</v>
      </c>
      <c r="R36" s="1">
        <v>2017</v>
      </c>
      <c r="S36" s="1">
        <v>2018</v>
      </c>
      <c r="T36" s="1">
        <v>2019</v>
      </c>
      <c r="U36" s="1" t="s">
        <v>14</v>
      </c>
      <c r="V36" s="1" t="s">
        <v>15</v>
      </c>
    </row>
    <row r="37" spans="1:22" ht="30" x14ac:dyDescent="0.25">
      <c r="A37" s="1">
        <v>21</v>
      </c>
      <c r="B37" s="1" t="s">
        <v>245</v>
      </c>
      <c r="C37" s="1" t="s">
        <v>33</v>
      </c>
      <c r="D37" s="1" t="s">
        <v>60</v>
      </c>
      <c r="E37" s="1" t="s">
        <v>34</v>
      </c>
      <c r="F37" s="1" t="s">
        <v>246</v>
      </c>
      <c r="G37" s="1" t="s">
        <v>247</v>
      </c>
      <c r="H37" s="1" t="s">
        <v>129</v>
      </c>
      <c r="I37" s="1" t="s">
        <v>130</v>
      </c>
      <c r="J37" s="1" t="s">
        <v>248</v>
      </c>
      <c r="K37" s="2">
        <v>41977</v>
      </c>
      <c r="L37" s="3">
        <v>13808.09</v>
      </c>
      <c r="M37" s="3">
        <v>1380.809</v>
      </c>
      <c r="N37" s="3">
        <v>12427.281000000001</v>
      </c>
      <c r="O37" s="3">
        <v>183.85566410000001</v>
      </c>
      <c r="P37" s="3">
        <v>2485.4562000000001</v>
      </c>
      <c r="Q37" s="3">
        <v>2485.4562000000001</v>
      </c>
      <c r="R37" s="3">
        <v>2485.4562000000001</v>
      </c>
      <c r="S37" s="3">
        <v>2485.4562000000001</v>
      </c>
      <c r="T37" s="3">
        <v>1232.5138964</v>
      </c>
      <c r="U37" s="3">
        <v>11358.1943605</v>
      </c>
      <c r="V37" s="3">
        <v>2449.8956395</v>
      </c>
    </row>
    <row r="38" spans="1:22" x14ac:dyDescent="0.25">
      <c r="A38" s="1">
        <v>22</v>
      </c>
      <c r="B38" s="1" t="s">
        <v>249</v>
      </c>
      <c r="C38" s="1" t="s">
        <v>33</v>
      </c>
      <c r="D38" s="1" t="s">
        <v>60</v>
      </c>
      <c r="E38" s="1" t="s">
        <v>18</v>
      </c>
      <c r="F38" s="1" t="s">
        <v>250</v>
      </c>
      <c r="G38" s="1" t="s">
        <v>251</v>
      </c>
      <c r="H38" s="1" t="s">
        <v>129</v>
      </c>
      <c r="I38" s="1" t="s">
        <v>130</v>
      </c>
      <c r="J38" s="1" t="s">
        <v>248</v>
      </c>
      <c r="K38" s="2">
        <v>41977</v>
      </c>
      <c r="L38" s="3">
        <v>5365.78</v>
      </c>
      <c r="M38" s="3">
        <v>536.57799999999997</v>
      </c>
      <c r="N38" s="3">
        <v>4829.2020000000002</v>
      </c>
      <c r="O38" s="3">
        <v>71.445728200000005</v>
      </c>
      <c r="P38" s="3">
        <v>965.84040000000005</v>
      </c>
      <c r="Q38" s="3">
        <v>965.84040000000005</v>
      </c>
      <c r="R38" s="3">
        <v>965.84040000000005</v>
      </c>
      <c r="S38" s="3">
        <v>965.84040000000005</v>
      </c>
      <c r="T38" s="3">
        <v>478.95099290000002</v>
      </c>
      <c r="U38" s="3">
        <v>4413.7583211000001</v>
      </c>
      <c r="V38" s="3">
        <v>952.02167889999998</v>
      </c>
    </row>
    <row r="39" spans="1:22" x14ac:dyDescent="0.25">
      <c r="A39" s="1">
        <v>23</v>
      </c>
      <c r="B39" s="1" t="s">
        <v>252</v>
      </c>
      <c r="C39" s="1" t="s">
        <v>33</v>
      </c>
      <c r="D39" s="1" t="s">
        <v>60</v>
      </c>
      <c r="E39" s="1" t="s">
        <v>34</v>
      </c>
      <c r="F39" s="1" t="s">
        <v>253</v>
      </c>
      <c r="G39" s="1" t="s">
        <v>254</v>
      </c>
      <c r="H39" s="1" t="s">
        <v>161</v>
      </c>
      <c r="I39" s="1" t="s">
        <v>255</v>
      </c>
      <c r="J39" s="1" t="s">
        <v>256</v>
      </c>
      <c r="K39" s="2">
        <v>41976</v>
      </c>
      <c r="L39" s="3">
        <v>960</v>
      </c>
      <c r="M39" s="4">
        <v>96</v>
      </c>
      <c r="N39" s="4">
        <v>864</v>
      </c>
      <c r="O39" s="3">
        <v>13.2558904</v>
      </c>
      <c r="P39" s="3">
        <v>172.8</v>
      </c>
      <c r="Q39" s="3">
        <v>172.8</v>
      </c>
      <c r="R39" s="3">
        <v>172.8</v>
      </c>
      <c r="S39" s="3">
        <v>172.8</v>
      </c>
      <c r="T39" s="3">
        <v>85.689863000000003</v>
      </c>
      <c r="U39" s="3">
        <v>790.14575339999999</v>
      </c>
      <c r="V39" s="3">
        <v>169.85424660000001</v>
      </c>
    </row>
    <row r="40" spans="1:22" ht="30" x14ac:dyDescent="0.25">
      <c r="A40" s="1">
        <v>24</v>
      </c>
      <c r="B40" s="1" t="s">
        <v>245</v>
      </c>
      <c r="C40" s="1" t="s">
        <v>33</v>
      </c>
      <c r="D40" s="1" t="s">
        <v>60</v>
      </c>
      <c r="E40" s="1" t="s">
        <v>34</v>
      </c>
      <c r="F40" s="1" t="s">
        <v>257</v>
      </c>
      <c r="G40" s="1" t="s">
        <v>258</v>
      </c>
      <c r="H40" s="1" t="s">
        <v>129</v>
      </c>
      <c r="I40" s="1" t="s">
        <v>130</v>
      </c>
      <c r="J40" s="1" t="s">
        <v>248</v>
      </c>
      <c r="K40" s="2">
        <v>41977</v>
      </c>
      <c r="L40" s="3">
        <v>13808.09</v>
      </c>
      <c r="M40" s="3">
        <v>1380.809</v>
      </c>
      <c r="N40" s="3">
        <v>12427.281000000001</v>
      </c>
      <c r="O40" s="3">
        <v>183.85566410000001</v>
      </c>
      <c r="P40" s="3">
        <v>2485.4562000000001</v>
      </c>
      <c r="Q40" s="3">
        <v>2485.4562000000001</v>
      </c>
      <c r="R40" s="3">
        <v>2485.4562000000001</v>
      </c>
      <c r="S40" s="3">
        <v>2485.4562000000001</v>
      </c>
      <c r="T40" s="3">
        <v>1232.5138964</v>
      </c>
      <c r="U40" s="3">
        <v>11358.1943605</v>
      </c>
      <c r="V40" s="3">
        <v>2449.8956395</v>
      </c>
    </row>
    <row r="41" spans="1:22" ht="30" x14ac:dyDescent="0.25">
      <c r="A41" s="1">
        <v>25</v>
      </c>
      <c r="B41" s="1" t="s">
        <v>245</v>
      </c>
      <c r="C41" s="1" t="s">
        <v>33</v>
      </c>
      <c r="D41" s="1" t="s">
        <v>60</v>
      </c>
      <c r="E41" s="1" t="s">
        <v>34</v>
      </c>
      <c r="F41" s="1" t="s">
        <v>259</v>
      </c>
      <c r="G41" s="1" t="s">
        <v>260</v>
      </c>
      <c r="H41" s="1" t="s">
        <v>129</v>
      </c>
      <c r="I41" s="1" t="s">
        <v>130</v>
      </c>
      <c r="J41" s="1" t="s">
        <v>248</v>
      </c>
      <c r="K41" s="2">
        <v>41977</v>
      </c>
      <c r="L41" s="3">
        <v>13808.09</v>
      </c>
      <c r="M41" s="3">
        <v>1380.809</v>
      </c>
      <c r="N41" s="3">
        <v>12427.281000000001</v>
      </c>
      <c r="O41" s="3">
        <v>183.85566410000001</v>
      </c>
      <c r="P41" s="3">
        <v>2485.4562000000001</v>
      </c>
      <c r="Q41" s="3">
        <v>2485.4562000000001</v>
      </c>
      <c r="R41" s="3">
        <v>2485.4562000000001</v>
      </c>
      <c r="S41" s="3">
        <v>2485.4562000000001</v>
      </c>
      <c r="T41" s="3">
        <v>1232.5138964</v>
      </c>
      <c r="U41" s="3">
        <v>11358.1943605</v>
      </c>
      <c r="V41" s="3">
        <v>2449.8956395</v>
      </c>
    </row>
    <row r="42" spans="1:22" x14ac:dyDescent="0.25">
      <c r="A42" s="1" t="s">
        <v>54</v>
      </c>
      <c r="B42" s="1" t="s">
        <v>54</v>
      </c>
      <c r="C42" s="1" t="s">
        <v>54</v>
      </c>
      <c r="D42" s="1" t="s">
        <v>54</v>
      </c>
      <c r="E42" s="1" t="s">
        <v>54</v>
      </c>
      <c r="F42" s="1" t="s">
        <v>54</v>
      </c>
      <c r="G42" s="1" t="s">
        <v>54</v>
      </c>
      <c r="H42" s="1" t="s">
        <v>54</v>
      </c>
      <c r="I42" s="1" t="s">
        <v>54</v>
      </c>
      <c r="J42" s="1" t="s">
        <v>54</v>
      </c>
      <c r="K42" s="3">
        <v>47750.05</v>
      </c>
      <c r="L42" s="3">
        <v>4775.0050000000001</v>
      </c>
      <c r="M42" s="3">
        <v>42975.044999999998</v>
      </c>
      <c r="N42" s="3">
        <v>636.26861099999996</v>
      </c>
      <c r="O42" s="3">
        <v>8595.009</v>
      </c>
      <c r="P42" s="3">
        <v>8595.009</v>
      </c>
      <c r="Q42" s="3">
        <v>8595.009</v>
      </c>
      <c r="R42" s="3">
        <v>8595.009</v>
      </c>
      <c r="S42" s="3">
        <v>4262.1825452000003</v>
      </c>
      <c r="T42" s="3">
        <v>39278.487156199997</v>
      </c>
      <c r="U42" s="3">
        <v>8471.5628438000003</v>
      </c>
      <c r="V42" s="5"/>
    </row>
    <row r="43" spans="1:22" ht="30" x14ac:dyDescent="0.25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 s="1" t="s">
        <v>10</v>
      </c>
      <c r="L43" s="1" t="s">
        <v>11</v>
      </c>
      <c r="M43" s="1" t="s">
        <v>12</v>
      </c>
      <c r="N43" s="1" t="s">
        <v>13</v>
      </c>
      <c r="O43" s="1">
        <v>2015</v>
      </c>
      <c r="P43" s="1">
        <v>2016</v>
      </c>
      <c r="Q43" s="1">
        <v>2017</v>
      </c>
      <c r="R43" s="1">
        <v>2018</v>
      </c>
      <c r="S43" s="1">
        <v>2019</v>
      </c>
      <c r="T43" s="1">
        <v>2020</v>
      </c>
      <c r="U43" s="1" t="s">
        <v>14</v>
      </c>
      <c r="V43" s="1" t="s">
        <v>15</v>
      </c>
    </row>
    <row r="44" spans="1:22" ht="30" x14ac:dyDescent="0.25">
      <c r="A44" s="1">
        <v>26</v>
      </c>
      <c r="B44" s="1" t="s">
        <v>261</v>
      </c>
      <c r="C44" s="1" t="s">
        <v>33</v>
      </c>
      <c r="D44" s="1" t="s">
        <v>60</v>
      </c>
      <c r="E44" s="1" t="s">
        <v>18</v>
      </c>
      <c r="F44" s="1" t="s">
        <v>18</v>
      </c>
      <c r="G44" s="1" t="s">
        <v>262</v>
      </c>
      <c r="H44" s="1" t="s">
        <v>161</v>
      </c>
      <c r="I44" s="1" t="s">
        <v>203</v>
      </c>
      <c r="J44" s="1" t="s">
        <v>263</v>
      </c>
      <c r="K44" s="2">
        <v>42045</v>
      </c>
      <c r="L44" s="3">
        <v>2072</v>
      </c>
      <c r="M44" s="3">
        <v>207.2</v>
      </c>
      <c r="N44" s="3">
        <v>1864.8</v>
      </c>
      <c r="O44" s="3">
        <v>331.06586299999998</v>
      </c>
      <c r="P44" s="3">
        <v>372.96</v>
      </c>
      <c r="Q44" s="3">
        <v>372.96</v>
      </c>
      <c r="R44" s="3">
        <v>372.96</v>
      </c>
      <c r="S44" s="3">
        <v>184.9472877</v>
      </c>
      <c r="T44" s="4">
        <v>0</v>
      </c>
      <c r="U44" s="3">
        <v>1634.8931507</v>
      </c>
      <c r="V44" s="3">
        <v>437.10684930000002</v>
      </c>
    </row>
    <row r="45" spans="1:22" x14ac:dyDescent="0.25">
      <c r="A45" s="1">
        <v>27</v>
      </c>
      <c r="B45" s="1" t="s">
        <v>264</v>
      </c>
      <c r="C45" s="1" t="s">
        <v>33</v>
      </c>
      <c r="D45" s="1" t="s">
        <v>265</v>
      </c>
      <c r="E45" s="1" t="s">
        <v>266</v>
      </c>
      <c r="F45" s="1" t="s">
        <v>18</v>
      </c>
      <c r="G45" s="1" t="s">
        <v>267</v>
      </c>
      <c r="H45" s="1" t="s">
        <v>268</v>
      </c>
      <c r="I45" s="1" t="s">
        <v>208</v>
      </c>
      <c r="J45" s="1" t="s">
        <v>269</v>
      </c>
      <c r="K45" s="2">
        <v>42164</v>
      </c>
      <c r="L45" s="3">
        <v>1412.5</v>
      </c>
      <c r="M45" s="3">
        <v>141.25</v>
      </c>
      <c r="N45" s="3">
        <v>1271.25</v>
      </c>
      <c r="O45" s="3">
        <v>142.79794519999999</v>
      </c>
      <c r="P45" s="3">
        <v>254.25</v>
      </c>
      <c r="Q45" s="3">
        <v>254.25</v>
      </c>
      <c r="R45" s="3">
        <v>254.25</v>
      </c>
      <c r="S45" s="3">
        <v>126.08013699999999</v>
      </c>
      <c r="T45" s="4">
        <v>0</v>
      </c>
      <c r="U45" s="3">
        <v>1031.6280822000001</v>
      </c>
      <c r="V45" s="3">
        <v>380.87191780000001</v>
      </c>
    </row>
    <row r="46" spans="1:22" ht="30" x14ac:dyDescent="0.25">
      <c r="A46" s="1">
        <v>28</v>
      </c>
      <c r="B46" s="1" t="s">
        <v>270</v>
      </c>
      <c r="C46" s="1" t="s">
        <v>136</v>
      </c>
      <c r="D46" s="1" t="s">
        <v>60</v>
      </c>
      <c r="E46" s="1" t="s">
        <v>18</v>
      </c>
      <c r="F46" s="1" t="s">
        <v>18</v>
      </c>
      <c r="G46" s="1" t="s">
        <v>271</v>
      </c>
      <c r="H46" s="1" t="s">
        <v>161</v>
      </c>
      <c r="I46" s="1" t="s">
        <v>203</v>
      </c>
      <c r="J46" s="1" t="s">
        <v>272</v>
      </c>
      <c r="K46" s="2">
        <v>42166</v>
      </c>
      <c r="L46" s="3">
        <v>1030.17</v>
      </c>
      <c r="M46" s="3">
        <v>103.017</v>
      </c>
      <c r="N46" s="3">
        <v>927.15300000000002</v>
      </c>
      <c r="O46" s="3">
        <v>103.1298953</v>
      </c>
      <c r="P46" s="3">
        <v>185.4306</v>
      </c>
      <c r="Q46" s="3">
        <v>185.4306</v>
      </c>
      <c r="R46" s="3">
        <v>185.4306</v>
      </c>
      <c r="S46" s="3">
        <v>91.953256400000001</v>
      </c>
      <c r="T46" s="4">
        <v>0</v>
      </c>
      <c r="U46" s="3">
        <v>751.37495179999996</v>
      </c>
      <c r="V46" s="3">
        <v>278.7950482</v>
      </c>
    </row>
    <row r="47" spans="1:22" x14ac:dyDescent="0.25">
      <c r="A47" s="1" t="s">
        <v>54</v>
      </c>
      <c r="B47" s="1" t="s">
        <v>54</v>
      </c>
      <c r="C47" s="1" t="s">
        <v>54</v>
      </c>
      <c r="D47" s="1" t="s">
        <v>54</v>
      </c>
      <c r="E47" s="1" t="s">
        <v>54</v>
      </c>
      <c r="F47" s="1" t="s">
        <v>54</v>
      </c>
      <c r="G47" s="1" t="s">
        <v>54</v>
      </c>
      <c r="H47" s="1" t="s">
        <v>54</v>
      </c>
      <c r="I47" s="1" t="s">
        <v>54</v>
      </c>
      <c r="J47" s="1" t="s">
        <v>54</v>
      </c>
      <c r="K47" s="3">
        <v>4514.67</v>
      </c>
      <c r="L47" s="3">
        <v>451.46699999999998</v>
      </c>
      <c r="M47" s="3">
        <v>4063.203</v>
      </c>
      <c r="N47" s="3">
        <v>576.9937036</v>
      </c>
      <c r="O47" s="3">
        <v>812.64059999999995</v>
      </c>
      <c r="P47" s="3">
        <v>812.64059999999995</v>
      </c>
      <c r="Q47" s="3">
        <v>812.64059999999995</v>
      </c>
      <c r="R47" s="3">
        <v>402.98068110000003</v>
      </c>
      <c r="S47" s="4">
        <v>0</v>
      </c>
      <c r="T47" s="3">
        <v>3417.8961847</v>
      </c>
      <c r="U47" s="3">
        <v>1096.7738153</v>
      </c>
      <c r="V47" s="5"/>
    </row>
    <row r="48" spans="1:22" ht="30" x14ac:dyDescent="0.25">
      <c r="A48" s="1" t="s">
        <v>0</v>
      </c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>
        <v>2016</v>
      </c>
      <c r="P48" s="1">
        <v>2017</v>
      </c>
      <c r="Q48" s="1">
        <v>2018</v>
      </c>
      <c r="R48" s="1">
        <v>2019</v>
      </c>
      <c r="S48" s="1">
        <v>2020</v>
      </c>
      <c r="T48" s="1">
        <v>2021</v>
      </c>
      <c r="U48" s="1" t="s">
        <v>14</v>
      </c>
      <c r="V48" s="1" t="s">
        <v>15</v>
      </c>
    </row>
    <row r="49" spans="1:22" x14ac:dyDescent="0.25">
      <c r="A49" s="1">
        <v>29</v>
      </c>
      <c r="B49" s="1" t="s">
        <v>226</v>
      </c>
      <c r="C49" s="1" t="s">
        <v>33</v>
      </c>
      <c r="D49" s="1" t="s">
        <v>60</v>
      </c>
      <c r="E49" s="1" t="s">
        <v>18</v>
      </c>
      <c r="F49" s="1" t="s">
        <v>18</v>
      </c>
      <c r="G49" s="1" t="s">
        <v>273</v>
      </c>
      <c r="H49" s="1" t="s">
        <v>129</v>
      </c>
      <c r="I49" s="1" t="s">
        <v>274</v>
      </c>
      <c r="J49" s="1" t="s">
        <v>143</v>
      </c>
      <c r="K49" s="2">
        <v>42535</v>
      </c>
      <c r="L49" s="3">
        <v>5395</v>
      </c>
      <c r="M49" s="3">
        <v>539.5</v>
      </c>
      <c r="N49" s="3">
        <v>4855.5</v>
      </c>
      <c r="O49" s="3">
        <v>532.10958900000003</v>
      </c>
      <c r="P49" s="3">
        <v>971.1</v>
      </c>
      <c r="Q49" s="3">
        <v>971.1</v>
      </c>
      <c r="R49" s="3">
        <v>481.5591781</v>
      </c>
      <c r="S49" s="4">
        <v>0</v>
      </c>
      <c r="T49" s="4">
        <v>0</v>
      </c>
      <c r="U49" s="3">
        <v>2955.8687670999998</v>
      </c>
      <c r="V49" s="3">
        <v>2439.1312329000002</v>
      </c>
    </row>
    <row r="50" spans="1:22" x14ac:dyDescent="0.25">
      <c r="A50" s="1">
        <v>30</v>
      </c>
      <c r="B50" s="1" t="s">
        <v>275</v>
      </c>
      <c r="C50" s="1" t="s">
        <v>33</v>
      </c>
      <c r="D50" s="1" t="s">
        <v>60</v>
      </c>
      <c r="E50" s="1" t="s">
        <v>34</v>
      </c>
      <c r="F50" s="1" t="s">
        <v>18</v>
      </c>
      <c r="G50" s="1" t="s">
        <v>276</v>
      </c>
      <c r="H50" s="1" t="s">
        <v>277</v>
      </c>
      <c r="I50" s="1" t="s">
        <v>278</v>
      </c>
      <c r="J50" s="1" t="s">
        <v>279</v>
      </c>
      <c r="K50" s="2">
        <v>42711</v>
      </c>
      <c r="L50" s="3">
        <v>127235.21</v>
      </c>
      <c r="M50" s="3">
        <v>12723.521000000001</v>
      </c>
      <c r="N50" s="3">
        <v>114511.689</v>
      </c>
      <c r="O50" s="3">
        <v>1505.9071429999999</v>
      </c>
      <c r="P50" s="3">
        <v>22902.337800000001</v>
      </c>
      <c r="Q50" s="3">
        <v>22902.337800000001</v>
      </c>
      <c r="R50" s="3">
        <v>11357.0497036</v>
      </c>
      <c r="S50" s="4">
        <v>0</v>
      </c>
      <c r="T50" s="4">
        <v>0</v>
      </c>
      <c r="U50" s="3">
        <v>58667.632446600001</v>
      </c>
      <c r="V50" s="3">
        <v>68567.577553399999</v>
      </c>
    </row>
    <row r="51" spans="1:22" ht="60" x14ac:dyDescent="0.25">
      <c r="A51" s="1">
        <v>31</v>
      </c>
      <c r="B51" s="1" t="s">
        <v>280</v>
      </c>
      <c r="C51" s="1" t="s">
        <v>33</v>
      </c>
      <c r="D51" s="1" t="s">
        <v>60</v>
      </c>
      <c r="E51" s="1" t="s">
        <v>18</v>
      </c>
      <c r="F51" s="1" t="s">
        <v>18</v>
      </c>
      <c r="G51" s="1" t="s">
        <v>281</v>
      </c>
      <c r="H51" s="1" t="s">
        <v>129</v>
      </c>
      <c r="I51" s="1" t="s">
        <v>130</v>
      </c>
      <c r="J51" s="1" t="s">
        <v>282</v>
      </c>
      <c r="K51" s="2">
        <v>42684</v>
      </c>
      <c r="L51" s="3">
        <v>1934.73</v>
      </c>
      <c r="M51" s="3">
        <v>193.47300000000001</v>
      </c>
      <c r="N51" s="3">
        <v>1741.2570000000001</v>
      </c>
      <c r="O51" s="3">
        <v>48.659784700000003</v>
      </c>
      <c r="P51" s="3">
        <v>348.25139999999999</v>
      </c>
      <c r="Q51" s="3">
        <v>348.25139999999999</v>
      </c>
      <c r="R51" s="3">
        <v>172.69452989999999</v>
      </c>
      <c r="S51" s="4">
        <v>0</v>
      </c>
      <c r="T51" s="4">
        <v>0</v>
      </c>
      <c r="U51" s="3">
        <v>917.85711449999997</v>
      </c>
      <c r="V51" s="3">
        <v>1016.8728855000001</v>
      </c>
    </row>
    <row r="52" spans="1:22" x14ac:dyDescent="0.25">
      <c r="A52" s="1" t="s">
        <v>54</v>
      </c>
      <c r="B52" s="1" t="s">
        <v>54</v>
      </c>
      <c r="C52" s="1" t="s">
        <v>54</v>
      </c>
      <c r="D52" s="1" t="s">
        <v>54</v>
      </c>
      <c r="E52" s="1" t="s">
        <v>54</v>
      </c>
      <c r="F52" s="1" t="s">
        <v>54</v>
      </c>
      <c r="G52" s="1" t="s">
        <v>54</v>
      </c>
      <c r="H52" s="1" t="s">
        <v>54</v>
      </c>
      <c r="I52" s="1" t="s">
        <v>54</v>
      </c>
      <c r="J52" s="1" t="s">
        <v>54</v>
      </c>
      <c r="K52" s="3">
        <v>134564.94</v>
      </c>
      <c r="L52" s="3">
        <v>13456.494000000001</v>
      </c>
      <c r="M52" s="3">
        <v>121108.446</v>
      </c>
      <c r="N52" s="3">
        <v>2086.6765166999999</v>
      </c>
      <c r="O52" s="3">
        <v>24221.689200000001</v>
      </c>
      <c r="P52" s="3">
        <v>24221.689200000001</v>
      </c>
      <c r="Q52" s="3">
        <v>12011.303411499999</v>
      </c>
      <c r="R52" s="4">
        <v>0</v>
      </c>
      <c r="S52" s="4">
        <v>0</v>
      </c>
      <c r="T52" s="3">
        <v>62541.358328200004</v>
      </c>
      <c r="U52" s="3">
        <v>72023.581671799999</v>
      </c>
      <c r="V52" s="6"/>
    </row>
    <row r="53" spans="1:22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30" x14ac:dyDescent="0.25">
      <c r="A55" s="9" t="s">
        <v>155</v>
      </c>
      <c r="B55" s="9" t="s">
        <v>151</v>
      </c>
      <c r="C55" s="9" t="s">
        <v>152</v>
      </c>
      <c r="D55" s="9" t="s">
        <v>14</v>
      </c>
      <c r="E55" s="9" t="s">
        <v>153</v>
      </c>
    </row>
    <row r="56" spans="1:22" x14ac:dyDescent="0.25">
      <c r="A56" s="1">
        <v>2006</v>
      </c>
      <c r="B56" s="3">
        <v>11944.31</v>
      </c>
      <c r="C56" s="4">
        <v>0</v>
      </c>
      <c r="D56" s="3">
        <v>10749.879000000001</v>
      </c>
      <c r="E56" s="3">
        <v>1194.431</v>
      </c>
    </row>
    <row r="57" spans="1:22" x14ac:dyDescent="0.25">
      <c r="A57" s="1">
        <v>2007</v>
      </c>
      <c r="B57" s="3">
        <v>31691.85</v>
      </c>
      <c r="C57" s="4">
        <v>0</v>
      </c>
      <c r="D57" s="3">
        <v>28522.665000000001</v>
      </c>
      <c r="E57" s="3">
        <v>3169.1849999999999</v>
      </c>
    </row>
    <row r="58" spans="1:22" x14ac:dyDescent="0.25">
      <c r="A58" s="1">
        <v>2010</v>
      </c>
      <c r="B58" s="4">
        <v>62078</v>
      </c>
      <c r="C58" s="4">
        <v>0</v>
      </c>
      <c r="D58" s="3">
        <v>55870.2</v>
      </c>
      <c r="E58" s="3">
        <v>6207.8</v>
      </c>
    </row>
    <row r="59" spans="1:22" x14ac:dyDescent="0.25">
      <c r="A59" s="1">
        <v>2011</v>
      </c>
      <c r="B59" s="3">
        <v>4244.66</v>
      </c>
      <c r="C59" s="4">
        <v>0</v>
      </c>
      <c r="D59" s="3">
        <v>3820.194</v>
      </c>
      <c r="E59" s="3">
        <v>424.46600000000001</v>
      </c>
    </row>
    <row r="60" spans="1:22" x14ac:dyDescent="0.25">
      <c r="A60" s="1">
        <v>2012</v>
      </c>
      <c r="B60" s="4">
        <v>1695</v>
      </c>
      <c r="C60" s="4">
        <v>0</v>
      </c>
      <c r="D60" s="3">
        <v>1525.5</v>
      </c>
      <c r="E60" s="3">
        <v>169.5</v>
      </c>
    </row>
    <row r="61" spans="1:22" x14ac:dyDescent="0.25">
      <c r="A61" s="1">
        <v>2013</v>
      </c>
      <c r="B61" s="3">
        <v>77896.11</v>
      </c>
      <c r="C61" s="4">
        <v>0</v>
      </c>
      <c r="D61" s="3">
        <v>70106.498999999996</v>
      </c>
      <c r="E61" s="3">
        <v>7789.6109999999999</v>
      </c>
    </row>
    <row r="62" spans="1:22" x14ac:dyDescent="0.25">
      <c r="A62" s="1">
        <v>2014</v>
      </c>
      <c r="B62" s="3">
        <v>47750.05</v>
      </c>
      <c r="C62" s="3">
        <v>4262.1825452000003</v>
      </c>
      <c r="D62" s="3">
        <v>39278.487156199997</v>
      </c>
      <c r="E62" s="3">
        <v>8471.5628438000003</v>
      </c>
    </row>
    <row r="63" spans="1:22" x14ac:dyDescent="0.25">
      <c r="A63" s="1">
        <v>2015</v>
      </c>
      <c r="B63" s="3">
        <v>4514.67</v>
      </c>
      <c r="C63" s="3">
        <v>402.98068110000003</v>
      </c>
      <c r="D63" s="3">
        <v>3417.8961847</v>
      </c>
      <c r="E63" s="3">
        <v>1096.7738153</v>
      </c>
    </row>
    <row r="64" spans="1:22" x14ac:dyDescent="0.25">
      <c r="A64" s="1">
        <v>2016</v>
      </c>
      <c r="B64" s="3">
        <v>134564.94</v>
      </c>
      <c r="C64" s="3">
        <v>12011.303411499999</v>
      </c>
      <c r="D64" s="3">
        <v>62541.358328200004</v>
      </c>
      <c r="E64" s="3">
        <v>72023.581671799999</v>
      </c>
    </row>
    <row r="65" spans="1:5" ht="15.75" x14ac:dyDescent="0.25">
      <c r="A65" s="1" t="s">
        <v>154</v>
      </c>
      <c r="B65" s="8">
        <v>376379.59</v>
      </c>
      <c r="C65" s="8">
        <v>16676.4666378</v>
      </c>
      <c r="D65" s="8">
        <v>275832.67866899999</v>
      </c>
      <c r="E65" s="8">
        <v>100546.911331</v>
      </c>
    </row>
  </sheetData>
  <mergeCells count="5">
    <mergeCell ref="A53:V53"/>
    <mergeCell ref="A54:V54"/>
    <mergeCell ref="A1:V1"/>
    <mergeCell ref="A2:V2"/>
    <mergeCell ref="A3:V3"/>
  </mergeCells>
  <printOptions horizont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workbookViewId="0">
      <selection activeCell="A3" sqref="A3:AA3"/>
    </sheetView>
  </sheetViews>
  <sheetFormatPr baseColWidth="10" defaultRowHeight="15" x14ac:dyDescent="0.25"/>
  <cols>
    <col min="1" max="1" width="6.5703125" bestFit="1" customWidth="1"/>
    <col min="2" max="2" width="15" style="7" customWidth="1"/>
    <col min="3" max="3" width="12.85546875" customWidth="1"/>
    <col min="4" max="4" width="14" customWidth="1"/>
    <col min="5" max="5" width="17.28515625" bestFit="1" customWidth="1"/>
    <col min="6" max="6" width="17.7109375" hidden="1" customWidth="1"/>
    <col min="7" max="7" width="13.140625" bestFit="1" customWidth="1"/>
    <col min="8" max="8" width="20.7109375" hidden="1" customWidth="1"/>
    <col min="9" max="9" width="15.5703125" hidden="1" customWidth="1"/>
    <col min="10" max="10" width="33.42578125" hidden="1" customWidth="1"/>
    <col min="11" max="11" width="13" style="7" customWidth="1"/>
    <col min="12" max="12" width="8" bestFit="1" customWidth="1"/>
    <col min="13" max="13" width="13.28515625" hidden="1" customWidth="1"/>
    <col min="14" max="14" width="16.140625" hidden="1" customWidth="1"/>
    <col min="15" max="20" width="8" hidden="1" customWidth="1"/>
    <col min="21" max="21" width="12.85546875" customWidth="1"/>
    <col min="22" max="22" width="13.5703125" bestFit="1" customWidth="1"/>
  </cols>
  <sheetData>
    <row r="1" spans="1:27" ht="15.75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7" ht="15.75" x14ac:dyDescent="0.25">
      <c r="A2" s="35" t="s">
        <v>296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7" ht="15.75" customHeight="1" x14ac:dyDescent="0.25">
      <c r="A3" s="37" t="s">
        <v>4820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2009</v>
      </c>
      <c r="P4" s="9">
        <v>2010</v>
      </c>
      <c r="Q4" s="9">
        <v>2011</v>
      </c>
      <c r="R4" s="9">
        <v>2012</v>
      </c>
      <c r="S4" s="9">
        <v>2013</v>
      </c>
      <c r="T4" s="9">
        <v>2014</v>
      </c>
      <c r="U4" s="9" t="s">
        <v>14</v>
      </c>
      <c r="V4" s="9" t="s">
        <v>15</v>
      </c>
    </row>
    <row r="5" spans="1:27" ht="45" x14ac:dyDescent="0.25">
      <c r="A5" s="1">
        <v>1</v>
      </c>
      <c r="B5" s="1" t="s">
        <v>284</v>
      </c>
      <c r="C5" s="1" t="s">
        <v>33</v>
      </c>
      <c r="D5" s="1" t="s">
        <v>60</v>
      </c>
      <c r="E5" s="1" t="s">
        <v>34</v>
      </c>
      <c r="F5" s="1" t="s">
        <v>285</v>
      </c>
      <c r="G5" s="1" t="s">
        <v>286</v>
      </c>
      <c r="H5" s="1" t="s">
        <v>287</v>
      </c>
      <c r="I5" s="1" t="s">
        <v>288</v>
      </c>
      <c r="J5" s="1" t="s">
        <v>289</v>
      </c>
      <c r="K5" s="2">
        <v>40158</v>
      </c>
      <c r="L5" s="3">
        <v>735</v>
      </c>
      <c r="M5" s="3">
        <v>73.5</v>
      </c>
      <c r="N5" s="3">
        <v>661.5</v>
      </c>
      <c r="O5" s="3">
        <v>7.2493150999999996</v>
      </c>
      <c r="P5" s="3">
        <v>132.30000000000001</v>
      </c>
      <c r="Q5" s="3">
        <v>132.30000000000001</v>
      </c>
      <c r="R5" s="3">
        <v>132.30000000000001</v>
      </c>
      <c r="S5" s="3">
        <v>132.30000000000001</v>
      </c>
      <c r="T5" s="3">
        <v>125.05068489999999</v>
      </c>
      <c r="U5" s="3">
        <v>661.5</v>
      </c>
      <c r="V5" s="3">
        <v>73.5</v>
      </c>
    </row>
    <row r="6" spans="1:27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4">
        <v>735</v>
      </c>
      <c r="L6" s="3">
        <v>73.5</v>
      </c>
      <c r="M6" s="3">
        <v>661.5</v>
      </c>
      <c r="N6" s="3">
        <v>7.2493150999999996</v>
      </c>
      <c r="O6" s="3">
        <v>132.30000000000001</v>
      </c>
      <c r="P6" s="3">
        <v>132.30000000000001</v>
      </c>
      <c r="Q6" s="3">
        <v>132.30000000000001</v>
      </c>
      <c r="R6" s="3">
        <v>132.30000000000001</v>
      </c>
      <c r="S6" s="3">
        <v>125.05068489999999</v>
      </c>
      <c r="T6" s="3">
        <v>661.5</v>
      </c>
      <c r="U6" s="3">
        <v>73.5</v>
      </c>
      <c r="V6" s="5"/>
    </row>
    <row r="7" spans="1:27" ht="30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>
        <v>2010</v>
      </c>
      <c r="P7" s="1">
        <v>2011</v>
      </c>
      <c r="Q7" s="1">
        <v>2012</v>
      </c>
      <c r="R7" s="1">
        <v>2013</v>
      </c>
      <c r="S7" s="1">
        <v>2014</v>
      </c>
      <c r="T7" s="1">
        <v>2015</v>
      </c>
      <c r="U7" s="1" t="s">
        <v>14</v>
      </c>
      <c r="V7" s="1" t="s">
        <v>15</v>
      </c>
    </row>
    <row r="8" spans="1:27" x14ac:dyDescent="0.25">
      <c r="A8" s="1">
        <v>2</v>
      </c>
      <c r="B8" s="1" t="s">
        <v>290</v>
      </c>
      <c r="C8" s="1" t="s">
        <v>291</v>
      </c>
      <c r="D8" s="1" t="s">
        <v>292</v>
      </c>
      <c r="E8" s="1">
        <v>26782</v>
      </c>
      <c r="F8" s="1" t="s">
        <v>293</v>
      </c>
      <c r="G8" s="1" t="s">
        <v>294</v>
      </c>
      <c r="H8" s="1" t="s">
        <v>287</v>
      </c>
      <c r="I8" s="1" t="s">
        <v>288</v>
      </c>
      <c r="J8" s="1" t="s">
        <v>295</v>
      </c>
      <c r="K8" s="2">
        <v>40337</v>
      </c>
      <c r="L8" s="3">
        <v>791</v>
      </c>
      <c r="M8" s="3">
        <v>79.099999999999994</v>
      </c>
      <c r="N8" s="3">
        <v>711.9</v>
      </c>
      <c r="O8" s="3">
        <v>80.356931500000002</v>
      </c>
      <c r="P8" s="3">
        <v>142.38</v>
      </c>
      <c r="Q8" s="3">
        <v>142.38</v>
      </c>
      <c r="R8" s="3">
        <v>142.38</v>
      </c>
      <c r="S8" s="3">
        <v>142.38</v>
      </c>
      <c r="T8" s="3">
        <v>62.023068500000001</v>
      </c>
      <c r="U8" s="3">
        <v>711.9</v>
      </c>
      <c r="V8" s="3">
        <v>79.099999999999994</v>
      </c>
    </row>
    <row r="9" spans="1:27" x14ac:dyDescent="0.25">
      <c r="A9" s="1" t="s">
        <v>54</v>
      </c>
      <c r="B9" s="1" t="s">
        <v>54</v>
      </c>
      <c r="C9" s="1" t="s">
        <v>54</v>
      </c>
      <c r="D9" s="1" t="s">
        <v>54</v>
      </c>
      <c r="E9" s="1" t="s">
        <v>54</v>
      </c>
      <c r="F9" s="1" t="s">
        <v>54</v>
      </c>
      <c r="G9" s="1" t="s">
        <v>54</v>
      </c>
      <c r="H9" s="1" t="s">
        <v>54</v>
      </c>
      <c r="I9" s="1" t="s">
        <v>54</v>
      </c>
      <c r="J9" s="1" t="s">
        <v>54</v>
      </c>
      <c r="K9" s="4">
        <v>791</v>
      </c>
      <c r="L9" s="3">
        <v>79.099999999999994</v>
      </c>
      <c r="M9" s="3">
        <v>711.9</v>
      </c>
      <c r="N9" s="3">
        <v>80.356931500000002</v>
      </c>
      <c r="O9" s="3">
        <v>142.38</v>
      </c>
      <c r="P9" s="3">
        <v>142.38</v>
      </c>
      <c r="Q9" s="3">
        <v>142.38</v>
      </c>
      <c r="R9" s="3">
        <v>142.38</v>
      </c>
      <c r="S9" s="3">
        <v>62.023068500000001</v>
      </c>
      <c r="T9" s="3">
        <v>711.9</v>
      </c>
      <c r="U9" s="3">
        <v>79.099999999999994</v>
      </c>
      <c r="V9" s="6"/>
    </row>
    <row r="10" spans="1:27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7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7" ht="30" x14ac:dyDescent="0.25">
      <c r="A12" s="9" t="s">
        <v>155</v>
      </c>
      <c r="B12" s="9" t="s">
        <v>151</v>
      </c>
      <c r="C12" s="9" t="s">
        <v>152</v>
      </c>
      <c r="D12" s="9" t="s">
        <v>14</v>
      </c>
      <c r="E12" s="9" t="s">
        <v>153</v>
      </c>
    </row>
    <row r="13" spans="1:27" x14ac:dyDescent="0.25">
      <c r="A13" s="1">
        <v>2009</v>
      </c>
      <c r="B13" s="4">
        <v>735</v>
      </c>
      <c r="C13" s="4">
        <v>0</v>
      </c>
      <c r="D13" s="3">
        <v>661.5</v>
      </c>
      <c r="E13" s="3">
        <v>73.5</v>
      </c>
    </row>
    <row r="14" spans="1:27" x14ac:dyDescent="0.25">
      <c r="A14" s="1">
        <v>2010</v>
      </c>
      <c r="B14" s="4">
        <v>791</v>
      </c>
      <c r="C14" s="4">
        <v>0</v>
      </c>
      <c r="D14" s="3">
        <v>711.9</v>
      </c>
      <c r="E14" s="3">
        <v>79.099999999999994</v>
      </c>
    </row>
    <row r="15" spans="1:27" ht="15.75" x14ac:dyDescent="0.25">
      <c r="A15" s="1" t="s">
        <v>154</v>
      </c>
      <c r="B15" s="10">
        <v>1526</v>
      </c>
      <c r="C15" s="10">
        <v>0</v>
      </c>
      <c r="D15" s="8">
        <v>1373.4</v>
      </c>
      <c r="E15" s="8">
        <v>152.6</v>
      </c>
    </row>
  </sheetData>
  <mergeCells count="5">
    <mergeCell ref="A10:V10"/>
    <mergeCell ref="A11:V11"/>
    <mergeCell ref="A1:V1"/>
    <mergeCell ref="A2:V2"/>
    <mergeCell ref="A3:AA3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9"/>
  <sheetViews>
    <sheetView workbookViewId="0">
      <selection activeCell="A3" sqref="A3:AA3"/>
    </sheetView>
  </sheetViews>
  <sheetFormatPr baseColWidth="10" defaultRowHeight="15" x14ac:dyDescent="0.25"/>
  <cols>
    <col min="1" max="1" width="6.5703125" bestFit="1" customWidth="1"/>
    <col min="2" max="2" width="16" style="7" customWidth="1"/>
    <col min="3" max="3" width="13.42578125" customWidth="1"/>
    <col min="4" max="4" width="16.85546875" customWidth="1"/>
    <col min="5" max="5" width="19.5703125" style="7" customWidth="1"/>
    <col min="6" max="6" width="17.7109375" hidden="1" customWidth="1"/>
    <col min="7" max="7" width="13.140625" bestFit="1" customWidth="1"/>
    <col min="8" max="8" width="18.28515625" hidden="1" customWidth="1"/>
    <col min="9" max="9" width="25" hidden="1" customWidth="1"/>
    <col min="10" max="10" width="39.28515625" hidden="1" customWidth="1"/>
    <col min="11" max="11" width="13.5703125" style="7" customWidth="1"/>
    <col min="12" max="12" width="10.5703125" bestFit="1" customWidth="1"/>
    <col min="13" max="13" width="13.28515625" hidden="1" customWidth="1"/>
    <col min="14" max="14" width="16.140625" hidden="1" customWidth="1"/>
    <col min="15" max="24" width="10.5703125" hidden="1" customWidth="1"/>
    <col min="25" max="25" width="11.5703125" hidden="1" customWidth="1"/>
    <col min="26" max="26" width="15.7109375" customWidth="1"/>
    <col min="27" max="27" width="13.5703125" bestFit="1" customWidth="1"/>
  </cols>
  <sheetData>
    <row r="1" spans="1:27" ht="15.75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.75" x14ac:dyDescent="0.25">
      <c r="A2" s="35" t="s">
        <v>825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.75" x14ac:dyDescent="0.25">
      <c r="A3" s="35" t="s">
        <v>4820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1988</v>
      </c>
      <c r="P4" s="9">
        <v>1989</v>
      </c>
      <c r="Q4" s="9">
        <v>1990</v>
      </c>
      <c r="R4" s="9">
        <v>1991</v>
      </c>
      <c r="S4" s="9">
        <v>1992</v>
      </c>
      <c r="T4" s="9">
        <v>1993</v>
      </c>
      <c r="U4" s="9">
        <v>1994</v>
      </c>
      <c r="V4" s="9">
        <v>1995</v>
      </c>
      <c r="W4" s="9">
        <v>1996</v>
      </c>
      <c r="X4" s="9">
        <v>1997</v>
      </c>
      <c r="Y4" s="9">
        <v>1998</v>
      </c>
      <c r="Z4" s="9" t="s">
        <v>14</v>
      </c>
      <c r="AA4" s="9" t="s">
        <v>15</v>
      </c>
    </row>
    <row r="5" spans="1:27" ht="30" x14ac:dyDescent="0.25">
      <c r="A5" s="1">
        <v>1</v>
      </c>
      <c r="B5" s="1" t="s">
        <v>297</v>
      </c>
      <c r="C5" s="1" t="s">
        <v>298</v>
      </c>
      <c r="D5" s="1" t="s">
        <v>299</v>
      </c>
      <c r="E5" s="1" t="s">
        <v>300</v>
      </c>
      <c r="F5" s="1" t="s">
        <v>301</v>
      </c>
      <c r="G5" s="1" t="s">
        <v>302</v>
      </c>
      <c r="H5" s="1" t="s">
        <v>303</v>
      </c>
      <c r="I5" s="1" t="s">
        <v>304</v>
      </c>
      <c r="J5" s="1" t="s">
        <v>305</v>
      </c>
      <c r="K5" s="2">
        <v>32468</v>
      </c>
      <c r="L5" s="3">
        <v>15428.57</v>
      </c>
      <c r="M5" s="3">
        <v>1542.857</v>
      </c>
      <c r="N5" s="3">
        <v>13885.713</v>
      </c>
      <c r="O5" s="3">
        <v>152.17219729999999</v>
      </c>
      <c r="P5" s="3">
        <v>1388.5713000000001</v>
      </c>
      <c r="Q5" s="3">
        <v>1388.5713000000001</v>
      </c>
      <c r="R5" s="3">
        <v>1388.5713000000001</v>
      </c>
      <c r="S5" s="3">
        <v>1388.5713000000001</v>
      </c>
      <c r="T5" s="3">
        <v>1388.5713000000001</v>
      </c>
      <c r="U5" s="3">
        <v>1388.5713000000001</v>
      </c>
      <c r="V5" s="3">
        <v>1388.5713000000001</v>
      </c>
      <c r="W5" s="3">
        <v>1388.5713000000001</v>
      </c>
      <c r="X5" s="3">
        <v>1388.5713000000001</v>
      </c>
      <c r="Y5" s="3">
        <v>1236.3991027</v>
      </c>
      <c r="Z5" s="3">
        <v>13885.713</v>
      </c>
      <c r="AA5" s="3">
        <v>1542.857</v>
      </c>
    </row>
    <row r="6" spans="1:27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3">
        <v>15428.57</v>
      </c>
      <c r="L6" s="3">
        <v>1542.857</v>
      </c>
      <c r="M6" s="3">
        <v>13885.713</v>
      </c>
      <c r="N6" s="3">
        <v>152.17219729999999</v>
      </c>
      <c r="O6" s="3">
        <v>1388.5713000000001</v>
      </c>
      <c r="P6" s="3">
        <v>1388.5713000000001</v>
      </c>
      <c r="Q6" s="3">
        <v>1388.5713000000001</v>
      </c>
      <c r="R6" s="3">
        <v>1388.5713000000001</v>
      </c>
      <c r="S6" s="3">
        <v>1388.5713000000001</v>
      </c>
      <c r="T6" s="3">
        <v>1388.5713000000001</v>
      </c>
      <c r="U6" s="3">
        <v>1388.5713000000001</v>
      </c>
      <c r="V6" s="3">
        <v>1388.5713000000001</v>
      </c>
      <c r="W6" s="3">
        <v>1388.5713000000001</v>
      </c>
      <c r="X6" s="3">
        <v>1236.3991027</v>
      </c>
      <c r="Y6" s="3">
        <v>13885.713</v>
      </c>
      <c r="Z6" s="3">
        <v>1542.857</v>
      </c>
      <c r="AA6" s="5"/>
    </row>
    <row r="7" spans="1:27" ht="30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>
        <v>1990</v>
      </c>
      <c r="P7" s="1">
        <v>1991</v>
      </c>
      <c r="Q7" s="1">
        <v>1992</v>
      </c>
      <c r="R7" s="1">
        <v>1993</v>
      </c>
      <c r="S7" s="1">
        <v>1994</v>
      </c>
      <c r="T7" s="1">
        <v>1995</v>
      </c>
      <c r="U7" s="1">
        <v>1996</v>
      </c>
      <c r="V7" s="1">
        <v>1997</v>
      </c>
      <c r="W7" s="1">
        <v>1998</v>
      </c>
      <c r="X7" s="1">
        <v>1999</v>
      </c>
      <c r="Y7" s="1">
        <v>2000</v>
      </c>
      <c r="Z7" s="1" t="s">
        <v>14</v>
      </c>
      <c r="AA7" s="1" t="s">
        <v>15</v>
      </c>
    </row>
    <row r="8" spans="1:27" ht="30" x14ac:dyDescent="0.25">
      <c r="A8" s="1">
        <v>2</v>
      </c>
      <c r="B8" s="1" t="s">
        <v>306</v>
      </c>
      <c r="C8" s="1" t="s">
        <v>307</v>
      </c>
      <c r="D8" s="1" t="s">
        <v>308</v>
      </c>
      <c r="E8" s="1" t="s">
        <v>309</v>
      </c>
      <c r="F8" s="1" t="s">
        <v>310</v>
      </c>
      <c r="G8" s="1" t="s">
        <v>311</v>
      </c>
      <c r="H8" s="1" t="s">
        <v>303</v>
      </c>
      <c r="I8" s="1" t="s">
        <v>304</v>
      </c>
      <c r="J8" s="1" t="s">
        <v>312</v>
      </c>
      <c r="K8" s="2">
        <v>33145</v>
      </c>
      <c r="L8" s="3">
        <v>8457.14</v>
      </c>
      <c r="M8" s="3">
        <v>845.71400000000006</v>
      </c>
      <c r="N8" s="3">
        <v>7611.4260000000004</v>
      </c>
      <c r="O8" s="3">
        <v>193.93496379999999</v>
      </c>
      <c r="P8" s="3">
        <v>761.14260000000002</v>
      </c>
      <c r="Q8" s="3">
        <v>761.14260000000002</v>
      </c>
      <c r="R8" s="3">
        <v>761.14260000000002</v>
      </c>
      <c r="S8" s="3">
        <v>761.14260000000002</v>
      </c>
      <c r="T8" s="3">
        <v>761.14260000000002</v>
      </c>
      <c r="U8" s="3">
        <v>761.14260000000002</v>
      </c>
      <c r="V8" s="3">
        <v>761.14260000000002</v>
      </c>
      <c r="W8" s="3">
        <v>761.14260000000002</v>
      </c>
      <c r="X8" s="3">
        <v>761.14260000000002</v>
      </c>
      <c r="Y8" s="3">
        <v>567.20763620000002</v>
      </c>
      <c r="Z8" s="3">
        <v>7611.4260000000004</v>
      </c>
      <c r="AA8" s="3">
        <v>845.71400000000006</v>
      </c>
    </row>
    <row r="9" spans="1:27" ht="30" x14ac:dyDescent="0.25">
      <c r="A9" s="1">
        <v>3</v>
      </c>
      <c r="B9" s="1" t="s">
        <v>297</v>
      </c>
      <c r="C9" s="1" t="s">
        <v>313</v>
      </c>
      <c r="D9" s="1" t="s">
        <v>314</v>
      </c>
      <c r="E9" s="1" t="s">
        <v>315</v>
      </c>
      <c r="F9" s="1" t="s">
        <v>316</v>
      </c>
      <c r="G9" s="1" t="s">
        <v>317</v>
      </c>
      <c r="H9" s="1" t="s">
        <v>303</v>
      </c>
      <c r="I9" s="1" t="s">
        <v>304</v>
      </c>
      <c r="J9" s="1" t="s">
        <v>318</v>
      </c>
      <c r="K9" s="2">
        <v>33204</v>
      </c>
      <c r="L9" s="3">
        <v>20953.03</v>
      </c>
      <c r="M9" s="3">
        <v>2095.3029999999999</v>
      </c>
      <c r="N9" s="3">
        <v>18857.726999999999</v>
      </c>
      <c r="O9" s="3">
        <v>175.66101860000001</v>
      </c>
      <c r="P9" s="3">
        <v>1885.7727</v>
      </c>
      <c r="Q9" s="3">
        <v>1885.7727</v>
      </c>
      <c r="R9" s="3">
        <v>1885.7727</v>
      </c>
      <c r="S9" s="3">
        <v>1885.7727</v>
      </c>
      <c r="T9" s="3">
        <v>1885.7727</v>
      </c>
      <c r="U9" s="3">
        <v>1885.7727</v>
      </c>
      <c r="V9" s="3">
        <v>1885.7727</v>
      </c>
      <c r="W9" s="3">
        <v>1885.7727</v>
      </c>
      <c r="X9" s="3">
        <v>1885.7727</v>
      </c>
      <c r="Y9" s="3">
        <v>1710.1116814</v>
      </c>
      <c r="Z9" s="3">
        <v>18857.726999999999</v>
      </c>
      <c r="AA9" s="3">
        <v>2095.3029999999999</v>
      </c>
    </row>
    <row r="10" spans="1:27" ht="30" x14ac:dyDescent="0.25">
      <c r="A10" s="1">
        <v>4</v>
      </c>
      <c r="B10" s="1" t="s">
        <v>306</v>
      </c>
      <c r="C10" s="1" t="s">
        <v>307</v>
      </c>
      <c r="D10" s="1" t="s">
        <v>308</v>
      </c>
      <c r="E10" s="1" t="s">
        <v>319</v>
      </c>
      <c r="F10" s="1" t="s">
        <v>320</v>
      </c>
      <c r="G10" s="1" t="s">
        <v>321</v>
      </c>
      <c r="H10" s="1" t="s">
        <v>303</v>
      </c>
      <c r="I10" s="1" t="s">
        <v>304</v>
      </c>
      <c r="J10" s="1" t="s">
        <v>312</v>
      </c>
      <c r="K10" s="2">
        <v>33145</v>
      </c>
      <c r="L10" s="3">
        <v>8457.14</v>
      </c>
      <c r="M10" s="3">
        <v>845.71400000000006</v>
      </c>
      <c r="N10" s="3">
        <v>7611.4260000000004</v>
      </c>
      <c r="O10" s="3">
        <v>193.93496379999999</v>
      </c>
      <c r="P10" s="3">
        <v>761.14260000000002</v>
      </c>
      <c r="Q10" s="3">
        <v>761.14260000000002</v>
      </c>
      <c r="R10" s="3">
        <v>761.14260000000002</v>
      </c>
      <c r="S10" s="3">
        <v>761.14260000000002</v>
      </c>
      <c r="T10" s="3">
        <v>761.14260000000002</v>
      </c>
      <c r="U10" s="3">
        <v>761.14260000000002</v>
      </c>
      <c r="V10" s="3">
        <v>761.14260000000002</v>
      </c>
      <c r="W10" s="3">
        <v>761.14260000000002</v>
      </c>
      <c r="X10" s="3">
        <v>761.14260000000002</v>
      </c>
      <c r="Y10" s="3">
        <v>567.20763620000002</v>
      </c>
      <c r="Z10" s="3">
        <v>7611.4260000000004</v>
      </c>
      <c r="AA10" s="3">
        <v>845.71400000000006</v>
      </c>
    </row>
    <row r="11" spans="1:27" ht="30" x14ac:dyDescent="0.25">
      <c r="A11" s="1">
        <v>5</v>
      </c>
      <c r="B11" s="1" t="s">
        <v>297</v>
      </c>
      <c r="C11" s="1" t="s">
        <v>313</v>
      </c>
      <c r="D11" s="1" t="s">
        <v>314</v>
      </c>
      <c r="E11" s="1" t="s">
        <v>322</v>
      </c>
      <c r="F11" s="1" t="s">
        <v>323</v>
      </c>
      <c r="G11" s="1" t="s">
        <v>324</v>
      </c>
      <c r="H11" s="1" t="s">
        <v>303</v>
      </c>
      <c r="I11" s="1" t="s">
        <v>304</v>
      </c>
      <c r="J11" s="1" t="s">
        <v>318</v>
      </c>
      <c r="K11" s="2">
        <v>33194</v>
      </c>
      <c r="L11" s="3">
        <v>20953.03</v>
      </c>
      <c r="M11" s="3">
        <v>2095.3029999999999</v>
      </c>
      <c r="N11" s="3">
        <v>18857.726999999999</v>
      </c>
      <c r="O11" s="3">
        <v>227.32602410000001</v>
      </c>
      <c r="P11" s="3">
        <v>1885.7727</v>
      </c>
      <c r="Q11" s="3">
        <v>1885.7727</v>
      </c>
      <c r="R11" s="3">
        <v>1885.7727</v>
      </c>
      <c r="S11" s="3">
        <v>1885.7727</v>
      </c>
      <c r="T11" s="3">
        <v>1885.7727</v>
      </c>
      <c r="U11" s="3">
        <v>1885.7727</v>
      </c>
      <c r="V11" s="3">
        <v>1885.7727</v>
      </c>
      <c r="W11" s="3">
        <v>1885.7727</v>
      </c>
      <c r="X11" s="3">
        <v>1885.7727</v>
      </c>
      <c r="Y11" s="3">
        <v>1658.4466758999999</v>
      </c>
      <c r="Z11" s="3">
        <v>18857.726999999999</v>
      </c>
      <c r="AA11" s="3">
        <v>2095.3029999999999</v>
      </c>
    </row>
    <row r="12" spans="1:27" x14ac:dyDescent="0.25">
      <c r="A12" s="1" t="s">
        <v>54</v>
      </c>
      <c r="B12" s="1" t="s">
        <v>54</v>
      </c>
      <c r="C12" s="1" t="s">
        <v>54</v>
      </c>
      <c r="D12" s="1" t="s">
        <v>54</v>
      </c>
      <c r="E12" s="1" t="s">
        <v>54</v>
      </c>
      <c r="F12" s="1" t="s">
        <v>54</v>
      </c>
      <c r="G12" s="1" t="s">
        <v>54</v>
      </c>
      <c r="H12" s="1" t="s">
        <v>54</v>
      </c>
      <c r="I12" s="1" t="s">
        <v>54</v>
      </c>
      <c r="J12" s="1" t="s">
        <v>54</v>
      </c>
      <c r="K12" s="3">
        <v>58820.34</v>
      </c>
      <c r="L12" s="3">
        <v>5882.0339999999997</v>
      </c>
      <c r="M12" s="3">
        <v>52938.305999999997</v>
      </c>
      <c r="N12" s="3">
        <v>790.85697040000002</v>
      </c>
      <c r="O12" s="3">
        <v>5293.8306000000002</v>
      </c>
      <c r="P12" s="3">
        <v>5293.8306000000002</v>
      </c>
      <c r="Q12" s="3">
        <v>5293.8306000000002</v>
      </c>
      <c r="R12" s="3">
        <v>5293.8306000000002</v>
      </c>
      <c r="S12" s="3">
        <v>5293.8306000000002</v>
      </c>
      <c r="T12" s="3">
        <v>5293.8306000000002</v>
      </c>
      <c r="U12" s="3">
        <v>5293.8306000000002</v>
      </c>
      <c r="V12" s="3">
        <v>5293.8306000000002</v>
      </c>
      <c r="W12" s="3">
        <v>5293.8306000000002</v>
      </c>
      <c r="X12" s="3">
        <v>4502.9736296000001</v>
      </c>
      <c r="Y12" s="3">
        <v>52938.305999999997</v>
      </c>
      <c r="Z12" s="3">
        <v>5882.0339999999997</v>
      </c>
      <c r="AA12" s="5"/>
    </row>
    <row r="13" spans="1:27" ht="30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>
        <v>1991</v>
      </c>
      <c r="P13" s="1">
        <v>1992</v>
      </c>
      <c r="Q13" s="1">
        <v>1993</v>
      </c>
      <c r="R13" s="1">
        <v>1994</v>
      </c>
      <c r="S13" s="1">
        <v>1995</v>
      </c>
      <c r="T13" s="1">
        <v>1996</v>
      </c>
      <c r="U13" s="1">
        <v>1997</v>
      </c>
      <c r="V13" s="1">
        <v>1998</v>
      </c>
      <c r="W13" s="1">
        <v>1999</v>
      </c>
      <c r="X13" s="1">
        <v>2000</v>
      </c>
      <c r="Y13" s="1">
        <v>2001</v>
      </c>
      <c r="Z13" s="1" t="s">
        <v>14</v>
      </c>
      <c r="AA13" s="1" t="s">
        <v>15</v>
      </c>
    </row>
    <row r="14" spans="1:27" ht="30" x14ac:dyDescent="0.25">
      <c r="A14" s="1">
        <v>6</v>
      </c>
      <c r="B14" s="1" t="s">
        <v>325</v>
      </c>
      <c r="C14" s="1" t="s">
        <v>326</v>
      </c>
      <c r="D14" s="1" t="s">
        <v>327</v>
      </c>
      <c r="E14" s="1" t="s">
        <v>328</v>
      </c>
      <c r="F14" s="1" t="s">
        <v>329</v>
      </c>
      <c r="G14" s="1" t="s">
        <v>330</v>
      </c>
      <c r="H14" s="1" t="s">
        <v>129</v>
      </c>
      <c r="I14" s="1" t="s">
        <v>274</v>
      </c>
      <c r="J14" s="1" t="s">
        <v>331</v>
      </c>
      <c r="K14" s="2">
        <v>33396</v>
      </c>
      <c r="L14" s="3">
        <v>9714.2900000000009</v>
      </c>
      <c r="M14" s="3">
        <v>971.42899999999997</v>
      </c>
      <c r="N14" s="3">
        <v>8742.8610000000008</v>
      </c>
      <c r="O14" s="3">
        <v>495.82800739999999</v>
      </c>
      <c r="P14" s="3">
        <v>874.28610000000003</v>
      </c>
      <c r="Q14" s="3">
        <v>874.28610000000003</v>
      </c>
      <c r="R14" s="3">
        <v>874.28610000000003</v>
      </c>
      <c r="S14" s="3">
        <v>874.28610000000003</v>
      </c>
      <c r="T14" s="3">
        <v>874.28610000000003</v>
      </c>
      <c r="U14" s="3">
        <v>874.28610000000003</v>
      </c>
      <c r="V14" s="3">
        <v>874.28610000000003</v>
      </c>
      <c r="W14" s="3">
        <v>874.28610000000003</v>
      </c>
      <c r="X14" s="3">
        <v>874.28610000000003</v>
      </c>
      <c r="Y14" s="3">
        <v>378.45809259999999</v>
      </c>
      <c r="Z14" s="3">
        <v>8742.8610000000008</v>
      </c>
      <c r="AA14" s="3">
        <v>971.42899999999997</v>
      </c>
    </row>
    <row r="15" spans="1:27" x14ac:dyDescent="0.25">
      <c r="A15" s="1" t="s">
        <v>54</v>
      </c>
      <c r="B15" s="1" t="s">
        <v>54</v>
      </c>
      <c r="C15" s="1" t="s">
        <v>54</v>
      </c>
      <c r="D15" s="1" t="s">
        <v>54</v>
      </c>
      <c r="E15" s="1" t="s">
        <v>54</v>
      </c>
      <c r="F15" s="1" t="s">
        <v>54</v>
      </c>
      <c r="G15" s="1" t="s">
        <v>54</v>
      </c>
      <c r="H15" s="1" t="s">
        <v>54</v>
      </c>
      <c r="I15" s="1" t="s">
        <v>54</v>
      </c>
      <c r="J15" s="1" t="s">
        <v>54</v>
      </c>
      <c r="K15" s="3">
        <v>9714.2900000000009</v>
      </c>
      <c r="L15" s="3">
        <v>971.42899999999997</v>
      </c>
      <c r="M15" s="3">
        <v>8742.8610000000008</v>
      </c>
      <c r="N15" s="3">
        <v>495.82800739999999</v>
      </c>
      <c r="O15" s="3">
        <v>874.28610000000003</v>
      </c>
      <c r="P15" s="3">
        <v>874.28610000000003</v>
      </c>
      <c r="Q15" s="3">
        <v>874.28610000000003</v>
      </c>
      <c r="R15" s="3">
        <v>874.28610000000003</v>
      </c>
      <c r="S15" s="3">
        <v>874.28610000000003</v>
      </c>
      <c r="T15" s="3">
        <v>874.28610000000003</v>
      </c>
      <c r="U15" s="3">
        <v>874.28610000000003</v>
      </c>
      <c r="V15" s="3">
        <v>874.28610000000003</v>
      </c>
      <c r="W15" s="3">
        <v>874.28610000000003</v>
      </c>
      <c r="X15" s="3">
        <v>378.45809259999999</v>
      </c>
      <c r="Y15" s="3">
        <v>8742.8610000000008</v>
      </c>
      <c r="Z15" s="3">
        <v>971.42899999999997</v>
      </c>
      <c r="AA15" s="5"/>
    </row>
    <row r="16" spans="1:27" ht="30" x14ac:dyDescent="0.25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1" t="s">
        <v>10</v>
      </c>
      <c r="L16" s="1" t="s">
        <v>11</v>
      </c>
      <c r="M16" s="1" t="s">
        <v>12</v>
      </c>
      <c r="N16" s="1" t="s">
        <v>13</v>
      </c>
      <c r="O16" s="1">
        <v>1994</v>
      </c>
      <c r="P16" s="1">
        <v>1995</v>
      </c>
      <c r="Q16" s="1">
        <v>1996</v>
      </c>
      <c r="R16" s="1">
        <v>1997</v>
      </c>
      <c r="S16" s="1">
        <v>1998</v>
      </c>
      <c r="T16" s="1">
        <v>1999</v>
      </c>
      <c r="U16" s="1">
        <v>2000</v>
      </c>
      <c r="V16" s="1">
        <v>2001</v>
      </c>
      <c r="W16" s="1">
        <v>2002</v>
      </c>
      <c r="X16" s="1">
        <v>2003</v>
      </c>
      <c r="Y16" s="1">
        <v>2004</v>
      </c>
      <c r="Z16" s="1" t="s">
        <v>14</v>
      </c>
      <c r="AA16" s="1" t="s">
        <v>15</v>
      </c>
    </row>
    <row r="17" spans="1:27" ht="30" x14ac:dyDescent="0.25">
      <c r="A17" s="1">
        <v>7</v>
      </c>
      <c r="B17" s="1" t="s">
        <v>332</v>
      </c>
      <c r="C17" s="1" t="s">
        <v>333</v>
      </c>
      <c r="D17" s="1" t="s">
        <v>334</v>
      </c>
      <c r="E17" s="1" t="s">
        <v>335</v>
      </c>
      <c r="F17" s="1" t="s">
        <v>336</v>
      </c>
      <c r="G17" s="1" t="s">
        <v>337</v>
      </c>
      <c r="H17" s="1" t="s">
        <v>303</v>
      </c>
      <c r="I17" s="1" t="s">
        <v>304</v>
      </c>
      <c r="J17" s="1" t="s">
        <v>338</v>
      </c>
      <c r="K17" s="2">
        <v>34429</v>
      </c>
      <c r="L17" s="3">
        <v>1885.71</v>
      </c>
      <c r="M17" s="3">
        <v>188.571</v>
      </c>
      <c r="N17" s="3">
        <v>1697.1389999999999</v>
      </c>
      <c r="O17" s="3">
        <v>125.54178899999999</v>
      </c>
      <c r="P17" s="3">
        <v>169.7139</v>
      </c>
      <c r="Q17" s="3">
        <v>169.7139</v>
      </c>
      <c r="R17" s="3">
        <v>169.7139</v>
      </c>
      <c r="S17" s="3">
        <v>169.7139</v>
      </c>
      <c r="T17" s="3">
        <v>169.7139</v>
      </c>
      <c r="U17" s="3">
        <v>169.7139</v>
      </c>
      <c r="V17" s="3">
        <v>169.7139</v>
      </c>
      <c r="W17" s="3">
        <v>169.7139</v>
      </c>
      <c r="X17" s="3">
        <v>169.7139</v>
      </c>
      <c r="Y17" s="3">
        <v>44.172111000000001</v>
      </c>
      <c r="Z17" s="3">
        <v>1697.1389999999999</v>
      </c>
      <c r="AA17" s="3">
        <v>188.571</v>
      </c>
    </row>
    <row r="18" spans="1:27" ht="30" x14ac:dyDescent="0.25">
      <c r="A18" s="1">
        <v>8</v>
      </c>
      <c r="B18" s="1" t="s">
        <v>332</v>
      </c>
      <c r="C18" s="1" t="s">
        <v>333</v>
      </c>
      <c r="D18" s="1" t="s">
        <v>339</v>
      </c>
      <c r="E18" s="1" t="s">
        <v>340</v>
      </c>
      <c r="F18" s="1" t="s">
        <v>341</v>
      </c>
      <c r="G18" s="1" t="s">
        <v>342</v>
      </c>
      <c r="H18" s="1" t="s">
        <v>303</v>
      </c>
      <c r="I18" s="1" t="s">
        <v>304</v>
      </c>
      <c r="J18" s="1" t="s">
        <v>119</v>
      </c>
      <c r="K18" s="2">
        <v>34429</v>
      </c>
      <c r="L18" s="3">
        <v>1885.71</v>
      </c>
      <c r="M18" s="3">
        <v>188.571</v>
      </c>
      <c r="N18" s="3">
        <v>1697.1389999999999</v>
      </c>
      <c r="O18" s="3">
        <v>125.54178899999999</v>
      </c>
      <c r="P18" s="3">
        <v>169.7139</v>
      </c>
      <c r="Q18" s="3">
        <v>169.7139</v>
      </c>
      <c r="R18" s="3">
        <v>169.7139</v>
      </c>
      <c r="S18" s="3">
        <v>169.7139</v>
      </c>
      <c r="T18" s="3">
        <v>169.7139</v>
      </c>
      <c r="U18" s="3">
        <v>169.7139</v>
      </c>
      <c r="V18" s="3">
        <v>169.7139</v>
      </c>
      <c r="W18" s="3">
        <v>169.7139</v>
      </c>
      <c r="X18" s="3">
        <v>169.7139</v>
      </c>
      <c r="Y18" s="3">
        <v>44.172111000000001</v>
      </c>
      <c r="Z18" s="3">
        <v>1697.1389999999999</v>
      </c>
      <c r="AA18" s="3">
        <v>188.571</v>
      </c>
    </row>
    <row r="19" spans="1:27" x14ac:dyDescent="0.25">
      <c r="A19" s="1" t="s">
        <v>54</v>
      </c>
      <c r="B19" s="1" t="s">
        <v>54</v>
      </c>
      <c r="C19" s="1" t="s">
        <v>54</v>
      </c>
      <c r="D19" s="1" t="s">
        <v>54</v>
      </c>
      <c r="E19" s="1" t="s">
        <v>54</v>
      </c>
      <c r="F19" s="1" t="s">
        <v>54</v>
      </c>
      <c r="G19" s="1" t="s">
        <v>54</v>
      </c>
      <c r="H19" s="1" t="s">
        <v>54</v>
      </c>
      <c r="I19" s="1" t="s">
        <v>54</v>
      </c>
      <c r="J19" s="1" t="s">
        <v>54</v>
      </c>
      <c r="K19" s="3">
        <v>3771.42</v>
      </c>
      <c r="L19" s="3">
        <v>377.142</v>
      </c>
      <c r="M19" s="3">
        <v>3394.2779999999998</v>
      </c>
      <c r="N19" s="3">
        <v>251.08357810000001</v>
      </c>
      <c r="O19" s="3">
        <v>339.42779999999999</v>
      </c>
      <c r="P19" s="3">
        <v>339.42779999999999</v>
      </c>
      <c r="Q19" s="3">
        <v>339.42779999999999</v>
      </c>
      <c r="R19" s="3">
        <v>339.42779999999999</v>
      </c>
      <c r="S19" s="3">
        <v>339.42779999999999</v>
      </c>
      <c r="T19" s="3">
        <v>339.42779999999999</v>
      </c>
      <c r="U19" s="3">
        <v>339.42779999999999</v>
      </c>
      <c r="V19" s="3">
        <v>339.42779999999999</v>
      </c>
      <c r="W19" s="3">
        <v>339.42779999999999</v>
      </c>
      <c r="X19" s="3">
        <v>88.344221899999994</v>
      </c>
      <c r="Y19" s="3">
        <v>3394.2779999999998</v>
      </c>
      <c r="Z19" s="3">
        <v>377.142</v>
      </c>
      <c r="AA19" s="5"/>
    </row>
    <row r="20" spans="1:27" ht="30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  <c r="N20" s="1" t="s">
        <v>13</v>
      </c>
      <c r="O20" s="1">
        <v>1995</v>
      </c>
      <c r="P20" s="1">
        <v>1996</v>
      </c>
      <c r="Q20" s="1">
        <v>1997</v>
      </c>
      <c r="R20" s="1">
        <v>1998</v>
      </c>
      <c r="S20" s="1">
        <v>1999</v>
      </c>
      <c r="T20" s="1">
        <v>2000</v>
      </c>
      <c r="U20" s="1">
        <v>2001</v>
      </c>
      <c r="V20" s="1">
        <v>2002</v>
      </c>
      <c r="W20" s="1">
        <v>2003</v>
      </c>
      <c r="X20" s="1">
        <v>2004</v>
      </c>
      <c r="Y20" s="1">
        <v>2005</v>
      </c>
      <c r="Z20" s="1" t="s">
        <v>14</v>
      </c>
      <c r="AA20" s="1" t="s">
        <v>15</v>
      </c>
    </row>
    <row r="21" spans="1:27" ht="30" x14ac:dyDescent="0.25">
      <c r="A21" s="1">
        <v>9</v>
      </c>
      <c r="B21" s="1" t="s">
        <v>343</v>
      </c>
      <c r="C21" s="1" t="s">
        <v>313</v>
      </c>
      <c r="D21" s="1" t="s">
        <v>344</v>
      </c>
      <c r="E21" s="1" t="s">
        <v>345</v>
      </c>
      <c r="F21" s="1" t="s">
        <v>346</v>
      </c>
      <c r="G21" s="1" t="s">
        <v>347</v>
      </c>
      <c r="H21" s="1" t="s">
        <v>303</v>
      </c>
      <c r="I21" s="1" t="s">
        <v>304</v>
      </c>
      <c r="J21" s="1" t="s">
        <v>348</v>
      </c>
      <c r="K21" s="2">
        <v>35025</v>
      </c>
      <c r="L21" s="3">
        <v>7988.57</v>
      </c>
      <c r="M21" s="3">
        <v>798.85699999999997</v>
      </c>
      <c r="N21" s="3">
        <v>7189.7129999999997</v>
      </c>
      <c r="O21" s="3">
        <v>76.821590999999998</v>
      </c>
      <c r="P21" s="3">
        <v>718.97130000000004</v>
      </c>
      <c r="Q21" s="3">
        <v>718.97130000000004</v>
      </c>
      <c r="R21" s="3">
        <v>718.97130000000004</v>
      </c>
      <c r="S21" s="3">
        <v>718.97130000000004</v>
      </c>
      <c r="T21" s="3">
        <v>718.97130000000004</v>
      </c>
      <c r="U21" s="3">
        <v>718.97130000000004</v>
      </c>
      <c r="V21" s="3">
        <v>718.97130000000004</v>
      </c>
      <c r="W21" s="3">
        <v>718.97130000000004</v>
      </c>
      <c r="X21" s="3">
        <v>718.97130000000004</v>
      </c>
      <c r="Y21" s="3">
        <v>642.14970900000003</v>
      </c>
      <c r="Z21" s="3">
        <v>7189.7129999999997</v>
      </c>
      <c r="AA21" s="3">
        <v>798.85699999999997</v>
      </c>
    </row>
    <row r="22" spans="1:27" ht="30" x14ac:dyDescent="0.25">
      <c r="A22" s="1">
        <v>10</v>
      </c>
      <c r="B22" s="1" t="s">
        <v>343</v>
      </c>
      <c r="C22" s="1" t="s">
        <v>313</v>
      </c>
      <c r="D22" s="1" t="s">
        <v>349</v>
      </c>
      <c r="E22" s="1" t="s">
        <v>350</v>
      </c>
      <c r="F22" s="1" t="s">
        <v>351</v>
      </c>
      <c r="G22" s="1" t="s">
        <v>352</v>
      </c>
      <c r="H22" s="1" t="s">
        <v>303</v>
      </c>
      <c r="I22" s="1" t="s">
        <v>304</v>
      </c>
      <c r="J22" s="1" t="s">
        <v>353</v>
      </c>
      <c r="K22" s="2">
        <v>35025</v>
      </c>
      <c r="L22" s="3">
        <v>7988.57</v>
      </c>
      <c r="M22" s="3">
        <v>798.85699999999997</v>
      </c>
      <c r="N22" s="3">
        <v>7189.7129999999997</v>
      </c>
      <c r="O22" s="3">
        <v>76.821590999999998</v>
      </c>
      <c r="P22" s="3">
        <v>718.97130000000004</v>
      </c>
      <c r="Q22" s="3">
        <v>718.97130000000004</v>
      </c>
      <c r="R22" s="3">
        <v>718.97130000000004</v>
      </c>
      <c r="S22" s="3">
        <v>718.97130000000004</v>
      </c>
      <c r="T22" s="3">
        <v>718.97130000000004</v>
      </c>
      <c r="U22" s="3">
        <v>718.97130000000004</v>
      </c>
      <c r="V22" s="3">
        <v>718.97130000000004</v>
      </c>
      <c r="W22" s="3">
        <v>718.97130000000004</v>
      </c>
      <c r="X22" s="3">
        <v>718.97130000000004</v>
      </c>
      <c r="Y22" s="3">
        <v>642.14970900000003</v>
      </c>
      <c r="Z22" s="3">
        <v>7189.7129999999997</v>
      </c>
      <c r="AA22" s="3">
        <v>798.85699999999997</v>
      </c>
    </row>
    <row r="23" spans="1:27" ht="30" x14ac:dyDescent="0.25">
      <c r="A23" s="1">
        <v>11</v>
      </c>
      <c r="B23" s="1" t="s">
        <v>343</v>
      </c>
      <c r="C23" s="1" t="s">
        <v>313</v>
      </c>
      <c r="D23" s="1" t="s">
        <v>344</v>
      </c>
      <c r="E23" s="1" t="s">
        <v>354</v>
      </c>
      <c r="F23" s="1" t="s">
        <v>355</v>
      </c>
      <c r="G23" s="1" t="s">
        <v>356</v>
      </c>
      <c r="H23" s="1" t="s">
        <v>303</v>
      </c>
      <c r="I23" s="1" t="s">
        <v>304</v>
      </c>
      <c r="J23" s="1" t="s">
        <v>348</v>
      </c>
      <c r="K23" s="2">
        <v>35025</v>
      </c>
      <c r="L23" s="3">
        <v>7988.57</v>
      </c>
      <c r="M23" s="3">
        <v>798.85699999999997</v>
      </c>
      <c r="N23" s="3">
        <v>7189.7129999999997</v>
      </c>
      <c r="O23" s="3">
        <v>76.821590999999998</v>
      </c>
      <c r="P23" s="3">
        <v>718.97130000000004</v>
      </c>
      <c r="Q23" s="3">
        <v>718.97130000000004</v>
      </c>
      <c r="R23" s="3">
        <v>718.97130000000004</v>
      </c>
      <c r="S23" s="3">
        <v>718.97130000000004</v>
      </c>
      <c r="T23" s="3">
        <v>718.97130000000004</v>
      </c>
      <c r="U23" s="3">
        <v>718.97130000000004</v>
      </c>
      <c r="V23" s="3">
        <v>718.97130000000004</v>
      </c>
      <c r="W23" s="3">
        <v>718.97130000000004</v>
      </c>
      <c r="X23" s="3">
        <v>718.97130000000004</v>
      </c>
      <c r="Y23" s="3">
        <v>642.14970900000003</v>
      </c>
      <c r="Z23" s="3">
        <v>7189.7129999999997</v>
      </c>
      <c r="AA23" s="3">
        <v>798.85699999999997</v>
      </c>
    </row>
    <row r="24" spans="1:27" ht="30" x14ac:dyDescent="0.25">
      <c r="A24" s="1">
        <v>12</v>
      </c>
      <c r="B24" s="1" t="s">
        <v>343</v>
      </c>
      <c r="C24" s="1" t="s">
        <v>313</v>
      </c>
      <c r="D24" s="1" t="s">
        <v>344</v>
      </c>
      <c r="E24" s="1" t="s">
        <v>357</v>
      </c>
      <c r="F24" s="1" t="s">
        <v>358</v>
      </c>
      <c r="G24" s="1" t="s">
        <v>359</v>
      </c>
      <c r="H24" s="1" t="s">
        <v>303</v>
      </c>
      <c r="I24" s="1" t="s">
        <v>304</v>
      </c>
      <c r="J24" s="1" t="s">
        <v>348</v>
      </c>
      <c r="K24" s="2">
        <v>35025</v>
      </c>
      <c r="L24" s="3">
        <v>7988.57</v>
      </c>
      <c r="M24" s="3">
        <v>798.85699999999997</v>
      </c>
      <c r="N24" s="3">
        <v>7189.7129999999997</v>
      </c>
      <c r="O24" s="3">
        <v>76.821590999999998</v>
      </c>
      <c r="P24" s="3">
        <v>718.97130000000004</v>
      </c>
      <c r="Q24" s="3">
        <v>718.97130000000004</v>
      </c>
      <c r="R24" s="3">
        <v>718.97130000000004</v>
      </c>
      <c r="S24" s="3">
        <v>718.97130000000004</v>
      </c>
      <c r="T24" s="3">
        <v>718.97130000000004</v>
      </c>
      <c r="U24" s="3">
        <v>718.97130000000004</v>
      </c>
      <c r="V24" s="3">
        <v>718.97130000000004</v>
      </c>
      <c r="W24" s="3">
        <v>718.97130000000004</v>
      </c>
      <c r="X24" s="3">
        <v>718.97130000000004</v>
      </c>
      <c r="Y24" s="3">
        <v>642.14970900000003</v>
      </c>
      <c r="Z24" s="3">
        <v>7189.7129999999997</v>
      </c>
      <c r="AA24" s="3">
        <v>798.85699999999997</v>
      </c>
    </row>
    <row r="25" spans="1:27" ht="30" x14ac:dyDescent="0.25">
      <c r="A25" s="1">
        <v>13</v>
      </c>
      <c r="B25" s="1" t="s">
        <v>343</v>
      </c>
      <c r="C25" s="1" t="s">
        <v>313</v>
      </c>
      <c r="D25" s="1" t="s">
        <v>344</v>
      </c>
      <c r="E25" s="1" t="s">
        <v>360</v>
      </c>
      <c r="F25" s="1" t="s">
        <v>361</v>
      </c>
      <c r="G25" s="1" t="s">
        <v>362</v>
      </c>
      <c r="H25" s="1" t="s">
        <v>303</v>
      </c>
      <c r="I25" s="1" t="s">
        <v>304</v>
      </c>
      <c r="J25" s="1" t="s">
        <v>348</v>
      </c>
      <c r="K25" s="2">
        <v>35025</v>
      </c>
      <c r="L25" s="3">
        <v>7988.57</v>
      </c>
      <c r="M25" s="3">
        <v>798.85699999999997</v>
      </c>
      <c r="N25" s="3">
        <v>7189.7129999999997</v>
      </c>
      <c r="O25" s="3">
        <v>76.821590999999998</v>
      </c>
      <c r="P25" s="3">
        <v>718.97130000000004</v>
      </c>
      <c r="Q25" s="3">
        <v>718.97130000000004</v>
      </c>
      <c r="R25" s="3">
        <v>718.97130000000004</v>
      </c>
      <c r="S25" s="3">
        <v>718.97130000000004</v>
      </c>
      <c r="T25" s="3">
        <v>718.97130000000004</v>
      </c>
      <c r="U25" s="3">
        <v>718.97130000000004</v>
      </c>
      <c r="V25" s="3">
        <v>718.97130000000004</v>
      </c>
      <c r="W25" s="3">
        <v>718.97130000000004</v>
      </c>
      <c r="X25" s="3">
        <v>718.97130000000004</v>
      </c>
      <c r="Y25" s="3">
        <v>642.14970900000003</v>
      </c>
      <c r="Z25" s="3">
        <v>7189.7129999999997</v>
      </c>
      <c r="AA25" s="3">
        <v>798.85699999999997</v>
      </c>
    </row>
    <row r="26" spans="1:27" x14ac:dyDescent="0.25">
      <c r="A26" s="1" t="s">
        <v>54</v>
      </c>
      <c r="B26" s="1" t="s">
        <v>54</v>
      </c>
      <c r="C26" s="1" t="s">
        <v>54</v>
      </c>
      <c r="D26" s="1" t="s">
        <v>54</v>
      </c>
      <c r="E26" s="1" t="s">
        <v>54</v>
      </c>
      <c r="F26" s="1" t="s">
        <v>54</v>
      </c>
      <c r="G26" s="1" t="s">
        <v>54</v>
      </c>
      <c r="H26" s="1" t="s">
        <v>54</v>
      </c>
      <c r="I26" s="1" t="s">
        <v>54</v>
      </c>
      <c r="J26" s="1" t="s">
        <v>54</v>
      </c>
      <c r="K26" s="3">
        <v>39942.85</v>
      </c>
      <c r="L26" s="3">
        <v>3994.2849999999999</v>
      </c>
      <c r="M26" s="3">
        <v>35948.565000000002</v>
      </c>
      <c r="N26" s="3">
        <v>384.10795480000002</v>
      </c>
      <c r="O26" s="3">
        <v>3594.8564999999999</v>
      </c>
      <c r="P26" s="3">
        <v>3594.8564999999999</v>
      </c>
      <c r="Q26" s="3">
        <v>3594.8564999999999</v>
      </c>
      <c r="R26" s="3">
        <v>3594.8564999999999</v>
      </c>
      <c r="S26" s="3">
        <v>3594.8564999999999</v>
      </c>
      <c r="T26" s="3">
        <v>3594.8564999999999</v>
      </c>
      <c r="U26" s="3">
        <v>3594.8564999999999</v>
      </c>
      <c r="V26" s="3">
        <v>3594.8564999999999</v>
      </c>
      <c r="W26" s="3">
        <v>3594.8564999999999</v>
      </c>
      <c r="X26" s="3">
        <v>3210.7485452000001</v>
      </c>
      <c r="Y26" s="3">
        <v>35948.565000000002</v>
      </c>
      <c r="Z26" s="3">
        <v>3994.2849999999999</v>
      </c>
      <c r="AA26" s="5"/>
    </row>
    <row r="27" spans="1:27" ht="30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1" t="s">
        <v>12</v>
      </c>
      <c r="N27" s="1" t="s">
        <v>13</v>
      </c>
      <c r="O27" s="1">
        <v>1996</v>
      </c>
      <c r="P27" s="1">
        <v>1997</v>
      </c>
      <c r="Q27" s="1">
        <v>1998</v>
      </c>
      <c r="R27" s="1">
        <v>1999</v>
      </c>
      <c r="S27" s="1">
        <v>2000</v>
      </c>
      <c r="T27" s="1">
        <v>2001</v>
      </c>
      <c r="U27" s="1">
        <v>2002</v>
      </c>
      <c r="V27" s="1">
        <v>2003</v>
      </c>
      <c r="W27" s="1">
        <v>2004</v>
      </c>
      <c r="X27" s="1">
        <v>2005</v>
      </c>
      <c r="Y27" s="1">
        <v>2006</v>
      </c>
      <c r="Z27" s="1" t="s">
        <v>14</v>
      </c>
      <c r="AA27" s="1" t="s">
        <v>15</v>
      </c>
    </row>
    <row r="28" spans="1:27" ht="30" x14ac:dyDescent="0.25">
      <c r="A28" s="1">
        <v>14</v>
      </c>
      <c r="B28" s="1" t="s">
        <v>343</v>
      </c>
      <c r="C28" s="1" t="s">
        <v>313</v>
      </c>
      <c r="D28" s="1" t="s">
        <v>363</v>
      </c>
      <c r="E28" s="1" t="s">
        <v>364</v>
      </c>
      <c r="F28" s="1" t="s">
        <v>365</v>
      </c>
      <c r="G28" s="1" t="s">
        <v>366</v>
      </c>
      <c r="H28" s="1" t="s">
        <v>303</v>
      </c>
      <c r="I28" s="1" t="s">
        <v>304</v>
      </c>
      <c r="J28" s="1" t="s">
        <v>367</v>
      </c>
      <c r="K28" s="2">
        <v>35416</v>
      </c>
      <c r="L28" s="3">
        <v>10457.14</v>
      </c>
      <c r="M28" s="3">
        <v>1045.7139999999999</v>
      </c>
      <c r="N28" s="3">
        <v>9411.4259999999995</v>
      </c>
      <c r="O28" s="3">
        <v>36.0986203</v>
      </c>
      <c r="P28" s="3">
        <v>941.14260000000002</v>
      </c>
      <c r="Q28" s="3">
        <v>941.14260000000002</v>
      </c>
      <c r="R28" s="3">
        <v>941.14260000000002</v>
      </c>
      <c r="S28" s="3">
        <v>941.14260000000002</v>
      </c>
      <c r="T28" s="3">
        <v>941.14260000000002</v>
      </c>
      <c r="U28" s="3">
        <v>941.14260000000002</v>
      </c>
      <c r="V28" s="3">
        <v>941.14260000000002</v>
      </c>
      <c r="W28" s="3">
        <v>941.14260000000002</v>
      </c>
      <c r="X28" s="3">
        <v>941.14260000000002</v>
      </c>
      <c r="Y28" s="3">
        <v>905.04397970000002</v>
      </c>
      <c r="Z28" s="3">
        <v>9411.4259999999995</v>
      </c>
      <c r="AA28" s="3">
        <v>1045.7139999999999</v>
      </c>
    </row>
    <row r="29" spans="1:27" ht="30" x14ac:dyDescent="0.25">
      <c r="A29" s="1">
        <v>15</v>
      </c>
      <c r="B29" s="1" t="s">
        <v>343</v>
      </c>
      <c r="C29" s="1" t="s">
        <v>307</v>
      </c>
      <c r="D29" s="1" t="s">
        <v>368</v>
      </c>
      <c r="E29" s="1" t="s">
        <v>369</v>
      </c>
      <c r="F29" s="1" t="s">
        <v>370</v>
      </c>
      <c r="G29" s="1" t="s">
        <v>371</v>
      </c>
      <c r="H29" s="1" t="s">
        <v>303</v>
      </c>
      <c r="I29" s="1" t="s">
        <v>304</v>
      </c>
      <c r="J29" s="1" t="s">
        <v>353</v>
      </c>
      <c r="K29" s="2">
        <v>35417</v>
      </c>
      <c r="L29" s="3">
        <v>16514.29</v>
      </c>
      <c r="M29" s="3">
        <v>1651.4290000000001</v>
      </c>
      <c r="N29" s="3">
        <v>14862.861000000001</v>
      </c>
      <c r="O29" s="3">
        <v>52.936217300000003</v>
      </c>
      <c r="P29" s="3">
        <v>1486.2861</v>
      </c>
      <c r="Q29" s="3">
        <v>1486.2861</v>
      </c>
      <c r="R29" s="3">
        <v>1486.2861</v>
      </c>
      <c r="S29" s="3">
        <v>1486.2861</v>
      </c>
      <c r="T29" s="3">
        <v>1486.2861</v>
      </c>
      <c r="U29" s="3">
        <v>1486.2861</v>
      </c>
      <c r="V29" s="3">
        <v>1486.2861</v>
      </c>
      <c r="W29" s="3">
        <v>1486.2861</v>
      </c>
      <c r="X29" s="3">
        <v>1486.2861</v>
      </c>
      <c r="Y29" s="3">
        <v>1433.3498827000001</v>
      </c>
      <c r="Z29" s="3">
        <v>14862.861000000001</v>
      </c>
      <c r="AA29" s="3">
        <v>1651.4290000000001</v>
      </c>
    </row>
    <row r="30" spans="1:27" ht="30" x14ac:dyDescent="0.25">
      <c r="A30" s="1">
        <v>16</v>
      </c>
      <c r="B30" s="1" t="s">
        <v>343</v>
      </c>
      <c r="C30" s="1" t="s">
        <v>307</v>
      </c>
      <c r="D30" s="1" t="s">
        <v>372</v>
      </c>
      <c r="E30" s="1" t="s">
        <v>373</v>
      </c>
      <c r="F30" s="1" t="s">
        <v>374</v>
      </c>
      <c r="G30" s="1" t="s">
        <v>375</v>
      </c>
      <c r="H30" s="1" t="s">
        <v>303</v>
      </c>
      <c r="I30" s="1" t="s">
        <v>304</v>
      </c>
      <c r="J30" s="1" t="s">
        <v>353</v>
      </c>
      <c r="K30" s="2">
        <v>35417</v>
      </c>
      <c r="L30" s="3">
        <v>16514.29</v>
      </c>
      <c r="M30" s="3">
        <v>1651.4290000000001</v>
      </c>
      <c r="N30" s="3">
        <v>14862.861000000001</v>
      </c>
      <c r="O30" s="3">
        <v>52.936217300000003</v>
      </c>
      <c r="P30" s="3">
        <v>1486.2861</v>
      </c>
      <c r="Q30" s="3">
        <v>1486.2861</v>
      </c>
      <c r="R30" s="3">
        <v>1486.2861</v>
      </c>
      <c r="S30" s="3">
        <v>1486.2861</v>
      </c>
      <c r="T30" s="3">
        <v>1486.2861</v>
      </c>
      <c r="U30" s="3">
        <v>1486.2861</v>
      </c>
      <c r="V30" s="3">
        <v>1486.2861</v>
      </c>
      <c r="W30" s="3">
        <v>1486.2861</v>
      </c>
      <c r="X30" s="3">
        <v>1486.2861</v>
      </c>
      <c r="Y30" s="3">
        <v>1433.3498827000001</v>
      </c>
      <c r="Z30" s="3">
        <v>14862.861000000001</v>
      </c>
      <c r="AA30" s="3">
        <v>1651.4290000000001</v>
      </c>
    </row>
    <row r="31" spans="1:27" ht="30" x14ac:dyDescent="0.25">
      <c r="A31" s="1">
        <v>17</v>
      </c>
      <c r="B31" s="1" t="s">
        <v>343</v>
      </c>
      <c r="C31" s="1" t="s">
        <v>313</v>
      </c>
      <c r="D31" s="1" t="s">
        <v>363</v>
      </c>
      <c r="E31" s="1" t="s">
        <v>376</v>
      </c>
      <c r="F31" s="1" t="s">
        <v>377</v>
      </c>
      <c r="G31" s="1" t="s">
        <v>378</v>
      </c>
      <c r="H31" s="1" t="s">
        <v>303</v>
      </c>
      <c r="I31" s="1" t="s">
        <v>304</v>
      </c>
      <c r="J31" s="1" t="s">
        <v>367</v>
      </c>
      <c r="K31" s="2">
        <v>35416</v>
      </c>
      <c r="L31" s="3">
        <v>10457.14</v>
      </c>
      <c r="M31" s="3">
        <v>1045.7139999999999</v>
      </c>
      <c r="N31" s="3">
        <v>9411.4259999999995</v>
      </c>
      <c r="O31" s="3">
        <v>36.0986203</v>
      </c>
      <c r="P31" s="3">
        <v>941.14260000000002</v>
      </c>
      <c r="Q31" s="3">
        <v>941.14260000000002</v>
      </c>
      <c r="R31" s="3">
        <v>941.14260000000002</v>
      </c>
      <c r="S31" s="3">
        <v>941.14260000000002</v>
      </c>
      <c r="T31" s="3">
        <v>941.14260000000002</v>
      </c>
      <c r="U31" s="3">
        <v>941.14260000000002</v>
      </c>
      <c r="V31" s="3">
        <v>941.14260000000002</v>
      </c>
      <c r="W31" s="3">
        <v>941.14260000000002</v>
      </c>
      <c r="X31" s="3">
        <v>941.14260000000002</v>
      </c>
      <c r="Y31" s="3">
        <v>905.04397970000002</v>
      </c>
      <c r="Z31" s="3">
        <v>9411.4259999999995</v>
      </c>
      <c r="AA31" s="3">
        <v>1045.7139999999999</v>
      </c>
    </row>
    <row r="32" spans="1:27" ht="30" x14ac:dyDescent="0.25">
      <c r="A32" s="1">
        <v>18</v>
      </c>
      <c r="B32" s="1" t="s">
        <v>343</v>
      </c>
      <c r="C32" s="1" t="s">
        <v>313</v>
      </c>
      <c r="D32" s="1" t="s">
        <v>363</v>
      </c>
      <c r="E32" s="1" t="s">
        <v>379</v>
      </c>
      <c r="F32" s="1" t="s">
        <v>380</v>
      </c>
      <c r="G32" s="1" t="s">
        <v>381</v>
      </c>
      <c r="H32" s="1" t="s">
        <v>303</v>
      </c>
      <c r="I32" s="1" t="s">
        <v>304</v>
      </c>
      <c r="J32" s="1" t="s">
        <v>367</v>
      </c>
      <c r="K32" s="2">
        <v>35416</v>
      </c>
      <c r="L32" s="3">
        <v>10457.14</v>
      </c>
      <c r="M32" s="3">
        <v>1045.7139999999999</v>
      </c>
      <c r="N32" s="3">
        <v>9411.4259999999995</v>
      </c>
      <c r="O32" s="3">
        <v>36.0986203</v>
      </c>
      <c r="P32" s="3">
        <v>941.14260000000002</v>
      </c>
      <c r="Q32" s="3">
        <v>941.14260000000002</v>
      </c>
      <c r="R32" s="3">
        <v>941.14260000000002</v>
      </c>
      <c r="S32" s="3">
        <v>941.14260000000002</v>
      </c>
      <c r="T32" s="3">
        <v>941.14260000000002</v>
      </c>
      <c r="U32" s="3">
        <v>941.14260000000002</v>
      </c>
      <c r="V32" s="3">
        <v>941.14260000000002</v>
      </c>
      <c r="W32" s="3">
        <v>941.14260000000002</v>
      </c>
      <c r="X32" s="3">
        <v>941.14260000000002</v>
      </c>
      <c r="Y32" s="3">
        <v>905.04397970000002</v>
      </c>
      <c r="Z32" s="3">
        <v>9411.4259999999995</v>
      </c>
      <c r="AA32" s="3">
        <v>1045.7139999999999</v>
      </c>
    </row>
    <row r="33" spans="1:27" ht="45" x14ac:dyDescent="0.25">
      <c r="A33" s="1">
        <v>19</v>
      </c>
      <c r="B33" s="1" t="s">
        <v>343</v>
      </c>
      <c r="C33" s="1" t="s">
        <v>313</v>
      </c>
      <c r="D33" s="1" t="s">
        <v>363</v>
      </c>
      <c r="E33" s="1" t="s">
        <v>382</v>
      </c>
      <c r="F33" s="1" t="s">
        <v>383</v>
      </c>
      <c r="G33" s="1" t="s">
        <v>384</v>
      </c>
      <c r="H33" s="1" t="s">
        <v>303</v>
      </c>
      <c r="I33" s="1" t="s">
        <v>304</v>
      </c>
      <c r="J33" s="1" t="s">
        <v>367</v>
      </c>
      <c r="K33" s="2">
        <v>35416</v>
      </c>
      <c r="L33" s="3">
        <v>10457.14</v>
      </c>
      <c r="M33" s="3">
        <v>1045.7139999999999</v>
      </c>
      <c r="N33" s="3">
        <v>9411.4259999999995</v>
      </c>
      <c r="O33" s="3">
        <v>36.0986203</v>
      </c>
      <c r="P33" s="3">
        <v>941.14260000000002</v>
      </c>
      <c r="Q33" s="3">
        <v>941.14260000000002</v>
      </c>
      <c r="R33" s="3">
        <v>941.14260000000002</v>
      </c>
      <c r="S33" s="3">
        <v>941.14260000000002</v>
      </c>
      <c r="T33" s="3">
        <v>941.14260000000002</v>
      </c>
      <c r="U33" s="3">
        <v>941.14260000000002</v>
      </c>
      <c r="V33" s="3">
        <v>941.14260000000002</v>
      </c>
      <c r="W33" s="3">
        <v>941.14260000000002</v>
      </c>
      <c r="X33" s="3">
        <v>941.14260000000002</v>
      </c>
      <c r="Y33" s="3">
        <v>905.04397970000002</v>
      </c>
      <c r="Z33" s="3">
        <v>9411.4259999999995</v>
      </c>
      <c r="AA33" s="3">
        <v>1045.7139999999999</v>
      </c>
    </row>
    <row r="34" spans="1:27" x14ac:dyDescent="0.25">
      <c r="A34" s="1" t="s">
        <v>54</v>
      </c>
      <c r="B34" s="1" t="s">
        <v>54</v>
      </c>
      <c r="C34" s="1" t="s">
        <v>54</v>
      </c>
      <c r="D34" s="1" t="s">
        <v>54</v>
      </c>
      <c r="E34" s="1" t="s">
        <v>54</v>
      </c>
      <c r="F34" s="1" t="s">
        <v>54</v>
      </c>
      <c r="G34" s="1" t="s">
        <v>54</v>
      </c>
      <c r="H34" s="1" t="s">
        <v>54</v>
      </c>
      <c r="I34" s="1" t="s">
        <v>54</v>
      </c>
      <c r="J34" s="1" t="s">
        <v>54</v>
      </c>
      <c r="K34" s="3">
        <v>74857.14</v>
      </c>
      <c r="L34" s="3">
        <v>7485.7139999999999</v>
      </c>
      <c r="M34" s="3">
        <v>67371.426000000007</v>
      </c>
      <c r="N34" s="3">
        <v>250.2669156</v>
      </c>
      <c r="O34" s="3">
        <v>6737.1426000000001</v>
      </c>
      <c r="P34" s="3">
        <v>6737.1426000000001</v>
      </c>
      <c r="Q34" s="3">
        <v>6737.1426000000001</v>
      </c>
      <c r="R34" s="3">
        <v>6737.1426000000001</v>
      </c>
      <c r="S34" s="3">
        <v>6737.1426000000001</v>
      </c>
      <c r="T34" s="3">
        <v>6737.1426000000001</v>
      </c>
      <c r="U34" s="3">
        <v>6737.1426000000001</v>
      </c>
      <c r="V34" s="3">
        <v>6737.1426000000001</v>
      </c>
      <c r="W34" s="3">
        <v>6737.1426000000001</v>
      </c>
      <c r="X34" s="3">
        <v>6486.8756844</v>
      </c>
      <c r="Y34" s="3">
        <v>67371.426000000007</v>
      </c>
      <c r="Z34" s="3">
        <v>7485.7139999999999</v>
      </c>
      <c r="AA34" s="5"/>
    </row>
    <row r="35" spans="1:27" ht="30" x14ac:dyDescent="0.25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1" t="s">
        <v>6</v>
      </c>
      <c r="H35" s="1" t="s">
        <v>7</v>
      </c>
      <c r="I35" s="1" t="s">
        <v>8</v>
      </c>
      <c r="J35" s="1" t="s">
        <v>9</v>
      </c>
      <c r="K35" s="1" t="s">
        <v>10</v>
      </c>
      <c r="L35" s="1" t="s">
        <v>11</v>
      </c>
      <c r="M35" s="1" t="s">
        <v>12</v>
      </c>
      <c r="N35" s="1" t="s">
        <v>13</v>
      </c>
      <c r="O35" s="1">
        <v>1997</v>
      </c>
      <c r="P35" s="1">
        <v>1998</v>
      </c>
      <c r="Q35" s="1">
        <v>1999</v>
      </c>
      <c r="R35" s="1">
        <v>2000</v>
      </c>
      <c r="S35" s="1">
        <v>2001</v>
      </c>
      <c r="T35" s="1">
        <v>2002</v>
      </c>
      <c r="U35" s="1">
        <v>2003</v>
      </c>
      <c r="V35" s="1">
        <v>2004</v>
      </c>
      <c r="W35" s="1">
        <v>2005</v>
      </c>
      <c r="X35" s="1">
        <v>2006</v>
      </c>
      <c r="Y35" s="1">
        <v>2007</v>
      </c>
      <c r="Z35" s="1" t="s">
        <v>14</v>
      </c>
      <c r="AA35" s="1" t="s">
        <v>15</v>
      </c>
    </row>
    <row r="36" spans="1:27" ht="45" x14ac:dyDescent="0.25">
      <c r="A36" s="1">
        <v>20</v>
      </c>
      <c r="B36" s="1" t="s">
        <v>306</v>
      </c>
      <c r="C36" s="1" t="s">
        <v>313</v>
      </c>
      <c r="D36" s="1" t="s">
        <v>385</v>
      </c>
      <c r="E36" s="1" t="s">
        <v>386</v>
      </c>
      <c r="F36" s="1" t="s">
        <v>387</v>
      </c>
      <c r="G36" s="1" t="s">
        <v>388</v>
      </c>
      <c r="H36" s="1" t="s">
        <v>303</v>
      </c>
      <c r="I36" s="1" t="s">
        <v>304</v>
      </c>
      <c r="J36" s="1" t="s">
        <v>389</v>
      </c>
      <c r="K36" s="2">
        <v>35767</v>
      </c>
      <c r="L36" s="3">
        <v>17131.43</v>
      </c>
      <c r="M36" s="3">
        <v>1713.143</v>
      </c>
      <c r="N36" s="3">
        <v>15418.287</v>
      </c>
      <c r="O36" s="3">
        <v>118.2772701</v>
      </c>
      <c r="P36" s="3">
        <v>1541.8287</v>
      </c>
      <c r="Q36" s="3">
        <v>1541.8287</v>
      </c>
      <c r="R36" s="3">
        <v>1541.8287</v>
      </c>
      <c r="S36" s="3">
        <v>1541.8287</v>
      </c>
      <c r="T36" s="3">
        <v>1541.8287</v>
      </c>
      <c r="U36" s="3">
        <v>1541.8287</v>
      </c>
      <c r="V36" s="3">
        <v>1541.8287</v>
      </c>
      <c r="W36" s="3">
        <v>1541.8287</v>
      </c>
      <c r="X36" s="3">
        <v>1541.8287</v>
      </c>
      <c r="Y36" s="3">
        <v>1423.5514298999999</v>
      </c>
      <c r="Z36" s="3">
        <v>15418.287</v>
      </c>
      <c r="AA36" s="3">
        <v>1713.143</v>
      </c>
    </row>
    <row r="37" spans="1:27" ht="45" x14ac:dyDescent="0.25">
      <c r="A37" s="1">
        <v>21</v>
      </c>
      <c r="B37" s="1" t="s">
        <v>343</v>
      </c>
      <c r="C37" s="1" t="s">
        <v>313</v>
      </c>
      <c r="D37" s="1" t="s">
        <v>390</v>
      </c>
      <c r="E37" s="1" t="s">
        <v>391</v>
      </c>
      <c r="F37" s="1" t="s">
        <v>392</v>
      </c>
      <c r="G37" s="1" t="s">
        <v>393</v>
      </c>
      <c r="H37" s="1" t="s">
        <v>303</v>
      </c>
      <c r="I37" s="1" t="s">
        <v>304</v>
      </c>
      <c r="J37" s="1" t="s">
        <v>394</v>
      </c>
      <c r="K37" s="2">
        <v>35794</v>
      </c>
      <c r="L37" s="3">
        <v>10280</v>
      </c>
      <c r="M37" s="4">
        <v>1028</v>
      </c>
      <c r="N37" s="4">
        <v>9252</v>
      </c>
      <c r="O37" s="3">
        <v>2.5347944999999998</v>
      </c>
      <c r="P37" s="3">
        <v>925.2</v>
      </c>
      <c r="Q37" s="3">
        <v>925.2</v>
      </c>
      <c r="R37" s="3">
        <v>925.2</v>
      </c>
      <c r="S37" s="3">
        <v>925.2</v>
      </c>
      <c r="T37" s="3">
        <v>925.2</v>
      </c>
      <c r="U37" s="3">
        <v>925.2</v>
      </c>
      <c r="V37" s="3">
        <v>925.2</v>
      </c>
      <c r="W37" s="3">
        <v>925.2</v>
      </c>
      <c r="X37" s="3">
        <v>925.2</v>
      </c>
      <c r="Y37" s="3">
        <v>922.66520549999996</v>
      </c>
      <c r="Z37" s="4">
        <v>9252</v>
      </c>
      <c r="AA37" s="4">
        <v>1028</v>
      </c>
    </row>
    <row r="38" spans="1:27" ht="30" x14ac:dyDescent="0.25">
      <c r="A38" s="1">
        <v>22</v>
      </c>
      <c r="B38" s="1" t="s">
        <v>332</v>
      </c>
      <c r="C38" s="1" t="s">
        <v>395</v>
      </c>
      <c r="D38" s="1" t="s">
        <v>396</v>
      </c>
      <c r="E38" s="1" t="s">
        <v>397</v>
      </c>
      <c r="F38" s="1" t="s">
        <v>398</v>
      </c>
      <c r="G38" s="1" t="s">
        <v>399</v>
      </c>
      <c r="H38" s="1" t="s">
        <v>303</v>
      </c>
      <c r="I38" s="1" t="s">
        <v>304</v>
      </c>
      <c r="J38" s="1" t="s">
        <v>400</v>
      </c>
      <c r="K38" s="2">
        <v>35762</v>
      </c>
      <c r="L38" s="3">
        <v>2045.71</v>
      </c>
      <c r="M38" s="3">
        <v>204.571</v>
      </c>
      <c r="N38" s="3">
        <v>1841.1389999999999</v>
      </c>
      <c r="O38" s="3">
        <v>16.6459142</v>
      </c>
      <c r="P38" s="3">
        <v>184.1139</v>
      </c>
      <c r="Q38" s="3">
        <v>184.1139</v>
      </c>
      <c r="R38" s="3">
        <v>184.1139</v>
      </c>
      <c r="S38" s="3">
        <v>184.1139</v>
      </c>
      <c r="T38" s="3">
        <v>184.1139</v>
      </c>
      <c r="U38" s="3">
        <v>184.1139</v>
      </c>
      <c r="V38" s="3">
        <v>184.1139</v>
      </c>
      <c r="W38" s="3">
        <v>184.1139</v>
      </c>
      <c r="X38" s="3">
        <v>184.1139</v>
      </c>
      <c r="Y38" s="3">
        <v>167.46798580000001</v>
      </c>
      <c r="Z38" s="3">
        <v>1841.1389999999999</v>
      </c>
      <c r="AA38" s="3">
        <v>204.571</v>
      </c>
    </row>
    <row r="39" spans="1:27" ht="45" x14ac:dyDescent="0.25">
      <c r="A39" s="1">
        <v>23</v>
      </c>
      <c r="B39" s="1" t="s">
        <v>306</v>
      </c>
      <c r="C39" s="1" t="s">
        <v>313</v>
      </c>
      <c r="D39" s="1" t="s">
        <v>385</v>
      </c>
      <c r="E39" s="1" t="s">
        <v>401</v>
      </c>
      <c r="F39" s="1" t="s">
        <v>402</v>
      </c>
      <c r="G39" s="1" t="s">
        <v>403</v>
      </c>
      <c r="H39" s="1" t="s">
        <v>303</v>
      </c>
      <c r="I39" s="1" t="s">
        <v>304</v>
      </c>
      <c r="J39" s="1" t="s">
        <v>389</v>
      </c>
      <c r="K39" s="2">
        <v>35767</v>
      </c>
      <c r="L39" s="3">
        <v>17131.43</v>
      </c>
      <c r="M39" s="3">
        <v>1713.143</v>
      </c>
      <c r="N39" s="3">
        <v>15418.287</v>
      </c>
      <c r="O39" s="3">
        <v>118.2772701</v>
      </c>
      <c r="P39" s="3">
        <v>1541.8287</v>
      </c>
      <c r="Q39" s="3">
        <v>1541.8287</v>
      </c>
      <c r="R39" s="3">
        <v>1541.8287</v>
      </c>
      <c r="S39" s="3">
        <v>1541.8287</v>
      </c>
      <c r="T39" s="3">
        <v>1541.8287</v>
      </c>
      <c r="U39" s="3">
        <v>1541.8287</v>
      </c>
      <c r="V39" s="3">
        <v>1541.8287</v>
      </c>
      <c r="W39" s="3">
        <v>1541.8287</v>
      </c>
      <c r="X39" s="3">
        <v>1541.8287</v>
      </c>
      <c r="Y39" s="3">
        <v>1423.5514298999999</v>
      </c>
      <c r="Z39" s="3">
        <v>15418.287</v>
      </c>
      <c r="AA39" s="3">
        <v>1713.143</v>
      </c>
    </row>
    <row r="40" spans="1:27" ht="30" x14ac:dyDescent="0.25">
      <c r="A40" s="1">
        <v>24</v>
      </c>
      <c r="B40" s="1" t="s">
        <v>332</v>
      </c>
      <c r="C40" s="1" t="s">
        <v>395</v>
      </c>
      <c r="D40" s="1" t="s">
        <v>404</v>
      </c>
      <c r="E40" s="1" t="s">
        <v>405</v>
      </c>
      <c r="F40" s="1" t="s">
        <v>406</v>
      </c>
      <c r="G40" s="1" t="s">
        <v>407</v>
      </c>
      <c r="H40" s="1" t="s">
        <v>303</v>
      </c>
      <c r="I40" s="1" t="s">
        <v>304</v>
      </c>
      <c r="J40" s="1" t="s">
        <v>400</v>
      </c>
      <c r="K40" s="2">
        <v>35762</v>
      </c>
      <c r="L40" s="3">
        <v>2045.71</v>
      </c>
      <c r="M40" s="3">
        <v>204.571</v>
      </c>
      <c r="N40" s="3">
        <v>1841.1389999999999</v>
      </c>
      <c r="O40" s="3">
        <v>16.6459142</v>
      </c>
      <c r="P40" s="3">
        <v>184.1139</v>
      </c>
      <c r="Q40" s="3">
        <v>184.1139</v>
      </c>
      <c r="R40" s="3">
        <v>184.1139</v>
      </c>
      <c r="S40" s="3">
        <v>184.1139</v>
      </c>
      <c r="T40" s="3">
        <v>184.1139</v>
      </c>
      <c r="U40" s="3">
        <v>184.1139</v>
      </c>
      <c r="V40" s="3">
        <v>184.1139</v>
      </c>
      <c r="W40" s="3">
        <v>184.1139</v>
      </c>
      <c r="X40" s="3">
        <v>184.1139</v>
      </c>
      <c r="Y40" s="3">
        <v>167.46798580000001</v>
      </c>
      <c r="Z40" s="3">
        <v>1841.1389999999999</v>
      </c>
      <c r="AA40" s="3">
        <v>204.571</v>
      </c>
    </row>
    <row r="41" spans="1:27" x14ac:dyDescent="0.25">
      <c r="A41" s="1" t="s">
        <v>54</v>
      </c>
      <c r="B41" s="1" t="s">
        <v>54</v>
      </c>
      <c r="C41" s="1" t="s">
        <v>54</v>
      </c>
      <c r="D41" s="1" t="s">
        <v>54</v>
      </c>
      <c r="E41" s="1" t="s">
        <v>54</v>
      </c>
      <c r="F41" s="1" t="s">
        <v>54</v>
      </c>
      <c r="G41" s="1" t="s">
        <v>54</v>
      </c>
      <c r="H41" s="1" t="s">
        <v>54</v>
      </c>
      <c r="I41" s="1" t="s">
        <v>54</v>
      </c>
      <c r="J41" s="1" t="s">
        <v>54</v>
      </c>
      <c r="K41" s="3">
        <v>48634.28</v>
      </c>
      <c r="L41" s="3">
        <v>4863.4279999999999</v>
      </c>
      <c r="M41" s="3">
        <v>43770.851999999999</v>
      </c>
      <c r="N41" s="3">
        <v>272.38116330000003</v>
      </c>
      <c r="O41" s="3">
        <v>4377.0852000000004</v>
      </c>
      <c r="P41" s="3">
        <v>4377.0852000000004</v>
      </c>
      <c r="Q41" s="3">
        <v>4377.0852000000004</v>
      </c>
      <c r="R41" s="3">
        <v>4377.0852000000004</v>
      </c>
      <c r="S41" s="3">
        <v>4377.0852000000004</v>
      </c>
      <c r="T41" s="3">
        <v>4377.0852000000004</v>
      </c>
      <c r="U41" s="3">
        <v>4377.0852000000004</v>
      </c>
      <c r="V41" s="3">
        <v>4377.0852000000004</v>
      </c>
      <c r="W41" s="3">
        <v>4377.0852000000004</v>
      </c>
      <c r="X41" s="3">
        <v>4104.7040367</v>
      </c>
      <c r="Y41" s="3">
        <v>43770.851999999999</v>
      </c>
      <c r="Z41" s="3">
        <v>4863.4279999999999</v>
      </c>
      <c r="AA41" s="5"/>
    </row>
    <row r="42" spans="1:27" ht="30" x14ac:dyDescent="0.25">
      <c r="A42" s="1" t="s">
        <v>0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" t="s">
        <v>6</v>
      </c>
      <c r="H42" s="1" t="s">
        <v>7</v>
      </c>
      <c r="I42" s="1" t="s">
        <v>8</v>
      </c>
      <c r="J42" s="1" t="s">
        <v>9</v>
      </c>
      <c r="K42" s="1" t="s">
        <v>10</v>
      </c>
      <c r="L42" s="1" t="s">
        <v>11</v>
      </c>
      <c r="M42" s="1" t="s">
        <v>12</v>
      </c>
      <c r="N42" s="1" t="s">
        <v>13</v>
      </c>
      <c r="O42" s="1">
        <v>1998</v>
      </c>
      <c r="P42" s="1">
        <v>1999</v>
      </c>
      <c r="Q42" s="1">
        <v>2000</v>
      </c>
      <c r="R42" s="1">
        <v>2001</v>
      </c>
      <c r="S42" s="1">
        <v>2002</v>
      </c>
      <c r="T42" s="1">
        <v>2003</v>
      </c>
      <c r="U42" s="1">
        <v>2004</v>
      </c>
      <c r="V42" s="1">
        <v>2005</v>
      </c>
      <c r="W42" s="1">
        <v>2006</v>
      </c>
      <c r="X42" s="1">
        <v>2007</v>
      </c>
      <c r="Y42" s="1">
        <v>2008</v>
      </c>
      <c r="Z42" s="1" t="s">
        <v>14</v>
      </c>
      <c r="AA42" s="1" t="s">
        <v>15</v>
      </c>
    </row>
    <row r="43" spans="1:27" ht="30" x14ac:dyDescent="0.25">
      <c r="A43" s="1">
        <v>25</v>
      </c>
      <c r="B43" s="1" t="s">
        <v>343</v>
      </c>
      <c r="C43" s="1" t="s">
        <v>408</v>
      </c>
      <c r="D43" s="1" t="s">
        <v>409</v>
      </c>
      <c r="E43" s="1" t="s">
        <v>410</v>
      </c>
      <c r="F43" s="1" t="s">
        <v>411</v>
      </c>
      <c r="G43" s="1" t="s">
        <v>412</v>
      </c>
      <c r="H43" s="1" t="s">
        <v>303</v>
      </c>
      <c r="I43" s="1" t="s">
        <v>304</v>
      </c>
      <c r="J43" s="1" t="s">
        <v>413</v>
      </c>
      <c r="K43" s="2">
        <v>36020</v>
      </c>
      <c r="L43" s="3">
        <v>7726.4</v>
      </c>
      <c r="M43" s="3">
        <v>772.64</v>
      </c>
      <c r="N43" s="3">
        <v>6953.76</v>
      </c>
      <c r="O43" s="3">
        <v>266.71956160000002</v>
      </c>
      <c r="P43" s="3">
        <v>695.37599999999998</v>
      </c>
      <c r="Q43" s="3">
        <v>695.37599999999998</v>
      </c>
      <c r="R43" s="3">
        <v>695.37599999999998</v>
      </c>
      <c r="S43" s="3">
        <v>695.37599999999998</v>
      </c>
      <c r="T43" s="3">
        <v>695.37599999999998</v>
      </c>
      <c r="U43" s="3">
        <v>695.37599999999998</v>
      </c>
      <c r="V43" s="3">
        <v>695.37599999999998</v>
      </c>
      <c r="W43" s="3">
        <v>695.37599999999998</v>
      </c>
      <c r="X43" s="3">
        <v>695.37599999999998</v>
      </c>
      <c r="Y43" s="3">
        <v>428.65643840000001</v>
      </c>
      <c r="Z43" s="3">
        <v>6953.76</v>
      </c>
      <c r="AA43" s="3">
        <v>772.64</v>
      </c>
    </row>
    <row r="44" spans="1:27" x14ac:dyDescent="0.25">
      <c r="A44" s="1" t="s">
        <v>54</v>
      </c>
      <c r="B44" s="1" t="s">
        <v>54</v>
      </c>
      <c r="C44" s="1" t="s">
        <v>54</v>
      </c>
      <c r="D44" s="1" t="s">
        <v>54</v>
      </c>
      <c r="E44" s="1" t="s">
        <v>54</v>
      </c>
      <c r="F44" s="1" t="s">
        <v>54</v>
      </c>
      <c r="G44" s="1" t="s">
        <v>54</v>
      </c>
      <c r="H44" s="1" t="s">
        <v>54</v>
      </c>
      <c r="I44" s="1" t="s">
        <v>54</v>
      </c>
      <c r="J44" s="1" t="s">
        <v>54</v>
      </c>
      <c r="K44" s="3">
        <v>7726.4</v>
      </c>
      <c r="L44" s="3">
        <v>772.64</v>
      </c>
      <c r="M44" s="3">
        <v>6953.76</v>
      </c>
      <c r="N44" s="3">
        <v>266.71956160000002</v>
      </c>
      <c r="O44" s="3">
        <v>695.37599999999998</v>
      </c>
      <c r="P44" s="3">
        <v>695.37599999999998</v>
      </c>
      <c r="Q44" s="3">
        <v>695.37599999999998</v>
      </c>
      <c r="R44" s="3">
        <v>695.37599999999998</v>
      </c>
      <c r="S44" s="3">
        <v>695.37599999999998</v>
      </c>
      <c r="T44" s="3">
        <v>695.37599999999998</v>
      </c>
      <c r="U44" s="3">
        <v>695.37599999999998</v>
      </c>
      <c r="V44" s="3">
        <v>695.37599999999998</v>
      </c>
      <c r="W44" s="3">
        <v>695.37599999999998</v>
      </c>
      <c r="X44" s="3">
        <v>428.65643840000001</v>
      </c>
      <c r="Y44" s="3">
        <v>6953.76</v>
      </c>
      <c r="Z44" s="3">
        <v>772.64</v>
      </c>
      <c r="AA44" s="5"/>
    </row>
    <row r="45" spans="1:27" ht="30" x14ac:dyDescent="0.25">
      <c r="A45" s="1" t="s">
        <v>0</v>
      </c>
      <c r="B45" s="1" t="s">
        <v>1</v>
      </c>
      <c r="C45" s="1" t="s">
        <v>2</v>
      </c>
      <c r="D45" s="1" t="s">
        <v>3</v>
      </c>
      <c r="E45" s="1" t="s">
        <v>4</v>
      </c>
      <c r="F45" s="1" t="s">
        <v>5</v>
      </c>
      <c r="G45" s="1" t="s">
        <v>6</v>
      </c>
      <c r="H45" s="1" t="s">
        <v>7</v>
      </c>
      <c r="I45" s="1" t="s">
        <v>8</v>
      </c>
      <c r="J45" s="1" t="s">
        <v>9</v>
      </c>
      <c r="K45" s="1" t="s">
        <v>10</v>
      </c>
      <c r="L45" s="1" t="s">
        <v>11</v>
      </c>
      <c r="M45" s="1" t="s">
        <v>12</v>
      </c>
      <c r="N45" s="1" t="s">
        <v>13</v>
      </c>
      <c r="O45" s="1">
        <v>2000</v>
      </c>
      <c r="P45" s="1">
        <v>2001</v>
      </c>
      <c r="Q45" s="1">
        <v>2002</v>
      </c>
      <c r="R45" s="1">
        <v>2003</v>
      </c>
      <c r="S45" s="1">
        <v>2004</v>
      </c>
      <c r="T45" s="1">
        <v>2005</v>
      </c>
      <c r="U45" s="1">
        <v>2006</v>
      </c>
      <c r="V45" s="1">
        <v>2007</v>
      </c>
      <c r="W45" s="1">
        <v>2008</v>
      </c>
      <c r="X45" s="1">
        <v>2009</v>
      </c>
      <c r="Y45" s="1">
        <v>2010</v>
      </c>
      <c r="Z45" s="1" t="s">
        <v>14</v>
      </c>
      <c r="AA45" s="1" t="s">
        <v>15</v>
      </c>
    </row>
    <row r="46" spans="1:27" ht="30" x14ac:dyDescent="0.25">
      <c r="A46" s="1">
        <v>26</v>
      </c>
      <c r="B46" s="1" t="s">
        <v>414</v>
      </c>
      <c r="C46" s="1" t="s">
        <v>307</v>
      </c>
      <c r="D46" s="1" t="s">
        <v>415</v>
      </c>
      <c r="E46" s="1" t="s">
        <v>416</v>
      </c>
      <c r="F46" s="1" t="s">
        <v>417</v>
      </c>
      <c r="G46" s="1" t="s">
        <v>418</v>
      </c>
      <c r="H46" s="1" t="s">
        <v>161</v>
      </c>
      <c r="I46" s="1" t="s">
        <v>419</v>
      </c>
      <c r="J46" s="1" t="s">
        <v>119</v>
      </c>
      <c r="K46" s="2">
        <v>36585</v>
      </c>
      <c r="L46" s="3">
        <v>13794.29</v>
      </c>
      <c r="M46" s="3">
        <v>1379.4290000000001</v>
      </c>
      <c r="N46" s="3">
        <v>12414.861000000001</v>
      </c>
      <c r="O46" s="3">
        <v>1040.8075249000001</v>
      </c>
      <c r="P46" s="3">
        <v>1241.4861000000001</v>
      </c>
      <c r="Q46" s="3">
        <v>1241.4861000000001</v>
      </c>
      <c r="R46" s="3">
        <v>1241.4861000000001</v>
      </c>
      <c r="S46" s="3">
        <v>1241.4861000000001</v>
      </c>
      <c r="T46" s="3">
        <v>1241.4861000000001</v>
      </c>
      <c r="U46" s="3">
        <v>1241.4861000000001</v>
      </c>
      <c r="V46" s="3">
        <v>1241.4861000000001</v>
      </c>
      <c r="W46" s="3">
        <v>1241.4861000000001</v>
      </c>
      <c r="X46" s="3">
        <v>1241.4861000000001</v>
      </c>
      <c r="Y46" s="3">
        <v>200.67857509999999</v>
      </c>
      <c r="Z46" s="3">
        <v>12414.861000000001</v>
      </c>
      <c r="AA46" s="3">
        <v>1379.4290000000001</v>
      </c>
    </row>
    <row r="47" spans="1:27" ht="30" x14ac:dyDescent="0.25">
      <c r="A47" s="1">
        <v>27</v>
      </c>
      <c r="B47" s="1" t="s">
        <v>414</v>
      </c>
      <c r="C47" s="1" t="s">
        <v>307</v>
      </c>
      <c r="D47" s="1" t="s">
        <v>420</v>
      </c>
      <c r="E47" s="1" t="s">
        <v>421</v>
      </c>
      <c r="F47" s="1" t="s">
        <v>422</v>
      </c>
      <c r="G47" s="1" t="s">
        <v>423</v>
      </c>
      <c r="H47" s="1" t="s">
        <v>161</v>
      </c>
      <c r="I47" s="1" t="s">
        <v>424</v>
      </c>
      <c r="J47" s="1" t="s">
        <v>119</v>
      </c>
      <c r="K47" s="2">
        <v>36585</v>
      </c>
      <c r="L47" s="3">
        <v>13794.29</v>
      </c>
      <c r="M47" s="3">
        <v>1379.4290000000001</v>
      </c>
      <c r="N47" s="3">
        <v>12414.861000000001</v>
      </c>
      <c r="O47" s="3">
        <v>1040.8075249000001</v>
      </c>
      <c r="P47" s="3">
        <v>1241.4861000000001</v>
      </c>
      <c r="Q47" s="3">
        <v>1241.4861000000001</v>
      </c>
      <c r="R47" s="3">
        <v>1241.4861000000001</v>
      </c>
      <c r="S47" s="3">
        <v>1241.4861000000001</v>
      </c>
      <c r="T47" s="3">
        <v>1241.4861000000001</v>
      </c>
      <c r="U47" s="3">
        <v>1241.4861000000001</v>
      </c>
      <c r="V47" s="3">
        <v>1241.4861000000001</v>
      </c>
      <c r="W47" s="3">
        <v>1241.4861000000001</v>
      </c>
      <c r="X47" s="3">
        <v>1241.4861000000001</v>
      </c>
      <c r="Y47" s="3">
        <v>200.67857509999999</v>
      </c>
      <c r="Z47" s="3">
        <v>12414.861000000001</v>
      </c>
      <c r="AA47" s="3">
        <v>1379.4290000000001</v>
      </c>
    </row>
    <row r="48" spans="1:27" x14ac:dyDescent="0.25">
      <c r="A48" s="1" t="s">
        <v>54</v>
      </c>
      <c r="B48" s="1" t="s">
        <v>54</v>
      </c>
      <c r="C48" s="1" t="s">
        <v>54</v>
      </c>
      <c r="D48" s="1" t="s">
        <v>54</v>
      </c>
      <c r="E48" s="1" t="s">
        <v>54</v>
      </c>
      <c r="F48" s="1" t="s">
        <v>54</v>
      </c>
      <c r="G48" s="1" t="s">
        <v>54</v>
      </c>
      <c r="H48" s="1" t="s">
        <v>54</v>
      </c>
      <c r="I48" s="1" t="s">
        <v>54</v>
      </c>
      <c r="J48" s="1" t="s">
        <v>54</v>
      </c>
      <c r="K48" s="3">
        <v>27588.58</v>
      </c>
      <c r="L48" s="3">
        <v>2758.8580000000002</v>
      </c>
      <c r="M48" s="3">
        <v>24829.722000000002</v>
      </c>
      <c r="N48" s="3">
        <v>2081.6150499</v>
      </c>
      <c r="O48" s="3">
        <v>2482.9722000000002</v>
      </c>
      <c r="P48" s="3">
        <v>2482.9722000000002</v>
      </c>
      <c r="Q48" s="3">
        <v>2482.9722000000002</v>
      </c>
      <c r="R48" s="3">
        <v>2482.9722000000002</v>
      </c>
      <c r="S48" s="3">
        <v>2482.9722000000002</v>
      </c>
      <c r="T48" s="3">
        <v>2482.9722000000002</v>
      </c>
      <c r="U48" s="3">
        <v>2482.9722000000002</v>
      </c>
      <c r="V48" s="3">
        <v>2482.9722000000002</v>
      </c>
      <c r="W48" s="3">
        <v>2482.9722000000002</v>
      </c>
      <c r="X48" s="3">
        <v>401.35715010000001</v>
      </c>
      <c r="Y48" s="3">
        <v>24829.722000000002</v>
      </c>
      <c r="Z48" s="3">
        <v>2758.8580000000002</v>
      </c>
      <c r="AA48" s="5"/>
    </row>
    <row r="49" spans="1:27" ht="30" x14ac:dyDescent="0.25">
      <c r="A49" s="1" t="s">
        <v>0</v>
      </c>
      <c r="B49" s="1" t="s">
        <v>1</v>
      </c>
      <c r="C49" s="1" t="s">
        <v>2</v>
      </c>
      <c r="D49" s="1" t="s">
        <v>3</v>
      </c>
      <c r="E49" s="1" t="s">
        <v>4</v>
      </c>
      <c r="F49" s="1" t="s">
        <v>5</v>
      </c>
      <c r="G49" s="1" t="s">
        <v>6</v>
      </c>
      <c r="H49" s="1" t="s">
        <v>7</v>
      </c>
      <c r="I49" s="1" t="s">
        <v>8</v>
      </c>
      <c r="J49" s="1" t="s">
        <v>9</v>
      </c>
      <c r="K49" s="1" t="s">
        <v>10</v>
      </c>
      <c r="L49" s="1" t="s">
        <v>11</v>
      </c>
      <c r="M49" s="1" t="s">
        <v>12</v>
      </c>
      <c r="N49" s="1" t="s">
        <v>13</v>
      </c>
      <c r="O49" s="1">
        <v>2003</v>
      </c>
      <c r="P49" s="1">
        <v>2004</v>
      </c>
      <c r="Q49" s="1">
        <v>2005</v>
      </c>
      <c r="R49" s="1">
        <v>2006</v>
      </c>
      <c r="S49" s="1">
        <v>2007</v>
      </c>
      <c r="T49" s="1">
        <v>2008</v>
      </c>
      <c r="U49" s="1">
        <v>2009</v>
      </c>
      <c r="V49" s="1">
        <v>2010</v>
      </c>
      <c r="W49" s="1">
        <v>2011</v>
      </c>
      <c r="X49" s="1">
        <v>2012</v>
      </c>
      <c r="Y49" s="1">
        <v>2013</v>
      </c>
      <c r="Z49" s="1" t="s">
        <v>14</v>
      </c>
      <c r="AA49" s="1" t="s">
        <v>15</v>
      </c>
    </row>
    <row r="50" spans="1:27" ht="30" x14ac:dyDescent="0.25">
      <c r="A50" s="1">
        <v>28</v>
      </c>
      <c r="B50" s="1" t="s">
        <v>306</v>
      </c>
      <c r="C50" s="1" t="s">
        <v>425</v>
      </c>
      <c r="D50" s="1" t="s">
        <v>426</v>
      </c>
      <c r="E50" s="1" t="s">
        <v>427</v>
      </c>
      <c r="F50" s="1" t="s">
        <v>428</v>
      </c>
      <c r="G50" s="1" t="s">
        <v>429</v>
      </c>
      <c r="H50" s="1" t="s">
        <v>303</v>
      </c>
      <c r="I50" s="1" t="s">
        <v>304</v>
      </c>
      <c r="J50" s="1" t="s">
        <v>430</v>
      </c>
      <c r="K50" s="2">
        <v>37981</v>
      </c>
      <c r="L50" s="3">
        <v>15200</v>
      </c>
      <c r="M50" s="4">
        <v>1520</v>
      </c>
      <c r="N50" s="4">
        <v>13680</v>
      </c>
      <c r="O50" s="3">
        <v>18.739726000000001</v>
      </c>
      <c r="P50" s="4">
        <v>1368</v>
      </c>
      <c r="Q50" s="4">
        <v>1368</v>
      </c>
      <c r="R50" s="4">
        <v>1368</v>
      </c>
      <c r="S50" s="4">
        <v>1368</v>
      </c>
      <c r="T50" s="4">
        <v>1368</v>
      </c>
      <c r="U50" s="4">
        <v>1368</v>
      </c>
      <c r="V50" s="4">
        <v>1368</v>
      </c>
      <c r="W50" s="4">
        <v>1368</v>
      </c>
      <c r="X50" s="4">
        <v>1368</v>
      </c>
      <c r="Y50" s="3">
        <v>1349.260274</v>
      </c>
      <c r="Z50" s="4">
        <v>13680</v>
      </c>
      <c r="AA50" s="4">
        <v>1520</v>
      </c>
    </row>
    <row r="51" spans="1:27" ht="30" x14ac:dyDescent="0.25">
      <c r="A51" s="1">
        <v>29</v>
      </c>
      <c r="B51" s="1" t="s">
        <v>306</v>
      </c>
      <c r="C51" s="1" t="s">
        <v>313</v>
      </c>
      <c r="D51" s="1" t="s">
        <v>431</v>
      </c>
      <c r="E51" s="1" t="s">
        <v>432</v>
      </c>
      <c r="F51" s="1" t="s">
        <v>433</v>
      </c>
      <c r="G51" s="1" t="s">
        <v>434</v>
      </c>
      <c r="H51" s="1" t="s">
        <v>161</v>
      </c>
      <c r="I51" s="1" t="s">
        <v>211</v>
      </c>
      <c r="J51" s="1" t="s">
        <v>435</v>
      </c>
      <c r="K51" s="2">
        <v>37680</v>
      </c>
      <c r="L51" s="3">
        <v>14458</v>
      </c>
      <c r="M51" s="3">
        <v>1445.8</v>
      </c>
      <c r="N51" s="3">
        <v>13012.2</v>
      </c>
      <c r="O51" s="3">
        <v>1090.8858081999999</v>
      </c>
      <c r="P51" s="3">
        <v>1301.22</v>
      </c>
      <c r="Q51" s="3">
        <v>1301.22</v>
      </c>
      <c r="R51" s="3">
        <v>1301.22</v>
      </c>
      <c r="S51" s="3">
        <v>1301.22</v>
      </c>
      <c r="T51" s="3">
        <v>1301.22</v>
      </c>
      <c r="U51" s="3">
        <v>1301.22</v>
      </c>
      <c r="V51" s="3">
        <v>1301.22</v>
      </c>
      <c r="W51" s="3">
        <v>1301.22</v>
      </c>
      <c r="X51" s="3">
        <v>1301.22</v>
      </c>
      <c r="Y51" s="3">
        <v>210.33419180000001</v>
      </c>
      <c r="Z51" s="3">
        <v>13012.2</v>
      </c>
      <c r="AA51" s="3">
        <v>1445.8</v>
      </c>
    </row>
    <row r="52" spans="1:27" ht="30" x14ac:dyDescent="0.25">
      <c r="A52" s="1">
        <v>30</v>
      </c>
      <c r="B52" s="1" t="s">
        <v>306</v>
      </c>
      <c r="C52" s="1" t="s">
        <v>313</v>
      </c>
      <c r="D52" s="1" t="s">
        <v>436</v>
      </c>
      <c r="E52" s="1" t="s">
        <v>437</v>
      </c>
      <c r="F52" s="1" t="s">
        <v>438</v>
      </c>
      <c r="G52" s="1" t="s">
        <v>439</v>
      </c>
      <c r="H52" s="1" t="s">
        <v>161</v>
      </c>
      <c r="I52" s="1" t="s">
        <v>211</v>
      </c>
      <c r="J52" s="1" t="s">
        <v>440</v>
      </c>
      <c r="K52" s="2">
        <v>37680</v>
      </c>
      <c r="L52" s="3">
        <v>12172</v>
      </c>
      <c r="M52" s="3">
        <v>1217.2</v>
      </c>
      <c r="N52" s="3">
        <v>10954.8</v>
      </c>
      <c r="O52" s="3">
        <v>918.40241100000003</v>
      </c>
      <c r="P52" s="3">
        <v>1095.48</v>
      </c>
      <c r="Q52" s="3">
        <v>1095.48</v>
      </c>
      <c r="R52" s="3">
        <v>1095.48</v>
      </c>
      <c r="S52" s="3">
        <v>1095.48</v>
      </c>
      <c r="T52" s="3">
        <v>1095.48</v>
      </c>
      <c r="U52" s="3">
        <v>1095.48</v>
      </c>
      <c r="V52" s="3">
        <v>1095.48</v>
      </c>
      <c r="W52" s="3">
        <v>1095.48</v>
      </c>
      <c r="X52" s="3">
        <v>1095.48</v>
      </c>
      <c r="Y52" s="3">
        <v>177.07758899999999</v>
      </c>
      <c r="Z52" s="3">
        <v>10954.8</v>
      </c>
      <c r="AA52" s="3">
        <v>1217.2</v>
      </c>
    </row>
    <row r="53" spans="1:27" ht="30" x14ac:dyDescent="0.25">
      <c r="A53" s="1">
        <v>31</v>
      </c>
      <c r="B53" s="1" t="s">
        <v>441</v>
      </c>
      <c r="C53" s="1" t="s">
        <v>298</v>
      </c>
      <c r="D53" s="1" t="s">
        <v>442</v>
      </c>
      <c r="E53" s="1" t="s">
        <v>443</v>
      </c>
      <c r="F53" s="1" t="s">
        <v>444</v>
      </c>
      <c r="G53" s="1" t="s">
        <v>445</v>
      </c>
      <c r="H53" s="1" t="s">
        <v>303</v>
      </c>
      <c r="I53" s="1" t="s">
        <v>304</v>
      </c>
      <c r="J53" s="1" t="s">
        <v>446</v>
      </c>
      <c r="K53" s="2">
        <v>37939</v>
      </c>
      <c r="L53" s="3">
        <v>15250</v>
      </c>
      <c r="M53" s="4">
        <v>1525</v>
      </c>
      <c r="N53" s="4">
        <v>13725</v>
      </c>
      <c r="O53" s="3">
        <v>176.73287669999999</v>
      </c>
      <c r="P53" s="3">
        <v>1372.5</v>
      </c>
      <c r="Q53" s="3">
        <v>1372.5</v>
      </c>
      <c r="R53" s="3">
        <v>1372.5</v>
      </c>
      <c r="S53" s="3">
        <v>1372.5</v>
      </c>
      <c r="T53" s="3">
        <v>1372.5</v>
      </c>
      <c r="U53" s="3">
        <v>1372.5</v>
      </c>
      <c r="V53" s="3">
        <v>1372.5</v>
      </c>
      <c r="W53" s="3">
        <v>1372.5</v>
      </c>
      <c r="X53" s="3">
        <v>1372.5</v>
      </c>
      <c r="Y53" s="3">
        <v>1195.7671233000001</v>
      </c>
      <c r="Z53" s="4">
        <v>13725</v>
      </c>
      <c r="AA53" s="4">
        <v>1525</v>
      </c>
    </row>
    <row r="54" spans="1:27" ht="30" x14ac:dyDescent="0.25">
      <c r="A54" s="1">
        <v>32</v>
      </c>
      <c r="B54" s="1" t="s">
        <v>441</v>
      </c>
      <c r="C54" s="1" t="s">
        <v>447</v>
      </c>
      <c r="D54" s="1" t="s">
        <v>448</v>
      </c>
      <c r="E54" s="1" t="s">
        <v>449</v>
      </c>
      <c r="F54" s="1" t="s">
        <v>450</v>
      </c>
      <c r="G54" s="1" t="s">
        <v>451</v>
      </c>
      <c r="H54" s="1" t="s">
        <v>161</v>
      </c>
      <c r="I54" s="1" t="s">
        <v>237</v>
      </c>
      <c r="J54" s="1" t="s">
        <v>452</v>
      </c>
      <c r="K54" s="2">
        <v>37939</v>
      </c>
      <c r="L54" s="3">
        <v>15250</v>
      </c>
      <c r="M54" s="4">
        <v>1525</v>
      </c>
      <c r="N54" s="4">
        <v>13725</v>
      </c>
      <c r="O54" s="3">
        <v>176.73287669999999</v>
      </c>
      <c r="P54" s="3">
        <v>1372.5</v>
      </c>
      <c r="Q54" s="3">
        <v>1372.5</v>
      </c>
      <c r="R54" s="3">
        <v>1372.5</v>
      </c>
      <c r="S54" s="3">
        <v>1372.5</v>
      </c>
      <c r="T54" s="3">
        <v>1372.5</v>
      </c>
      <c r="U54" s="3">
        <v>1372.5</v>
      </c>
      <c r="V54" s="3">
        <v>1372.5</v>
      </c>
      <c r="W54" s="3">
        <v>1372.5</v>
      </c>
      <c r="X54" s="3">
        <v>1372.5</v>
      </c>
      <c r="Y54" s="3">
        <v>1195.7671233000001</v>
      </c>
      <c r="Z54" s="4">
        <v>13725</v>
      </c>
      <c r="AA54" s="4">
        <v>1525</v>
      </c>
    </row>
    <row r="55" spans="1:27" x14ac:dyDescent="0.25">
      <c r="A55" s="1" t="s">
        <v>54</v>
      </c>
      <c r="B55" s="1" t="s">
        <v>54</v>
      </c>
      <c r="C55" s="1" t="s">
        <v>54</v>
      </c>
      <c r="D55" s="1" t="s">
        <v>54</v>
      </c>
      <c r="E55" s="1" t="s">
        <v>54</v>
      </c>
      <c r="F55" s="1" t="s">
        <v>54</v>
      </c>
      <c r="G55" s="1" t="s">
        <v>54</v>
      </c>
      <c r="H55" s="1" t="s">
        <v>54</v>
      </c>
      <c r="I55" s="1" t="s">
        <v>54</v>
      </c>
      <c r="J55" s="1" t="s">
        <v>54</v>
      </c>
      <c r="K55" s="4">
        <v>72330</v>
      </c>
      <c r="L55" s="4">
        <v>7233</v>
      </c>
      <c r="M55" s="4">
        <v>65097</v>
      </c>
      <c r="N55" s="3">
        <v>2381.4936985999998</v>
      </c>
      <c r="O55" s="3">
        <v>6509.7</v>
      </c>
      <c r="P55" s="3">
        <v>6509.7</v>
      </c>
      <c r="Q55" s="3">
        <v>6509.7</v>
      </c>
      <c r="R55" s="3">
        <v>6509.7</v>
      </c>
      <c r="S55" s="3">
        <v>6509.7</v>
      </c>
      <c r="T55" s="3">
        <v>6509.7</v>
      </c>
      <c r="U55" s="3">
        <v>6509.7</v>
      </c>
      <c r="V55" s="3">
        <v>6509.7</v>
      </c>
      <c r="W55" s="3">
        <v>6509.7</v>
      </c>
      <c r="X55" s="3">
        <v>4128.2063013999996</v>
      </c>
      <c r="Y55" s="4">
        <v>65097</v>
      </c>
      <c r="Z55" s="4">
        <v>7233</v>
      </c>
      <c r="AA55" s="5"/>
    </row>
    <row r="56" spans="1:27" ht="30" x14ac:dyDescent="0.25">
      <c r="A56" s="1" t="s">
        <v>0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  <c r="I56" s="1" t="s">
        <v>8</v>
      </c>
      <c r="J56" s="1" t="s">
        <v>9</v>
      </c>
      <c r="K56" s="1" t="s">
        <v>10</v>
      </c>
      <c r="L56" s="1" t="s">
        <v>11</v>
      </c>
      <c r="M56" s="1" t="s">
        <v>12</v>
      </c>
      <c r="N56" s="1" t="s">
        <v>13</v>
      </c>
      <c r="O56" s="1">
        <v>2005</v>
      </c>
      <c r="P56" s="1">
        <v>2006</v>
      </c>
      <c r="Q56" s="1">
        <v>2007</v>
      </c>
      <c r="R56" s="1">
        <v>2008</v>
      </c>
      <c r="S56" s="1">
        <v>2009</v>
      </c>
      <c r="T56" s="1">
        <v>2010</v>
      </c>
      <c r="U56" s="1">
        <v>2011</v>
      </c>
      <c r="V56" s="1">
        <v>2012</v>
      </c>
      <c r="W56" s="1">
        <v>2013</v>
      </c>
      <c r="X56" s="1">
        <v>2014</v>
      </c>
      <c r="Y56" s="1">
        <v>2015</v>
      </c>
      <c r="Z56" s="1" t="s">
        <v>14</v>
      </c>
      <c r="AA56" s="1" t="s">
        <v>15</v>
      </c>
    </row>
    <row r="57" spans="1:27" ht="30" x14ac:dyDescent="0.25">
      <c r="A57" s="1">
        <v>33</v>
      </c>
      <c r="B57" s="1" t="s">
        <v>453</v>
      </c>
      <c r="C57" s="1" t="s">
        <v>454</v>
      </c>
      <c r="D57" s="1" t="s">
        <v>455</v>
      </c>
      <c r="E57" s="1" t="s">
        <v>456</v>
      </c>
      <c r="F57" s="1" t="s">
        <v>457</v>
      </c>
      <c r="G57" s="1" t="s">
        <v>458</v>
      </c>
      <c r="H57" s="1" t="s">
        <v>129</v>
      </c>
      <c r="I57" s="1" t="s">
        <v>146</v>
      </c>
      <c r="J57" s="1" t="s">
        <v>459</v>
      </c>
      <c r="K57" s="2">
        <v>38686</v>
      </c>
      <c r="L57" s="3">
        <v>1552.66</v>
      </c>
      <c r="M57" s="3">
        <v>155.26599999999999</v>
      </c>
      <c r="N57" s="3">
        <v>1397.394</v>
      </c>
      <c r="O57" s="3">
        <v>11.8682778</v>
      </c>
      <c r="P57" s="3">
        <v>139.73939999999999</v>
      </c>
      <c r="Q57" s="3">
        <v>139.73939999999999</v>
      </c>
      <c r="R57" s="3">
        <v>139.73939999999999</v>
      </c>
      <c r="S57" s="3">
        <v>139.73939999999999</v>
      </c>
      <c r="T57" s="3">
        <v>139.73939999999999</v>
      </c>
      <c r="U57" s="3">
        <v>139.73939999999999</v>
      </c>
      <c r="V57" s="3">
        <v>139.73939999999999</v>
      </c>
      <c r="W57" s="3">
        <v>139.73939999999999</v>
      </c>
      <c r="X57" s="3">
        <v>139.73939999999999</v>
      </c>
      <c r="Y57" s="3">
        <v>127.8711222</v>
      </c>
      <c r="Z57" s="3">
        <v>1397.394</v>
      </c>
      <c r="AA57" s="3">
        <v>155.26599999999999</v>
      </c>
    </row>
    <row r="58" spans="1:27" x14ac:dyDescent="0.25">
      <c r="A58" s="1" t="s">
        <v>54</v>
      </c>
      <c r="B58" s="1" t="s">
        <v>54</v>
      </c>
      <c r="C58" s="1" t="s">
        <v>54</v>
      </c>
      <c r="D58" s="1" t="s">
        <v>54</v>
      </c>
      <c r="E58" s="1" t="s">
        <v>54</v>
      </c>
      <c r="F58" s="1" t="s">
        <v>54</v>
      </c>
      <c r="G58" s="1" t="s">
        <v>54</v>
      </c>
      <c r="H58" s="1" t="s">
        <v>54</v>
      </c>
      <c r="I58" s="1" t="s">
        <v>54</v>
      </c>
      <c r="J58" s="1" t="s">
        <v>54</v>
      </c>
      <c r="K58" s="3">
        <v>1552.66</v>
      </c>
      <c r="L58" s="3">
        <v>155.26599999999999</v>
      </c>
      <c r="M58" s="3">
        <v>1397.394</v>
      </c>
      <c r="N58" s="3">
        <v>11.8682778</v>
      </c>
      <c r="O58" s="3">
        <v>139.73939999999999</v>
      </c>
      <c r="P58" s="3">
        <v>139.73939999999999</v>
      </c>
      <c r="Q58" s="3">
        <v>139.73939999999999</v>
      </c>
      <c r="R58" s="3">
        <v>139.73939999999999</v>
      </c>
      <c r="S58" s="3">
        <v>139.73939999999999</v>
      </c>
      <c r="T58" s="3">
        <v>139.73939999999999</v>
      </c>
      <c r="U58" s="3">
        <v>139.73939999999999</v>
      </c>
      <c r="V58" s="3">
        <v>139.73939999999999</v>
      </c>
      <c r="W58" s="3">
        <v>139.73939999999999</v>
      </c>
      <c r="X58" s="3">
        <v>127.8711222</v>
      </c>
      <c r="Y58" s="3">
        <v>1397.394</v>
      </c>
      <c r="Z58" s="3">
        <v>155.26599999999999</v>
      </c>
      <c r="AA58" s="5"/>
    </row>
    <row r="59" spans="1:27" ht="30" x14ac:dyDescent="0.25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  <c r="F59" s="1" t="s">
        <v>5</v>
      </c>
      <c r="G59" s="1" t="s">
        <v>6</v>
      </c>
      <c r="H59" s="1" t="s">
        <v>7</v>
      </c>
      <c r="I59" s="1" t="s">
        <v>8</v>
      </c>
      <c r="J59" s="1" t="s">
        <v>9</v>
      </c>
      <c r="K59" s="1" t="s">
        <v>10</v>
      </c>
      <c r="L59" s="1" t="s">
        <v>11</v>
      </c>
      <c r="M59" s="1" t="s">
        <v>12</v>
      </c>
      <c r="N59" s="1" t="s">
        <v>13</v>
      </c>
      <c r="O59" s="1">
        <v>2006</v>
      </c>
      <c r="P59" s="1">
        <v>2007</v>
      </c>
      <c r="Q59" s="1">
        <v>2008</v>
      </c>
      <c r="R59" s="1">
        <v>2009</v>
      </c>
      <c r="S59" s="1">
        <v>2010</v>
      </c>
      <c r="T59" s="1">
        <v>2011</v>
      </c>
      <c r="U59" s="1">
        <v>2012</v>
      </c>
      <c r="V59" s="1">
        <v>2013</v>
      </c>
      <c r="W59" s="1">
        <v>2014</v>
      </c>
      <c r="X59" s="1">
        <v>2015</v>
      </c>
      <c r="Y59" s="1">
        <v>2016</v>
      </c>
      <c r="Z59" s="1" t="s">
        <v>14</v>
      </c>
      <c r="AA59" s="1" t="s">
        <v>15</v>
      </c>
    </row>
    <row r="60" spans="1:27" ht="30" x14ac:dyDescent="0.25">
      <c r="A60" s="1">
        <v>34</v>
      </c>
      <c r="B60" s="1" t="s">
        <v>343</v>
      </c>
      <c r="C60" s="1" t="s">
        <v>313</v>
      </c>
      <c r="D60" s="1" t="s">
        <v>460</v>
      </c>
      <c r="E60" s="1" t="s">
        <v>461</v>
      </c>
      <c r="F60" s="1" t="s">
        <v>462</v>
      </c>
      <c r="G60" s="1" t="s">
        <v>463</v>
      </c>
      <c r="H60" s="1" t="s">
        <v>303</v>
      </c>
      <c r="I60" s="1" t="s">
        <v>304</v>
      </c>
      <c r="J60" s="1" t="s">
        <v>464</v>
      </c>
      <c r="K60" s="2">
        <v>38959</v>
      </c>
      <c r="L60" s="3">
        <v>11850</v>
      </c>
      <c r="M60" s="4">
        <v>1185</v>
      </c>
      <c r="N60" s="4">
        <v>10665</v>
      </c>
      <c r="O60" s="3">
        <v>359.39589039999998</v>
      </c>
      <c r="P60" s="3">
        <v>1066.5</v>
      </c>
      <c r="Q60" s="3">
        <v>1066.5</v>
      </c>
      <c r="R60" s="3">
        <v>1066.5</v>
      </c>
      <c r="S60" s="3">
        <v>1066.5</v>
      </c>
      <c r="T60" s="3">
        <v>1066.5</v>
      </c>
      <c r="U60" s="3">
        <v>1066.5</v>
      </c>
      <c r="V60" s="3">
        <v>1066.5</v>
      </c>
      <c r="W60" s="3">
        <v>1066.5</v>
      </c>
      <c r="X60" s="3">
        <v>1066.5</v>
      </c>
      <c r="Y60" s="3">
        <v>707.10410960000002</v>
      </c>
      <c r="Z60" s="4">
        <v>10665</v>
      </c>
      <c r="AA60" s="4">
        <v>1185</v>
      </c>
    </row>
    <row r="61" spans="1:27" ht="30" x14ac:dyDescent="0.25">
      <c r="A61" s="1">
        <v>35</v>
      </c>
      <c r="B61" s="1" t="s">
        <v>306</v>
      </c>
      <c r="C61" s="1" t="s">
        <v>313</v>
      </c>
      <c r="D61" s="1" t="s">
        <v>465</v>
      </c>
      <c r="E61" s="1" t="s">
        <v>466</v>
      </c>
      <c r="F61" s="1" t="s">
        <v>467</v>
      </c>
      <c r="G61" s="1" t="s">
        <v>468</v>
      </c>
      <c r="H61" s="1" t="s">
        <v>161</v>
      </c>
      <c r="I61" s="1" t="s">
        <v>237</v>
      </c>
      <c r="J61" s="1" t="s">
        <v>469</v>
      </c>
      <c r="K61" s="2">
        <v>38959</v>
      </c>
      <c r="L61" s="3">
        <v>15820</v>
      </c>
      <c r="M61" s="4">
        <v>1582</v>
      </c>
      <c r="N61" s="4">
        <v>14238</v>
      </c>
      <c r="O61" s="3">
        <v>479.80109590000001</v>
      </c>
      <c r="P61" s="3">
        <v>1423.8</v>
      </c>
      <c r="Q61" s="3">
        <v>1423.8</v>
      </c>
      <c r="R61" s="3">
        <v>1423.8</v>
      </c>
      <c r="S61" s="3">
        <v>1423.8</v>
      </c>
      <c r="T61" s="3">
        <v>1423.8</v>
      </c>
      <c r="U61" s="3">
        <v>1423.8</v>
      </c>
      <c r="V61" s="3">
        <v>1423.8</v>
      </c>
      <c r="W61" s="3">
        <v>1423.8</v>
      </c>
      <c r="X61" s="3">
        <v>1423.8</v>
      </c>
      <c r="Y61" s="3">
        <v>943.9989041</v>
      </c>
      <c r="Z61" s="4">
        <v>14238</v>
      </c>
      <c r="AA61" s="4">
        <v>1582</v>
      </c>
    </row>
    <row r="62" spans="1:27" ht="30" x14ac:dyDescent="0.25">
      <c r="A62" s="1">
        <v>36</v>
      </c>
      <c r="B62" s="1" t="s">
        <v>306</v>
      </c>
      <c r="C62" s="1" t="s">
        <v>313</v>
      </c>
      <c r="D62" s="1" t="s">
        <v>470</v>
      </c>
      <c r="E62" s="1" t="s">
        <v>471</v>
      </c>
      <c r="F62" s="1" t="s">
        <v>472</v>
      </c>
      <c r="G62" s="1" t="s">
        <v>473</v>
      </c>
      <c r="H62" s="1" t="s">
        <v>161</v>
      </c>
      <c r="I62" s="1" t="s">
        <v>211</v>
      </c>
      <c r="J62" s="1" t="s">
        <v>474</v>
      </c>
      <c r="K62" s="2">
        <v>38959</v>
      </c>
      <c r="L62" s="3">
        <v>15820</v>
      </c>
      <c r="M62" s="4">
        <v>1582</v>
      </c>
      <c r="N62" s="4">
        <v>14238</v>
      </c>
      <c r="O62" s="3">
        <v>479.80109590000001</v>
      </c>
      <c r="P62" s="3">
        <v>1423.8</v>
      </c>
      <c r="Q62" s="3">
        <v>1423.8</v>
      </c>
      <c r="R62" s="3">
        <v>1423.8</v>
      </c>
      <c r="S62" s="3">
        <v>1423.8</v>
      </c>
      <c r="T62" s="3">
        <v>1423.8</v>
      </c>
      <c r="U62" s="3">
        <v>1423.8</v>
      </c>
      <c r="V62" s="3">
        <v>1423.8</v>
      </c>
      <c r="W62" s="3">
        <v>1423.8</v>
      </c>
      <c r="X62" s="3">
        <v>1423.8</v>
      </c>
      <c r="Y62" s="3">
        <v>943.9989041</v>
      </c>
      <c r="Z62" s="4">
        <v>14238</v>
      </c>
      <c r="AA62" s="4">
        <v>1582</v>
      </c>
    </row>
    <row r="63" spans="1:27" ht="30" x14ac:dyDescent="0.25">
      <c r="A63" s="1">
        <v>37</v>
      </c>
      <c r="B63" s="1" t="s">
        <v>306</v>
      </c>
      <c r="C63" s="1" t="s">
        <v>313</v>
      </c>
      <c r="D63" s="1" t="s">
        <v>475</v>
      </c>
      <c r="E63" s="1" t="s">
        <v>476</v>
      </c>
      <c r="F63" s="1" t="s">
        <v>477</v>
      </c>
      <c r="G63" s="1" t="s">
        <v>478</v>
      </c>
      <c r="H63" s="1" t="s">
        <v>303</v>
      </c>
      <c r="I63" s="1" t="s">
        <v>304</v>
      </c>
      <c r="J63" s="1" t="s">
        <v>479</v>
      </c>
      <c r="K63" s="2">
        <v>38959</v>
      </c>
      <c r="L63" s="3">
        <v>15820</v>
      </c>
      <c r="M63" s="4">
        <v>1582</v>
      </c>
      <c r="N63" s="4">
        <v>14238</v>
      </c>
      <c r="O63" s="3">
        <v>479.80109590000001</v>
      </c>
      <c r="P63" s="3">
        <v>1423.8</v>
      </c>
      <c r="Q63" s="3">
        <v>1423.8</v>
      </c>
      <c r="R63" s="3">
        <v>1423.8</v>
      </c>
      <c r="S63" s="3">
        <v>1423.8</v>
      </c>
      <c r="T63" s="3">
        <v>1423.8</v>
      </c>
      <c r="U63" s="3">
        <v>1423.8</v>
      </c>
      <c r="V63" s="3">
        <v>1423.8</v>
      </c>
      <c r="W63" s="3">
        <v>1423.8</v>
      </c>
      <c r="X63" s="3">
        <v>1423.8</v>
      </c>
      <c r="Y63" s="3">
        <v>943.9989041</v>
      </c>
      <c r="Z63" s="4">
        <v>14238</v>
      </c>
      <c r="AA63" s="4">
        <v>1582</v>
      </c>
    </row>
    <row r="64" spans="1:27" ht="30" x14ac:dyDescent="0.25">
      <c r="A64" s="1">
        <v>38</v>
      </c>
      <c r="B64" s="1" t="s">
        <v>306</v>
      </c>
      <c r="C64" s="1" t="s">
        <v>313</v>
      </c>
      <c r="D64" s="1" t="s">
        <v>480</v>
      </c>
      <c r="E64" s="1" t="s">
        <v>481</v>
      </c>
      <c r="F64" s="1" t="s">
        <v>482</v>
      </c>
      <c r="G64" s="1" t="s">
        <v>483</v>
      </c>
      <c r="H64" s="1" t="s">
        <v>161</v>
      </c>
      <c r="I64" s="1" t="s">
        <v>484</v>
      </c>
      <c r="J64" s="1" t="s">
        <v>485</v>
      </c>
      <c r="K64" s="2">
        <v>38959</v>
      </c>
      <c r="L64" s="3">
        <v>15820</v>
      </c>
      <c r="M64" s="4">
        <v>1582</v>
      </c>
      <c r="N64" s="4">
        <v>14238</v>
      </c>
      <c r="O64" s="3">
        <v>479.80109590000001</v>
      </c>
      <c r="P64" s="3">
        <v>1423.8</v>
      </c>
      <c r="Q64" s="3">
        <v>1423.8</v>
      </c>
      <c r="R64" s="3">
        <v>1423.8</v>
      </c>
      <c r="S64" s="3">
        <v>1423.8</v>
      </c>
      <c r="T64" s="3">
        <v>1423.8</v>
      </c>
      <c r="U64" s="3">
        <v>1423.8</v>
      </c>
      <c r="V64" s="3">
        <v>1423.8</v>
      </c>
      <c r="W64" s="3">
        <v>1423.8</v>
      </c>
      <c r="X64" s="3">
        <v>1423.8</v>
      </c>
      <c r="Y64" s="3">
        <v>943.9989041</v>
      </c>
      <c r="Z64" s="4">
        <v>14238</v>
      </c>
      <c r="AA64" s="4">
        <v>1582</v>
      </c>
    </row>
    <row r="65" spans="1:28" ht="30" x14ac:dyDescent="0.25">
      <c r="A65" s="1">
        <v>39</v>
      </c>
      <c r="B65" s="1" t="s">
        <v>306</v>
      </c>
      <c r="C65" s="1" t="s">
        <v>313</v>
      </c>
      <c r="D65" s="1" t="s">
        <v>486</v>
      </c>
      <c r="E65" s="1" t="s">
        <v>487</v>
      </c>
      <c r="F65" s="1" t="s">
        <v>488</v>
      </c>
      <c r="G65" s="1" t="s">
        <v>489</v>
      </c>
      <c r="H65" s="1" t="s">
        <v>303</v>
      </c>
      <c r="I65" s="1" t="s">
        <v>304</v>
      </c>
      <c r="J65" s="1" t="s">
        <v>490</v>
      </c>
      <c r="K65" s="2">
        <v>38959</v>
      </c>
      <c r="L65" s="3">
        <v>15820</v>
      </c>
      <c r="M65" s="4">
        <v>1582</v>
      </c>
      <c r="N65" s="4">
        <v>14238</v>
      </c>
      <c r="O65" s="3">
        <v>479.80109590000001</v>
      </c>
      <c r="P65" s="3">
        <v>1423.8</v>
      </c>
      <c r="Q65" s="3">
        <v>1423.8</v>
      </c>
      <c r="R65" s="3">
        <v>1423.8</v>
      </c>
      <c r="S65" s="3">
        <v>1423.8</v>
      </c>
      <c r="T65" s="3">
        <v>1423.8</v>
      </c>
      <c r="U65" s="3">
        <v>1423.8</v>
      </c>
      <c r="V65" s="3">
        <v>1423.8</v>
      </c>
      <c r="W65" s="3">
        <v>1423.8</v>
      </c>
      <c r="X65" s="3">
        <v>1423.8</v>
      </c>
      <c r="Y65" s="3">
        <v>943.9989041</v>
      </c>
      <c r="Z65" s="4">
        <v>14238</v>
      </c>
      <c r="AA65" s="4">
        <v>1582</v>
      </c>
    </row>
    <row r="66" spans="1:28" ht="30" x14ac:dyDescent="0.25">
      <c r="A66" s="1">
        <v>40</v>
      </c>
      <c r="B66" s="1" t="s">
        <v>306</v>
      </c>
      <c r="C66" s="1" t="s">
        <v>313</v>
      </c>
      <c r="D66" s="1" t="s">
        <v>491</v>
      </c>
      <c r="E66" s="1" t="s">
        <v>492</v>
      </c>
      <c r="F66" s="1" t="s">
        <v>493</v>
      </c>
      <c r="G66" s="1" t="s">
        <v>494</v>
      </c>
      <c r="H66" s="1" t="s">
        <v>303</v>
      </c>
      <c r="I66" s="1" t="s">
        <v>304</v>
      </c>
      <c r="J66" s="1" t="s">
        <v>495</v>
      </c>
      <c r="K66" s="2">
        <v>38959</v>
      </c>
      <c r="L66" s="3">
        <v>15820</v>
      </c>
      <c r="M66" s="4">
        <v>1582</v>
      </c>
      <c r="N66" s="4">
        <v>14238</v>
      </c>
      <c r="O66" s="3">
        <v>479.80109590000001</v>
      </c>
      <c r="P66" s="3">
        <v>1423.8</v>
      </c>
      <c r="Q66" s="3">
        <v>1423.8</v>
      </c>
      <c r="R66" s="3">
        <v>1423.8</v>
      </c>
      <c r="S66" s="3">
        <v>1423.8</v>
      </c>
      <c r="T66" s="3">
        <v>1423.8</v>
      </c>
      <c r="U66" s="3">
        <v>1423.8</v>
      </c>
      <c r="V66" s="3">
        <v>1423.8</v>
      </c>
      <c r="W66" s="3">
        <v>1423.8</v>
      </c>
      <c r="X66" s="3">
        <v>1423.8</v>
      </c>
      <c r="Y66" s="3">
        <v>943.9989041</v>
      </c>
      <c r="Z66" s="4">
        <v>14238</v>
      </c>
      <c r="AA66" s="4">
        <v>1582</v>
      </c>
    </row>
    <row r="67" spans="1:28" ht="30" x14ac:dyDescent="0.25">
      <c r="A67" s="1">
        <v>41</v>
      </c>
      <c r="B67" s="1" t="s">
        <v>306</v>
      </c>
      <c r="C67" s="1" t="s">
        <v>313</v>
      </c>
      <c r="D67" s="1" t="s">
        <v>496</v>
      </c>
      <c r="E67" s="1" t="s">
        <v>497</v>
      </c>
      <c r="F67" s="1" t="s">
        <v>498</v>
      </c>
      <c r="G67" s="1" t="s">
        <v>499</v>
      </c>
      <c r="H67" s="1" t="s">
        <v>161</v>
      </c>
      <c r="I67" s="1" t="s">
        <v>500</v>
      </c>
      <c r="J67" s="1" t="s">
        <v>501</v>
      </c>
      <c r="K67" s="2">
        <v>38959</v>
      </c>
      <c r="L67" s="3">
        <v>15820</v>
      </c>
      <c r="M67" s="4">
        <v>1582</v>
      </c>
      <c r="N67" s="4">
        <v>14238</v>
      </c>
      <c r="O67" s="3">
        <v>479.80109590000001</v>
      </c>
      <c r="P67" s="3">
        <v>1423.8</v>
      </c>
      <c r="Q67" s="3">
        <v>1423.8</v>
      </c>
      <c r="R67" s="3">
        <v>1423.8</v>
      </c>
      <c r="S67" s="3">
        <v>1423.8</v>
      </c>
      <c r="T67" s="3">
        <v>1423.8</v>
      </c>
      <c r="U67" s="3">
        <v>1423.8</v>
      </c>
      <c r="V67" s="3">
        <v>1423.8</v>
      </c>
      <c r="W67" s="3">
        <v>1423.8</v>
      </c>
      <c r="X67" s="3">
        <v>1423.8</v>
      </c>
      <c r="Y67" s="3">
        <v>943.9989041</v>
      </c>
      <c r="Z67" s="4">
        <v>14238</v>
      </c>
      <c r="AA67" s="4">
        <v>1582</v>
      </c>
    </row>
    <row r="68" spans="1:28" ht="30" x14ac:dyDescent="0.25">
      <c r="A68" s="1">
        <v>42</v>
      </c>
      <c r="B68" s="1" t="s">
        <v>297</v>
      </c>
      <c r="C68" s="1" t="s">
        <v>447</v>
      </c>
      <c r="D68" s="1" t="s">
        <v>502</v>
      </c>
      <c r="E68" s="1" t="s">
        <v>503</v>
      </c>
      <c r="F68" s="1" t="s">
        <v>504</v>
      </c>
      <c r="G68" s="1" t="s">
        <v>505</v>
      </c>
      <c r="H68" s="1" t="s">
        <v>62</v>
      </c>
      <c r="I68" s="1" t="s">
        <v>103</v>
      </c>
      <c r="J68" s="1" t="s">
        <v>506</v>
      </c>
      <c r="K68" s="2">
        <v>38960</v>
      </c>
      <c r="L68" s="3">
        <v>43824</v>
      </c>
      <c r="M68" s="3">
        <v>4382.3999999999996</v>
      </c>
      <c r="N68" s="3">
        <v>39441.599999999999</v>
      </c>
      <c r="O68" s="3">
        <v>1318.3219726</v>
      </c>
      <c r="P68" s="3">
        <v>3944.16</v>
      </c>
      <c r="Q68" s="3">
        <v>3944.16</v>
      </c>
      <c r="R68" s="3">
        <v>3944.16</v>
      </c>
      <c r="S68" s="3">
        <v>3944.16</v>
      </c>
      <c r="T68" s="3">
        <v>3944.16</v>
      </c>
      <c r="U68" s="3">
        <v>3944.16</v>
      </c>
      <c r="V68" s="3">
        <v>3944.16</v>
      </c>
      <c r="W68" s="3">
        <v>3944.16</v>
      </c>
      <c r="X68" s="3">
        <v>3944.16</v>
      </c>
      <c r="Y68" s="3">
        <v>2625.8380274000001</v>
      </c>
      <c r="Z68" s="3">
        <v>39441.599999999999</v>
      </c>
      <c r="AA68" s="3">
        <v>4382.3999999999996</v>
      </c>
    </row>
    <row r="69" spans="1:28" ht="30" x14ac:dyDescent="0.25">
      <c r="A69" s="1">
        <v>43</v>
      </c>
      <c r="B69" s="1" t="s">
        <v>297</v>
      </c>
      <c r="C69" s="1" t="s">
        <v>447</v>
      </c>
      <c r="D69" s="1" t="s">
        <v>502</v>
      </c>
      <c r="E69" s="1" t="s">
        <v>507</v>
      </c>
      <c r="F69" s="1" t="s">
        <v>508</v>
      </c>
      <c r="G69" s="1" t="s">
        <v>509</v>
      </c>
      <c r="H69" s="1" t="s">
        <v>62</v>
      </c>
      <c r="I69" s="1" t="s">
        <v>22</v>
      </c>
      <c r="J69" s="1" t="s">
        <v>506</v>
      </c>
      <c r="K69" s="2">
        <v>38960</v>
      </c>
      <c r="L69" s="3">
        <v>43824</v>
      </c>
      <c r="M69" s="3">
        <v>4382.3999999999996</v>
      </c>
      <c r="N69" s="3">
        <v>39441.599999999999</v>
      </c>
      <c r="O69" s="3">
        <v>1318.3219726</v>
      </c>
      <c r="P69" s="3">
        <v>3944.16</v>
      </c>
      <c r="Q69" s="3">
        <v>3944.16</v>
      </c>
      <c r="R69" s="3">
        <v>3944.16</v>
      </c>
      <c r="S69" s="3">
        <v>3944.16</v>
      </c>
      <c r="T69" s="3">
        <v>3944.16</v>
      </c>
      <c r="U69" s="3">
        <v>3944.16</v>
      </c>
      <c r="V69" s="3">
        <v>3944.16</v>
      </c>
      <c r="W69" s="3">
        <v>3944.16</v>
      </c>
      <c r="X69" s="3">
        <v>3944.16</v>
      </c>
      <c r="Y69" s="3">
        <v>2625.8380274000001</v>
      </c>
      <c r="Z69" s="3">
        <v>39441.599999999999</v>
      </c>
      <c r="AA69" s="3">
        <v>4382.3999999999996</v>
      </c>
    </row>
    <row r="70" spans="1:28" x14ac:dyDescent="0.25">
      <c r="A70" s="1" t="s">
        <v>54</v>
      </c>
      <c r="B70" s="1" t="s">
        <v>54</v>
      </c>
      <c r="C70" s="1" t="s">
        <v>54</v>
      </c>
      <c r="D70" s="1" t="s">
        <v>54</v>
      </c>
      <c r="E70" s="1" t="s">
        <v>54</v>
      </c>
      <c r="F70" s="1" t="s">
        <v>54</v>
      </c>
      <c r="G70" s="1" t="s">
        <v>54</v>
      </c>
      <c r="H70" s="1" t="s">
        <v>54</v>
      </c>
      <c r="I70" s="1" t="s">
        <v>54</v>
      </c>
      <c r="J70" s="1" t="s">
        <v>54</v>
      </c>
      <c r="K70" s="4">
        <v>210238</v>
      </c>
      <c r="L70" s="3">
        <v>21023.8</v>
      </c>
      <c r="M70" s="3">
        <v>189214.2</v>
      </c>
      <c r="N70" s="3">
        <v>6354.6475068</v>
      </c>
      <c r="O70" s="3">
        <v>18921.419999999998</v>
      </c>
      <c r="P70" s="3">
        <v>18921.419999999998</v>
      </c>
      <c r="Q70" s="3">
        <v>18921.419999999998</v>
      </c>
      <c r="R70" s="3">
        <v>18921.419999999998</v>
      </c>
      <c r="S70" s="3">
        <v>18921.419999999998</v>
      </c>
      <c r="T70" s="3">
        <v>18921.419999999998</v>
      </c>
      <c r="U70" s="3">
        <v>18921.419999999998</v>
      </c>
      <c r="V70" s="3">
        <v>18921.419999999998</v>
      </c>
      <c r="W70" s="3">
        <v>18921.419999999998</v>
      </c>
      <c r="X70" s="3">
        <v>12566.7724932</v>
      </c>
      <c r="Y70" s="3">
        <v>189214.2</v>
      </c>
      <c r="Z70" s="3">
        <v>21023.8</v>
      </c>
      <c r="AA70" s="5"/>
    </row>
    <row r="71" spans="1:28" ht="30" x14ac:dyDescent="0.25">
      <c r="A71" s="1" t="s">
        <v>0</v>
      </c>
      <c r="B71" s="1" t="s">
        <v>1</v>
      </c>
      <c r="C71" s="1" t="s">
        <v>2</v>
      </c>
      <c r="D71" s="1" t="s">
        <v>3</v>
      </c>
      <c r="E71" s="1" t="s">
        <v>4</v>
      </c>
      <c r="F71" s="1" t="s">
        <v>5</v>
      </c>
      <c r="G71" s="1" t="s">
        <v>6</v>
      </c>
      <c r="H71" s="1" t="s">
        <v>7</v>
      </c>
      <c r="I71" s="1" t="s">
        <v>8</v>
      </c>
      <c r="J71" s="1" t="s">
        <v>9</v>
      </c>
      <c r="K71" s="1" t="s">
        <v>10</v>
      </c>
      <c r="L71" s="1" t="s">
        <v>11</v>
      </c>
      <c r="M71" s="1" t="s">
        <v>12</v>
      </c>
      <c r="N71" s="1" t="s">
        <v>13</v>
      </c>
      <c r="O71" s="1">
        <v>2007</v>
      </c>
      <c r="P71" s="1">
        <v>2008</v>
      </c>
      <c r="Q71" s="1">
        <v>2009</v>
      </c>
      <c r="R71" s="1">
        <v>2010</v>
      </c>
      <c r="S71" s="1">
        <v>2011</v>
      </c>
      <c r="T71" s="1">
        <v>2012</v>
      </c>
      <c r="U71" s="1">
        <v>2013</v>
      </c>
      <c r="V71" s="1">
        <v>2014</v>
      </c>
      <c r="W71" s="1">
        <v>2015</v>
      </c>
      <c r="X71" s="1">
        <v>2016</v>
      </c>
      <c r="Y71" s="1">
        <v>2017</v>
      </c>
      <c r="Z71" s="1" t="s">
        <v>14</v>
      </c>
      <c r="AA71" s="1" t="s">
        <v>15</v>
      </c>
    </row>
    <row r="72" spans="1:28" ht="30" x14ac:dyDescent="0.25">
      <c r="A72" s="1">
        <v>44</v>
      </c>
      <c r="B72" s="1" t="s">
        <v>343</v>
      </c>
      <c r="C72" s="1" t="s">
        <v>510</v>
      </c>
      <c r="D72" s="1" t="s">
        <v>511</v>
      </c>
      <c r="E72" s="1" t="s">
        <v>512</v>
      </c>
      <c r="F72" s="1" t="s">
        <v>513</v>
      </c>
      <c r="G72" s="1" t="s">
        <v>514</v>
      </c>
      <c r="H72" s="1" t="s">
        <v>303</v>
      </c>
      <c r="I72" s="1" t="s">
        <v>304</v>
      </c>
      <c r="J72" s="1" t="s">
        <v>515</v>
      </c>
      <c r="K72" s="2">
        <v>39409</v>
      </c>
      <c r="L72" s="3">
        <v>14750</v>
      </c>
      <c r="M72" s="4">
        <v>1475</v>
      </c>
      <c r="N72" s="4">
        <v>13275</v>
      </c>
      <c r="O72" s="3">
        <v>138.2054795</v>
      </c>
      <c r="P72" s="3">
        <v>1327.5</v>
      </c>
      <c r="Q72" s="3">
        <v>1327.5</v>
      </c>
      <c r="R72" s="3">
        <v>1327.5</v>
      </c>
      <c r="S72" s="3">
        <v>1327.5</v>
      </c>
      <c r="T72" s="3">
        <v>1327.5</v>
      </c>
      <c r="U72" s="3">
        <v>1327.5</v>
      </c>
      <c r="V72" s="3">
        <v>1327.5</v>
      </c>
      <c r="W72" s="3">
        <v>1327.5</v>
      </c>
      <c r="X72" s="3">
        <v>1327.5</v>
      </c>
      <c r="Y72" s="3">
        <v>1189.2945205000001</v>
      </c>
      <c r="Z72" s="4">
        <v>13275</v>
      </c>
      <c r="AA72" s="4">
        <v>1475</v>
      </c>
    </row>
    <row r="73" spans="1:28" ht="30" x14ac:dyDescent="0.25">
      <c r="A73" s="1">
        <v>45</v>
      </c>
      <c r="B73" s="1" t="s">
        <v>516</v>
      </c>
      <c r="C73" s="1" t="s">
        <v>517</v>
      </c>
      <c r="D73" s="1" t="s">
        <v>518</v>
      </c>
      <c r="E73" s="1" t="s">
        <v>519</v>
      </c>
      <c r="F73" s="1" t="s">
        <v>520</v>
      </c>
      <c r="G73" s="1" t="s">
        <v>521</v>
      </c>
      <c r="H73" s="1" t="s">
        <v>303</v>
      </c>
      <c r="I73" s="1" t="s">
        <v>304</v>
      </c>
      <c r="J73" s="1" t="s">
        <v>515</v>
      </c>
      <c r="K73" s="2">
        <v>39409</v>
      </c>
      <c r="L73" s="3">
        <v>18250</v>
      </c>
      <c r="M73" s="4">
        <v>1825</v>
      </c>
      <c r="N73" s="4">
        <v>16425</v>
      </c>
      <c r="O73" s="4">
        <v>171</v>
      </c>
      <c r="P73" s="3">
        <v>1642.5</v>
      </c>
      <c r="Q73" s="3">
        <v>1642.5</v>
      </c>
      <c r="R73" s="3">
        <v>1642.5</v>
      </c>
      <c r="S73" s="3">
        <v>1642.5</v>
      </c>
      <c r="T73" s="3">
        <v>1642.5</v>
      </c>
      <c r="U73" s="3">
        <v>1642.5</v>
      </c>
      <c r="V73" s="3">
        <v>1642.5</v>
      </c>
      <c r="W73" s="3">
        <v>1642.5</v>
      </c>
      <c r="X73" s="3">
        <v>1642.5</v>
      </c>
      <c r="Y73" s="3">
        <v>1471.5</v>
      </c>
      <c r="Z73" s="4">
        <v>16425</v>
      </c>
      <c r="AA73" s="4">
        <v>1825</v>
      </c>
    </row>
    <row r="74" spans="1:28" ht="30" x14ac:dyDescent="0.25">
      <c r="A74" s="1">
        <v>46</v>
      </c>
      <c r="B74" s="1" t="s">
        <v>343</v>
      </c>
      <c r="C74" s="1" t="s">
        <v>510</v>
      </c>
      <c r="D74" s="1" t="s">
        <v>511</v>
      </c>
      <c r="E74" s="1" t="s">
        <v>522</v>
      </c>
      <c r="F74" s="1" t="s">
        <v>523</v>
      </c>
      <c r="G74" s="1" t="s">
        <v>524</v>
      </c>
      <c r="H74" s="1" t="s">
        <v>303</v>
      </c>
      <c r="I74" s="1" t="s">
        <v>304</v>
      </c>
      <c r="J74" s="1" t="s">
        <v>515</v>
      </c>
      <c r="K74" s="2">
        <v>39409</v>
      </c>
      <c r="L74" s="3">
        <v>14750</v>
      </c>
      <c r="M74" s="4">
        <v>1475</v>
      </c>
      <c r="N74" s="4">
        <v>13275</v>
      </c>
      <c r="O74" s="3">
        <v>138.2054795</v>
      </c>
      <c r="P74" s="3">
        <v>1327.5</v>
      </c>
      <c r="Q74" s="3">
        <v>1327.5</v>
      </c>
      <c r="R74" s="3">
        <v>1327.5</v>
      </c>
      <c r="S74" s="3">
        <v>1327.5</v>
      </c>
      <c r="T74" s="3">
        <v>1327.5</v>
      </c>
      <c r="U74" s="3">
        <v>1327.5</v>
      </c>
      <c r="V74" s="3">
        <v>1327.5</v>
      </c>
      <c r="W74" s="3">
        <v>1327.5</v>
      </c>
      <c r="X74" s="3">
        <v>1327.5</v>
      </c>
      <c r="Y74" s="3">
        <v>1189.2945205000001</v>
      </c>
      <c r="Z74" s="4">
        <v>13275</v>
      </c>
      <c r="AA74" s="4">
        <v>1475</v>
      </c>
    </row>
    <row r="75" spans="1:28" x14ac:dyDescent="0.25">
      <c r="A75" s="1" t="s">
        <v>54</v>
      </c>
      <c r="B75" s="1" t="s">
        <v>54</v>
      </c>
      <c r="C75" s="1" t="s">
        <v>54</v>
      </c>
      <c r="D75" s="1" t="s">
        <v>54</v>
      </c>
      <c r="E75" s="1" t="s">
        <v>54</v>
      </c>
      <c r="F75" s="1" t="s">
        <v>54</v>
      </c>
      <c r="G75" s="1" t="s">
        <v>54</v>
      </c>
      <c r="H75" s="1" t="s">
        <v>54</v>
      </c>
      <c r="I75" s="1" t="s">
        <v>54</v>
      </c>
      <c r="J75" s="1" t="s">
        <v>54</v>
      </c>
      <c r="K75" s="4">
        <v>47750</v>
      </c>
      <c r="L75" s="4">
        <v>4775</v>
      </c>
      <c r="M75" s="4">
        <v>42975</v>
      </c>
      <c r="N75" s="3">
        <v>447.41095890000003</v>
      </c>
      <c r="O75" s="3">
        <v>4297.5</v>
      </c>
      <c r="P75" s="3">
        <v>4297.5</v>
      </c>
      <c r="Q75" s="3">
        <v>4297.5</v>
      </c>
      <c r="R75" s="3">
        <v>4297.5</v>
      </c>
      <c r="S75" s="3">
        <v>4297.5</v>
      </c>
      <c r="T75" s="3">
        <v>4297.5</v>
      </c>
      <c r="U75" s="3">
        <v>4297.5</v>
      </c>
      <c r="V75" s="3">
        <v>4297.5</v>
      </c>
      <c r="W75" s="3">
        <v>4297.5</v>
      </c>
      <c r="X75" s="3">
        <v>3850.0890411</v>
      </c>
      <c r="Y75" s="4">
        <v>42975</v>
      </c>
      <c r="Z75" s="4">
        <v>4775</v>
      </c>
      <c r="AA75" s="5"/>
    </row>
    <row r="76" spans="1:28" ht="30" x14ac:dyDescent="0.25">
      <c r="A76" s="1" t="s">
        <v>0</v>
      </c>
      <c r="B76" s="1" t="s">
        <v>1</v>
      </c>
      <c r="C76" s="1" t="s">
        <v>2</v>
      </c>
      <c r="D76" s="1" t="s">
        <v>3</v>
      </c>
      <c r="E76" s="1" t="s">
        <v>4</v>
      </c>
      <c r="F76" s="1" t="s">
        <v>5</v>
      </c>
      <c r="G76" s="1" t="s">
        <v>6</v>
      </c>
      <c r="H76" s="1" t="s">
        <v>7</v>
      </c>
      <c r="I76" s="1" t="s">
        <v>8</v>
      </c>
      <c r="J76" s="1" t="s">
        <v>9</v>
      </c>
      <c r="K76" s="1" t="s">
        <v>10</v>
      </c>
      <c r="L76" s="1" t="s">
        <v>11</v>
      </c>
      <c r="M76" s="1" t="s">
        <v>12</v>
      </c>
      <c r="N76" s="1" t="s">
        <v>13</v>
      </c>
      <c r="O76" s="1">
        <v>2008</v>
      </c>
      <c r="P76" s="1">
        <v>2009</v>
      </c>
      <c r="Q76" s="1">
        <v>2010</v>
      </c>
      <c r="R76" s="1">
        <v>2011</v>
      </c>
      <c r="S76" s="1">
        <v>2012</v>
      </c>
      <c r="T76" s="1">
        <v>2013</v>
      </c>
      <c r="U76" s="1">
        <v>2014</v>
      </c>
      <c r="V76" s="1">
        <v>2015</v>
      </c>
      <c r="W76" s="1">
        <v>2016</v>
      </c>
      <c r="X76" s="1">
        <v>2017</v>
      </c>
      <c r="Y76" s="1">
        <v>2018</v>
      </c>
      <c r="Z76" s="1" t="s">
        <v>14</v>
      </c>
      <c r="AA76" s="1" t="s">
        <v>15</v>
      </c>
    </row>
    <row r="77" spans="1:28" ht="30" x14ac:dyDescent="0.25">
      <c r="A77" s="1">
        <v>47</v>
      </c>
      <c r="B77" s="1" t="s">
        <v>414</v>
      </c>
      <c r="C77" s="1" t="s">
        <v>525</v>
      </c>
      <c r="D77" s="1" t="s">
        <v>526</v>
      </c>
      <c r="E77" s="1" t="s">
        <v>527</v>
      </c>
      <c r="F77" s="1" t="s">
        <v>528</v>
      </c>
      <c r="G77" s="1" t="s">
        <v>529</v>
      </c>
      <c r="H77" s="1" t="s">
        <v>303</v>
      </c>
      <c r="I77" s="1" t="s">
        <v>304</v>
      </c>
      <c r="J77" s="1" t="s">
        <v>530</v>
      </c>
      <c r="K77" s="2">
        <v>39777</v>
      </c>
      <c r="L77" s="3">
        <v>15300</v>
      </c>
      <c r="M77" s="4">
        <v>1530</v>
      </c>
      <c r="N77" s="4">
        <v>13770</v>
      </c>
      <c r="O77" s="3">
        <v>135.81369860000001</v>
      </c>
      <c r="P77" s="4">
        <v>1377</v>
      </c>
      <c r="Q77" s="4">
        <v>1377</v>
      </c>
      <c r="R77" s="4">
        <v>1377</v>
      </c>
      <c r="S77" s="4">
        <v>1377</v>
      </c>
      <c r="T77" s="4">
        <v>1377</v>
      </c>
      <c r="U77" s="4">
        <v>1377</v>
      </c>
      <c r="V77" s="4">
        <v>1377</v>
      </c>
      <c r="W77" s="4">
        <v>1377</v>
      </c>
      <c r="X77" s="4">
        <v>1377</v>
      </c>
      <c r="Y77" s="3">
        <v>1241.1863014</v>
      </c>
      <c r="Z77" s="4">
        <v>13770</v>
      </c>
      <c r="AA77" s="4">
        <v>1530</v>
      </c>
    </row>
    <row r="78" spans="1:28" x14ac:dyDescent="0.25">
      <c r="A78" s="1" t="s">
        <v>54</v>
      </c>
      <c r="B78" s="1" t="s">
        <v>54</v>
      </c>
      <c r="C78" s="1" t="s">
        <v>54</v>
      </c>
      <c r="D78" s="1" t="s">
        <v>54</v>
      </c>
      <c r="E78" s="1" t="s">
        <v>54</v>
      </c>
      <c r="F78" s="1" t="s">
        <v>54</v>
      </c>
      <c r="G78" s="1" t="s">
        <v>54</v>
      </c>
      <c r="H78" s="1" t="s">
        <v>54</v>
      </c>
      <c r="I78" s="1" t="s">
        <v>54</v>
      </c>
      <c r="J78" s="1" t="s">
        <v>54</v>
      </c>
      <c r="K78" s="4">
        <v>15300</v>
      </c>
      <c r="L78" s="4">
        <v>1530</v>
      </c>
      <c r="M78" s="4">
        <v>13770</v>
      </c>
      <c r="N78" s="3">
        <v>135.81369860000001</v>
      </c>
      <c r="O78" s="4">
        <v>1377</v>
      </c>
      <c r="P78" s="4">
        <v>1377</v>
      </c>
      <c r="Q78" s="4">
        <v>1377</v>
      </c>
      <c r="R78" s="4">
        <v>1377</v>
      </c>
      <c r="S78" s="4">
        <v>1377</v>
      </c>
      <c r="T78" s="4">
        <v>1377</v>
      </c>
      <c r="U78" s="4">
        <v>1377</v>
      </c>
      <c r="V78" s="4">
        <v>1377</v>
      </c>
      <c r="W78" s="4">
        <v>1377</v>
      </c>
      <c r="X78" s="3">
        <v>1241.1863014</v>
      </c>
      <c r="Y78" s="4">
        <v>13770</v>
      </c>
      <c r="Z78" s="4">
        <v>1530</v>
      </c>
      <c r="AA78" s="5"/>
    </row>
    <row r="79" spans="1:28" ht="30" x14ac:dyDescent="0.25">
      <c r="A79" s="1" t="s">
        <v>0</v>
      </c>
      <c r="B79" s="1" t="s">
        <v>1</v>
      </c>
      <c r="C79" s="1" t="s">
        <v>2</v>
      </c>
      <c r="D79" s="1" t="s">
        <v>3</v>
      </c>
      <c r="E79" s="1" t="s">
        <v>4</v>
      </c>
      <c r="F79" s="1" t="s">
        <v>5</v>
      </c>
      <c r="G79" s="1" t="s">
        <v>6</v>
      </c>
      <c r="H79" s="1" t="s">
        <v>7</v>
      </c>
      <c r="I79" s="1" t="s">
        <v>8</v>
      </c>
      <c r="J79" s="1" t="s">
        <v>9</v>
      </c>
      <c r="K79" s="1" t="s">
        <v>10</v>
      </c>
      <c r="L79" s="1" t="s">
        <v>11</v>
      </c>
      <c r="M79" s="1" t="s">
        <v>12</v>
      </c>
      <c r="N79" s="1" t="s">
        <v>13</v>
      </c>
      <c r="O79" s="1">
        <v>2009</v>
      </c>
      <c r="P79" s="1">
        <v>2010</v>
      </c>
      <c r="Q79" s="1">
        <v>2011</v>
      </c>
      <c r="R79" s="1">
        <v>2012</v>
      </c>
      <c r="S79" s="1">
        <v>2013</v>
      </c>
      <c r="T79" s="1">
        <v>2014</v>
      </c>
      <c r="U79" s="1">
        <v>2015</v>
      </c>
      <c r="V79" s="1">
        <v>2016</v>
      </c>
      <c r="W79" s="1">
        <v>2017</v>
      </c>
      <c r="X79" s="1">
        <v>2018</v>
      </c>
      <c r="Y79" s="1">
        <v>2019</v>
      </c>
      <c r="Z79" s="1" t="s">
        <v>14</v>
      </c>
      <c r="AA79" s="1" t="s">
        <v>15</v>
      </c>
    </row>
    <row r="80" spans="1:28" ht="30" x14ac:dyDescent="0.25">
      <c r="A80" s="1">
        <v>48</v>
      </c>
      <c r="B80" s="1" t="s">
        <v>332</v>
      </c>
      <c r="C80" s="1" t="s">
        <v>333</v>
      </c>
      <c r="D80" s="1" t="s">
        <v>531</v>
      </c>
      <c r="E80" s="1" t="s">
        <v>532</v>
      </c>
      <c r="F80" s="1" t="s">
        <v>533</v>
      </c>
      <c r="G80" s="1" t="s">
        <v>534</v>
      </c>
      <c r="H80" s="1" t="s">
        <v>303</v>
      </c>
      <c r="I80" s="1" t="s">
        <v>304</v>
      </c>
      <c r="J80" s="1" t="s">
        <v>535</v>
      </c>
      <c r="K80" s="2">
        <v>39924</v>
      </c>
      <c r="L80" s="3">
        <v>1100</v>
      </c>
      <c r="M80" s="4">
        <v>110</v>
      </c>
      <c r="N80" s="4">
        <v>990</v>
      </c>
      <c r="O80" s="3">
        <v>68.893150700000007</v>
      </c>
      <c r="P80" s="4">
        <v>99</v>
      </c>
      <c r="Q80" s="4">
        <v>99</v>
      </c>
      <c r="R80" s="4">
        <v>99</v>
      </c>
      <c r="S80" s="4">
        <v>99</v>
      </c>
      <c r="T80" s="4">
        <v>99</v>
      </c>
      <c r="U80" s="4">
        <v>99</v>
      </c>
      <c r="V80" s="4">
        <v>99</v>
      </c>
      <c r="W80" s="4">
        <v>99</v>
      </c>
      <c r="X80" s="4">
        <v>99</v>
      </c>
      <c r="Y80" s="3">
        <v>30.11</v>
      </c>
      <c r="Z80" s="3">
        <f>SUM(O80:Y80)</f>
        <v>990.00315069999999</v>
      </c>
      <c r="AA80" s="3">
        <f>L80-Z80</f>
        <v>109.99684930000001</v>
      </c>
      <c r="AB80" s="16"/>
    </row>
    <row r="81" spans="1:27" x14ac:dyDescent="0.25">
      <c r="A81" s="1" t="s">
        <v>54</v>
      </c>
      <c r="B81" s="1" t="s">
        <v>54</v>
      </c>
      <c r="C81" s="1" t="s">
        <v>54</v>
      </c>
      <c r="D81" s="1" t="s">
        <v>54</v>
      </c>
      <c r="E81" s="1" t="s">
        <v>54</v>
      </c>
      <c r="F81" s="1" t="s">
        <v>54</v>
      </c>
      <c r="G81" s="1" t="s">
        <v>54</v>
      </c>
      <c r="H81" s="1" t="s">
        <v>54</v>
      </c>
      <c r="I81" s="1" t="s">
        <v>54</v>
      </c>
      <c r="J81" s="1" t="s">
        <v>54</v>
      </c>
      <c r="K81" s="4"/>
      <c r="L81" s="4">
        <f>SUM(L80)</f>
        <v>1100</v>
      </c>
      <c r="M81" s="4">
        <f t="shared" ref="M81:AA81" si="0">SUM(M80)</f>
        <v>110</v>
      </c>
      <c r="N81" s="4">
        <f t="shared" si="0"/>
        <v>990</v>
      </c>
      <c r="O81" s="4">
        <f t="shared" si="0"/>
        <v>68.893150700000007</v>
      </c>
      <c r="P81" s="4">
        <f t="shared" si="0"/>
        <v>99</v>
      </c>
      <c r="Q81" s="4">
        <f t="shared" si="0"/>
        <v>99</v>
      </c>
      <c r="R81" s="4">
        <f t="shared" si="0"/>
        <v>99</v>
      </c>
      <c r="S81" s="4">
        <f t="shared" si="0"/>
        <v>99</v>
      </c>
      <c r="T81" s="4">
        <f t="shared" si="0"/>
        <v>99</v>
      </c>
      <c r="U81" s="4">
        <f t="shared" si="0"/>
        <v>99</v>
      </c>
      <c r="V81" s="4">
        <f t="shared" si="0"/>
        <v>99</v>
      </c>
      <c r="W81" s="4">
        <f t="shared" si="0"/>
        <v>99</v>
      </c>
      <c r="X81" s="4">
        <f t="shared" si="0"/>
        <v>99</v>
      </c>
      <c r="Y81" s="4">
        <f t="shared" si="0"/>
        <v>30.11</v>
      </c>
      <c r="Z81" s="4">
        <f t="shared" si="0"/>
        <v>990.00315069999999</v>
      </c>
      <c r="AA81" s="4">
        <f t="shared" si="0"/>
        <v>109.99684930000001</v>
      </c>
    </row>
    <row r="82" spans="1:27" ht="30" x14ac:dyDescent="0.25">
      <c r="A82" s="1" t="s">
        <v>0</v>
      </c>
      <c r="B82" s="1" t="s">
        <v>1</v>
      </c>
      <c r="C82" s="1" t="s">
        <v>2</v>
      </c>
      <c r="D82" s="1" t="s">
        <v>3</v>
      </c>
      <c r="E82" s="1" t="s">
        <v>4</v>
      </c>
      <c r="F82" s="1" t="s">
        <v>5</v>
      </c>
      <c r="G82" s="1" t="s">
        <v>6</v>
      </c>
      <c r="H82" s="1" t="s">
        <v>7</v>
      </c>
      <c r="I82" s="1" t="s">
        <v>8</v>
      </c>
      <c r="J82" s="1" t="s">
        <v>9</v>
      </c>
      <c r="K82" s="1" t="s">
        <v>10</v>
      </c>
      <c r="L82" s="1" t="s">
        <v>11</v>
      </c>
      <c r="M82" s="1" t="s">
        <v>12</v>
      </c>
      <c r="N82" s="1" t="s">
        <v>13</v>
      </c>
      <c r="O82" s="1">
        <v>2011</v>
      </c>
      <c r="P82" s="1">
        <v>2012</v>
      </c>
      <c r="Q82" s="1">
        <v>2013</v>
      </c>
      <c r="R82" s="1">
        <v>2014</v>
      </c>
      <c r="S82" s="1">
        <v>2015</v>
      </c>
      <c r="T82" s="1">
        <v>2016</v>
      </c>
      <c r="U82" s="1">
        <v>2017</v>
      </c>
      <c r="V82" s="1">
        <v>2018</v>
      </c>
      <c r="W82" s="1">
        <v>2019</v>
      </c>
      <c r="X82" s="1">
        <v>2020</v>
      </c>
      <c r="Y82" s="1">
        <v>2021</v>
      </c>
      <c r="Z82" s="1" t="s">
        <v>14</v>
      </c>
      <c r="AA82" s="1" t="s">
        <v>15</v>
      </c>
    </row>
    <row r="83" spans="1:27" ht="30" x14ac:dyDescent="0.25">
      <c r="A83" s="1">
        <v>49</v>
      </c>
      <c r="B83" s="1" t="s">
        <v>414</v>
      </c>
      <c r="C83" s="1" t="s">
        <v>313</v>
      </c>
      <c r="D83" s="1" t="s">
        <v>536</v>
      </c>
      <c r="E83" s="1" t="s">
        <v>537</v>
      </c>
      <c r="F83" s="1" t="s">
        <v>538</v>
      </c>
      <c r="G83" s="1" t="s">
        <v>539</v>
      </c>
      <c r="H83" s="1" t="s">
        <v>303</v>
      </c>
      <c r="I83" s="1" t="s">
        <v>304</v>
      </c>
      <c r="J83" s="1" t="s">
        <v>540</v>
      </c>
      <c r="K83" s="2">
        <v>40827</v>
      </c>
      <c r="L83" s="3">
        <v>17690.27</v>
      </c>
      <c r="M83" s="3">
        <v>1769.027</v>
      </c>
      <c r="N83" s="3">
        <v>15921.243</v>
      </c>
      <c r="O83" s="3">
        <v>353.32073509999998</v>
      </c>
      <c r="P83" s="3">
        <v>1592.1242999999999</v>
      </c>
      <c r="Q83" s="3">
        <v>1592.1242999999999</v>
      </c>
      <c r="R83" s="3">
        <v>1592.1242999999999</v>
      </c>
      <c r="S83" s="3">
        <v>1592.1242999999999</v>
      </c>
      <c r="T83" s="3">
        <v>1592.1242999999999</v>
      </c>
      <c r="U83" s="3">
        <v>1592.1242999999999</v>
      </c>
      <c r="V83" s="3">
        <v>1592.1242999999999</v>
      </c>
      <c r="W83" s="3">
        <v>789.5191734</v>
      </c>
      <c r="X83" s="4">
        <v>0</v>
      </c>
      <c r="Y83" s="4">
        <v>0</v>
      </c>
      <c r="Z83" s="3">
        <v>12287.7100085</v>
      </c>
      <c r="AA83" s="3">
        <v>5402.5599915000003</v>
      </c>
    </row>
    <row r="84" spans="1:27" ht="30" x14ac:dyDescent="0.25">
      <c r="A84" s="1">
        <v>50</v>
      </c>
      <c r="B84" s="1" t="s">
        <v>332</v>
      </c>
      <c r="C84" s="1" t="s">
        <v>395</v>
      </c>
      <c r="D84" s="1" t="s">
        <v>541</v>
      </c>
      <c r="E84" s="1" t="s">
        <v>542</v>
      </c>
      <c r="F84" s="1" t="s">
        <v>543</v>
      </c>
      <c r="G84" s="1" t="s">
        <v>544</v>
      </c>
      <c r="H84" s="1" t="s">
        <v>303</v>
      </c>
      <c r="I84" s="1" t="s">
        <v>304</v>
      </c>
      <c r="J84" s="1" t="s">
        <v>545</v>
      </c>
      <c r="K84" s="2">
        <v>40831</v>
      </c>
      <c r="L84" s="3">
        <v>1588.19</v>
      </c>
      <c r="M84" s="3">
        <v>158.81899999999999</v>
      </c>
      <c r="N84" s="3">
        <v>1429.3710000000001</v>
      </c>
      <c r="O84" s="3">
        <v>30.153853999999999</v>
      </c>
      <c r="P84" s="3">
        <v>142.93709999999999</v>
      </c>
      <c r="Q84" s="3">
        <v>142.93709999999999</v>
      </c>
      <c r="R84" s="3">
        <v>142.93709999999999</v>
      </c>
      <c r="S84" s="3">
        <v>142.93709999999999</v>
      </c>
      <c r="T84" s="3">
        <v>142.93709999999999</v>
      </c>
      <c r="U84" s="3">
        <v>142.93709999999999</v>
      </c>
      <c r="V84" s="3">
        <v>142.93709999999999</v>
      </c>
      <c r="W84" s="3">
        <v>70.881137300000006</v>
      </c>
      <c r="X84" s="4">
        <v>0</v>
      </c>
      <c r="Y84" s="4">
        <v>0</v>
      </c>
      <c r="Z84" s="3">
        <v>1101.5946911999999</v>
      </c>
      <c r="AA84" s="3">
        <v>486.5953088</v>
      </c>
    </row>
    <row r="85" spans="1:27" ht="30" x14ac:dyDescent="0.25">
      <c r="A85" s="1">
        <v>51</v>
      </c>
      <c r="B85" s="1" t="s">
        <v>332</v>
      </c>
      <c r="C85" s="1" t="s">
        <v>395</v>
      </c>
      <c r="D85" s="1" t="s">
        <v>546</v>
      </c>
      <c r="E85" s="1" t="s">
        <v>547</v>
      </c>
      <c r="F85" s="1" t="s">
        <v>548</v>
      </c>
      <c r="G85" s="1" t="s">
        <v>549</v>
      </c>
      <c r="H85" s="1" t="s">
        <v>303</v>
      </c>
      <c r="I85" s="1" t="s">
        <v>304</v>
      </c>
      <c r="J85" s="1" t="s">
        <v>550</v>
      </c>
      <c r="K85" s="2">
        <v>40831</v>
      </c>
      <c r="L85" s="3">
        <v>1588.19</v>
      </c>
      <c r="M85" s="3">
        <v>158.81899999999999</v>
      </c>
      <c r="N85" s="3">
        <v>1429.3710000000001</v>
      </c>
      <c r="O85" s="3">
        <v>30.153853999999999</v>
      </c>
      <c r="P85" s="3">
        <v>142.93709999999999</v>
      </c>
      <c r="Q85" s="3">
        <v>142.93709999999999</v>
      </c>
      <c r="R85" s="3">
        <v>142.93709999999999</v>
      </c>
      <c r="S85" s="3">
        <v>142.93709999999999</v>
      </c>
      <c r="T85" s="3">
        <v>142.93709999999999</v>
      </c>
      <c r="U85" s="3">
        <v>142.93709999999999</v>
      </c>
      <c r="V85" s="3">
        <v>142.93709999999999</v>
      </c>
      <c r="W85" s="3">
        <v>70.881137300000006</v>
      </c>
      <c r="X85" s="4">
        <v>0</v>
      </c>
      <c r="Y85" s="4">
        <v>0</v>
      </c>
      <c r="Z85" s="3">
        <v>1101.5946911999999</v>
      </c>
      <c r="AA85" s="3">
        <v>486.5953088</v>
      </c>
    </row>
    <row r="86" spans="1:27" ht="30" x14ac:dyDescent="0.25">
      <c r="A86" s="1">
        <v>52</v>
      </c>
      <c r="B86" s="1" t="s">
        <v>332</v>
      </c>
      <c r="C86" s="1" t="s">
        <v>395</v>
      </c>
      <c r="D86" s="1" t="s">
        <v>551</v>
      </c>
      <c r="E86" s="1" t="s">
        <v>552</v>
      </c>
      <c r="F86" s="1" t="s">
        <v>553</v>
      </c>
      <c r="G86" s="1" t="s">
        <v>554</v>
      </c>
      <c r="H86" s="1" t="s">
        <v>161</v>
      </c>
      <c r="I86" s="1" t="s">
        <v>211</v>
      </c>
      <c r="J86" s="1" t="s">
        <v>555</v>
      </c>
      <c r="K86" s="2">
        <v>40831</v>
      </c>
      <c r="L86" s="3">
        <v>1588.19</v>
      </c>
      <c r="M86" s="3">
        <v>158.81899999999999</v>
      </c>
      <c r="N86" s="3">
        <v>1429.3710000000001</v>
      </c>
      <c r="O86" s="3">
        <v>30.153853999999999</v>
      </c>
      <c r="P86" s="3">
        <v>142.93709999999999</v>
      </c>
      <c r="Q86" s="3">
        <v>142.93709999999999</v>
      </c>
      <c r="R86" s="3">
        <v>142.93709999999999</v>
      </c>
      <c r="S86" s="3">
        <v>142.93709999999999</v>
      </c>
      <c r="T86" s="3">
        <v>142.93709999999999</v>
      </c>
      <c r="U86" s="3">
        <v>142.93709999999999</v>
      </c>
      <c r="V86" s="3">
        <v>142.93709999999999</v>
      </c>
      <c r="W86" s="3">
        <v>70.881137300000006</v>
      </c>
      <c r="X86" s="4">
        <v>0</v>
      </c>
      <c r="Y86" s="4">
        <v>0</v>
      </c>
      <c r="Z86" s="3">
        <v>1101.5946911999999</v>
      </c>
      <c r="AA86" s="3">
        <v>486.5953088</v>
      </c>
    </row>
    <row r="87" spans="1:27" ht="30" x14ac:dyDescent="0.25">
      <c r="A87" s="1">
        <v>53</v>
      </c>
      <c r="B87" s="1" t="s">
        <v>332</v>
      </c>
      <c r="C87" s="1" t="s">
        <v>395</v>
      </c>
      <c r="D87" s="1" t="s">
        <v>556</v>
      </c>
      <c r="E87" s="1" t="s">
        <v>557</v>
      </c>
      <c r="F87" s="1" t="s">
        <v>558</v>
      </c>
      <c r="G87" s="1" t="s">
        <v>559</v>
      </c>
      <c r="H87" s="1" t="s">
        <v>303</v>
      </c>
      <c r="I87" s="1" t="s">
        <v>304</v>
      </c>
      <c r="J87" s="1" t="s">
        <v>560</v>
      </c>
      <c r="K87" s="2">
        <v>40831</v>
      </c>
      <c r="L87" s="3">
        <v>1588.19</v>
      </c>
      <c r="M87" s="3">
        <v>158.81899999999999</v>
      </c>
      <c r="N87" s="3">
        <v>1429.3710000000001</v>
      </c>
      <c r="O87" s="3">
        <v>30.153853999999999</v>
      </c>
      <c r="P87" s="3">
        <v>142.93709999999999</v>
      </c>
      <c r="Q87" s="3">
        <v>142.93709999999999</v>
      </c>
      <c r="R87" s="3">
        <v>142.93709999999999</v>
      </c>
      <c r="S87" s="3">
        <v>142.93709999999999</v>
      </c>
      <c r="T87" s="3">
        <v>142.93709999999999</v>
      </c>
      <c r="U87" s="3">
        <v>142.93709999999999</v>
      </c>
      <c r="V87" s="3">
        <v>142.93709999999999</v>
      </c>
      <c r="W87" s="3">
        <v>70.881137300000006</v>
      </c>
      <c r="X87" s="4">
        <v>0</v>
      </c>
      <c r="Y87" s="4">
        <v>0</v>
      </c>
      <c r="Z87" s="3">
        <v>1101.5946911999999</v>
      </c>
      <c r="AA87" s="3">
        <v>486.5953088</v>
      </c>
    </row>
    <row r="88" spans="1:27" ht="30" x14ac:dyDescent="0.25">
      <c r="A88" s="1">
        <v>54</v>
      </c>
      <c r="B88" s="1" t="s">
        <v>332</v>
      </c>
      <c r="C88" s="1" t="s">
        <v>395</v>
      </c>
      <c r="D88" s="1" t="s">
        <v>541</v>
      </c>
      <c r="E88" s="1" t="s">
        <v>561</v>
      </c>
      <c r="F88" s="1" t="s">
        <v>562</v>
      </c>
      <c r="G88" s="1" t="s">
        <v>563</v>
      </c>
      <c r="H88" s="1" t="s">
        <v>303</v>
      </c>
      <c r="I88" s="1" t="s">
        <v>304</v>
      </c>
      <c r="J88" s="1" t="s">
        <v>564</v>
      </c>
      <c r="K88" s="2">
        <v>40831</v>
      </c>
      <c r="L88" s="3">
        <v>1588.19</v>
      </c>
      <c r="M88" s="3">
        <v>158.81899999999999</v>
      </c>
      <c r="N88" s="3">
        <v>1429.3710000000001</v>
      </c>
      <c r="O88" s="3">
        <v>30.153853999999999</v>
      </c>
      <c r="P88" s="3">
        <v>142.93709999999999</v>
      </c>
      <c r="Q88" s="3">
        <v>142.93709999999999</v>
      </c>
      <c r="R88" s="3">
        <v>142.93709999999999</v>
      </c>
      <c r="S88" s="3">
        <v>142.93709999999999</v>
      </c>
      <c r="T88" s="3">
        <v>142.93709999999999</v>
      </c>
      <c r="U88" s="3">
        <v>142.93709999999999</v>
      </c>
      <c r="V88" s="3">
        <v>142.93709999999999</v>
      </c>
      <c r="W88" s="3">
        <v>70.881137300000006</v>
      </c>
      <c r="X88" s="4">
        <v>0</v>
      </c>
      <c r="Y88" s="4">
        <v>0</v>
      </c>
      <c r="Z88" s="3">
        <v>1101.5946911999999</v>
      </c>
      <c r="AA88" s="3">
        <v>486.5953088</v>
      </c>
    </row>
    <row r="89" spans="1:27" x14ac:dyDescent="0.25">
      <c r="A89" s="1" t="s">
        <v>54</v>
      </c>
      <c r="B89" s="1" t="s">
        <v>54</v>
      </c>
      <c r="C89" s="1" t="s">
        <v>54</v>
      </c>
      <c r="D89" s="1" t="s">
        <v>54</v>
      </c>
      <c r="E89" s="1" t="s">
        <v>54</v>
      </c>
      <c r="F89" s="1" t="s">
        <v>54</v>
      </c>
      <c r="G89" s="1" t="s">
        <v>54</v>
      </c>
      <c r="H89" s="1" t="s">
        <v>54</v>
      </c>
      <c r="I89" s="1" t="s">
        <v>54</v>
      </c>
      <c r="J89" s="1" t="s">
        <v>54</v>
      </c>
      <c r="K89" s="3">
        <v>25631.22</v>
      </c>
      <c r="L89" s="3">
        <v>2563.1219999999998</v>
      </c>
      <c r="M89" s="3">
        <v>23068.098000000002</v>
      </c>
      <c r="N89" s="3">
        <v>504.0900049</v>
      </c>
      <c r="O89" s="3">
        <v>2306.8098</v>
      </c>
      <c r="P89" s="3">
        <v>2306.8098</v>
      </c>
      <c r="Q89" s="3">
        <v>2306.8098</v>
      </c>
      <c r="R89" s="3">
        <v>2306.8098</v>
      </c>
      <c r="S89" s="3">
        <v>2306.8098</v>
      </c>
      <c r="T89" s="3">
        <v>2306.8098</v>
      </c>
      <c r="U89" s="3">
        <v>2306.8098</v>
      </c>
      <c r="V89" s="3">
        <v>1143.9248597000001</v>
      </c>
      <c r="W89" s="4">
        <v>0</v>
      </c>
      <c r="X89" s="4">
        <v>0</v>
      </c>
      <c r="Y89" s="3">
        <v>17795.6834647</v>
      </c>
      <c r="Z89" s="3">
        <v>7835.5365352999997</v>
      </c>
      <c r="AA89" s="5"/>
    </row>
    <row r="90" spans="1:27" ht="30" x14ac:dyDescent="0.25">
      <c r="A90" s="1" t="s">
        <v>0</v>
      </c>
      <c r="B90" s="1" t="s">
        <v>1</v>
      </c>
      <c r="C90" s="1" t="s">
        <v>2</v>
      </c>
      <c r="D90" s="1" t="s">
        <v>3</v>
      </c>
      <c r="E90" s="1" t="s">
        <v>4</v>
      </c>
      <c r="F90" s="1" t="s">
        <v>5</v>
      </c>
      <c r="G90" s="1" t="s">
        <v>6</v>
      </c>
      <c r="H90" s="1" t="s">
        <v>7</v>
      </c>
      <c r="I90" s="1" t="s">
        <v>8</v>
      </c>
      <c r="J90" s="1" t="s">
        <v>9</v>
      </c>
      <c r="K90" s="1" t="s">
        <v>10</v>
      </c>
      <c r="L90" s="1" t="s">
        <v>11</v>
      </c>
      <c r="M90" s="1" t="s">
        <v>12</v>
      </c>
      <c r="N90" s="1" t="s">
        <v>13</v>
      </c>
      <c r="O90" s="1">
        <v>2012</v>
      </c>
      <c r="P90" s="1">
        <v>2013</v>
      </c>
      <c r="Q90" s="1">
        <v>2014</v>
      </c>
      <c r="R90" s="1">
        <v>2015</v>
      </c>
      <c r="S90" s="1">
        <v>2016</v>
      </c>
      <c r="T90" s="1">
        <v>2017</v>
      </c>
      <c r="U90" s="1">
        <v>2018</v>
      </c>
      <c r="V90" s="1">
        <v>2019</v>
      </c>
      <c r="W90" s="1">
        <v>2020</v>
      </c>
      <c r="X90" s="1">
        <v>2021</v>
      </c>
      <c r="Y90" s="1">
        <v>2022</v>
      </c>
      <c r="Z90" s="1" t="s">
        <v>14</v>
      </c>
      <c r="AA90" s="1" t="s">
        <v>15</v>
      </c>
    </row>
    <row r="91" spans="1:27" ht="30" x14ac:dyDescent="0.25">
      <c r="A91" s="1">
        <v>55</v>
      </c>
      <c r="B91" s="1" t="s">
        <v>565</v>
      </c>
      <c r="C91" s="1" t="s">
        <v>566</v>
      </c>
      <c r="D91" s="1" t="s">
        <v>567</v>
      </c>
      <c r="E91" s="1" t="s">
        <v>568</v>
      </c>
      <c r="F91" s="1" t="s">
        <v>569</v>
      </c>
      <c r="G91" s="1" t="s">
        <v>570</v>
      </c>
      <c r="H91" s="1" t="s">
        <v>303</v>
      </c>
      <c r="I91" s="1" t="s">
        <v>304</v>
      </c>
      <c r="J91" s="1" t="s">
        <v>571</v>
      </c>
      <c r="K91" s="2">
        <v>41136</v>
      </c>
      <c r="L91" s="3">
        <v>4250</v>
      </c>
      <c r="M91" s="4">
        <v>425</v>
      </c>
      <c r="N91" s="4">
        <v>3825</v>
      </c>
      <c r="O91" s="3">
        <v>144.61643839999999</v>
      </c>
      <c r="P91" s="3">
        <v>382.5</v>
      </c>
      <c r="Q91" s="3">
        <v>382.5</v>
      </c>
      <c r="R91" s="3">
        <v>382.5</v>
      </c>
      <c r="S91" s="3">
        <v>382.5</v>
      </c>
      <c r="T91" s="3">
        <v>382.5</v>
      </c>
      <c r="U91" s="3">
        <v>382.5</v>
      </c>
      <c r="V91" s="3">
        <v>189.67808220000001</v>
      </c>
      <c r="W91" s="4">
        <v>0</v>
      </c>
      <c r="X91" s="4">
        <v>0</v>
      </c>
      <c r="Y91" s="4">
        <v>0</v>
      </c>
      <c r="Z91" s="3">
        <v>2629.2945205000001</v>
      </c>
      <c r="AA91" s="3">
        <v>1620.7054794999999</v>
      </c>
    </row>
    <row r="92" spans="1:27" ht="30" x14ac:dyDescent="0.25">
      <c r="A92" s="1">
        <v>56</v>
      </c>
      <c r="B92" s="1" t="s">
        <v>516</v>
      </c>
      <c r="C92" s="1" t="s">
        <v>307</v>
      </c>
      <c r="D92" s="1" t="s">
        <v>572</v>
      </c>
      <c r="E92" s="1" t="s">
        <v>573</v>
      </c>
      <c r="F92" s="1" t="s">
        <v>574</v>
      </c>
      <c r="G92" s="1" t="s">
        <v>575</v>
      </c>
      <c r="H92" s="1" t="s">
        <v>303</v>
      </c>
      <c r="I92" s="1" t="s">
        <v>304</v>
      </c>
      <c r="J92" s="1" t="s">
        <v>576</v>
      </c>
      <c r="K92" s="2">
        <v>41159</v>
      </c>
      <c r="L92" s="3">
        <v>26815.16</v>
      </c>
      <c r="M92" s="3">
        <v>2681.5160000000001</v>
      </c>
      <c r="N92" s="3">
        <v>24133.644</v>
      </c>
      <c r="O92" s="3">
        <v>760.37508490000005</v>
      </c>
      <c r="P92" s="3">
        <v>2413.3643999999999</v>
      </c>
      <c r="Q92" s="3">
        <v>2413.3643999999999</v>
      </c>
      <c r="R92" s="3">
        <v>2413.3643999999999</v>
      </c>
      <c r="S92" s="3">
        <v>2413.3643999999999</v>
      </c>
      <c r="T92" s="3">
        <v>2413.3643999999999</v>
      </c>
      <c r="U92" s="3">
        <v>2413.3643999999999</v>
      </c>
      <c r="V92" s="3">
        <v>1196.7642641</v>
      </c>
      <c r="W92" s="4">
        <v>0</v>
      </c>
      <c r="X92" s="4">
        <v>0</v>
      </c>
      <c r="Y92" s="4">
        <v>0</v>
      </c>
      <c r="Z92" s="3">
        <v>16437.325749</v>
      </c>
      <c r="AA92" s="3">
        <v>10377.834251</v>
      </c>
    </row>
    <row r="93" spans="1:27" ht="30" x14ac:dyDescent="0.25">
      <c r="A93" s="1">
        <v>57</v>
      </c>
      <c r="B93" s="1" t="s">
        <v>577</v>
      </c>
      <c r="C93" s="1" t="s">
        <v>307</v>
      </c>
      <c r="D93" s="1">
        <v>1230402</v>
      </c>
      <c r="E93" s="1" t="s">
        <v>578</v>
      </c>
      <c r="F93" s="1" t="s">
        <v>579</v>
      </c>
      <c r="G93" s="1" t="s">
        <v>580</v>
      </c>
      <c r="H93" s="1" t="s">
        <v>303</v>
      </c>
      <c r="I93" s="1" t="s">
        <v>304</v>
      </c>
      <c r="J93" s="1" t="s">
        <v>119</v>
      </c>
      <c r="K93" s="2">
        <v>41022</v>
      </c>
      <c r="L93" s="3">
        <v>3000</v>
      </c>
      <c r="M93" s="4">
        <v>300</v>
      </c>
      <c r="N93" s="4">
        <v>2700</v>
      </c>
      <c r="O93" s="3">
        <v>186.4109589</v>
      </c>
      <c r="P93" s="4">
        <v>270</v>
      </c>
      <c r="Q93" s="4">
        <v>270</v>
      </c>
      <c r="R93" s="4">
        <v>270</v>
      </c>
      <c r="S93" s="4">
        <v>270</v>
      </c>
      <c r="T93" s="4">
        <v>270</v>
      </c>
      <c r="U93" s="4">
        <v>270</v>
      </c>
      <c r="V93" s="3">
        <v>133.890411</v>
      </c>
      <c r="W93" s="4">
        <v>0</v>
      </c>
      <c r="X93" s="4">
        <v>0</v>
      </c>
      <c r="Y93" s="4">
        <v>0</v>
      </c>
      <c r="Z93" s="3">
        <v>1940.3013699000001</v>
      </c>
      <c r="AA93" s="3">
        <v>1059.6986300999999</v>
      </c>
    </row>
    <row r="94" spans="1:27" ht="30" x14ac:dyDescent="0.25">
      <c r="A94" s="1">
        <v>58</v>
      </c>
      <c r="B94" s="1" t="s">
        <v>581</v>
      </c>
      <c r="C94" s="1" t="s">
        <v>582</v>
      </c>
      <c r="D94" s="1" t="s">
        <v>583</v>
      </c>
      <c r="E94" s="1" t="s">
        <v>584</v>
      </c>
      <c r="F94" s="1" t="s">
        <v>585</v>
      </c>
      <c r="G94" s="1" t="s">
        <v>586</v>
      </c>
      <c r="H94" s="1" t="s">
        <v>303</v>
      </c>
      <c r="I94" s="1" t="s">
        <v>304</v>
      </c>
      <c r="J94" s="1" t="s">
        <v>587</v>
      </c>
      <c r="K94" s="2">
        <v>41232</v>
      </c>
      <c r="L94" s="3">
        <v>15723.01</v>
      </c>
      <c r="M94" s="3">
        <v>1572.3009999999999</v>
      </c>
      <c r="N94" s="3">
        <v>14150.709000000001</v>
      </c>
      <c r="O94" s="3">
        <v>162.83007620000001</v>
      </c>
      <c r="P94" s="3">
        <v>1415.0708999999999</v>
      </c>
      <c r="Q94" s="3">
        <v>1415.0708999999999</v>
      </c>
      <c r="R94" s="3">
        <v>1415.0708999999999</v>
      </c>
      <c r="S94" s="3">
        <v>1415.0708999999999</v>
      </c>
      <c r="T94" s="3">
        <v>1415.0708999999999</v>
      </c>
      <c r="U94" s="3">
        <v>1415.0708999999999</v>
      </c>
      <c r="V94" s="3">
        <v>701.72009009999999</v>
      </c>
      <c r="W94" s="4">
        <v>0</v>
      </c>
      <c r="X94" s="4">
        <v>0</v>
      </c>
      <c r="Y94" s="4">
        <v>0</v>
      </c>
      <c r="Z94" s="3">
        <v>9354.9755662999996</v>
      </c>
      <c r="AA94" s="3">
        <v>6368.0344336999997</v>
      </c>
    </row>
    <row r="95" spans="1:27" ht="30" x14ac:dyDescent="0.25">
      <c r="A95" s="1">
        <v>59</v>
      </c>
      <c r="B95" s="1" t="s">
        <v>565</v>
      </c>
      <c r="C95" s="1" t="s">
        <v>566</v>
      </c>
      <c r="D95" s="1" t="s">
        <v>567</v>
      </c>
      <c r="E95" s="1" t="s">
        <v>588</v>
      </c>
      <c r="F95" s="1" t="s">
        <v>589</v>
      </c>
      <c r="G95" s="1" t="s">
        <v>590</v>
      </c>
      <c r="H95" s="1" t="s">
        <v>303</v>
      </c>
      <c r="I95" s="1" t="s">
        <v>304</v>
      </c>
      <c r="J95" s="1" t="s">
        <v>571</v>
      </c>
      <c r="K95" s="2">
        <v>41136</v>
      </c>
      <c r="L95" s="3">
        <v>4250</v>
      </c>
      <c r="M95" s="4">
        <v>425</v>
      </c>
      <c r="N95" s="4">
        <v>3825</v>
      </c>
      <c r="O95" s="3">
        <v>144.61643839999999</v>
      </c>
      <c r="P95" s="3">
        <v>382.5</v>
      </c>
      <c r="Q95" s="3">
        <v>382.5</v>
      </c>
      <c r="R95" s="3">
        <v>382.5</v>
      </c>
      <c r="S95" s="3">
        <v>382.5</v>
      </c>
      <c r="T95" s="3">
        <v>382.5</v>
      </c>
      <c r="U95" s="3">
        <v>382.5</v>
      </c>
      <c r="V95" s="3">
        <v>189.67808220000001</v>
      </c>
      <c r="W95" s="4">
        <v>0</v>
      </c>
      <c r="X95" s="4">
        <v>0</v>
      </c>
      <c r="Y95" s="4">
        <v>0</v>
      </c>
      <c r="Z95" s="3">
        <v>2629.2945205000001</v>
      </c>
      <c r="AA95" s="3">
        <v>1620.7054794999999</v>
      </c>
    </row>
    <row r="96" spans="1:27" x14ac:dyDescent="0.25">
      <c r="A96" s="1" t="s">
        <v>54</v>
      </c>
      <c r="B96" s="1" t="s">
        <v>54</v>
      </c>
      <c r="C96" s="1" t="s">
        <v>54</v>
      </c>
      <c r="D96" s="1" t="s">
        <v>54</v>
      </c>
      <c r="E96" s="1" t="s">
        <v>54</v>
      </c>
      <c r="F96" s="1" t="s">
        <v>54</v>
      </c>
      <c r="G96" s="1" t="s">
        <v>54</v>
      </c>
      <c r="H96" s="1" t="s">
        <v>54</v>
      </c>
      <c r="I96" s="1" t="s">
        <v>54</v>
      </c>
      <c r="J96" s="1" t="s">
        <v>54</v>
      </c>
      <c r="K96" s="3">
        <v>54038.17</v>
      </c>
      <c r="L96" s="3">
        <v>5403.817</v>
      </c>
      <c r="M96" s="3">
        <v>48634.353000000003</v>
      </c>
      <c r="N96" s="3">
        <v>1398.8489967</v>
      </c>
      <c r="O96" s="3">
        <v>4863.4353000000001</v>
      </c>
      <c r="P96" s="3">
        <v>4863.4353000000001</v>
      </c>
      <c r="Q96" s="3">
        <v>4863.4353000000001</v>
      </c>
      <c r="R96" s="3">
        <v>4863.4353000000001</v>
      </c>
      <c r="S96" s="3">
        <v>4863.4353000000001</v>
      </c>
      <c r="T96" s="3">
        <v>4863.4353000000001</v>
      </c>
      <c r="U96" s="3">
        <v>2411.7309295999999</v>
      </c>
      <c r="V96" s="4">
        <v>0</v>
      </c>
      <c r="W96" s="4">
        <v>0</v>
      </c>
      <c r="X96" s="4">
        <v>0</v>
      </c>
      <c r="Y96" s="3">
        <v>32991.1917263</v>
      </c>
      <c r="Z96" s="3">
        <v>21046.978273699999</v>
      </c>
      <c r="AA96" s="5"/>
    </row>
    <row r="97" spans="1:27" ht="30" x14ac:dyDescent="0.25">
      <c r="A97" s="1" t="s">
        <v>0</v>
      </c>
      <c r="B97" s="1" t="s">
        <v>1</v>
      </c>
      <c r="C97" s="1" t="s">
        <v>2</v>
      </c>
      <c r="D97" s="1" t="s">
        <v>3</v>
      </c>
      <c r="E97" s="1" t="s">
        <v>4</v>
      </c>
      <c r="F97" s="1" t="s">
        <v>5</v>
      </c>
      <c r="G97" s="1" t="s">
        <v>6</v>
      </c>
      <c r="H97" s="1" t="s">
        <v>7</v>
      </c>
      <c r="I97" s="1" t="s">
        <v>8</v>
      </c>
      <c r="J97" s="1" t="s">
        <v>9</v>
      </c>
      <c r="K97" s="1" t="s">
        <v>10</v>
      </c>
      <c r="L97" s="1" t="s">
        <v>11</v>
      </c>
      <c r="M97" s="1" t="s">
        <v>12</v>
      </c>
      <c r="N97" s="1" t="s">
        <v>13</v>
      </c>
      <c r="O97" s="1">
        <v>2013</v>
      </c>
      <c r="P97" s="1">
        <v>2014</v>
      </c>
      <c r="Q97" s="1">
        <v>2015</v>
      </c>
      <c r="R97" s="1">
        <v>2016</v>
      </c>
      <c r="S97" s="1">
        <v>2017</v>
      </c>
      <c r="T97" s="1">
        <v>2018</v>
      </c>
      <c r="U97" s="1">
        <v>2019</v>
      </c>
      <c r="V97" s="1">
        <v>2020</v>
      </c>
      <c r="W97" s="1">
        <v>2021</v>
      </c>
      <c r="X97" s="1">
        <v>2022</v>
      </c>
      <c r="Y97" s="1">
        <v>2023</v>
      </c>
      <c r="Z97" s="1" t="s">
        <v>14</v>
      </c>
      <c r="AA97" s="1" t="s">
        <v>15</v>
      </c>
    </row>
    <row r="98" spans="1:27" ht="30" x14ac:dyDescent="0.25">
      <c r="A98" s="1">
        <v>60</v>
      </c>
      <c r="B98" s="1" t="s">
        <v>343</v>
      </c>
      <c r="C98" s="1" t="s">
        <v>510</v>
      </c>
      <c r="D98" s="1" t="s">
        <v>591</v>
      </c>
      <c r="E98" s="1" t="s">
        <v>592</v>
      </c>
      <c r="F98" s="1" t="s">
        <v>593</v>
      </c>
      <c r="G98" s="1" t="s">
        <v>594</v>
      </c>
      <c r="H98" s="1" t="s">
        <v>303</v>
      </c>
      <c r="I98" s="1" t="s">
        <v>304</v>
      </c>
      <c r="J98" s="1" t="s">
        <v>595</v>
      </c>
      <c r="K98" s="2">
        <v>41352</v>
      </c>
      <c r="L98" s="3">
        <v>12412.52</v>
      </c>
      <c r="M98" s="3">
        <v>1241.252</v>
      </c>
      <c r="N98" s="3">
        <v>11171.268</v>
      </c>
      <c r="O98" s="3">
        <v>878.39833320000002</v>
      </c>
      <c r="P98" s="3">
        <v>1117.1268</v>
      </c>
      <c r="Q98" s="3">
        <v>1117.1268</v>
      </c>
      <c r="R98" s="3">
        <v>1117.1268</v>
      </c>
      <c r="S98" s="3">
        <v>1117.1268</v>
      </c>
      <c r="T98" s="3">
        <v>1117.1268</v>
      </c>
      <c r="U98" s="3">
        <v>553.97246789999997</v>
      </c>
      <c r="V98" s="4">
        <v>0</v>
      </c>
      <c r="W98" s="4">
        <v>0</v>
      </c>
      <c r="X98" s="4">
        <v>0</v>
      </c>
      <c r="Y98" s="4">
        <v>0</v>
      </c>
      <c r="Z98" s="3">
        <v>7018.0048010999999</v>
      </c>
      <c r="AA98" s="3">
        <v>5394.5151988999996</v>
      </c>
    </row>
    <row r="99" spans="1:27" ht="45" x14ac:dyDescent="0.25">
      <c r="A99" s="1">
        <v>61</v>
      </c>
      <c r="B99" s="1" t="s">
        <v>596</v>
      </c>
      <c r="C99" s="1" t="s">
        <v>307</v>
      </c>
      <c r="D99" s="1" t="s">
        <v>597</v>
      </c>
      <c r="E99" s="1" t="s">
        <v>598</v>
      </c>
      <c r="F99" s="1" t="s">
        <v>599</v>
      </c>
      <c r="G99" s="1" t="s">
        <v>600</v>
      </c>
      <c r="H99" s="1" t="s">
        <v>161</v>
      </c>
      <c r="I99" s="1" t="s">
        <v>601</v>
      </c>
      <c r="J99" s="1" t="s">
        <v>602</v>
      </c>
      <c r="K99" s="2">
        <v>41322</v>
      </c>
      <c r="L99" s="3">
        <v>22970.68</v>
      </c>
      <c r="M99" s="3">
        <v>2297.0680000000002</v>
      </c>
      <c r="N99" s="3">
        <v>20673.612000000001</v>
      </c>
      <c r="O99" s="3">
        <v>1795.4890422000001</v>
      </c>
      <c r="P99" s="3">
        <v>2067.3611999999998</v>
      </c>
      <c r="Q99" s="3">
        <v>2067.3611999999998</v>
      </c>
      <c r="R99" s="3">
        <v>2067.3611999999998</v>
      </c>
      <c r="S99" s="3">
        <v>2067.3611999999998</v>
      </c>
      <c r="T99" s="3">
        <v>2067.3611999999998</v>
      </c>
      <c r="U99" s="3">
        <v>1025.1845951</v>
      </c>
      <c r="V99" s="4">
        <v>0</v>
      </c>
      <c r="W99" s="4">
        <v>0</v>
      </c>
      <c r="X99" s="4">
        <v>0</v>
      </c>
      <c r="Y99" s="4">
        <v>0</v>
      </c>
      <c r="Z99" s="3">
        <v>13157.479637300001</v>
      </c>
      <c r="AA99" s="3">
        <v>9813.2003626999995</v>
      </c>
    </row>
    <row r="100" spans="1:27" ht="45" x14ac:dyDescent="0.25">
      <c r="A100" s="1">
        <v>62</v>
      </c>
      <c r="B100" s="1" t="s">
        <v>596</v>
      </c>
      <c r="C100" s="1" t="s">
        <v>307</v>
      </c>
      <c r="D100" s="1" t="s">
        <v>603</v>
      </c>
      <c r="E100" s="1" t="s">
        <v>604</v>
      </c>
      <c r="F100" s="1" t="s">
        <v>605</v>
      </c>
      <c r="G100" s="1" t="s">
        <v>606</v>
      </c>
      <c r="H100" s="1" t="s">
        <v>161</v>
      </c>
      <c r="I100" s="1" t="s">
        <v>237</v>
      </c>
      <c r="J100" s="1" t="s">
        <v>607</v>
      </c>
      <c r="K100" s="2">
        <v>41322</v>
      </c>
      <c r="L100" s="3">
        <v>22970.68</v>
      </c>
      <c r="M100" s="3">
        <v>2297.0680000000002</v>
      </c>
      <c r="N100" s="3">
        <v>20673.612000000001</v>
      </c>
      <c r="O100" s="3">
        <v>1795.4890422000001</v>
      </c>
      <c r="P100" s="3">
        <v>2067.3611999999998</v>
      </c>
      <c r="Q100" s="3">
        <v>2067.3611999999998</v>
      </c>
      <c r="R100" s="3">
        <v>2067.3611999999998</v>
      </c>
      <c r="S100" s="3">
        <v>2067.3611999999998</v>
      </c>
      <c r="T100" s="3">
        <v>2067.3611999999998</v>
      </c>
      <c r="U100" s="3">
        <v>1025.1845951</v>
      </c>
      <c r="V100" s="4">
        <v>0</v>
      </c>
      <c r="W100" s="4">
        <v>0</v>
      </c>
      <c r="X100" s="4">
        <v>0</v>
      </c>
      <c r="Y100" s="4">
        <v>0</v>
      </c>
      <c r="Z100" s="3">
        <v>13157.479637300001</v>
      </c>
      <c r="AA100" s="3">
        <v>9813.2003626999995</v>
      </c>
    </row>
    <row r="101" spans="1:27" ht="45" x14ac:dyDescent="0.25">
      <c r="A101" s="1">
        <v>63</v>
      </c>
      <c r="B101" s="1" t="s">
        <v>596</v>
      </c>
      <c r="C101" s="1" t="s">
        <v>307</v>
      </c>
      <c r="D101" s="1" t="s">
        <v>608</v>
      </c>
      <c r="E101" s="1" t="s">
        <v>609</v>
      </c>
      <c r="F101" s="1" t="s">
        <v>610</v>
      </c>
      <c r="G101" s="1" t="s">
        <v>611</v>
      </c>
      <c r="H101" s="1" t="s">
        <v>161</v>
      </c>
      <c r="I101" s="1" t="s">
        <v>237</v>
      </c>
      <c r="J101" s="1" t="s">
        <v>612</v>
      </c>
      <c r="K101" s="2">
        <v>41322</v>
      </c>
      <c r="L101" s="3">
        <v>22970.68</v>
      </c>
      <c r="M101" s="3">
        <v>2297.0680000000002</v>
      </c>
      <c r="N101" s="3">
        <v>20673.612000000001</v>
      </c>
      <c r="O101" s="3">
        <v>1795.4890422000001</v>
      </c>
      <c r="P101" s="3">
        <v>2067.3611999999998</v>
      </c>
      <c r="Q101" s="3">
        <v>2067.3611999999998</v>
      </c>
      <c r="R101" s="3">
        <v>2067.3611999999998</v>
      </c>
      <c r="S101" s="3">
        <v>2067.3611999999998</v>
      </c>
      <c r="T101" s="3">
        <v>2067.3611999999998</v>
      </c>
      <c r="U101" s="3">
        <v>1025.1845951</v>
      </c>
      <c r="V101" s="4">
        <v>0</v>
      </c>
      <c r="W101" s="4">
        <v>0</v>
      </c>
      <c r="X101" s="4">
        <v>0</v>
      </c>
      <c r="Y101" s="4">
        <v>0</v>
      </c>
      <c r="Z101" s="3">
        <v>13157.479637300001</v>
      </c>
      <c r="AA101" s="3">
        <v>9813.2003626999995</v>
      </c>
    </row>
    <row r="102" spans="1:27" ht="45" x14ac:dyDescent="0.25">
      <c r="A102" s="1">
        <v>64</v>
      </c>
      <c r="B102" s="1" t="s">
        <v>596</v>
      </c>
      <c r="C102" s="1" t="s">
        <v>307</v>
      </c>
      <c r="D102" s="1" t="s">
        <v>613</v>
      </c>
      <c r="E102" s="1" t="s">
        <v>614</v>
      </c>
      <c r="F102" s="1" t="s">
        <v>615</v>
      </c>
      <c r="G102" s="1" t="s">
        <v>616</v>
      </c>
      <c r="H102" s="1" t="s">
        <v>161</v>
      </c>
      <c r="I102" s="1" t="s">
        <v>419</v>
      </c>
      <c r="J102" s="1" t="s">
        <v>617</v>
      </c>
      <c r="K102" s="2">
        <v>41322</v>
      </c>
      <c r="L102" s="3">
        <v>22970.68</v>
      </c>
      <c r="M102" s="3">
        <v>2297.0680000000002</v>
      </c>
      <c r="N102" s="3">
        <v>20673.612000000001</v>
      </c>
      <c r="O102" s="3">
        <v>1795.4890422000001</v>
      </c>
      <c r="P102" s="3">
        <v>2067.3611999999998</v>
      </c>
      <c r="Q102" s="3">
        <v>2067.3611999999998</v>
      </c>
      <c r="R102" s="3">
        <v>2067.3611999999998</v>
      </c>
      <c r="S102" s="3">
        <v>2067.3611999999998</v>
      </c>
      <c r="T102" s="3">
        <v>2067.3611999999998</v>
      </c>
      <c r="U102" s="3">
        <v>1025.1845951</v>
      </c>
      <c r="V102" s="4">
        <v>0</v>
      </c>
      <c r="W102" s="4">
        <v>0</v>
      </c>
      <c r="X102" s="4">
        <v>0</v>
      </c>
      <c r="Y102" s="4">
        <v>0</v>
      </c>
      <c r="Z102" s="3">
        <v>13157.479637300001</v>
      </c>
      <c r="AA102" s="3">
        <v>9813.2003626999995</v>
      </c>
    </row>
    <row r="103" spans="1:27" ht="45" x14ac:dyDescent="0.25">
      <c r="A103" s="1">
        <v>65</v>
      </c>
      <c r="B103" s="1" t="s">
        <v>596</v>
      </c>
      <c r="C103" s="1" t="s">
        <v>307</v>
      </c>
      <c r="D103" s="1" t="s">
        <v>618</v>
      </c>
      <c r="E103" s="1" t="s">
        <v>619</v>
      </c>
      <c r="F103" s="1" t="s">
        <v>620</v>
      </c>
      <c r="G103" s="1" t="s">
        <v>621</v>
      </c>
      <c r="H103" s="1" t="s">
        <v>161</v>
      </c>
      <c r="I103" s="1" t="s">
        <v>419</v>
      </c>
      <c r="J103" s="1" t="s">
        <v>622</v>
      </c>
      <c r="K103" s="2">
        <v>41322</v>
      </c>
      <c r="L103" s="3">
        <v>22970.68</v>
      </c>
      <c r="M103" s="3">
        <v>2297.0680000000002</v>
      </c>
      <c r="N103" s="3">
        <v>20673.612000000001</v>
      </c>
      <c r="O103" s="3">
        <v>1795.4890422000001</v>
      </c>
      <c r="P103" s="3">
        <v>2067.3611999999998</v>
      </c>
      <c r="Q103" s="3">
        <v>2067.3611999999998</v>
      </c>
      <c r="R103" s="3">
        <v>2067.3611999999998</v>
      </c>
      <c r="S103" s="3">
        <v>2067.3611999999998</v>
      </c>
      <c r="T103" s="3">
        <v>2067.3611999999998</v>
      </c>
      <c r="U103" s="3">
        <v>1025.1845951</v>
      </c>
      <c r="V103" s="4">
        <v>0</v>
      </c>
      <c r="W103" s="4">
        <v>0</v>
      </c>
      <c r="X103" s="4">
        <v>0</v>
      </c>
      <c r="Y103" s="4">
        <v>0</v>
      </c>
      <c r="Z103" s="3">
        <v>13157.479637300001</v>
      </c>
      <c r="AA103" s="3">
        <v>9813.2003626999995</v>
      </c>
    </row>
    <row r="104" spans="1:27" ht="45" x14ac:dyDescent="0.25">
      <c r="A104" s="1">
        <v>66</v>
      </c>
      <c r="B104" s="1" t="s">
        <v>596</v>
      </c>
      <c r="C104" s="1" t="s">
        <v>307</v>
      </c>
      <c r="D104" s="1" t="s">
        <v>623</v>
      </c>
      <c r="E104" s="1" t="s">
        <v>624</v>
      </c>
      <c r="F104" s="1" t="s">
        <v>625</v>
      </c>
      <c r="G104" s="1" t="s">
        <v>626</v>
      </c>
      <c r="H104" s="1" t="s">
        <v>161</v>
      </c>
      <c r="I104" s="1" t="s">
        <v>627</v>
      </c>
      <c r="J104" s="1" t="s">
        <v>628</v>
      </c>
      <c r="K104" s="2">
        <v>41322</v>
      </c>
      <c r="L104" s="3">
        <v>22970.68</v>
      </c>
      <c r="M104" s="3">
        <v>2297.0680000000002</v>
      </c>
      <c r="N104" s="3">
        <v>20673.612000000001</v>
      </c>
      <c r="O104" s="3">
        <v>1795.4890422000001</v>
      </c>
      <c r="P104" s="3">
        <v>2067.3611999999998</v>
      </c>
      <c r="Q104" s="3">
        <v>2067.3611999999998</v>
      </c>
      <c r="R104" s="3">
        <v>2067.3611999999998</v>
      </c>
      <c r="S104" s="3">
        <v>2067.3611999999998</v>
      </c>
      <c r="T104" s="3">
        <v>2067.3611999999998</v>
      </c>
      <c r="U104" s="3">
        <v>1025.1845951</v>
      </c>
      <c r="V104" s="4">
        <v>0</v>
      </c>
      <c r="W104" s="4">
        <v>0</v>
      </c>
      <c r="X104" s="4">
        <v>0</v>
      </c>
      <c r="Y104" s="4">
        <v>0</v>
      </c>
      <c r="Z104" s="3">
        <v>13157.479637300001</v>
      </c>
      <c r="AA104" s="3">
        <v>9813.2003626999995</v>
      </c>
    </row>
    <row r="105" spans="1:27" ht="45" x14ac:dyDescent="0.25">
      <c r="A105" s="1">
        <v>67</v>
      </c>
      <c r="B105" s="1" t="s">
        <v>596</v>
      </c>
      <c r="C105" s="1" t="s">
        <v>307</v>
      </c>
      <c r="D105" s="1" t="s">
        <v>629</v>
      </c>
      <c r="E105" s="1" t="s">
        <v>630</v>
      </c>
      <c r="F105" s="1" t="s">
        <v>631</v>
      </c>
      <c r="G105" s="1" t="s">
        <v>632</v>
      </c>
      <c r="H105" s="1" t="s">
        <v>161</v>
      </c>
      <c r="I105" s="1" t="s">
        <v>484</v>
      </c>
      <c r="J105" s="1" t="s">
        <v>633</v>
      </c>
      <c r="K105" s="2">
        <v>41322</v>
      </c>
      <c r="L105" s="3">
        <v>22970.68</v>
      </c>
      <c r="M105" s="3">
        <v>2297.0680000000002</v>
      </c>
      <c r="N105" s="3">
        <v>20673.612000000001</v>
      </c>
      <c r="O105" s="3">
        <v>1795.4890422000001</v>
      </c>
      <c r="P105" s="3">
        <v>2067.3611999999998</v>
      </c>
      <c r="Q105" s="3">
        <v>2067.3611999999998</v>
      </c>
      <c r="R105" s="3">
        <v>2067.3611999999998</v>
      </c>
      <c r="S105" s="3">
        <v>2067.3611999999998</v>
      </c>
      <c r="T105" s="3">
        <v>2067.3611999999998</v>
      </c>
      <c r="U105" s="3">
        <v>1025.1845951</v>
      </c>
      <c r="V105" s="4">
        <v>0</v>
      </c>
      <c r="W105" s="4">
        <v>0</v>
      </c>
      <c r="X105" s="4">
        <v>0</v>
      </c>
      <c r="Y105" s="4">
        <v>0</v>
      </c>
      <c r="Z105" s="3">
        <v>13157.479637300001</v>
      </c>
      <c r="AA105" s="3">
        <v>9813.2003626999995</v>
      </c>
    </row>
    <row r="106" spans="1:27" ht="45" x14ac:dyDescent="0.25">
      <c r="A106" s="1">
        <v>68</v>
      </c>
      <c r="B106" s="1" t="s">
        <v>596</v>
      </c>
      <c r="C106" s="1" t="s">
        <v>307</v>
      </c>
      <c r="D106" s="1" t="s">
        <v>634</v>
      </c>
      <c r="E106" s="1" t="s">
        <v>635</v>
      </c>
      <c r="F106" s="1" t="s">
        <v>636</v>
      </c>
      <c r="G106" s="1" t="s">
        <v>637</v>
      </c>
      <c r="H106" s="1" t="s">
        <v>161</v>
      </c>
      <c r="I106" s="1" t="s">
        <v>484</v>
      </c>
      <c r="J106" s="1" t="s">
        <v>638</v>
      </c>
      <c r="K106" s="2">
        <v>41322</v>
      </c>
      <c r="L106" s="3">
        <v>22970.68</v>
      </c>
      <c r="M106" s="3">
        <v>2297.0680000000002</v>
      </c>
      <c r="N106" s="3">
        <v>20673.612000000001</v>
      </c>
      <c r="O106" s="3">
        <v>1795.4890422000001</v>
      </c>
      <c r="P106" s="3">
        <v>2067.3611999999998</v>
      </c>
      <c r="Q106" s="3">
        <v>2067.3611999999998</v>
      </c>
      <c r="R106" s="3">
        <v>2067.3611999999998</v>
      </c>
      <c r="S106" s="3">
        <v>2067.3611999999998</v>
      </c>
      <c r="T106" s="3">
        <v>2067.3611999999998</v>
      </c>
      <c r="U106" s="3">
        <v>1025.1845951</v>
      </c>
      <c r="V106" s="4">
        <v>0</v>
      </c>
      <c r="W106" s="4">
        <v>0</v>
      </c>
      <c r="X106" s="4">
        <v>0</v>
      </c>
      <c r="Y106" s="4">
        <v>0</v>
      </c>
      <c r="Z106" s="3">
        <v>13157.479637300001</v>
      </c>
      <c r="AA106" s="3">
        <v>9813.2003626999995</v>
      </c>
    </row>
    <row r="107" spans="1:27" ht="45" x14ac:dyDescent="0.25">
      <c r="A107" s="1">
        <v>69</v>
      </c>
      <c r="B107" s="1" t="s">
        <v>596</v>
      </c>
      <c r="C107" s="1" t="s">
        <v>307</v>
      </c>
      <c r="D107" s="1" t="s">
        <v>639</v>
      </c>
      <c r="E107" s="1" t="s">
        <v>640</v>
      </c>
      <c r="F107" s="1" t="s">
        <v>641</v>
      </c>
      <c r="G107" s="1" t="s">
        <v>642</v>
      </c>
      <c r="H107" s="1" t="s">
        <v>161</v>
      </c>
      <c r="I107" s="1" t="s">
        <v>484</v>
      </c>
      <c r="J107" s="1" t="s">
        <v>643</v>
      </c>
      <c r="K107" s="2">
        <v>41322</v>
      </c>
      <c r="L107" s="3">
        <v>22970.68</v>
      </c>
      <c r="M107" s="3">
        <v>2297.0680000000002</v>
      </c>
      <c r="N107" s="3">
        <v>20673.612000000001</v>
      </c>
      <c r="O107" s="3">
        <v>1795.4890422000001</v>
      </c>
      <c r="P107" s="3">
        <v>2067.3611999999998</v>
      </c>
      <c r="Q107" s="3">
        <v>2067.3611999999998</v>
      </c>
      <c r="R107" s="3">
        <v>2067.3611999999998</v>
      </c>
      <c r="S107" s="3">
        <v>2067.3611999999998</v>
      </c>
      <c r="T107" s="3">
        <v>2067.3611999999998</v>
      </c>
      <c r="U107" s="3">
        <v>1025.1845951</v>
      </c>
      <c r="V107" s="4">
        <v>0</v>
      </c>
      <c r="W107" s="4">
        <v>0</v>
      </c>
      <c r="X107" s="4">
        <v>0</v>
      </c>
      <c r="Y107" s="4">
        <v>0</v>
      </c>
      <c r="Z107" s="3">
        <v>13157.479637300001</v>
      </c>
      <c r="AA107" s="3">
        <v>9813.2003626999995</v>
      </c>
    </row>
    <row r="108" spans="1:27" ht="45" x14ac:dyDescent="0.25">
      <c r="A108" s="1">
        <v>70</v>
      </c>
      <c r="B108" s="1" t="s">
        <v>596</v>
      </c>
      <c r="C108" s="1" t="s">
        <v>307</v>
      </c>
      <c r="D108" s="1" t="s">
        <v>644</v>
      </c>
      <c r="E108" s="1" t="s">
        <v>645</v>
      </c>
      <c r="F108" s="1" t="s">
        <v>646</v>
      </c>
      <c r="G108" s="1" t="s">
        <v>647</v>
      </c>
      <c r="H108" s="1" t="s">
        <v>161</v>
      </c>
      <c r="I108" s="1" t="s">
        <v>648</v>
      </c>
      <c r="J108" s="1" t="s">
        <v>649</v>
      </c>
      <c r="K108" s="2">
        <v>41322</v>
      </c>
      <c r="L108" s="3">
        <v>22970.68</v>
      </c>
      <c r="M108" s="3">
        <v>2297.0680000000002</v>
      </c>
      <c r="N108" s="3">
        <v>20673.612000000001</v>
      </c>
      <c r="O108" s="3">
        <v>1795.4890422000001</v>
      </c>
      <c r="P108" s="3">
        <v>2067.3611999999998</v>
      </c>
      <c r="Q108" s="3">
        <v>2067.3611999999998</v>
      </c>
      <c r="R108" s="3">
        <v>2067.3611999999998</v>
      </c>
      <c r="S108" s="3">
        <v>2067.3611999999998</v>
      </c>
      <c r="T108" s="3">
        <v>2067.3611999999998</v>
      </c>
      <c r="U108" s="3">
        <v>1025.1845951</v>
      </c>
      <c r="V108" s="4">
        <v>0</v>
      </c>
      <c r="W108" s="4">
        <v>0</v>
      </c>
      <c r="X108" s="4">
        <v>0</v>
      </c>
      <c r="Y108" s="4">
        <v>0</v>
      </c>
      <c r="Z108" s="3">
        <v>13157.479637300001</v>
      </c>
      <c r="AA108" s="3">
        <v>9813.2003626999995</v>
      </c>
    </row>
    <row r="109" spans="1:27" ht="45" x14ac:dyDescent="0.25">
      <c r="A109" s="1">
        <v>71</v>
      </c>
      <c r="B109" s="1" t="s">
        <v>596</v>
      </c>
      <c r="C109" s="1" t="s">
        <v>307</v>
      </c>
      <c r="D109" s="1" t="s">
        <v>650</v>
      </c>
      <c r="E109" s="1" t="s">
        <v>651</v>
      </c>
      <c r="F109" s="1" t="s">
        <v>652</v>
      </c>
      <c r="G109" s="1" t="s">
        <v>653</v>
      </c>
      <c r="H109" s="1" t="s">
        <v>161</v>
      </c>
      <c r="I109" s="1" t="s">
        <v>424</v>
      </c>
      <c r="J109" s="1" t="s">
        <v>654</v>
      </c>
      <c r="K109" s="2">
        <v>41322</v>
      </c>
      <c r="L109" s="3">
        <v>22970.68</v>
      </c>
      <c r="M109" s="3">
        <v>2297.0680000000002</v>
      </c>
      <c r="N109" s="3">
        <v>20673.612000000001</v>
      </c>
      <c r="O109" s="3">
        <v>1795.4890422000001</v>
      </c>
      <c r="P109" s="3">
        <v>2067.3611999999998</v>
      </c>
      <c r="Q109" s="3">
        <v>2067.3611999999998</v>
      </c>
      <c r="R109" s="3">
        <v>2067.3611999999998</v>
      </c>
      <c r="S109" s="3">
        <v>2067.3611999999998</v>
      </c>
      <c r="T109" s="3">
        <v>2067.3611999999998</v>
      </c>
      <c r="U109" s="3">
        <v>1025.1845951</v>
      </c>
      <c r="V109" s="4">
        <v>0</v>
      </c>
      <c r="W109" s="4">
        <v>0</v>
      </c>
      <c r="X109" s="4">
        <v>0</v>
      </c>
      <c r="Y109" s="4">
        <v>0</v>
      </c>
      <c r="Z109" s="3">
        <v>13157.479637300001</v>
      </c>
      <c r="AA109" s="3">
        <v>9813.2003626999995</v>
      </c>
    </row>
    <row r="110" spans="1:27" ht="45" x14ac:dyDescent="0.25">
      <c r="A110" s="1">
        <v>72</v>
      </c>
      <c r="B110" s="1" t="s">
        <v>596</v>
      </c>
      <c r="C110" s="1" t="s">
        <v>307</v>
      </c>
      <c r="D110" s="1" t="s">
        <v>655</v>
      </c>
      <c r="E110" s="1" t="s">
        <v>656</v>
      </c>
      <c r="F110" s="1" t="s">
        <v>657</v>
      </c>
      <c r="G110" s="1" t="s">
        <v>658</v>
      </c>
      <c r="H110" s="1" t="s">
        <v>161</v>
      </c>
      <c r="I110" s="1" t="s">
        <v>659</v>
      </c>
      <c r="J110" s="1" t="s">
        <v>660</v>
      </c>
      <c r="K110" s="2">
        <v>41322</v>
      </c>
      <c r="L110" s="3">
        <v>22970.68</v>
      </c>
      <c r="M110" s="3">
        <v>2297.0680000000002</v>
      </c>
      <c r="N110" s="3">
        <v>20673.612000000001</v>
      </c>
      <c r="O110" s="3">
        <v>1795.4890422000001</v>
      </c>
      <c r="P110" s="3">
        <v>2067.3611999999998</v>
      </c>
      <c r="Q110" s="3">
        <v>2067.3611999999998</v>
      </c>
      <c r="R110" s="3">
        <v>2067.3611999999998</v>
      </c>
      <c r="S110" s="3">
        <v>2067.3611999999998</v>
      </c>
      <c r="T110" s="3">
        <v>2067.3611999999998</v>
      </c>
      <c r="U110" s="3">
        <v>1025.1845951</v>
      </c>
      <c r="V110" s="4">
        <v>0</v>
      </c>
      <c r="W110" s="4">
        <v>0</v>
      </c>
      <c r="X110" s="4">
        <v>0</v>
      </c>
      <c r="Y110" s="4">
        <v>0</v>
      </c>
      <c r="Z110" s="3">
        <v>13157.479637300001</v>
      </c>
      <c r="AA110" s="3">
        <v>9813.2003626999995</v>
      </c>
    </row>
    <row r="111" spans="1:27" ht="45" x14ac:dyDescent="0.25">
      <c r="A111" s="1">
        <v>73</v>
      </c>
      <c r="B111" s="1" t="s">
        <v>596</v>
      </c>
      <c r="C111" s="1" t="s">
        <v>307</v>
      </c>
      <c r="D111" s="1" t="s">
        <v>661</v>
      </c>
      <c r="E111" s="1" t="s">
        <v>662</v>
      </c>
      <c r="F111" s="1" t="s">
        <v>663</v>
      </c>
      <c r="G111" s="1" t="s">
        <v>664</v>
      </c>
      <c r="H111" s="1" t="s">
        <v>161</v>
      </c>
      <c r="I111" s="1" t="s">
        <v>665</v>
      </c>
      <c r="J111" s="1" t="s">
        <v>666</v>
      </c>
      <c r="K111" s="2">
        <v>41322</v>
      </c>
      <c r="L111" s="3">
        <v>22970.68</v>
      </c>
      <c r="M111" s="3">
        <v>2297.0680000000002</v>
      </c>
      <c r="N111" s="3">
        <v>20673.612000000001</v>
      </c>
      <c r="O111" s="3">
        <v>1795.4890422000001</v>
      </c>
      <c r="P111" s="3">
        <v>2067.3611999999998</v>
      </c>
      <c r="Q111" s="3">
        <v>2067.3611999999998</v>
      </c>
      <c r="R111" s="3">
        <v>2067.3611999999998</v>
      </c>
      <c r="S111" s="3">
        <v>2067.3611999999998</v>
      </c>
      <c r="T111" s="3">
        <v>2067.3611999999998</v>
      </c>
      <c r="U111" s="3">
        <v>1025.1845951</v>
      </c>
      <c r="V111" s="4">
        <v>0</v>
      </c>
      <c r="W111" s="4">
        <v>0</v>
      </c>
      <c r="X111" s="4">
        <v>0</v>
      </c>
      <c r="Y111" s="4">
        <v>0</v>
      </c>
      <c r="Z111" s="3">
        <v>13157.479637300001</v>
      </c>
      <c r="AA111" s="3">
        <v>9813.2003626999995</v>
      </c>
    </row>
    <row r="112" spans="1:27" ht="45" x14ac:dyDescent="0.25">
      <c r="A112" s="1">
        <v>74</v>
      </c>
      <c r="B112" s="1" t="s">
        <v>596</v>
      </c>
      <c r="C112" s="1" t="s">
        <v>307</v>
      </c>
      <c r="D112" s="1" t="s">
        <v>667</v>
      </c>
      <c r="E112" s="1" t="s">
        <v>668</v>
      </c>
      <c r="F112" s="1" t="s">
        <v>669</v>
      </c>
      <c r="G112" s="1" t="s">
        <v>670</v>
      </c>
      <c r="H112" s="1" t="s">
        <v>161</v>
      </c>
      <c r="I112" s="1" t="s">
        <v>671</v>
      </c>
      <c r="J112" s="1" t="s">
        <v>672</v>
      </c>
      <c r="K112" s="2">
        <v>41322</v>
      </c>
      <c r="L112" s="3">
        <v>22970.68</v>
      </c>
      <c r="M112" s="3">
        <v>2297.0680000000002</v>
      </c>
      <c r="N112" s="3">
        <v>20673.612000000001</v>
      </c>
      <c r="O112" s="3">
        <v>1795.4890422000001</v>
      </c>
      <c r="P112" s="3">
        <v>2067.3611999999998</v>
      </c>
      <c r="Q112" s="3">
        <v>2067.3611999999998</v>
      </c>
      <c r="R112" s="3">
        <v>2067.3611999999998</v>
      </c>
      <c r="S112" s="3">
        <v>2067.3611999999998</v>
      </c>
      <c r="T112" s="3">
        <v>2067.3611999999998</v>
      </c>
      <c r="U112" s="3">
        <v>1025.1845951</v>
      </c>
      <c r="V112" s="4">
        <v>0</v>
      </c>
      <c r="W112" s="4">
        <v>0</v>
      </c>
      <c r="X112" s="4">
        <v>0</v>
      </c>
      <c r="Y112" s="4">
        <v>0</v>
      </c>
      <c r="Z112" s="3">
        <v>13157.479637300001</v>
      </c>
      <c r="AA112" s="3">
        <v>9813.2003626999995</v>
      </c>
    </row>
    <row r="113" spans="1:27" ht="45" x14ac:dyDescent="0.25">
      <c r="A113" s="1">
        <v>75</v>
      </c>
      <c r="B113" s="1" t="s">
        <v>596</v>
      </c>
      <c r="C113" s="1" t="s">
        <v>307</v>
      </c>
      <c r="D113" s="1" t="s">
        <v>673</v>
      </c>
      <c r="E113" s="1" t="s">
        <v>674</v>
      </c>
      <c r="F113" s="1" t="s">
        <v>675</v>
      </c>
      <c r="G113" s="1" t="s">
        <v>676</v>
      </c>
      <c r="H113" s="1" t="s">
        <v>161</v>
      </c>
      <c r="I113" s="1" t="s">
        <v>211</v>
      </c>
      <c r="J113" s="1" t="s">
        <v>677</v>
      </c>
      <c r="K113" s="2">
        <v>41322</v>
      </c>
      <c r="L113" s="3">
        <v>22970.68</v>
      </c>
      <c r="M113" s="3">
        <v>2297.0680000000002</v>
      </c>
      <c r="N113" s="3">
        <v>20673.612000000001</v>
      </c>
      <c r="O113" s="3">
        <v>1795.4890422000001</v>
      </c>
      <c r="P113" s="3">
        <v>2067.3611999999998</v>
      </c>
      <c r="Q113" s="3">
        <v>2067.3611999999998</v>
      </c>
      <c r="R113" s="3">
        <v>2067.3611999999998</v>
      </c>
      <c r="S113" s="3">
        <v>2067.3611999999998</v>
      </c>
      <c r="T113" s="3">
        <v>2067.3611999999998</v>
      </c>
      <c r="U113" s="3">
        <v>1025.1845951</v>
      </c>
      <c r="V113" s="4">
        <v>0</v>
      </c>
      <c r="W113" s="4">
        <v>0</v>
      </c>
      <c r="X113" s="4">
        <v>0</v>
      </c>
      <c r="Y113" s="4">
        <v>0</v>
      </c>
      <c r="Z113" s="3">
        <v>13157.479637300001</v>
      </c>
      <c r="AA113" s="3">
        <v>9813.2003626999995</v>
      </c>
    </row>
    <row r="114" spans="1:27" ht="45" x14ac:dyDescent="0.25">
      <c r="A114" s="1">
        <v>76</v>
      </c>
      <c r="B114" s="1" t="s">
        <v>596</v>
      </c>
      <c r="C114" s="1" t="s">
        <v>307</v>
      </c>
      <c r="D114" s="1" t="s">
        <v>678</v>
      </c>
      <c r="E114" s="1" t="s">
        <v>679</v>
      </c>
      <c r="F114" s="1" t="s">
        <v>680</v>
      </c>
      <c r="G114" s="1" t="s">
        <v>681</v>
      </c>
      <c r="H114" s="1" t="s">
        <v>161</v>
      </c>
      <c r="I114" s="1" t="s">
        <v>211</v>
      </c>
      <c r="J114" s="1" t="s">
        <v>682</v>
      </c>
      <c r="K114" s="2">
        <v>41322</v>
      </c>
      <c r="L114" s="3">
        <v>22970.68</v>
      </c>
      <c r="M114" s="3">
        <v>2297.0680000000002</v>
      </c>
      <c r="N114" s="3">
        <v>20673.612000000001</v>
      </c>
      <c r="O114" s="3">
        <v>1795.4890422000001</v>
      </c>
      <c r="P114" s="3">
        <v>2067.3611999999998</v>
      </c>
      <c r="Q114" s="3">
        <v>2067.3611999999998</v>
      </c>
      <c r="R114" s="3">
        <v>2067.3611999999998</v>
      </c>
      <c r="S114" s="3">
        <v>2067.3611999999998</v>
      </c>
      <c r="T114" s="3">
        <v>2067.3611999999998</v>
      </c>
      <c r="U114" s="3">
        <v>1025.1845951</v>
      </c>
      <c r="V114" s="4">
        <v>0</v>
      </c>
      <c r="W114" s="4">
        <v>0</v>
      </c>
      <c r="X114" s="4">
        <v>0</v>
      </c>
      <c r="Y114" s="4">
        <v>0</v>
      </c>
      <c r="Z114" s="3">
        <v>13157.479637300001</v>
      </c>
      <c r="AA114" s="3">
        <v>9813.2003626999995</v>
      </c>
    </row>
    <row r="115" spans="1:27" ht="45" x14ac:dyDescent="0.25">
      <c r="A115" s="1">
        <v>77</v>
      </c>
      <c r="B115" s="1" t="s">
        <v>596</v>
      </c>
      <c r="C115" s="1" t="s">
        <v>307</v>
      </c>
      <c r="D115" s="1" t="s">
        <v>683</v>
      </c>
      <c r="E115" s="1" t="s">
        <v>684</v>
      </c>
      <c r="F115" s="1" t="s">
        <v>685</v>
      </c>
      <c r="G115" s="1" t="s">
        <v>686</v>
      </c>
      <c r="H115" s="1" t="s">
        <v>161</v>
      </c>
      <c r="I115" s="1" t="s">
        <v>687</v>
      </c>
      <c r="J115" s="1" t="s">
        <v>688</v>
      </c>
      <c r="K115" s="2">
        <v>41322</v>
      </c>
      <c r="L115" s="3">
        <v>22970.68</v>
      </c>
      <c r="M115" s="3">
        <v>2297.0680000000002</v>
      </c>
      <c r="N115" s="3">
        <v>20673.612000000001</v>
      </c>
      <c r="O115" s="3">
        <v>1795.4890422000001</v>
      </c>
      <c r="P115" s="3">
        <v>2067.3611999999998</v>
      </c>
      <c r="Q115" s="3">
        <v>2067.3611999999998</v>
      </c>
      <c r="R115" s="3">
        <v>2067.3611999999998</v>
      </c>
      <c r="S115" s="3">
        <v>2067.3611999999998</v>
      </c>
      <c r="T115" s="3">
        <v>2067.3611999999998</v>
      </c>
      <c r="U115" s="3">
        <v>1025.1845951</v>
      </c>
      <c r="V115" s="4">
        <v>0</v>
      </c>
      <c r="W115" s="4">
        <v>0</v>
      </c>
      <c r="X115" s="4">
        <v>0</v>
      </c>
      <c r="Y115" s="4">
        <v>0</v>
      </c>
      <c r="Z115" s="3">
        <v>13157.479637300001</v>
      </c>
      <c r="AA115" s="3">
        <v>9813.2003626999995</v>
      </c>
    </row>
    <row r="116" spans="1:27" ht="45" x14ac:dyDescent="0.25">
      <c r="A116" s="1">
        <v>78</v>
      </c>
      <c r="B116" s="1" t="s">
        <v>596</v>
      </c>
      <c r="C116" s="1" t="s">
        <v>307</v>
      </c>
      <c r="D116" s="1" t="s">
        <v>689</v>
      </c>
      <c r="E116" s="1" t="s">
        <v>690</v>
      </c>
      <c r="F116" s="1" t="s">
        <v>691</v>
      </c>
      <c r="G116" s="1" t="s">
        <v>692</v>
      </c>
      <c r="H116" s="1" t="s">
        <v>161</v>
      </c>
      <c r="I116" s="1" t="s">
        <v>500</v>
      </c>
      <c r="J116" s="1" t="s">
        <v>693</v>
      </c>
      <c r="K116" s="2">
        <v>41322</v>
      </c>
      <c r="L116" s="3">
        <v>22970.68</v>
      </c>
      <c r="M116" s="3">
        <v>2297.0680000000002</v>
      </c>
      <c r="N116" s="3">
        <v>20673.612000000001</v>
      </c>
      <c r="O116" s="3">
        <v>1795.4890422000001</v>
      </c>
      <c r="P116" s="3">
        <v>2067.3611999999998</v>
      </c>
      <c r="Q116" s="3">
        <v>2067.3611999999998</v>
      </c>
      <c r="R116" s="3">
        <v>2067.3611999999998</v>
      </c>
      <c r="S116" s="3">
        <v>2067.3611999999998</v>
      </c>
      <c r="T116" s="3">
        <v>2067.3611999999998</v>
      </c>
      <c r="U116" s="3">
        <v>1025.1845951</v>
      </c>
      <c r="V116" s="4">
        <v>0</v>
      </c>
      <c r="W116" s="4">
        <v>0</v>
      </c>
      <c r="X116" s="4">
        <v>0</v>
      </c>
      <c r="Y116" s="4">
        <v>0</v>
      </c>
      <c r="Z116" s="3">
        <v>13157.479637300001</v>
      </c>
      <c r="AA116" s="3">
        <v>9813.2003626999995</v>
      </c>
    </row>
    <row r="117" spans="1:27" ht="45" x14ac:dyDescent="0.25">
      <c r="A117" s="1">
        <v>79</v>
      </c>
      <c r="B117" s="1" t="s">
        <v>596</v>
      </c>
      <c r="C117" s="1" t="s">
        <v>307</v>
      </c>
      <c r="D117" s="1" t="s">
        <v>694</v>
      </c>
      <c r="E117" s="1" t="s">
        <v>695</v>
      </c>
      <c r="F117" s="1" t="s">
        <v>696</v>
      </c>
      <c r="G117" s="1" t="s">
        <v>697</v>
      </c>
      <c r="H117" s="1" t="s">
        <v>161</v>
      </c>
      <c r="I117" s="1" t="s">
        <v>500</v>
      </c>
      <c r="J117" s="1" t="s">
        <v>698</v>
      </c>
      <c r="K117" s="2">
        <v>41322</v>
      </c>
      <c r="L117" s="3">
        <v>22970.68</v>
      </c>
      <c r="M117" s="3">
        <v>2297.0680000000002</v>
      </c>
      <c r="N117" s="3">
        <v>20673.612000000001</v>
      </c>
      <c r="O117" s="3">
        <v>1795.4890422000001</v>
      </c>
      <c r="P117" s="3">
        <v>2067.3611999999998</v>
      </c>
      <c r="Q117" s="3">
        <v>2067.3611999999998</v>
      </c>
      <c r="R117" s="3">
        <v>2067.3611999999998</v>
      </c>
      <c r="S117" s="3">
        <v>2067.3611999999998</v>
      </c>
      <c r="T117" s="3">
        <v>2067.3611999999998</v>
      </c>
      <c r="U117" s="3">
        <v>1025.1845951</v>
      </c>
      <c r="V117" s="4">
        <v>0</v>
      </c>
      <c r="W117" s="4">
        <v>0</v>
      </c>
      <c r="X117" s="4">
        <v>0</v>
      </c>
      <c r="Y117" s="4">
        <v>0</v>
      </c>
      <c r="Z117" s="3">
        <v>13157.479637300001</v>
      </c>
      <c r="AA117" s="3">
        <v>9813.2003626999995</v>
      </c>
    </row>
    <row r="118" spans="1:27" ht="45" x14ac:dyDescent="0.25">
      <c r="A118" s="1">
        <v>80</v>
      </c>
      <c r="B118" s="1" t="s">
        <v>596</v>
      </c>
      <c r="C118" s="1" t="s">
        <v>307</v>
      </c>
      <c r="D118" s="1" t="s">
        <v>699</v>
      </c>
      <c r="E118" s="1" t="s">
        <v>700</v>
      </c>
      <c r="F118" s="1" t="s">
        <v>701</v>
      </c>
      <c r="G118" s="1" t="s">
        <v>702</v>
      </c>
      <c r="H118" s="1" t="s">
        <v>303</v>
      </c>
      <c r="I118" s="1" t="s">
        <v>304</v>
      </c>
      <c r="J118" s="1" t="s">
        <v>703</v>
      </c>
      <c r="K118" s="2">
        <v>41322</v>
      </c>
      <c r="L118" s="3">
        <v>22970.68</v>
      </c>
      <c r="M118" s="3">
        <v>2297.0680000000002</v>
      </c>
      <c r="N118" s="3">
        <v>20673.612000000001</v>
      </c>
      <c r="O118" s="3">
        <v>1795.4890422000001</v>
      </c>
      <c r="P118" s="3">
        <v>2067.3611999999998</v>
      </c>
      <c r="Q118" s="3">
        <v>2067.3611999999998</v>
      </c>
      <c r="R118" s="3">
        <v>2067.3611999999998</v>
      </c>
      <c r="S118" s="3">
        <v>2067.3611999999998</v>
      </c>
      <c r="T118" s="3">
        <v>2067.3611999999998</v>
      </c>
      <c r="U118" s="3">
        <v>1025.1845951</v>
      </c>
      <c r="V118" s="4">
        <v>0</v>
      </c>
      <c r="W118" s="4">
        <v>0</v>
      </c>
      <c r="X118" s="4">
        <v>0</v>
      </c>
      <c r="Y118" s="4">
        <v>0</v>
      </c>
      <c r="Z118" s="3">
        <v>13157.479637300001</v>
      </c>
      <c r="AA118" s="3">
        <v>9813.2003626999995</v>
      </c>
    </row>
    <row r="119" spans="1:27" ht="45" x14ac:dyDescent="0.25">
      <c r="A119" s="1">
        <v>81</v>
      </c>
      <c r="B119" s="1" t="s">
        <v>596</v>
      </c>
      <c r="C119" s="1" t="s">
        <v>307</v>
      </c>
      <c r="D119" s="1" t="s">
        <v>704</v>
      </c>
      <c r="E119" s="1" t="s">
        <v>705</v>
      </c>
      <c r="F119" s="1" t="s">
        <v>706</v>
      </c>
      <c r="G119" s="1" t="s">
        <v>707</v>
      </c>
      <c r="H119" s="1" t="s">
        <v>303</v>
      </c>
      <c r="I119" s="1" t="s">
        <v>304</v>
      </c>
      <c r="J119" s="1" t="s">
        <v>708</v>
      </c>
      <c r="K119" s="2">
        <v>41322</v>
      </c>
      <c r="L119" s="3">
        <v>22970.68</v>
      </c>
      <c r="M119" s="3">
        <v>2297.0680000000002</v>
      </c>
      <c r="N119" s="3">
        <v>20673.612000000001</v>
      </c>
      <c r="O119" s="3">
        <v>1795.4890422000001</v>
      </c>
      <c r="P119" s="3">
        <v>2067.3611999999998</v>
      </c>
      <c r="Q119" s="3">
        <v>2067.3611999999998</v>
      </c>
      <c r="R119" s="3">
        <v>2067.3611999999998</v>
      </c>
      <c r="S119" s="3">
        <v>2067.3611999999998</v>
      </c>
      <c r="T119" s="3">
        <v>2067.3611999999998</v>
      </c>
      <c r="U119" s="3">
        <v>1025.1845951</v>
      </c>
      <c r="V119" s="4">
        <v>0</v>
      </c>
      <c r="W119" s="4">
        <v>0</v>
      </c>
      <c r="X119" s="4">
        <v>0</v>
      </c>
      <c r="Y119" s="4">
        <v>0</v>
      </c>
      <c r="Z119" s="3">
        <v>13157.479637300001</v>
      </c>
      <c r="AA119" s="3">
        <v>9813.2003626999995</v>
      </c>
    </row>
    <row r="120" spans="1:27" ht="45" x14ac:dyDescent="0.25">
      <c r="A120" s="1">
        <v>82</v>
      </c>
      <c r="B120" s="1" t="s">
        <v>596</v>
      </c>
      <c r="C120" s="1" t="s">
        <v>307</v>
      </c>
      <c r="D120" s="1" t="s">
        <v>709</v>
      </c>
      <c r="E120" s="1" t="s">
        <v>710</v>
      </c>
      <c r="F120" s="1" t="s">
        <v>711</v>
      </c>
      <c r="G120" s="1" t="s">
        <v>712</v>
      </c>
      <c r="H120" s="1" t="s">
        <v>303</v>
      </c>
      <c r="I120" s="1" t="s">
        <v>304</v>
      </c>
      <c r="J120" s="1" t="s">
        <v>713</v>
      </c>
      <c r="K120" s="2">
        <v>41322</v>
      </c>
      <c r="L120" s="3">
        <v>22970.68</v>
      </c>
      <c r="M120" s="3">
        <v>2297.0680000000002</v>
      </c>
      <c r="N120" s="3">
        <v>20673.612000000001</v>
      </c>
      <c r="O120" s="3">
        <v>1795.4890422000001</v>
      </c>
      <c r="P120" s="3">
        <v>2067.3611999999998</v>
      </c>
      <c r="Q120" s="3">
        <v>2067.3611999999998</v>
      </c>
      <c r="R120" s="3">
        <v>2067.3611999999998</v>
      </c>
      <c r="S120" s="3">
        <v>2067.3611999999998</v>
      </c>
      <c r="T120" s="3">
        <v>2067.3611999999998</v>
      </c>
      <c r="U120" s="3">
        <v>1025.1845951</v>
      </c>
      <c r="V120" s="4">
        <v>0</v>
      </c>
      <c r="W120" s="4">
        <v>0</v>
      </c>
      <c r="X120" s="4">
        <v>0</v>
      </c>
      <c r="Y120" s="4">
        <v>0</v>
      </c>
      <c r="Z120" s="3">
        <v>13157.479637300001</v>
      </c>
      <c r="AA120" s="3">
        <v>9813.2003626999995</v>
      </c>
    </row>
    <row r="121" spans="1:27" ht="45" x14ac:dyDescent="0.25">
      <c r="A121" s="1">
        <v>83</v>
      </c>
      <c r="B121" s="1" t="s">
        <v>596</v>
      </c>
      <c r="C121" s="1" t="s">
        <v>307</v>
      </c>
      <c r="D121" s="1" t="s">
        <v>714</v>
      </c>
      <c r="E121" s="1" t="s">
        <v>715</v>
      </c>
      <c r="F121" s="1" t="s">
        <v>716</v>
      </c>
      <c r="G121" s="1" t="s">
        <v>717</v>
      </c>
      <c r="H121" s="1" t="s">
        <v>303</v>
      </c>
      <c r="I121" s="1" t="s">
        <v>304</v>
      </c>
      <c r="J121" s="1" t="s">
        <v>718</v>
      </c>
      <c r="K121" s="2">
        <v>41322</v>
      </c>
      <c r="L121" s="3">
        <v>22970.68</v>
      </c>
      <c r="M121" s="3">
        <v>2297.0680000000002</v>
      </c>
      <c r="N121" s="3">
        <v>20673.612000000001</v>
      </c>
      <c r="O121" s="3">
        <v>1795.4890422000001</v>
      </c>
      <c r="P121" s="3">
        <v>2067.3611999999998</v>
      </c>
      <c r="Q121" s="3">
        <v>2067.3611999999998</v>
      </c>
      <c r="R121" s="3">
        <v>2067.3611999999998</v>
      </c>
      <c r="S121" s="3">
        <v>2067.3611999999998</v>
      </c>
      <c r="T121" s="3">
        <v>2067.3611999999998</v>
      </c>
      <c r="U121" s="3">
        <v>1025.1845951</v>
      </c>
      <c r="V121" s="4">
        <v>0</v>
      </c>
      <c r="W121" s="4">
        <v>0</v>
      </c>
      <c r="X121" s="4">
        <v>0</v>
      </c>
      <c r="Y121" s="4">
        <v>0</v>
      </c>
      <c r="Z121" s="3">
        <v>13157.479637300001</v>
      </c>
      <c r="AA121" s="3">
        <v>9813.2003626999995</v>
      </c>
    </row>
    <row r="122" spans="1:27" ht="45" x14ac:dyDescent="0.25">
      <c r="A122" s="1">
        <v>84</v>
      </c>
      <c r="B122" s="1" t="s">
        <v>596</v>
      </c>
      <c r="C122" s="1" t="s">
        <v>307</v>
      </c>
      <c r="D122" s="1" t="s">
        <v>719</v>
      </c>
      <c r="E122" s="1" t="s">
        <v>720</v>
      </c>
      <c r="F122" s="1" t="s">
        <v>721</v>
      </c>
      <c r="G122" s="1" t="s">
        <v>722</v>
      </c>
      <c r="H122" s="1" t="s">
        <v>303</v>
      </c>
      <c r="I122" s="1" t="s">
        <v>304</v>
      </c>
      <c r="J122" s="1" t="s">
        <v>723</v>
      </c>
      <c r="K122" s="2">
        <v>41322</v>
      </c>
      <c r="L122" s="3">
        <v>22970.68</v>
      </c>
      <c r="M122" s="3">
        <v>2297.0680000000002</v>
      </c>
      <c r="N122" s="3">
        <v>20673.612000000001</v>
      </c>
      <c r="O122" s="3">
        <v>1795.4890422000001</v>
      </c>
      <c r="P122" s="3">
        <v>2067.3611999999998</v>
      </c>
      <c r="Q122" s="3">
        <v>2067.3611999999998</v>
      </c>
      <c r="R122" s="3">
        <v>2067.3611999999998</v>
      </c>
      <c r="S122" s="3">
        <v>2067.3611999999998</v>
      </c>
      <c r="T122" s="3">
        <v>2067.3611999999998</v>
      </c>
      <c r="U122" s="3">
        <v>1025.1845951</v>
      </c>
      <c r="V122" s="4">
        <v>0</v>
      </c>
      <c r="W122" s="4">
        <v>0</v>
      </c>
      <c r="X122" s="4">
        <v>0</v>
      </c>
      <c r="Y122" s="4">
        <v>0</v>
      </c>
      <c r="Z122" s="3">
        <v>13157.479637300001</v>
      </c>
      <c r="AA122" s="3">
        <v>9813.2003626999995</v>
      </c>
    </row>
    <row r="123" spans="1:27" ht="45" x14ac:dyDescent="0.25">
      <c r="A123" s="1">
        <v>85</v>
      </c>
      <c r="B123" s="1" t="s">
        <v>596</v>
      </c>
      <c r="C123" s="1" t="s">
        <v>307</v>
      </c>
      <c r="D123" s="1" t="s">
        <v>724</v>
      </c>
      <c r="E123" s="1" t="s">
        <v>725</v>
      </c>
      <c r="F123" s="1" t="s">
        <v>726</v>
      </c>
      <c r="G123" s="1" t="s">
        <v>727</v>
      </c>
      <c r="H123" s="1" t="s">
        <v>303</v>
      </c>
      <c r="I123" s="1" t="s">
        <v>304</v>
      </c>
      <c r="J123" s="1" t="s">
        <v>728</v>
      </c>
      <c r="K123" s="2">
        <v>41322</v>
      </c>
      <c r="L123" s="3">
        <v>22970.68</v>
      </c>
      <c r="M123" s="3">
        <v>2297.0680000000002</v>
      </c>
      <c r="N123" s="3">
        <v>20673.612000000001</v>
      </c>
      <c r="O123" s="3">
        <v>1795.4890422000001</v>
      </c>
      <c r="P123" s="3">
        <v>2067.3611999999998</v>
      </c>
      <c r="Q123" s="3">
        <v>2067.3611999999998</v>
      </c>
      <c r="R123" s="3">
        <v>2067.3611999999998</v>
      </c>
      <c r="S123" s="3">
        <v>2067.3611999999998</v>
      </c>
      <c r="T123" s="3">
        <v>2067.3611999999998</v>
      </c>
      <c r="U123" s="3">
        <v>1025.1845951</v>
      </c>
      <c r="V123" s="4">
        <v>0</v>
      </c>
      <c r="W123" s="4">
        <v>0</v>
      </c>
      <c r="X123" s="4">
        <v>0</v>
      </c>
      <c r="Y123" s="4">
        <v>0</v>
      </c>
      <c r="Z123" s="3">
        <v>13157.479637300001</v>
      </c>
      <c r="AA123" s="3">
        <v>9813.2003626999995</v>
      </c>
    </row>
    <row r="124" spans="1:27" ht="45" x14ac:dyDescent="0.25">
      <c r="A124" s="1">
        <v>86</v>
      </c>
      <c r="B124" s="1" t="s">
        <v>596</v>
      </c>
      <c r="C124" s="1" t="s">
        <v>307</v>
      </c>
      <c r="D124" s="1" t="s">
        <v>729</v>
      </c>
      <c r="E124" s="1" t="s">
        <v>730</v>
      </c>
      <c r="F124" s="1" t="s">
        <v>731</v>
      </c>
      <c r="G124" s="1" t="s">
        <v>732</v>
      </c>
      <c r="H124" s="1" t="s">
        <v>303</v>
      </c>
      <c r="I124" s="1" t="s">
        <v>304</v>
      </c>
      <c r="J124" s="1" t="s">
        <v>733</v>
      </c>
      <c r="K124" s="2">
        <v>41322</v>
      </c>
      <c r="L124" s="3">
        <v>22970.68</v>
      </c>
      <c r="M124" s="3">
        <v>2297.0680000000002</v>
      </c>
      <c r="N124" s="3">
        <v>20673.612000000001</v>
      </c>
      <c r="O124" s="3">
        <v>1795.4890422000001</v>
      </c>
      <c r="P124" s="3">
        <v>2067.3611999999998</v>
      </c>
      <c r="Q124" s="3">
        <v>2067.3611999999998</v>
      </c>
      <c r="R124" s="3">
        <v>2067.3611999999998</v>
      </c>
      <c r="S124" s="3">
        <v>2067.3611999999998</v>
      </c>
      <c r="T124" s="3">
        <v>2067.3611999999998</v>
      </c>
      <c r="U124" s="3">
        <v>1025.1845951</v>
      </c>
      <c r="V124" s="4">
        <v>0</v>
      </c>
      <c r="W124" s="4">
        <v>0</v>
      </c>
      <c r="X124" s="4">
        <v>0</v>
      </c>
      <c r="Y124" s="4">
        <v>0</v>
      </c>
      <c r="Z124" s="3">
        <v>13157.479637300001</v>
      </c>
      <c r="AA124" s="3">
        <v>9813.2003626999995</v>
      </c>
    </row>
    <row r="125" spans="1:27" ht="30" x14ac:dyDescent="0.25">
      <c r="A125" s="1">
        <v>87</v>
      </c>
      <c r="B125" s="1" t="s">
        <v>332</v>
      </c>
      <c r="C125" s="1" t="s">
        <v>395</v>
      </c>
      <c r="D125" s="1" t="s">
        <v>734</v>
      </c>
      <c r="E125" s="1" t="s">
        <v>735</v>
      </c>
      <c r="F125" s="1" t="s">
        <v>736</v>
      </c>
      <c r="G125" s="1" t="s">
        <v>737</v>
      </c>
      <c r="H125" s="1" t="s">
        <v>161</v>
      </c>
      <c r="I125" s="1" t="s">
        <v>237</v>
      </c>
      <c r="J125" s="1" t="s">
        <v>738</v>
      </c>
      <c r="K125" s="2">
        <v>41501</v>
      </c>
      <c r="L125" s="3">
        <v>1201.21</v>
      </c>
      <c r="M125" s="3">
        <v>120.121</v>
      </c>
      <c r="N125" s="3">
        <v>1081.0889999999999</v>
      </c>
      <c r="O125" s="3">
        <v>40.874049900000003</v>
      </c>
      <c r="P125" s="3">
        <v>108.10890000000001</v>
      </c>
      <c r="Q125" s="3">
        <v>108.10890000000001</v>
      </c>
      <c r="R125" s="3">
        <v>108.10890000000001</v>
      </c>
      <c r="S125" s="3">
        <v>108.10890000000001</v>
      </c>
      <c r="T125" s="3">
        <v>108.10890000000001</v>
      </c>
      <c r="U125" s="3">
        <v>53.610166800000002</v>
      </c>
      <c r="V125" s="4">
        <v>0</v>
      </c>
      <c r="W125" s="4">
        <v>0</v>
      </c>
      <c r="X125" s="4">
        <v>0</v>
      </c>
      <c r="Y125" s="4">
        <v>0</v>
      </c>
      <c r="Z125" s="3">
        <v>635.02871670000002</v>
      </c>
      <c r="AA125" s="3">
        <v>566.18128330000002</v>
      </c>
    </row>
    <row r="126" spans="1:27" ht="30" x14ac:dyDescent="0.25">
      <c r="A126" s="1">
        <v>88</v>
      </c>
      <c r="B126" s="1" t="s">
        <v>516</v>
      </c>
      <c r="C126" s="1" t="s">
        <v>313</v>
      </c>
      <c r="D126" s="1" t="s">
        <v>739</v>
      </c>
      <c r="E126" s="1" t="s">
        <v>740</v>
      </c>
      <c r="F126" s="1" t="s">
        <v>741</v>
      </c>
      <c r="G126" s="1" t="s">
        <v>742</v>
      </c>
      <c r="H126" s="1" t="s">
        <v>303</v>
      </c>
      <c r="I126" s="1" t="s">
        <v>304</v>
      </c>
      <c r="J126" s="1" t="s">
        <v>743</v>
      </c>
      <c r="K126" s="2">
        <v>41614</v>
      </c>
      <c r="L126" s="3">
        <v>30890</v>
      </c>
      <c r="M126" s="4">
        <v>3089</v>
      </c>
      <c r="N126" s="4">
        <v>27801</v>
      </c>
      <c r="O126" s="3">
        <v>190.4178082</v>
      </c>
      <c r="P126" s="3">
        <v>2780.1</v>
      </c>
      <c r="Q126" s="3">
        <v>2780.1</v>
      </c>
      <c r="R126" s="3">
        <v>2780.1</v>
      </c>
      <c r="S126" s="3">
        <v>2780.1</v>
      </c>
      <c r="T126" s="3">
        <v>2780.1</v>
      </c>
      <c r="U126" s="3">
        <v>1378.6249315</v>
      </c>
      <c r="V126" s="4">
        <v>0</v>
      </c>
      <c r="W126" s="4">
        <v>0</v>
      </c>
      <c r="X126" s="4">
        <v>0</v>
      </c>
      <c r="Y126" s="4">
        <v>0</v>
      </c>
      <c r="Z126" s="3">
        <v>15469.5427397</v>
      </c>
      <c r="AA126" s="3">
        <v>15420.4572603</v>
      </c>
    </row>
    <row r="127" spans="1:27" ht="30" x14ac:dyDescent="0.25">
      <c r="A127" s="1">
        <v>89</v>
      </c>
      <c r="B127" s="1" t="s">
        <v>414</v>
      </c>
      <c r="C127" s="1" t="s">
        <v>744</v>
      </c>
      <c r="D127" s="1">
        <v>390519</v>
      </c>
      <c r="E127" s="1" t="s">
        <v>745</v>
      </c>
      <c r="F127" s="1" t="s">
        <v>746</v>
      </c>
      <c r="G127" s="1" t="s">
        <v>747</v>
      </c>
      <c r="H127" s="1" t="s">
        <v>303</v>
      </c>
      <c r="I127" s="1" t="s">
        <v>304</v>
      </c>
      <c r="J127" s="1" t="s">
        <v>748</v>
      </c>
      <c r="K127" s="2">
        <v>41614</v>
      </c>
      <c r="L127" s="3">
        <v>21250</v>
      </c>
      <c r="M127" s="4">
        <v>2125</v>
      </c>
      <c r="N127" s="4">
        <v>19125</v>
      </c>
      <c r="O127" s="3">
        <v>130.9931507</v>
      </c>
      <c r="P127" s="3">
        <v>1912.5</v>
      </c>
      <c r="Q127" s="3">
        <v>1912.5</v>
      </c>
      <c r="R127" s="3">
        <v>1912.5</v>
      </c>
      <c r="S127" s="3">
        <v>1912.5</v>
      </c>
      <c r="T127" s="3">
        <v>1912.5</v>
      </c>
      <c r="U127" s="3">
        <v>948.39041099999997</v>
      </c>
      <c r="V127" s="4">
        <v>0</v>
      </c>
      <c r="W127" s="4">
        <v>0</v>
      </c>
      <c r="X127" s="4">
        <v>0</v>
      </c>
      <c r="Y127" s="4">
        <v>0</v>
      </c>
      <c r="Z127" s="3">
        <v>10641.8835616</v>
      </c>
      <c r="AA127" s="3">
        <v>10608.1164384</v>
      </c>
    </row>
    <row r="128" spans="1:27" ht="30" x14ac:dyDescent="0.25">
      <c r="A128" s="1">
        <v>90</v>
      </c>
      <c r="B128" s="1" t="s">
        <v>414</v>
      </c>
      <c r="C128" s="1" t="s">
        <v>744</v>
      </c>
      <c r="D128" s="1">
        <v>390540</v>
      </c>
      <c r="E128" s="1" t="s">
        <v>749</v>
      </c>
      <c r="F128" s="1" t="s">
        <v>750</v>
      </c>
      <c r="G128" s="1" t="s">
        <v>751</v>
      </c>
      <c r="H128" s="1" t="s">
        <v>303</v>
      </c>
      <c r="I128" s="1" t="s">
        <v>304</v>
      </c>
      <c r="J128" s="1" t="s">
        <v>752</v>
      </c>
      <c r="K128" s="2">
        <v>41614</v>
      </c>
      <c r="L128" s="3">
        <v>21250</v>
      </c>
      <c r="M128" s="4">
        <v>2125</v>
      </c>
      <c r="N128" s="4">
        <v>19125</v>
      </c>
      <c r="O128" s="3">
        <v>130.9931507</v>
      </c>
      <c r="P128" s="3">
        <v>1912.5</v>
      </c>
      <c r="Q128" s="3">
        <v>1912.5</v>
      </c>
      <c r="R128" s="3">
        <v>1912.5</v>
      </c>
      <c r="S128" s="3">
        <v>1912.5</v>
      </c>
      <c r="T128" s="3">
        <v>1912.5</v>
      </c>
      <c r="U128" s="3">
        <v>948.39041099999997</v>
      </c>
      <c r="V128" s="4">
        <v>0</v>
      </c>
      <c r="W128" s="4">
        <v>0</v>
      </c>
      <c r="X128" s="4">
        <v>0</v>
      </c>
      <c r="Y128" s="4">
        <v>0</v>
      </c>
      <c r="Z128" s="3">
        <v>10641.8835616</v>
      </c>
      <c r="AA128" s="3">
        <v>10608.1164384</v>
      </c>
    </row>
    <row r="129" spans="1:27" ht="30" x14ac:dyDescent="0.25">
      <c r="A129" s="1">
        <v>91</v>
      </c>
      <c r="B129" s="1" t="s">
        <v>414</v>
      </c>
      <c r="C129" s="1" t="s">
        <v>744</v>
      </c>
      <c r="D129" s="1">
        <v>333505</v>
      </c>
      <c r="E129" s="1" t="s">
        <v>753</v>
      </c>
      <c r="F129" s="1" t="s">
        <v>754</v>
      </c>
      <c r="G129" s="1" t="s">
        <v>755</v>
      </c>
      <c r="H129" s="1" t="s">
        <v>303</v>
      </c>
      <c r="I129" s="1" t="s">
        <v>304</v>
      </c>
      <c r="J129" s="1" t="s">
        <v>756</v>
      </c>
      <c r="K129" s="2">
        <v>41614</v>
      </c>
      <c r="L129" s="3">
        <v>21250</v>
      </c>
      <c r="M129" s="4">
        <v>2125</v>
      </c>
      <c r="N129" s="4">
        <v>19125</v>
      </c>
      <c r="O129" s="3">
        <v>130.9931507</v>
      </c>
      <c r="P129" s="3">
        <v>1912.5</v>
      </c>
      <c r="Q129" s="3">
        <v>1912.5</v>
      </c>
      <c r="R129" s="3">
        <v>1912.5</v>
      </c>
      <c r="S129" s="3">
        <v>1912.5</v>
      </c>
      <c r="T129" s="3">
        <v>1912.5</v>
      </c>
      <c r="U129" s="3">
        <v>948.39041099999997</v>
      </c>
      <c r="V129" s="4">
        <v>0</v>
      </c>
      <c r="W129" s="4">
        <v>0</v>
      </c>
      <c r="X129" s="4">
        <v>0</v>
      </c>
      <c r="Y129" s="4">
        <v>0</v>
      </c>
      <c r="Z129" s="3">
        <v>10641.8835616</v>
      </c>
      <c r="AA129" s="3">
        <v>10608.1164384</v>
      </c>
    </row>
    <row r="130" spans="1:27" ht="30" x14ac:dyDescent="0.25">
      <c r="A130" s="1">
        <v>92</v>
      </c>
      <c r="B130" s="1" t="s">
        <v>414</v>
      </c>
      <c r="C130" s="1" t="s">
        <v>744</v>
      </c>
      <c r="D130" s="1">
        <v>333503</v>
      </c>
      <c r="E130" s="1" t="s">
        <v>757</v>
      </c>
      <c r="F130" s="1" t="s">
        <v>758</v>
      </c>
      <c r="G130" s="1" t="s">
        <v>759</v>
      </c>
      <c r="H130" s="1" t="s">
        <v>303</v>
      </c>
      <c r="I130" s="1" t="s">
        <v>304</v>
      </c>
      <c r="J130" s="1" t="s">
        <v>760</v>
      </c>
      <c r="K130" s="2">
        <v>41614</v>
      </c>
      <c r="L130" s="3">
        <v>21250</v>
      </c>
      <c r="M130" s="4">
        <v>2125</v>
      </c>
      <c r="N130" s="4">
        <v>19125</v>
      </c>
      <c r="O130" s="3">
        <v>130.9931507</v>
      </c>
      <c r="P130" s="3">
        <v>1912.5</v>
      </c>
      <c r="Q130" s="3">
        <v>1912.5</v>
      </c>
      <c r="R130" s="3">
        <v>1912.5</v>
      </c>
      <c r="S130" s="3">
        <v>1912.5</v>
      </c>
      <c r="T130" s="3">
        <v>1912.5</v>
      </c>
      <c r="U130" s="3">
        <v>948.39041099999997</v>
      </c>
      <c r="V130" s="4">
        <v>0</v>
      </c>
      <c r="W130" s="4">
        <v>0</v>
      </c>
      <c r="X130" s="4">
        <v>0</v>
      </c>
      <c r="Y130" s="4">
        <v>0</v>
      </c>
      <c r="Z130" s="3">
        <v>10641.8835616</v>
      </c>
      <c r="AA130" s="3">
        <v>10608.1164384</v>
      </c>
    </row>
    <row r="131" spans="1:27" ht="30" x14ac:dyDescent="0.25">
      <c r="A131" s="1">
        <v>93</v>
      </c>
      <c r="B131" s="1" t="s">
        <v>414</v>
      </c>
      <c r="C131" s="1" t="s">
        <v>744</v>
      </c>
      <c r="D131" s="1">
        <v>333508</v>
      </c>
      <c r="E131" s="1" t="s">
        <v>761</v>
      </c>
      <c r="F131" s="1" t="s">
        <v>762</v>
      </c>
      <c r="G131" s="1" t="s">
        <v>763</v>
      </c>
      <c r="H131" s="1" t="s">
        <v>303</v>
      </c>
      <c r="I131" s="1" t="s">
        <v>304</v>
      </c>
      <c r="J131" s="1" t="s">
        <v>764</v>
      </c>
      <c r="K131" s="2">
        <v>41614</v>
      </c>
      <c r="L131" s="3">
        <v>21250</v>
      </c>
      <c r="M131" s="4">
        <v>2125</v>
      </c>
      <c r="N131" s="4">
        <v>19125</v>
      </c>
      <c r="O131" s="3">
        <v>130.9931507</v>
      </c>
      <c r="P131" s="3">
        <v>1912.5</v>
      </c>
      <c r="Q131" s="3">
        <v>1912.5</v>
      </c>
      <c r="R131" s="3">
        <v>1912.5</v>
      </c>
      <c r="S131" s="3">
        <v>1912.5</v>
      </c>
      <c r="T131" s="3">
        <v>1912.5</v>
      </c>
      <c r="U131" s="3">
        <v>948.39041099999997</v>
      </c>
      <c r="V131" s="4">
        <v>0</v>
      </c>
      <c r="W131" s="4">
        <v>0</v>
      </c>
      <c r="X131" s="4">
        <v>0</v>
      </c>
      <c r="Y131" s="4">
        <v>0</v>
      </c>
      <c r="Z131" s="3">
        <v>10641.8835616</v>
      </c>
      <c r="AA131" s="3">
        <v>10608.1164384</v>
      </c>
    </row>
    <row r="132" spans="1:27" ht="30" x14ac:dyDescent="0.25">
      <c r="A132" s="1">
        <v>94</v>
      </c>
      <c r="B132" s="1" t="s">
        <v>414</v>
      </c>
      <c r="C132" s="1" t="s">
        <v>744</v>
      </c>
      <c r="D132" s="1">
        <v>397553</v>
      </c>
      <c r="E132" s="1" t="s">
        <v>765</v>
      </c>
      <c r="F132" s="1" t="s">
        <v>766</v>
      </c>
      <c r="G132" s="1" t="s">
        <v>767</v>
      </c>
      <c r="H132" s="1" t="s">
        <v>303</v>
      </c>
      <c r="I132" s="1" t="s">
        <v>304</v>
      </c>
      <c r="J132" s="1" t="s">
        <v>768</v>
      </c>
      <c r="K132" s="2">
        <v>41614</v>
      </c>
      <c r="L132" s="3">
        <v>21250</v>
      </c>
      <c r="M132" s="4">
        <v>2125</v>
      </c>
      <c r="N132" s="4">
        <v>19125</v>
      </c>
      <c r="O132" s="3">
        <v>130.9931507</v>
      </c>
      <c r="P132" s="3">
        <v>1912.5</v>
      </c>
      <c r="Q132" s="3">
        <v>1912.5</v>
      </c>
      <c r="R132" s="3">
        <v>1912.5</v>
      </c>
      <c r="S132" s="3">
        <v>1912.5</v>
      </c>
      <c r="T132" s="3">
        <v>1912.5</v>
      </c>
      <c r="U132" s="3">
        <v>948.39041099999997</v>
      </c>
      <c r="V132" s="4">
        <v>0</v>
      </c>
      <c r="W132" s="4">
        <v>0</v>
      </c>
      <c r="X132" s="4">
        <v>0</v>
      </c>
      <c r="Y132" s="4">
        <v>0</v>
      </c>
      <c r="Z132" s="3">
        <v>10641.8835616</v>
      </c>
      <c r="AA132" s="3">
        <v>10608.1164384</v>
      </c>
    </row>
    <row r="133" spans="1:27" ht="45" x14ac:dyDescent="0.25">
      <c r="A133" s="1">
        <v>95</v>
      </c>
      <c r="B133" s="1" t="s">
        <v>596</v>
      </c>
      <c r="C133" s="1" t="s">
        <v>307</v>
      </c>
      <c r="D133" s="1" t="s">
        <v>769</v>
      </c>
      <c r="E133" s="1" t="s">
        <v>770</v>
      </c>
      <c r="F133" s="1" t="s">
        <v>771</v>
      </c>
      <c r="G133" s="1" t="s">
        <v>772</v>
      </c>
      <c r="H133" s="1" t="s">
        <v>303</v>
      </c>
      <c r="I133" s="1" t="s">
        <v>304</v>
      </c>
      <c r="J133" s="1" t="s">
        <v>773</v>
      </c>
      <c r="K133" s="2">
        <v>41322</v>
      </c>
      <c r="L133" s="3">
        <v>22970.68</v>
      </c>
      <c r="M133" s="3">
        <v>2297.0680000000002</v>
      </c>
      <c r="N133" s="3">
        <v>20673.612000000001</v>
      </c>
      <c r="O133" s="3">
        <v>1795.4890422000001</v>
      </c>
      <c r="P133" s="3">
        <v>2067.3611999999998</v>
      </c>
      <c r="Q133" s="3">
        <v>2067.3611999999998</v>
      </c>
      <c r="R133" s="3">
        <v>2067.3611999999998</v>
      </c>
      <c r="S133" s="3">
        <v>2067.3611999999998</v>
      </c>
      <c r="T133" s="3">
        <v>2067.3611999999998</v>
      </c>
      <c r="U133" s="3">
        <v>1025.1845951</v>
      </c>
      <c r="V133" s="4">
        <v>0</v>
      </c>
      <c r="W133" s="4">
        <v>0</v>
      </c>
      <c r="X133" s="4">
        <v>0</v>
      </c>
      <c r="Y133" s="4">
        <v>0</v>
      </c>
      <c r="Z133" s="3">
        <v>13157.479637300001</v>
      </c>
      <c r="AA133" s="3">
        <v>9813.2003626999995</v>
      </c>
    </row>
    <row r="134" spans="1:27" ht="30" x14ac:dyDescent="0.25">
      <c r="A134" s="1">
        <v>96</v>
      </c>
      <c r="B134" s="1" t="s">
        <v>343</v>
      </c>
      <c r="C134" s="1" t="s">
        <v>510</v>
      </c>
      <c r="D134" s="1" t="s">
        <v>591</v>
      </c>
      <c r="E134" s="1" t="s">
        <v>774</v>
      </c>
      <c r="F134" s="1" t="s">
        <v>775</v>
      </c>
      <c r="G134" s="1" t="s">
        <v>776</v>
      </c>
      <c r="H134" s="1" t="s">
        <v>303</v>
      </c>
      <c r="I134" s="1" t="s">
        <v>304</v>
      </c>
      <c r="J134" s="1" t="s">
        <v>595</v>
      </c>
      <c r="K134" s="2">
        <v>41352</v>
      </c>
      <c r="L134" s="3">
        <v>12412.52</v>
      </c>
      <c r="M134" s="3">
        <v>1241.252</v>
      </c>
      <c r="N134" s="3">
        <v>11171.268</v>
      </c>
      <c r="O134" s="3">
        <v>878.39833320000002</v>
      </c>
      <c r="P134" s="3">
        <v>1117.1268</v>
      </c>
      <c r="Q134" s="3">
        <v>1117.1268</v>
      </c>
      <c r="R134" s="3">
        <v>1117.1268</v>
      </c>
      <c r="S134" s="3">
        <v>1117.1268</v>
      </c>
      <c r="T134" s="3">
        <v>1117.1268</v>
      </c>
      <c r="U134" s="3">
        <v>553.97246789999997</v>
      </c>
      <c r="V134" s="4">
        <v>0</v>
      </c>
      <c r="W134" s="4">
        <v>0</v>
      </c>
      <c r="X134" s="4">
        <v>0</v>
      </c>
      <c r="Y134" s="4">
        <v>0</v>
      </c>
      <c r="Z134" s="3">
        <v>7018.0048010999999</v>
      </c>
      <c r="AA134" s="3">
        <v>5394.5151988999996</v>
      </c>
    </row>
    <row r="135" spans="1:27" ht="30" x14ac:dyDescent="0.25">
      <c r="A135" s="1">
        <v>97</v>
      </c>
      <c r="B135" s="1" t="s">
        <v>343</v>
      </c>
      <c r="C135" s="1" t="s">
        <v>510</v>
      </c>
      <c r="D135" s="1" t="s">
        <v>591</v>
      </c>
      <c r="E135" s="1" t="s">
        <v>777</v>
      </c>
      <c r="F135" s="1" t="s">
        <v>778</v>
      </c>
      <c r="G135" s="1" t="s">
        <v>779</v>
      </c>
      <c r="H135" s="1" t="s">
        <v>303</v>
      </c>
      <c r="I135" s="1" t="s">
        <v>304</v>
      </c>
      <c r="J135" s="1" t="s">
        <v>595</v>
      </c>
      <c r="K135" s="2">
        <v>41352</v>
      </c>
      <c r="L135" s="3">
        <v>12412.52</v>
      </c>
      <c r="M135" s="3">
        <v>1241.252</v>
      </c>
      <c r="N135" s="3">
        <v>11171.268</v>
      </c>
      <c r="O135" s="3">
        <v>878.39833320000002</v>
      </c>
      <c r="P135" s="3">
        <v>1117.1268</v>
      </c>
      <c r="Q135" s="3">
        <v>1117.1268</v>
      </c>
      <c r="R135" s="3">
        <v>1117.1268</v>
      </c>
      <c r="S135" s="3">
        <v>1117.1268</v>
      </c>
      <c r="T135" s="3">
        <v>1117.1268</v>
      </c>
      <c r="U135" s="3">
        <v>553.97246789999997</v>
      </c>
      <c r="V135" s="4">
        <v>0</v>
      </c>
      <c r="W135" s="4">
        <v>0</v>
      </c>
      <c r="X135" s="4">
        <v>0</v>
      </c>
      <c r="Y135" s="4">
        <v>0</v>
      </c>
      <c r="Z135" s="3">
        <v>7018.0048010999999</v>
      </c>
      <c r="AA135" s="3">
        <v>5394.5151988999996</v>
      </c>
    </row>
    <row r="136" spans="1:27" ht="45" x14ac:dyDescent="0.25">
      <c r="A136" s="1">
        <v>98</v>
      </c>
      <c r="B136" s="1" t="s">
        <v>596</v>
      </c>
      <c r="C136" s="1" t="s">
        <v>307</v>
      </c>
      <c r="D136" s="1" t="s">
        <v>661</v>
      </c>
      <c r="E136" s="1" t="s">
        <v>780</v>
      </c>
      <c r="F136" s="1" t="s">
        <v>781</v>
      </c>
      <c r="G136" s="1" t="s">
        <v>782</v>
      </c>
      <c r="H136" s="1" t="s">
        <v>161</v>
      </c>
      <c r="I136" s="1" t="s">
        <v>671</v>
      </c>
      <c r="J136" s="1" t="s">
        <v>783</v>
      </c>
      <c r="K136" s="2">
        <v>41322</v>
      </c>
      <c r="L136" s="3">
        <v>22970.68</v>
      </c>
      <c r="M136" s="3">
        <v>2297.0680000000002</v>
      </c>
      <c r="N136" s="3">
        <v>20673.612000000001</v>
      </c>
      <c r="O136" s="3">
        <v>1795.4890422000001</v>
      </c>
      <c r="P136" s="3">
        <v>2067.3611999999998</v>
      </c>
      <c r="Q136" s="3">
        <v>2067.3611999999998</v>
      </c>
      <c r="R136" s="3">
        <v>2067.3611999999998</v>
      </c>
      <c r="S136" s="3">
        <v>2067.3611999999998</v>
      </c>
      <c r="T136" s="3">
        <v>2067.3611999999998</v>
      </c>
      <c r="U136" s="3">
        <v>1025.1845951</v>
      </c>
      <c r="V136" s="4">
        <v>0</v>
      </c>
      <c r="W136" s="4">
        <v>0</v>
      </c>
      <c r="X136" s="4">
        <v>0</v>
      </c>
      <c r="Y136" s="4">
        <v>0</v>
      </c>
      <c r="Z136" s="3">
        <v>13157.479637300001</v>
      </c>
      <c r="AA136" s="3">
        <v>9813.2003626999995</v>
      </c>
    </row>
    <row r="137" spans="1:27" ht="45" x14ac:dyDescent="0.25">
      <c r="A137" s="1">
        <v>99</v>
      </c>
      <c r="B137" s="1" t="s">
        <v>596</v>
      </c>
      <c r="C137" s="1" t="s">
        <v>307</v>
      </c>
      <c r="D137" s="1" t="s">
        <v>769</v>
      </c>
      <c r="E137" s="1" t="s">
        <v>784</v>
      </c>
      <c r="F137" s="1" t="s">
        <v>785</v>
      </c>
      <c r="G137" s="1" t="s">
        <v>786</v>
      </c>
      <c r="H137" s="1" t="s">
        <v>303</v>
      </c>
      <c r="I137" s="1" t="s">
        <v>304</v>
      </c>
      <c r="J137" s="1" t="s">
        <v>787</v>
      </c>
      <c r="K137" s="2">
        <v>41322</v>
      </c>
      <c r="L137" s="3">
        <v>22970.68</v>
      </c>
      <c r="M137" s="3">
        <v>2297.0680000000002</v>
      </c>
      <c r="N137" s="3">
        <v>20673.612000000001</v>
      </c>
      <c r="O137" s="3">
        <v>1795.4890422000001</v>
      </c>
      <c r="P137" s="3">
        <v>2067.3611999999998</v>
      </c>
      <c r="Q137" s="3">
        <v>2067.3611999999998</v>
      </c>
      <c r="R137" s="3">
        <v>2067.3611999999998</v>
      </c>
      <c r="S137" s="3">
        <v>2067.3611999999998</v>
      </c>
      <c r="T137" s="3">
        <v>2067.3611999999998</v>
      </c>
      <c r="U137" s="3">
        <v>1025.1845951</v>
      </c>
      <c r="V137" s="4">
        <v>0</v>
      </c>
      <c r="W137" s="4">
        <v>0</v>
      </c>
      <c r="X137" s="4">
        <v>0</v>
      </c>
      <c r="Y137" s="4">
        <v>0</v>
      </c>
      <c r="Z137" s="3">
        <v>13157.479637300001</v>
      </c>
      <c r="AA137" s="3">
        <v>9813.2003626999995</v>
      </c>
    </row>
    <row r="138" spans="1:27" ht="45" x14ac:dyDescent="0.25">
      <c r="A138" s="1">
        <v>100</v>
      </c>
      <c r="B138" s="1" t="s">
        <v>596</v>
      </c>
      <c r="C138" s="1" t="s">
        <v>307</v>
      </c>
      <c r="D138" s="1" t="s">
        <v>769</v>
      </c>
      <c r="E138" s="1" t="s">
        <v>788</v>
      </c>
      <c r="F138" s="1" t="s">
        <v>789</v>
      </c>
      <c r="G138" s="1" t="s">
        <v>790</v>
      </c>
      <c r="H138" s="1" t="s">
        <v>303</v>
      </c>
      <c r="I138" s="1" t="s">
        <v>304</v>
      </c>
      <c r="J138" s="1" t="s">
        <v>791</v>
      </c>
      <c r="K138" s="2">
        <v>41322</v>
      </c>
      <c r="L138" s="3">
        <v>22970.68</v>
      </c>
      <c r="M138" s="3">
        <v>2297.0680000000002</v>
      </c>
      <c r="N138" s="3">
        <v>20673.612000000001</v>
      </c>
      <c r="O138" s="3">
        <v>1795.4890422000001</v>
      </c>
      <c r="P138" s="3">
        <v>2067.3611999999998</v>
      </c>
      <c r="Q138" s="3">
        <v>2067.3611999999998</v>
      </c>
      <c r="R138" s="3">
        <v>2067.3611999999998</v>
      </c>
      <c r="S138" s="3">
        <v>2067.3611999999998</v>
      </c>
      <c r="T138" s="3">
        <v>2067.3611999999998</v>
      </c>
      <c r="U138" s="3">
        <v>1025.1845951</v>
      </c>
      <c r="V138" s="4">
        <v>0</v>
      </c>
      <c r="W138" s="4">
        <v>0</v>
      </c>
      <c r="X138" s="4">
        <v>0</v>
      </c>
      <c r="Y138" s="4">
        <v>0</v>
      </c>
      <c r="Z138" s="3">
        <v>13157.479637300001</v>
      </c>
      <c r="AA138" s="3">
        <v>9813.2003626999995</v>
      </c>
    </row>
    <row r="139" spans="1:27" x14ac:dyDescent="0.25">
      <c r="A139" s="1" t="s">
        <v>54</v>
      </c>
      <c r="B139" s="1" t="s">
        <v>54</v>
      </c>
      <c r="C139" s="1" t="s">
        <v>54</v>
      </c>
      <c r="D139" s="1" t="s">
        <v>54</v>
      </c>
      <c r="E139" s="1" t="s">
        <v>54</v>
      </c>
      <c r="F139" s="1" t="s">
        <v>54</v>
      </c>
      <c r="G139" s="1" t="s">
        <v>54</v>
      </c>
      <c r="H139" s="1" t="s">
        <v>54</v>
      </c>
      <c r="I139" s="1" t="s">
        <v>54</v>
      </c>
      <c r="J139" s="1" t="s">
        <v>54</v>
      </c>
      <c r="K139" s="3">
        <v>885949.17</v>
      </c>
      <c r="L139" s="3">
        <v>88594.917000000001</v>
      </c>
      <c r="M139" s="3">
        <v>797354.25300000003</v>
      </c>
      <c r="N139" s="3">
        <v>57517.117027400003</v>
      </c>
      <c r="O139" s="3">
        <v>79735.425300000003</v>
      </c>
      <c r="P139" s="3">
        <v>79735.425300000003</v>
      </c>
      <c r="Q139" s="3">
        <v>79735.425300000003</v>
      </c>
      <c r="R139" s="3">
        <v>79735.425300000003</v>
      </c>
      <c r="S139" s="3">
        <v>79735.425300000003</v>
      </c>
      <c r="T139" s="3">
        <v>39540.03282</v>
      </c>
      <c r="U139" s="4">
        <v>0</v>
      </c>
      <c r="V139" s="4">
        <v>0</v>
      </c>
      <c r="W139" s="4">
        <v>0</v>
      </c>
      <c r="X139" s="4">
        <v>0</v>
      </c>
      <c r="Y139" s="3">
        <v>495734.27634739998</v>
      </c>
      <c r="Z139" s="3">
        <v>390214.8936526</v>
      </c>
      <c r="AA139" s="5"/>
    </row>
    <row r="140" spans="1:27" ht="30" x14ac:dyDescent="0.25">
      <c r="A140" s="1" t="s">
        <v>0</v>
      </c>
      <c r="B140" s="1" t="s">
        <v>1</v>
      </c>
      <c r="C140" s="1" t="s">
        <v>2</v>
      </c>
      <c r="D140" s="1" t="s">
        <v>3</v>
      </c>
      <c r="E140" s="1" t="s">
        <v>4</v>
      </c>
      <c r="F140" s="1" t="s">
        <v>5</v>
      </c>
      <c r="G140" s="1" t="s">
        <v>6</v>
      </c>
      <c r="H140" s="1" t="s">
        <v>7</v>
      </c>
      <c r="I140" s="1" t="s">
        <v>8</v>
      </c>
      <c r="J140" s="1" t="s">
        <v>9</v>
      </c>
      <c r="K140" s="1" t="s">
        <v>10</v>
      </c>
      <c r="L140" s="1" t="s">
        <v>11</v>
      </c>
      <c r="M140" s="1" t="s">
        <v>12</v>
      </c>
      <c r="N140" s="1" t="s">
        <v>13</v>
      </c>
      <c r="O140" s="1">
        <v>2017</v>
      </c>
      <c r="P140" s="1">
        <v>2018</v>
      </c>
      <c r="Q140" s="1">
        <v>2019</v>
      </c>
      <c r="R140" s="1">
        <v>2020</v>
      </c>
      <c r="S140" s="1">
        <v>2021</v>
      </c>
      <c r="T140" s="1">
        <v>2022</v>
      </c>
      <c r="U140" s="1">
        <v>2023</v>
      </c>
      <c r="V140" s="1">
        <v>2024</v>
      </c>
      <c r="W140" s="1">
        <v>2025</v>
      </c>
      <c r="X140" s="1">
        <v>2026</v>
      </c>
      <c r="Y140" s="1">
        <v>2027</v>
      </c>
      <c r="Z140" s="1" t="s">
        <v>14</v>
      </c>
      <c r="AA140" s="1" t="s">
        <v>15</v>
      </c>
    </row>
    <row r="141" spans="1:27" ht="30" x14ac:dyDescent="0.25">
      <c r="A141" s="1">
        <v>101</v>
      </c>
      <c r="B141" s="1" t="s">
        <v>332</v>
      </c>
      <c r="C141" s="1" t="s">
        <v>792</v>
      </c>
      <c r="D141" s="1" t="s">
        <v>793</v>
      </c>
      <c r="E141" s="1" t="s">
        <v>794</v>
      </c>
      <c r="F141" s="1" t="s">
        <v>18</v>
      </c>
      <c r="G141" s="1" t="s">
        <v>795</v>
      </c>
      <c r="H141" s="1" t="s">
        <v>303</v>
      </c>
      <c r="I141" s="1" t="s">
        <v>304</v>
      </c>
      <c r="J141" s="1" t="s">
        <v>796</v>
      </c>
      <c r="K141" s="2">
        <v>42776</v>
      </c>
      <c r="L141" s="3">
        <v>1095</v>
      </c>
      <c r="M141" s="3">
        <v>109.5</v>
      </c>
      <c r="N141" s="3">
        <v>985.5</v>
      </c>
      <c r="O141" s="3">
        <v>87.48</v>
      </c>
      <c r="P141" s="3">
        <v>98.55</v>
      </c>
      <c r="Q141" s="3">
        <v>48.87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3">
        <v>234.9</v>
      </c>
      <c r="AA141" s="3">
        <v>860.1</v>
      </c>
    </row>
    <row r="142" spans="1:27" x14ac:dyDescent="0.25">
      <c r="A142" s="1" t="s">
        <v>54</v>
      </c>
      <c r="B142" s="1" t="s">
        <v>54</v>
      </c>
      <c r="C142" s="1" t="s">
        <v>54</v>
      </c>
      <c r="D142" s="1" t="s">
        <v>54</v>
      </c>
      <c r="E142" s="1" t="s">
        <v>54</v>
      </c>
      <c r="F142" s="1" t="s">
        <v>54</v>
      </c>
      <c r="G142" s="1" t="s">
        <v>54</v>
      </c>
      <c r="H142" s="1" t="s">
        <v>54</v>
      </c>
      <c r="I142" s="1" t="s">
        <v>54</v>
      </c>
      <c r="J142" s="1" t="s">
        <v>54</v>
      </c>
      <c r="K142" s="4">
        <v>1095</v>
      </c>
      <c r="L142" s="3">
        <v>109.5</v>
      </c>
      <c r="M142" s="3">
        <v>985.5</v>
      </c>
      <c r="N142" s="3">
        <v>87.48</v>
      </c>
      <c r="O142" s="3">
        <v>98.55</v>
      </c>
      <c r="P142" s="3">
        <v>48.87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3">
        <v>234.9</v>
      </c>
      <c r="Z142" s="3">
        <v>860.1</v>
      </c>
      <c r="AA142" s="5"/>
    </row>
    <row r="143" spans="1:27" ht="30" x14ac:dyDescent="0.25">
      <c r="A143" s="1" t="s">
        <v>0</v>
      </c>
      <c r="B143" s="1" t="s">
        <v>1</v>
      </c>
      <c r="C143" s="1" t="s">
        <v>2</v>
      </c>
      <c r="D143" s="1" t="s">
        <v>3</v>
      </c>
      <c r="E143" s="1" t="s">
        <v>4</v>
      </c>
      <c r="F143" s="1" t="s">
        <v>5</v>
      </c>
      <c r="G143" s="1" t="s">
        <v>6</v>
      </c>
      <c r="H143" s="1" t="s">
        <v>7</v>
      </c>
      <c r="I143" s="1" t="s">
        <v>8</v>
      </c>
      <c r="J143" s="1" t="s">
        <v>9</v>
      </c>
      <c r="K143" s="1" t="s">
        <v>10</v>
      </c>
      <c r="L143" s="1" t="s">
        <v>11</v>
      </c>
      <c r="M143" s="1" t="s">
        <v>12</v>
      </c>
      <c r="N143" s="1" t="s">
        <v>13</v>
      </c>
      <c r="O143" s="1">
        <v>2018</v>
      </c>
      <c r="P143" s="1">
        <v>2019</v>
      </c>
      <c r="Q143" s="1">
        <v>2020</v>
      </c>
      <c r="R143" s="1">
        <v>2021</v>
      </c>
      <c r="S143" s="1">
        <v>2022</v>
      </c>
      <c r="T143" s="1">
        <v>2023</v>
      </c>
      <c r="U143" s="1">
        <v>2024</v>
      </c>
      <c r="V143" s="1">
        <v>2025</v>
      </c>
      <c r="W143" s="1">
        <v>2026</v>
      </c>
      <c r="X143" s="1">
        <v>2027</v>
      </c>
      <c r="Y143" s="1">
        <v>2028</v>
      </c>
      <c r="Z143" s="1" t="s">
        <v>14</v>
      </c>
      <c r="AA143" s="1" t="s">
        <v>15</v>
      </c>
    </row>
    <row r="144" spans="1:27" ht="30" x14ac:dyDescent="0.25">
      <c r="A144" s="1">
        <v>102</v>
      </c>
      <c r="B144" s="1" t="s">
        <v>797</v>
      </c>
      <c r="C144" s="1" t="s">
        <v>307</v>
      </c>
      <c r="D144" s="1" t="s">
        <v>798</v>
      </c>
      <c r="E144" s="1" t="s">
        <v>799</v>
      </c>
      <c r="F144" s="1" t="s">
        <v>18</v>
      </c>
      <c r="G144" s="1" t="s">
        <v>800</v>
      </c>
      <c r="H144" s="1" t="s">
        <v>303</v>
      </c>
      <c r="I144" s="1" t="s">
        <v>304</v>
      </c>
      <c r="J144" s="1" t="s">
        <v>801</v>
      </c>
      <c r="K144" s="2">
        <v>43453</v>
      </c>
      <c r="L144" s="3">
        <v>27206.94</v>
      </c>
      <c r="M144" s="3">
        <v>2720.694</v>
      </c>
      <c r="N144" s="3">
        <v>24486.245999999999</v>
      </c>
      <c r="O144" s="3">
        <v>80.502726600000003</v>
      </c>
      <c r="P144" s="3">
        <v>1214.2494592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3">
        <v>1294.7521858</v>
      </c>
      <c r="AA144" s="3">
        <v>25912.187814199999</v>
      </c>
    </row>
    <row r="145" spans="1:27" ht="30" x14ac:dyDescent="0.25">
      <c r="A145" s="1">
        <v>103</v>
      </c>
      <c r="B145" s="1" t="s">
        <v>332</v>
      </c>
      <c r="C145" s="1" t="s">
        <v>802</v>
      </c>
      <c r="D145" s="1" t="s">
        <v>803</v>
      </c>
      <c r="E145" s="1" t="s">
        <v>804</v>
      </c>
      <c r="F145" s="1" t="s">
        <v>18</v>
      </c>
      <c r="G145" s="1" t="s">
        <v>805</v>
      </c>
      <c r="H145" s="1" t="s">
        <v>161</v>
      </c>
      <c r="I145" s="1" t="s">
        <v>237</v>
      </c>
      <c r="J145" s="1" t="s">
        <v>806</v>
      </c>
      <c r="K145" s="2">
        <v>43452</v>
      </c>
      <c r="L145" s="3">
        <v>1424.81</v>
      </c>
      <c r="M145" s="3">
        <v>142.48099999999999</v>
      </c>
      <c r="N145" s="3">
        <v>1282.329</v>
      </c>
      <c r="O145" s="3">
        <v>4.5671992000000001</v>
      </c>
      <c r="P145" s="3">
        <v>63.589465500000003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3">
        <v>68.156664699999993</v>
      </c>
      <c r="AA145" s="3">
        <v>1356.6533353</v>
      </c>
    </row>
    <row r="146" spans="1:27" ht="30" x14ac:dyDescent="0.25">
      <c r="A146" s="1">
        <v>104</v>
      </c>
      <c r="B146" s="1" t="s">
        <v>332</v>
      </c>
      <c r="C146" s="1" t="s">
        <v>802</v>
      </c>
      <c r="D146" s="1" t="s">
        <v>803</v>
      </c>
      <c r="E146" s="1" t="s">
        <v>807</v>
      </c>
      <c r="F146" s="1" t="s">
        <v>18</v>
      </c>
      <c r="G146" s="1" t="s">
        <v>808</v>
      </c>
      <c r="H146" s="1" t="s">
        <v>161</v>
      </c>
      <c r="I146" s="1" t="s">
        <v>211</v>
      </c>
      <c r="J146" s="1" t="s">
        <v>806</v>
      </c>
      <c r="K146" s="2">
        <v>43452</v>
      </c>
      <c r="L146" s="3">
        <v>1424.81</v>
      </c>
      <c r="M146" s="3">
        <v>142.48099999999999</v>
      </c>
      <c r="N146" s="3">
        <v>1282.329</v>
      </c>
      <c r="O146" s="3">
        <v>4.5671992000000001</v>
      </c>
      <c r="P146" s="3">
        <v>63.589465500000003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3">
        <v>68.156664699999993</v>
      </c>
      <c r="AA146" s="3">
        <v>1356.6533353</v>
      </c>
    </row>
    <row r="147" spans="1:27" ht="30" x14ac:dyDescent="0.25">
      <c r="A147" s="1">
        <v>105</v>
      </c>
      <c r="B147" s="1" t="s">
        <v>332</v>
      </c>
      <c r="C147" s="1" t="s">
        <v>802</v>
      </c>
      <c r="D147" s="1" t="s">
        <v>803</v>
      </c>
      <c r="E147" s="1" t="s">
        <v>809</v>
      </c>
      <c r="F147" s="1" t="s">
        <v>18</v>
      </c>
      <c r="G147" s="1" t="s">
        <v>810</v>
      </c>
      <c r="H147" s="1" t="s">
        <v>303</v>
      </c>
      <c r="I147" s="1" t="s">
        <v>304</v>
      </c>
      <c r="J147" s="1" t="s">
        <v>806</v>
      </c>
      <c r="K147" s="2">
        <v>43452</v>
      </c>
      <c r="L147" s="3">
        <v>1424.81</v>
      </c>
      <c r="M147" s="3">
        <v>142.48099999999999</v>
      </c>
      <c r="N147" s="3">
        <v>1282.329</v>
      </c>
      <c r="O147" s="3">
        <v>4.5671992000000001</v>
      </c>
      <c r="P147" s="3">
        <v>63.589465500000003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3">
        <v>68.156664699999993</v>
      </c>
      <c r="AA147" s="3">
        <v>1356.6533353</v>
      </c>
    </row>
    <row r="148" spans="1:27" ht="30" x14ac:dyDescent="0.25">
      <c r="A148" s="1">
        <v>106</v>
      </c>
      <c r="B148" s="1" t="s">
        <v>332</v>
      </c>
      <c r="C148" s="1" t="s">
        <v>802</v>
      </c>
      <c r="D148" s="1" t="s">
        <v>803</v>
      </c>
      <c r="E148" s="1" t="s">
        <v>811</v>
      </c>
      <c r="F148" s="1" t="s">
        <v>18</v>
      </c>
      <c r="G148" s="1" t="s">
        <v>812</v>
      </c>
      <c r="H148" s="1" t="s">
        <v>303</v>
      </c>
      <c r="I148" s="1" t="s">
        <v>304</v>
      </c>
      <c r="J148" s="1" t="s">
        <v>806</v>
      </c>
      <c r="K148" s="2">
        <v>43452</v>
      </c>
      <c r="L148" s="3">
        <v>1424.81</v>
      </c>
      <c r="M148" s="3">
        <v>142.48099999999999</v>
      </c>
      <c r="N148" s="3">
        <v>1282.329</v>
      </c>
      <c r="O148" s="3">
        <v>4.5671992000000001</v>
      </c>
      <c r="P148" s="3">
        <v>63.589465500000003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3">
        <v>68.156664699999993</v>
      </c>
      <c r="AA148" s="3">
        <v>1356.6533353</v>
      </c>
    </row>
    <row r="149" spans="1:27" ht="30" x14ac:dyDescent="0.25">
      <c r="A149" s="1">
        <v>107</v>
      </c>
      <c r="B149" s="1" t="s">
        <v>332</v>
      </c>
      <c r="C149" s="1" t="s">
        <v>802</v>
      </c>
      <c r="D149" s="1" t="s">
        <v>803</v>
      </c>
      <c r="E149" s="1" t="s">
        <v>813</v>
      </c>
      <c r="F149" s="1" t="s">
        <v>18</v>
      </c>
      <c r="G149" s="1" t="s">
        <v>814</v>
      </c>
      <c r="H149" s="1" t="s">
        <v>303</v>
      </c>
      <c r="I149" s="1" t="s">
        <v>304</v>
      </c>
      <c r="J149" s="1" t="s">
        <v>806</v>
      </c>
      <c r="K149" s="2">
        <v>43452</v>
      </c>
      <c r="L149" s="3">
        <v>1424.81</v>
      </c>
      <c r="M149" s="3">
        <v>142.48099999999999</v>
      </c>
      <c r="N149" s="3">
        <v>1282.329</v>
      </c>
      <c r="O149" s="3">
        <v>4.5671992000000001</v>
      </c>
      <c r="P149" s="3">
        <v>63.589465500000003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3">
        <v>68.156664699999993</v>
      </c>
      <c r="AA149" s="3">
        <v>1356.6533353</v>
      </c>
    </row>
    <row r="150" spans="1:27" ht="30" x14ac:dyDescent="0.25">
      <c r="A150" s="1">
        <v>108</v>
      </c>
      <c r="B150" s="1" t="s">
        <v>332</v>
      </c>
      <c r="C150" s="1" t="s">
        <v>802</v>
      </c>
      <c r="D150" s="1" t="s">
        <v>803</v>
      </c>
      <c r="E150" s="1" t="s">
        <v>815</v>
      </c>
      <c r="F150" s="1" t="s">
        <v>18</v>
      </c>
      <c r="G150" s="1" t="s">
        <v>816</v>
      </c>
      <c r="H150" s="1" t="s">
        <v>303</v>
      </c>
      <c r="I150" s="1" t="s">
        <v>304</v>
      </c>
      <c r="J150" s="1" t="s">
        <v>806</v>
      </c>
      <c r="K150" s="2">
        <v>43452</v>
      </c>
      <c r="L150" s="3">
        <v>1424.81</v>
      </c>
      <c r="M150" s="3">
        <v>142.48099999999999</v>
      </c>
      <c r="N150" s="3">
        <v>1282.329</v>
      </c>
      <c r="O150" s="3">
        <v>4.5671992000000001</v>
      </c>
      <c r="P150" s="3">
        <v>63.589465500000003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3">
        <v>68.156664699999993</v>
      </c>
      <c r="AA150" s="3">
        <v>1356.6533353</v>
      </c>
    </row>
    <row r="151" spans="1:27" ht="30" x14ac:dyDescent="0.25">
      <c r="A151" s="1">
        <v>109</v>
      </c>
      <c r="B151" s="1" t="s">
        <v>332</v>
      </c>
      <c r="C151" s="1" t="s">
        <v>802</v>
      </c>
      <c r="D151" s="1" t="s">
        <v>803</v>
      </c>
      <c r="E151" s="1" t="s">
        <v>817</v>
      </c>
      <c r="F151" s="1" t="s">
        <v>18</v>
      </c>
      <c r="G151" s="1" t="s">
        <v>818</v>
      </c>
      <c r="H151" s="1" t="s">
        <v>303</v>
      </c>
      <c r="I151" s="1" t="s">
        <v>304</v>
      </c>
      <c r="J151" s="1" t="s">
        <v>806</v>
      </c>
      <c r="K151" s="2">
        <v>43452</v>
      </c>
      <c r="L151" s="3">
        <v>1424.81</v>
      </c>
      <c r="M151" s="3">
        <v>142.48099999999999</v>
      </c>
      <c r="N151" s="3">
        <v>1282.329</v>
      </c>
      <c r="O151" s="3">
        <v>4.5671992000000001</v>
      </c>
      <c r="P151" s="3">
        <v>63.589465500000003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3">
        <v>68.156664699999993</v>
      </c>
      <c r="AA151" s="3">
        <v>1356.6533353</v>
      </c>
    </row>
    <row r="152" spans="1:27" ht="30" x14ac:dyDescent="0.25">
      <c r="A152" s="1">
        <v>110</v>
      </c>
      <c r="B152" s="1" t="s">
        <v>332</v>
      </c>
      <c r="C152" s="1" t="s">
        <v>802</v>
      </c>
      <c r="D152" s="1" t="s">
        <v>803</v>
      </c>
      <c r="E152" s="1" t="s">
        <v>819</v>
      </c>
      <c r="F152" s="1" t="s">
        <v>18</v>
      </c>
      <c r="G152" s="1" t="s">
        <v>820</v>
      </c>
      <c r="H152" s="1" t="s">
        <v>303</v>
      </c>
      <c r="I152" s="1" t="s">
        <v>304</v>
      </c>
      <c r="J152" s="1" t="s">
        <v>806</v>
      </c>
      <c r="K152" s="2">
        <v>43452</v>
      </c>
      <c r="L152" s="3">
        <v>1424.81</v>
      </c>
      <c r="M152" s="3">
        <v>142.48099999999999</v>
      </c>
      <c r="N152" s="3">
        <v>1282.329</v>
      </c>
      <c r="O152" s="3">
        <v>4.5671992000000001</v>
      </c>
      <c r="P152" s="3">
        <v>63.589465500000003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3">
        <v>68.156664699999993</v>
      </c>
      <c r="AA152" s="3">
        <v>1356.6533353</v>
      </c>
    </row>
    <row r="153" spans="1:27" ht="30" x14ac:dyDescent="0.25">
      <c r="A153" s="1">
        <v>111</v>
      </c>
      <c r="B153" s="1" t="s">
        <v>332</v>
      </c>
      <c r="C153" s="1" t="s">
        <v>802</v>
      </c>
      <c r="D153" s="1" t="s">
        <v>803</v>
      </c>
      <c r="E153" s="1" t="s">
        <v>821</v>
      </c>
      <c r="F153" s="1" t="s">
        <v>18</v>
      </c>
      <c r="G153" s="1" t="s">
        <v>822</v>
      </c>
      <c r="H153" s="1" t="s">
        <v>161</v>
      </c>
      <c r="I153" s="1" t="s">
        <v>419</v>
      </c>
      <c r="J153" s="1" t="s">
        <v>806</v>
      </c>
      <c r="K153" s="2">
        <v>43452</v>
      </c>
      <c r="L153" s="3">
        <v>1424.81</v>
      </c>
      <c r="M153" s="3">
        <v>142.48099999999999</v>
      </c>
      <c r="N153" s="3">
        <v>1282.329</v>
      </c>
      <c r="O153" s="3">
        <v>4.5671992000000001</v>
      </c>
      <c r="P153" s="3">
        <v>63.589465500000003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3">
        <v>68.156664699999993</v>
      </c>
      <c r="AA153" s="3">
        <v>1356.6533353</v>
      </c>
    </row>
    <row r="154" spans="1:27" ht="30" x14ac:dyDescent="0.25">
      <c r="A154" s="1">
        <v>112</v>
      </c>
      <c r="B154" s="1" t="s">
        <v>332</v>
      </c>
      <c r="C154" s="1" t="s">
        <v>802</v>
      </c>
      <c r="D154" s="1" t="s">
        <v>803</v>
      </c>
      <c r="E154" s="1" t="s">
        <v>823</v>
      </c>
      <c r="F154" s="1" t="s">
        <v>18</v>
      </c>
      <c r="G154" s="1" t="s">
        <v>824</v>
      </c>
      <c r="H154" s="1" t="s">
        <v>161</v>
      </c>
      <c r="I154" s="1" t="s">
        <v>627</v>
      </c>
      <c r="J154" s="1" t="s">
        <v>806</v>
      </c>
      <c r="K154" s="2">
        <v>43452</v>
      </c>
      <c r="L154" s="3">
        <v>1424.81</v>
      </c>
      <c r="M154" s="3">
        <v>142.48099999999999</v>
      </c>
      <c r="N154" s="3">
        <v>1282.329</v>
      </c>
      <c r="O154" s="3">
        <v>4.5671992000000001</v>
      </c>
      <c r="P154" s="3">
        <v>63.589465500000003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3">
        <v>68.156664699999993</v>
      </c>
      <c r="AA154" s="3">
        <v>1356.6533353</v>
      </c>
    </row>
    <row r="155" spans="1:27" x14ac:dyDescent="0.25">
      <c r="A155" s="1" t="s">
        <v>54</v>
      </c>
      <c r="B155" s="1" t="s">
        <v>54</v>
      </c>
      <c r="C155" s="1" t="s">
        <v>54</v>
      </c>
      <c r="D155" s="1" t="s">
        <v>54</v>
      </c>
      <c r="E155" s="1" t="s">
        <v>54</v>
      </c>
      <c r="F155" s="1" t="s">
        <v>54</v>
      </c>
      <c r="G155" s="1" t="s">
        <v>54</v>
      </c>
      <c r="H155" s="1" t="s">
        <v>54</v>
      </c>
      <c r="I155" s="1" t="s">
        <v>54</v>
      </c>
      <c r="J155" s="1" t="s">
        <v>54</v>
      </c>
      <c r="K155" s="3">
        <v>41455.040000000001</v>
      </c>
      <c r="L155" s="3">
        <v>4145.5039999999999</v>
      </c>
      <c r="M155" s="3">
        <v>37309.536</v>
      </c>
      <c r="N155" s="3">
        <v>126.1747184</v>
      </c>
      <c r="O155" s="3">
        <v>1850.1441139999999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3">
        <v>1976.3188322999999</v>
      </c>
      <c r="Z155" s="3">
        <v>39478.721167700001</v>
      </c>
      <c r="AA155" s="6"/>
    </row>
    <row r="156" spans="1:27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</row>
    <row r="157" spans="1:27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</row>
    <row r="158" spans="1:27" ht="30" x14ac:dyDescent="0.25">
      <c r="A158" s="9" t="s">
        <v>155</v>
      </c>
      <c r="B158" s="9" t="s">
        <v>151</v>
      </c>
      <c r="C158" s="9" t="s">
        <v>152</v>
      </c>
      <c r="D158" s="9" t="s">
        <v>14</v>
      </c>
      <c r="E158" s="9" t="s">
        <v>153</v>
      </c>
    </row>
    <row r="159" spans="1:27" x14ac:dyDescent="0.25">
      <c r="A159" s="1">
        <v>1988</v>
      </c>
      <c r="B159" s="3">
        <v>15428.57</v>
      </c>
      <c r="C159" s="4">
        <v>0</v>
      </c>
      <c r="D159" s="3">
        <v>13885.713</v>
      </c>
      <c r="E159" s="3">
        <v>1542.857</v>
      </c>
    </row>
    <row r="160" spans="1:27" x14ac:dyDescent="0.25">
      <c r="A160" s="1">
        <v>1990</v>
      </c>
      <c r="B160" s="3">
        <v>58820.34</v>
      </c>
      <c r="C160" s="4">
        <v>0</v>
      </c>
      <c r="D160" s="3">
        <v>52938.305999999997</v>
      </c>
      <c r="E160" s="3">
        <v>5882.0339999999997</v>
      </c>
    </row>
    <row r="161" spans="1:5" x14ac:dyDescent="0.25">
      <c r="A161" s="1">
        <v>1991</v>
      </c>
      <c r="B161" s="3">
        <v>9714.2900000000009</v>
      </c>
      <c r="C161" s="4">
        <v>0</v>
      </c>
      <c r="D161" s="3">
        <v>8742.8610000000008</v>
      </c>
      <c r="E161" s="3">
        <v>971.42899999999997</v>
      </c>
    </row>
    <row r="162" spans="1:5" x14ac:dyDescent="0.25">
      <c r="A162" s="1">
        <v>1994</v>
      </c>
      <c r="B162" s="3">
        <v>3771.42</v>
      </c>
      <c r="C162" s="4">
        <v>0</v>
      </c>
      <c r="D162" s="3">
        <v>3394.2779999999998</v>
      </c>
      <c r="E162" s="3">
        <v>377.142</v>
      </c>
    </row>
    <row r="163" spans="1:5" x14ac:dyDescent="0.25">
      <c r="A163" s="1">
        <v>1995</v>
      </c>
      <c r="B163" s="3">
        <v>39942.85</v>
      </c>
      <c r="C163" s="4">
        <v>0</v>
      </c>
      <c r="D163" s="3">
        <v>35948.565000000002</v>
      </c>
      <c r="E163" s="3">
        <v>3994.2849999999999</v>
      </c>
    </row>
    <row r="164" spans="1:5" x14ac:dyDescent="0.25">
      <c r="A164" s="1">
        <v>1996</v>
      </c>
      <c r="B164" s="3">
        <v>74857.14</v>
      </c>
      <c r="C164" s="4">
        <v>0</v>
      </c>
      <c r="D164" s="3">
        <v>67371.426000000007</v>
      </c>
      <c r="E164" s="3">
        <v>7485.7139999999999</v>
      </c>
    </row>
    <row r="165" spans="1:5" x14ac:dyDescent="0.25">
      <c r="A165" s="1">
        <v>1997</v>
      </c>
      <c r="B165" s="3">
        <v>48634.28</v>
      </c>
      <c r="C165" s="4">
        <v>0</v>
      </c>
      <c r="D165" s="3">
        <v>43770.851999999999</v>
      </c>
      <c r="E165" s="3">
        <v>4863.4279999999999</v>
      </c>
    </row>
    <row r="166" spans="1:5" x14ac:dyDescent="0.25">
      <c r="A166" s="1">
        <v>1998</v>
      </c>
      <c r="B166" s="3">
        <v>7726.4</v>
      </c>
      <c r="C166" s="4">
        <v>0</v>
      </c>
      <c r="D166" s="3">
        <v>6953.76</v>
      </c>
      <c r="E166" s="3">
        <v>772.64</v>
      </c>
    </row>
    <row r="167" spans="1:5" x14ac:dyDescent="0.25">
      <c r="A167" s="1">
        <v>2000</v>
      </c>
      <c r="B167" s="3">
        <v>27588.58</v>
      </c>
      <c r="C167" s="4">
        <v>0</v>
      </c>
      <c r="D167" s="3">
        <v>24829.722000000002</v>
      </c>
      <c r="E167" s="3">
        <v>2758.8580000000002</v>
      </c>
    </row>
    <row r="168" spans="1:5" x14ac:dyDescent="0.25">
      <c r="A168" s="1">
        <v>2003</v>
      </c>
      <c r="B168" s="4">
        <v>72330</v>
      </c>
      <c r="C168" s="4">
        <v>0</v>
      </c>
      <c r="D168" s="4">
        <v>65097</v>
      </c>
      <c r="E168" s="4">
        <v>7233</v>
      </c>
    </row>
    <row r="169" spans="1:5" x14ac:dyDescent="0.25">
      <c r="A169" s="1">
        <v>2005</v>
      </c>
      <c r="B169" s="3">
        <v>1552.66</v>
      </c>
      <c r="C169" s="4">
        <v>0</v>
      </c>
      <c r="D169" s="3">
        <v>1397.394</v>
      </c>
      <c r="E169" s="3">
        <v>155.26599999999999</v>
      </c>
    </row>
    <row r="170" spans="1:5" x14ac:dyDescent="0.25">
      <c r="A170" s="1">
        <v>2006</v>
      </c>
      <c r="B170" s="4">
        <v>210238</v>
      </c>
      <c r="C170" s="4">
        <v>0</v>
      </c>
      <c r="D170" s="3">
        <v>189214.2</v>
      </c>
      <c r="E170" s="3">
        <v>21023.8</v>
      </c>
    </row>
    <row r="171" spans="1:5" x14ac:dyDescent="0.25">
      <c r="A171" s="1">
        <v>2007</v>
      </c>
      <c r="B171" s="4">
        <v>47750</v>
      </c>
      <c r="C171" s="4">
        <v>0</v>
      </c>
      <c r="D171" s="4">
        <v>42975</v>
      </c>
      <c r="E171" s="4">
        <v>4775</v>
      </c>
    </row>
    <row r="172" spans="1:5" x14ac:dyDescent="0.25">
      <c r="A172" s="1">
        <v>2008</v>
      </c>
      <c r="B172" s="4">
        <v>15300</v>
      </c>
      <c r="C172" s="4">
        <v>0</v>
      </c>
      <c r="D172" s="4">
        <v>13770</v>
      </c>
      <c r="E172" s="4">
        <v>1530</v>
      </c>
    </row>
    <row r="173" spans="1:5" x14ac:dyDescent="0.25">
      <c r="A173" s="1">
        <v>2009</v>
      </c>
      <c r="B173" s="4">
        <f>L81</f>
        <v>1100</v>
      </c>
      <c r="C173" s="3">
        <f>Y81</f>
        <v>30.11</v>
      </c>
      <c r="D173" s="3">
        <f>Z81</f>
        <v>990.00315069999999</v>
      </c>
      <c r="E173" s="3">
        <f>AA81</f>
        <v>109.99684930000001</v>
      </c>
    </row>
    <row r="174" spans="1:5" x14ac:dyDescent="0.25">
      <c r="A174" s="1">
        <v>2011</v>
      </c>
      <c r="B174" s="3">
        <v>25631.22</v>
      </c>
      <c r="C174" s="3">
        <v>1143.9248597000001</v>
      </c>
      <c r="D174" s="3">
        <v>17795.6834647</v>
      </c>
      <c r="E174" s="3">
        <v>7835.5365352999997</v>
      </c>
    </row>
    <row r="175" spans="1:5" x14ac:dyDescent="0.25">
      <c r="A175" s="1">
        <v>2012</v>
      </c>
      <c r="B175" s="3">
        <v>54038.17</v>
      </c>
      <c r="C175" s="3">
        <v>2411.7309295999999</v>
      </c>
      <c r="D175" s="3">
        <v>32991.1917263</v>
      </c>
      <c r="E175" s="3">
        <v>21046.978273699999</v>
      </c>
    </row>
    <row r="176" spans="1:5" x14ac:dyDescent="0.25">
      <c r="A176" s="1">
        <v>2013</v>
      </c>
      <c r="B176" s="3">
        <v>885949.17</v>
      </c>
      <c r="C176" s="3">
        <v>39540.03282</v>
      </c>
      <c r="D176" s="3">
        <v>495734.27634739998</v>
      </c>
      <c r="E176" s="3">
        <v>390214.8936526</v>
      </c>
    </row>
    <row r="177" spans="1:5" x14ac:dyDescent="0.25">
      <c r="A177" s="1">
        <v>2017</v>
      </c>
      <c r="B177" s="4">
        <v>1095</v>
      </c>
      <c r="C177" s="3">
        <v>48.87</v>
      </c>
      <c r="D177" s="3">
        <v>234.9</v>
      </c>
      <c r="E177" s="3">
        <v>860.1</v>
      </c>
    </row>
    <row r="178" spans="1:5" x14ac:dyDescent="0.25">
      <c r="A178" s="1">
        <v>2018</v>
      </c>
      <c r="B178" s="3">
        <v>41455.040000000001</v>
      </c>
      <c r="C178" s="3">
        <v>1850.1441139999999</v>
      </c>
      <c r="D178" s="3">
        <v>1976.3188322999999</v>
      </c>
      <c r="E178" s="3">
        <v>39478.721167700001</v>
      </c>
    </row>
    <row r="179" spans="1:5" ht="15.75" x14ac:dyDescent="0.25">
      <c r="A179" s="1" t="s">
        <v>154</v>
      </c>
      <c r="B179" s="8">
        <f>SUM(B159:B178)</f>
        <v>1642923.1300000001</v>
      </c>
      <c r="C179" s="8">
        <f t="shared" ref="C179:E179" si="1">SUM(C159:C178)</f>
        <v>45024.812723300005</v>
      </c>
      <c r="D179" s="8">
        <f t="shared" si="1"/>
        <v>1120011.4505214</v>
      </c>
      <c r="E179" s="8">
        <f t="shared" si="1"/>
        <v>522911.67947860004</v>
      </c>
    </row>
  </sheetData>
  <mergeCells count="5">
    <mergeCell ref="A156:AA156"/>
    <mergeCell ref="A157:AA157"/>
    <mergeCell ref="A1:AA1"/>
    <mergeCell ref="A2:AA2"/>
    <mergeCell ref="A3:AA3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workbookViewId="0">
      <selection activeCell="A3" sqref="A3:V3"/>
    </sheetView>
  </sheetViews>
  <sheetFormatPr baseColWidth="10" defaultRowHeight="15" x14ac:dyDescent="0.25"/>
  <cols>
    <col min="1" max="1" width="6.5703125" bestFit="1" customWidth="1"/>
    <col min="2" max="2" width="17.140625" customWidth="1"/>
    <col min="3" max="3" width="14.5703125" style="7" customWidth="1"/>
    <col min="4" max="4" width="16.5703125" customWidth="1"/>
    <col min="5" max="5" width="17.28515625" bestFit="1" customWidth="1"/>
    <col min="6" max="6" width="27.42578125" hidden="1" customWidth="1"/>
    <col min="7" max="7" width="13.140625" bestFit="1" customWidth="1"/>
    <col min="8" max="8" width="45.7109375" hidden="1" customWidth="1"/>
    <col min="9" max="9" width="25" hidden="1" customWidth="1"/>
    <col min="10" max="10" width="39.28515625" hidden="1" customWidth="1"/>
    <col min="11" max="11" width="14.42578125" style="7" customWidth="1"/>
    <col min="12" max="12" width="9.5703125" bestFit="1" customWidth="1"/>
    <col min="13" max="13" width="13.28515625" hidden="1" customWidth="1"/>
    <col min="14" max="14" width="16.140625" hidden="1" customWidth="1"/>
    <col min="15" max="19" width="9.5703125" hidden="1" customWidth="1"/>
    <col min="20" max="20" width="10.5703125" hidden="1" customWidth="1"/>
    <col min="21" max="21" width="12.85546875" customWidth="1"/>
    <col min="22" max="22" width="13.5703125" bestFit="1" customWidth="1"/>
  </cols>
  <sheetData>
    <row r="1" spans="1:22" ht="15.75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x14ac:dyDescent="0.25">
      <c r="A2" s="35" t="s">
        <v>1058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x14ac:dyDescent="0.25">
      <c r="A3" s="35" t="s">
        <v>4819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1996</v>
      </c>
      <c r="P4" s="9">
        <v>1997</v>
      </c>
      <c r="Q4" s="9">
        <v>1998</v>
      </c>
      <c r="R4" s="9">
        <v>1999</v>
      </c>
      <c r="S4" s="9">
        <v>2000</v>
      </c>
      <c r="T4" s="9">
        <v>2001</v>
      </c>
      <c r="U4" s="9" t="s">
        <v>14</v>
      </c>
      <c r="V4" s="9" t="s">
        <v>15</v>
      </c>
    </row>
    <row r="5" spans="1:22" ht="45" x14ac:dyDescent="0.25">
      <c r="A5" s="1">
        <v>1</v>
      </c>
      <c r="B5" s="1" t="s">
        <v>826</v>
      </c>
      <c r="C5" s="1" t="s">
        <v>33</v>
      </c>
      <c r="D5" s="1" t="s">
        <v>60</v>
      </c>
      <c r="E5" s="1" t="s">
        <v>34</v>
      </c>
      <c r="F5" s="1" t="s">
        <v>827</v>
      </c>
      <c r="G5" s="1" t="s">
        <v>828</v>
      </c>
      <c r="H5" s="1" t="s">
        <v>161</v>
      </c>
      <c r="I5" s="1" t="s">
        <v>829</v>
      </c>
      <c r="J5" s="1" t="s">
        <v>830</v>
      </c>
      <c r="K5" s="2">
        <v>35335</v>
      </c>
      <c r="L5" s="3">
        <v>891.42</v>
      </c>
      <c r="M5" s="3">
        <v>89.141999999999996</v>
      </c>
      <c r="N5" s="3">
        <v>802.27800000000002</v>
      </c>
      <c r="O5" s="3">
        <v>41.762416399999999</v>
      </c>
      <c r="P5" s="3">
        <v>160.4556</v>
      </c>
      <c r="Q5" s="3">
        <v>160.4556</v>
      </c>
      <c r="R5" s="3">
        <v>160.4556</v>
      </c>
      <c r="S5" s="3">
        <v>160.4556</v>
      </c>
      <c r="T5" s="3">
        <v>118.6931836</v>
      </c>
      <c r="U5" s="3">
        <v>802.27800000000002</v>
      </c>
      <c r="V5" s="3">
        <v>89.141999999999996</v>
      </c>
    </row>
    <row r="6" spans="1:22" ht="30" x14ac:dyDescent="0.25">
      <c r="A6" s="1">
        <v>2</v>
      </c>
      <c r="B6" s="1" t="s">
        <v>831</v>
      </c>
      <c r="C6" s="1" t="s">
        <v>33</v>
      </c>
      <c r="D6" s="1" t="s">
        <v>60</v>
      </c>
      <c r="E6" s="1" t="s">
        <v>34</v>
      </c>
      <c r="F6" s="1" t="s">
        <v>832</v>
      </c>
      <c r="G6" s="1" t="s">
        <v>833</v>
      </c>
      <c r="H6" s="1" t="s">
        <v>161</v>
      </c>
      <c r="I6" s="1" t="s">
        <v>149</v>
      </c>
      <c r="J6" s="1" t="s">
        <v>834</v>
      </c>
      <c r="K6" s="2">
        <v>35265</v>
      </c>
      <c r="L6" s="3">
        <v>925.71</v>
      </c>
      <c r="M6" s="3">
        <v>92.570999999999998</v>
      </c>
      <c r="N6" s="3">
        <v>833.13900000000001</v>
      </c>
      <c r="O6" s="3">
        <v>75.324895900000001</v>
      </c>
      <c r="P6" s="3">
        <v>166.62780000000001</v>
      </c>
      <c r="Q6" s="3">
        <v>166.62780000000001</v>
      </c>
      <c r="R6" s="3">
        <v>166.62780000000001</v>
      </c>
      <c r="S6" s="3">
        <v>166.62780000000001</v>
      </c>
      <c r="T6" s="3">
        <v>91.302904100000006</v>
      </c>
      <c r="U6" s="3">
        <v>833.13900000000001</v>
      </c>
      <c r="V6" s="3">
        <v>92.570999999999998</v>
      </c>
    </row>
    <row r="7" spans="1:22" x14ac:dyDescent="0.25">
      <c r="A7" s="1">
        <v>3</v>
      </c>
      <c r="B7" s="1" t="s">
        <v>835</v>
      </c>
      <c r="C7" s="1" t="s">
        <v>33</v>
      </c>
      <c r="D7" s="1" t="s">
        <v>836</v>
      </c>
      <c r="E7" s="1" t="s">
        <v>34</v>
      </c>
      <c r="F7" s="1" t="s">
        <v>837</v>
      </c>
      <c r="G7" s="1" t="s">
        <v>838</v>
      </c>
      <c r="H7" s="1" t="s">
        <v>839</v>
      </c>
      <c r="I7" s="1" t="s">
        <v>840</v>
      </c>
      <c r="J7" s="1" t="s">
        <v>841</v>
      </c>
      <c r="K7" s="2">
        <v>35265</v>
      </c>
      <c r="L7" s="3">
        <v>807.09</v>
      </c>
      <c r="M7" s="3">
        <v>80.709000000000003</v>
      </c>
      <c r="N7" s="3">
        <v>726.38099999999997</v>
      </c>
      <c r="O7" s="3">
        <v>65.672802700000005</v>
      </c>
      <c r="P7" s="3">
        <v>145.27619999999999</v>
      </c>
      <c r="Q7" s="3">
        <v>145.27619999999999</v>
      </c>
      <c r="R7" s="3">
        <v>145.27619999999999</v>
      </c>
      <c r="S7" s="3">
        <v>145.27619999999999</v>
      </c>
      <c r="T7" s="3">
        <v>79.603397299999997</v>
      </c>
      <c r="U7" s="3">
        <v>726.38099999999997</v>
      </c>
      <c r="V7" s="3">
        <v>80.709000000000003</v>
      </c>
    </row>
    <row r="8" spans="1:22" ht="45" x14ac:dyDescent="0.25">
      <c r="A8" s="1">
        <v>4</v>
      </c>
      <c r="B8" s="1" t="s">
        <v>826</v>
      </c>
      <c r="C8" s="1" t="s">
        <v>33</v>
      </c>
      <c r="D8" s="1" t="s">
        <v>60</v>
      </c>
      <c r="E8" s="1" t="s">
        <v>34</v>
      </c>
      <c r="F8" s="1" t="s">
        <v>842</v>
      </c>
      <c r="G8" s="1" t="s">
        <v>843</v>
      </c>
      <c r="H8" s="1" t="s">
        <v>161</v>
      </c>
      <c r="I8" s="1" t="s">
        <v>149</v>
      </c>
      <c r="J8" s="1" t="s">
        <v>844</v>
      </c>
      <c r="K8" s="2">
        <v>35324</v>
      </c>
      <c r="L8" s="3">
        <v>790.29</v>
      </c>
      <c r="M8" s="3">
        <v>79.028999999999996</v>
      </c>
      <c r="N8" s="3">
        <v>711.26099999999997</v>
      </c>
      <c r="O8" s="3">
        <v>41.311597800000001</v>
      </c>
      <c r="P8" s="3">
        <v>142.25219999999999</v>
      </c>
      <c r="Q8" s="3">
        <v>142.25219999999999</v>
      </c>
      <c r="R8" s="3">
        <v>142.25219999999999</v>
      </c>
      <c r="S8" s="3">
        <v>142.25219999999999</v>
      </c>
      <c r="T8" s="3">
        <v>100.9406022</v>
      </c>
      <c r="U8" s="3">
        <v>711.26099999999997</v>
      </c>
      <c r="V8" s="3">
        <v>79.028999999999996</v>
      </c>
    </row>
    <row r="9" spans="1:22" x14ac:dyDescent="0.25">
      <c r="A9" s="1">
        <v>5</v>
      </c>
      <c r="B9" s="1" t="s">
        <v>845</v>
      </c>
      <c r="C9" s="1" t="s">
        <v>33</v>
      </c>
      <c r="D9" s="1" t="s">
        <v>60</v>
      </c>
      <c r="E9" s="1" t="s">
        <v>34</v>
      </c>
      <c r="F9" s="1" t="s">
        <v>846</v>
      </c>
      <c r="G9" s="1" t="s">
        <v>847</v>
      </c>
      <c r="H9" s="1" t="s">
        <v>848</v>
      </c>
      <c r="I9" s="1" t="s">
        <v>849</v>
      </c>
      <c r="J9" s="1" t="s">
        <v>850</v>
      </c>
      <c r="K9" s="2">
        <v>35415</v>
      </c>
      <c r="L9" s="3">
        <v>619.88</v>
      </c>
      <c r="M9" s="3">
        <v>61.988</v>
      </c>
      <c r="N9" s="3">
        <v>557.89200000000005</v>
      </c>
      <c r="O9" s="3">
        <v>4.5854137000000001</v>
      </c>
      <c r="P9" s="3">
        <v>111.5784</v>
      </c>
      <c r="Q9" s="3">
        <v>111.5784</v>
      </c>
      <c r="R9" s="3">
        <v>111.5784</v>
      </c>
      <c r="S9" s="3">
        <v>111.5784</v>
      </c>
      <c r="T9" s="3">
        <v>106.9929863</v>
      </c>
      <c r="U9" s="3">
        <v>557.89200000000005</v>
      </c>
      <c r="V9" s="3">
        <v>61.988</v>
      </c>
    </row>
    <row r="10" spans="1:22" ht="30" x14ac:dyDescent="0.25">
      <c r="A10" s="1">
        <v>6</v>
      </c>
      <c r="B10" s="1" t="s">
        <v>831</v>
      </c>
      <c r="C10" s="1" t="s">
        <v>33</v>
      </c>
      <c r="D10" s="1" t="s">
        <v>60</v>
      </c>
      <c r="E10" s="1" t="s">
        <v>34</v>
      </c>
      <c r="F10" s="1" t="s">
        <v>851</v>
      </c>
      <c r="G10" s="1" t="s">
        <v>852</v>
      </c>
      <c r="H10" s="1" t="s">
        <v>161</v>
      </c>
      <c r="I10" s="1" t="s">
        <v>211</v>
      </c>
      <c r="J10" s="1" t="s">
        <v>834</v>
      </c>
      <c r="K10" s="2">
        <v>35265</v>
      </c>
      <c r="L10" s="3">
        <v>925.71</v>
      </c>
      <c r="M10" s="3">
        <v>92.570999999999998</v>
      </c>
      <c r="N10" s="3">
        <v>833.13900000000001</v>
      </c>
      <c r="O10" s="3">
        <v>75.324895900000001</v>
      </c>
      <c r="P10" s="3">
        <v>166.62780000000001</v>
      </c>
      <c r="Q10" s="3">
        <v>166.62780000000001</v>
      </c>
      <c r="R10" s="3">
        <v>166.62780000000001</v>
      </c>
      <c r="S10" s="3">
        <v>166.62780000000001</v>
      </c>
      <c r="T10" s="3">
        <v>91.302904100000006</v>
      </c>
      <c r="U10" s="3">
        <v>833.13900000000001</v>
      </c>
      <c r="V10" s="3">
        <v>92.570999999999998</v>
      </c>
    </row>
    <row r="11" spans="1:22" ht="30" x14ac:dyDescent="0.25">
      <c r="A11" s="1">
        <v>7</v>
      </c>
      <c r="B11" s="1" t="s">
        <v>853</v>
      </c>
      <c r="C11" s="1" t="s">
        <v>33</v>
      </c>
      <c r="D11" s="1" t="s">
        <v>60</v>
      </c>
      <c r="E11" s="1" t="s">
        <v>34</v>
      </c>
      <c r="F11" s="1" t="s">
        <v>854</v>
      </c>
      <c r="G11" s="1" t="s">
        <v>855</v>
      </c>
      <c r="H11" s="1" t="s">
        <v>161</v>
      </c>
      <c r="I11" s="1" t="s">
        <v>856</v>
      </c>
      <c r="J11" s="1" t="s">
        <v>834</v>
      </c>
      <c r="K11" s="2">
        <v>35265</v>
      </c>
      <c r="L11" s="3">
        <v>920</v>
      </c>
      <c r="M11" s="4">
        <v>92</v>
      </c>
      <c r="N11" s="4">
        <v>828</v>
      </c>
      <c r="O11" s="3">
        <v>74.860274000000004</v>
      </c>
      <c r="P11" s="3">
        <v>165.6</v>
      </c>
      <c r="Q11" s="3">
        <v>165.6</v>
      </c>
      <c r="R11" s="3">
        <v>165.6</v>
      </c>
      <c r="S11" s="3">
        <v>165.6</v>
      </c>
      <c r="T11" s="3">
        <v>90.739726000000005</v>
      </c>
      <c r="U11" s="4">
        <v>828</v>
      </c>
      <c r="V11" s="4">
        <v>92</v>
      </c>
    </row>
    <row r="12" spans="1:22" ht="45" x14ac:dyDescent="0.25">
      <c r="A12" s="1">
        <v>8</v>
      </c>
      <c r="B12" s="1" t="s">
        <v>826</v>
      </c>
      <c r="C12" s="1" t="s">
        <v>33</v>
      </c>
      <c r="D12" s="1" t="s">
        <v>60</v>
      </c>
      <c r="E12" s="1" t="s">
        <v>34</v>
      </c>
      <c r="F12" s="1" t="s">
        <v>857</v>
      </c>
      <c r="G12" s="1" t="s">
        <v>858</v>
      </c>
      <c r="H12" s="1" t="s">
        <v>303</v>
      </c>
      <c r="I12" s="1" t="s">
        <v>304</v>
      </c>
      <c r="J12" s="1" t="s">
        <v>859</v>
      </c>
      <c r="K12" s="2">
        <v>35265</v>
      </c>
      <c r="L12" s="3">
        <v>790.29</v>
      </c>
      <c r="M12" s="3">
        <v>79.028999999999996</v>
      </c>
      <c r="N12" s="3">
        <v>711.26099999999997</v>
      </c>
      <c r="O12" s="3">
        <v>64.305789000000004</v>
      </c>
      <c r="P12" s="3">
        <v>142.25219999999999</v>
      </c>
      <c r="Q12" s="3">
        <v>142.25219999999999</v>
      </c>
      <c r="R12" s="3">
        <v>142.25219999999999</v>
      </c>
      <c r="S12" s="3">
        <v>142.25219999999999</v>
      </c>
      <c r="T12" s="3">
        <v>77.946410999999998</v>
      </c>
      <c r="U12" s="3">
        <v>711.26099999999997</v>
      </c>
      <c r="V12" s="3">
        <v>79.028999999999996</v>
      </c>
    </row>
    <row r="13" spans="1:22" x14ac:dyDescent="0.25">
      <c r="A13" s="1">
        <v>9</v>
      </c>
      <c r="B13" s="1" t="s">
        <v>835</v>
      </c>
      <c r="C13" s="1" t="s">
        <v>33</v>
      </c>
      <c r="D13" s="1" t="s">
        <v>836</v>
      </c>
      <c r="E13" s="1" t="s">
        <v>34</v>
      </c>
      <c r="F13" s="1" t="s">
        <v>860</v>
      </c>
      <c r="G13" s="1" t="s">
        <v>861</v>
      </c>
      <c r="H13" s="1" t="s">
        <v>62</v>
      </c>
      <c r="I13" s="1" t="s">
        <v>22</v>
      </c>
      <c r="J13" s="1" t="s">
        <v>862</v>
      </c>
      <c r="K13" s="2">
        <v>35265</v>
      </c>
      <c r="L13" s="3">
        <v>1417.14</v>
      </c>
      <c r="M13" s="3">
        <v>141.714</v>
      </c>
      <c r="N13" s="3">
        <v>1275.4259999999999</v>
      </c>
      <c r="O13" s="3">
        <v>115.31248770000001</v>
      </c>
      <c r="P13" s="3">
        <v>255.08519999999999</v>
      </c>
      <c r="Q13" s="3">
        <v>255.08519999999999</v>
      </c>
      <c r="R13" s="3">
        <v>255.08519999999999</v>
      </c>
      <c r="S13" s="3">
        <v>255.08519999999999</v>
      </c>
      <c r="T13" s="3">
        <v>139.77271229999999</v>
      </c>
      <c r="U13" s="3">
        <v>1275.4259999999999</v>
      </c>
      <c r="V13" s="3">
        <v>141.714</v>
      </c>
    </row>
    <row r="14" spans="1:22" x14ac:dyDescent="0.25">
      <c r="A14" s="1" t="s">
        <v>54</v>
      </c>
      <c r="B14" s="1" t="s">
        <v>54</v>
      </c>
      <c r="C14" s="1" t="s">
        <v>54</v>
      </c>
      <c r="D14" s="1" t="s">
        <v>54</v>
      </c>
      <c r="E14" s="1" t="s">
        <v>54</v>
      </c>
      <c r="F14" s="1" t="s">
        <v>54</v>
      </c>
      <c r="G14" s="1" t="s">
        <v>54</v>
      </c>
      <c r="H14" s="1" t="s">
        <v>54</v>
      </c>
      <c r="I14" s="1" t="s">
        <v>54</v>
      </c>
      <c r="J14" s="1" t="s">
        <v>54</v>
      </c>
      <c r="K14" s="3">
        <v>8087.53</v>
      </c>
      <c r="L14" s="3">
        <v>808.75300000000004</v>
      </c>
      <c r="M14" s="3">
        <v>7278.777</v>
      </c>
      <c r="N14" s="3">
        <v>558.4605732</v>
      </c>
      <c r="O14" s="3">
        <v>1455.7554</v>
      </c>
      <c r="P14" s="3">
        <v>1455.7554</v>
      </c>
      <c r="Q14" s="3">
        <v>1455.7554</v>
      </c>
      <c r="R14" s="3">
        <v>1455.7554</v>
      </c>
      <c r="S14" s="3">
        <v>897.29482680000001</v>
      </c>
      <c r="T14" s="3">
        <v>7278.777</v>
      </c>
      <c r="U14" s="3">
        <v>808.75300000000004</v>
      </c>
      <c r="V14" s="5"/>
    </row>
    <row r="15" spans="1:22" ht="30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>
        <v>2002</v>
      </c>
      <c r="P15" s="1">
        <v>2003</v>
      </c>
      <c r="Q15" s="1">
        <v>2004</v>
      </c>
      <c r="R15" s="1">
        <v>2005</v>
      </c>
      <c r="S15" s="1">
        <v>2006</v>
      </c>
      <c r="T15" s="1">
        <v>2007</v>
      </c>
      <c r="U15" s="1" t="s">
        <v>14</v>
      </c>
      <c r="V15" s="1" t="s">
        <v>15</v>
      </c>
    </row>
    <row r="16" spans="1:22" x14ac:dyDescent="0.25">
      <c r="A16" s="1">
        <v>10</v>
      </c>
      <c r="B16" s="1" t="s">
        <v>863</v>
      </c>
      <c r="C16" s="1" t="s">
        <v>33</v>
      </c>
      <c r="D16" s="1" t="s">
        <v>864</v>
      </c>
      <c r="E16" s="1" t="s">
        <v>34</v>
      </c>
      <c r="F16" s="1" t="s">
        <v>865</v>
      </c>
      <c r="G16" s="1" t="s">
        <v>866</v>
      </c>
      <c r="H16" s="1" t="s">
        <v>161</v>
      </c>
      <c r="I16" s="1" t="s">
        <v>211</v>
      </c>
      <c r="J16" s="1" t="s">
        <v>867</v>
      </c>
      <c r="K16" s="2">
        <v>37468</v>
      </c>
      <c r="L16" s="3">
        <v>942</v>
      </c>
      <c r="M16" s="3">
        <v>94.2</v>
      </c>
      <c r="N16" s="3">
        <v>847.8</v>
      </c>
      <c r="O16" s="3">
        <v>71.075835600000005</v>
      </c>
      <c r="P16" s="3">
        <v>169.56</v>
      </c>
      <c r="Q16" s="3">
        <v>169.56</v>
      </c>
      <c r="R16" s="3">
        <v>169.56</v>
      </c>
      <c r="S16" s="3">
        <v>169.56</v>
      </c>
      <c r="T16" s="3">
        <v>98.484164399999997</v>
      </c>
      <c r="U16" s="3">
        <v>847.8</v>
      </c>
      <c r="V16" s="3">
        <v>94.2</v>
      </c>
    </row>
    <row r="17" spans="1:22" x14ac:dyDescent="0.25">
      <c r="A17" s="1" t="s">
        <v>54</v>
      </c>
      <c r="B17" s="1" t="s">
        <v>54</v>
      </c>
      <c r="C17" s="1" t="s">
        <v>54</v>
      </c>
      <c r="D17" s="1" t="s">
        <v>54</v>
      </c>
      <c r="E17" s="1" t="s">
        <v>54</v>
      </c>
      <c r="F17" s="1" t="s">
        <v>54</v>
      </c>
      <c r="G17" s="1" t="s">
        <v>54</v>
      </c>
      <c r="H17" s="1" t="s">
        <v>54</v>
      </c>
      <c r="I17" s="1" t="s">
        <v>54</v>
      </c>
      <c r="J17" s="1" t="s">
        <v>54</v>
      </c>
      <c r="K17" s="4">
        <v>942</v>
      </c>
      <c r="L17" s="3">
        <v>94.2</v>
      </c>
      <c r="M17" s="3">
        <v>847.8</v>
      </c>
      <c r="N17" s="3">
        <v>71.075835600000005</v>
      </c>
      <c r="O17" s="3">
        <v>169.56</v>
      </c>
      <c r="P17" s="3">
        <v>169.56</v>
      </c>
      <c r="Q17" s="3">
        <v>169.56</v>
      </c>
      <c r="R17" s="3">
        <v>169.56</v>
      </c>
      <c r="S17" s="3">
        <v>98.484164399999997</v>
      </c>
      <c r="T17" s="3">
        <v>847.8</v>
      </c>
      <c r="U17" s="3">
        <v>94.2</v>
      </c>
      <c r="V17" s="5"/>
    </row>
    <row r="18" spans="1:22" ht="30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>
        <v>2006</v>
      </c>
      <c r="P18" s="1">
        <v>2007</v>
      </c>
      <c r="Q18" s="1">
        <v>2008</v>
      </c>
      <c r="R18" s="1">
        <v>2009</v>
      </c>
      <c r="S18" s="1">
        <v>2010</v>
      </c>
      <c r="T18" s="1">
        <v>2011</v>
      </c>
      <c r="U18" s="1" t="s">
        <v>14</v>
      </c>
      <c r="V18" s="1" t="s">
        <v>15</v>
      </c>
    </row>
    <row r="19" spans="1:22" x14ac:dyDescent="0.25">
      <c r="A19" s="1">
        <v>11</v>
      </c>
      <c r="B19" s="1" t="s">
        <v>868</v>
      </c>
      <c r="C19" s="1" t="s">
        <v>33</v>
      </c>
      <c r="D19" s="1" t="s">
        <v>60</v>
      </c>
      <c r="E19" s="1" t="s">
        <v>34</v>
      </c>
      <c r="F19" s="1" t="s">
        <v>869</v>
      </c>
      <c r="G19" s="1" t="s">
        <v>870</v>
      </c>
      <c r="H19" s="1" t="s">
        <v>161</v>
      </c>
      <c r="I19" s="1" t="s">
        <v>424</v>
      </c>
      <c r="J19" s="1" t="s">
        <v>871</v>
      </c>
      <c r="K19" s="2">
        <v>38805</v>
      </c>
      <c r="L19" s="3">
        <v>750</v>
      </c>
      <c r="M19" s="4">
        <v>75</v>
      </c>
      <c r="N19" s="4">
        <v>675</v>
      </c>
      <c r="O19" s="3">
        <v>102.4520548</v>
      </c>
      <c r="P19" s="4">
        <v>135</v>
      </c>
      <c r="Q19" s="4">
        <v>135</v>
      </c>
      <c r="R19" s="4">
        <v>135</v>
      </c>
      <c r="S19" s="4">
        <v>135</v>
      </c>
      <c r="T19" s="3">
        <v>32.547945200000001</v>
      </c>
      <c r="U19" s="4">
        <v>675</v>
      </c>
      <c r="V19" s="4">
        <v>75</v>
      </c>
    </row>
    <row r="20" spans="1:22" x14ac:dyDescent="0.25">
      <c r="A20" s="1" t="s">
        <v>54</v>
      </c>
      <c r="B20" s="1" t="s">
        <v>54</v>
      </c>
      <c r="C20" s="1" t="s">
        <v>54</v>
      </c>
      <c r="D20" s="1" t="s">
        <v>54</v>
      </c>
      <c r="E20" s="1" t="s">
        <v>54</v>
      </c>
      <c r="F20" s="1" t="s">
        <v>54</v>
      </c>
      <c r="G20" s="1" t="s">
        <v>54</v>
      </c>
      <c r="H20" s="1" t="s">
        <v>54</v>
      </c>
      <c r="I20" s="1" t="s">
        <v>54</v>
      </c>
      <c r="J20" s="1" t="s">
        <v>54</v>
      </c>
      <c r="K20" s="4">
        <v>750</v>
      </c>
      <c r="L20" s="4">
        <v>75</v>
      </c>
      <c r="M20" s="4">
        <v>675</v>
      </c>
      <c r="N20" s="3">
        <v>102.4520548</v>
      </c>
      <c r="O20" s="4">
        <v>135</v>
      </c>
      <c r="P20" s="4">
        <v>135</v>
      </c>
      <c r="Q20" s="4">
        <v>135</v>
      </c>
      <c r="R20" s="4">
        <v>135</v>
      </c>
      <c r="S20" s="3">
        <v>32.547945200000001</v>
      </c>
      <c r="T20" s="4">
        <v>675</v>
      </c>
      <c r="U20" s="4">
        <v>75</v>
      </c>
      <c r="V20" s="5"/>
    </row>
    <row r="21" spans="1:22" ht="30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1" t="s">
        <v>12</v>
      </c>
      <c r="N21" s="1" t="s">
        <v>13</v>
      </c>
      <c r="O21" s="1">
        <v>2007</v>
      </c>
      <c r="P21" s="1">
        <v>2008</v>
      </c>
      <c r="Q21" s="1">
        <v>2009</v>
      </c>
      <c r="R21" s="1">
        <v>2010</v>
      </c>
      <c r="S21" s="1">
        <v>2011</v>
      </c>
      <c r="T21" s="1">
        <v>2012</v>
      </c>
      <c r="U21" s="1" t="s">
        <v>14</v>
      </c>
      <c r="V21" s="1" t="s">
        <v>15</v>
      </c>
    </row>
    <row r="22" spans="1:22" x14ac:dyDescent="0.25">
      <c r="A22" s="1">
        <v>12</v>
      </c>
      <c r="B22" s="1" t="s">
        <v>872</v>
      </c>
      <c r="C22" s="1" t="s">
        <v>33</v>
      </c>
      <c r="D22" s="1" t="s">
        <v>60</v>
      </c>
      <c r="E22" s="1" t="s">
        <v>34</v>
      </c>
      <c r="F22" s="1" t="s">
        <v>873</v>
      </c>
      <c r="G22" s="1" t="s">
        <v>874</v>
      </c>
      <c r="H22" s="1" t="s">
        <v>161</v>
      </c>
      <c r="I22" s="1" t="s">
        <v>211</v>
      </c>
      <c r="J22" s="1" t="s">
        <v>875</v>
      </c>
      <c r="K22" s="2">
        <v>39373</v>
      </c>
      <c r="L22" s="3">
        <v>1000</v>
      </c>
      <c r="M22" s="4">
        <v>100</v>
      </c>
      <c r="N22" s="4">
        <v>900</v>
      </c>
      <c r="O22" s="3">
        <v>36.493150700000001</v>
      </c>
      <c r="P22" s="4">
        <v>180</v>
      </c>
      <c r="Q22" s="4">
        <v>180</v>
      </c>
      <c r="R22" s="4">
        <v>180</v>
      </c>
      <c r="S22" s="4">
        <v>180</v>
      </c>
      <c r="T22" s="3">
        <v>143.5068493</v>
      </c>
      <c r="U22" s="4">
        <v>900</v>
      </c>
      <c r="V22" s="4">
        <v>100</v>
      </c>
    </row>
    <row r="23" spans="1:22" x14ac:dyDescent="0.25">
      <c r="A23" s="1">
        <v>13</v>
      </c>
      <c r="B23" s="1" t="s">
        <v>863</v>
      </c>
      <c r="C23" s="1" t="s">
        <v>33</v>
      </c>
      <c r="D23" s="1" t="s">
        <v>864</v>
      </c>
      <c r="E23" s="1" t="s">
        <v>34</v>
      </c>
      <c r="F23" s="1" t="s">
        <v>876</v>
      </c>
      <c r="G23" s="1" t="s">
        <v>877</v>
      </c>
      <c r="H23" s="1" t="s">
        <v>62</v>
      </c>
      <c r="I23" s="1" t="s">
        <v>103</v>
      </c>
      <c r="J23" s="1" t="s">
        <v>878</v>
      </c>
      <c r="K23" s="2">
        <v>39309</v>
      </c>
      <c r="L23" s="3">
        <v>1910</v>
      </c>
      <c r="M23" s="4">
        <v>191</v>
      </c>
      <c r="N23" s="4">
        <v>1719</v>
      </c>
      <c r="O23" s="3">
        <v>129.9846575</v>
      </c>
      <c r="P23" s="3">
        <v>343.8</v>
      </c>
      <c r="Q23" s="3">
        <v>343.8</v>
      </c>
      <c r="R23" s="3">
        <v>343.8</v>
      </c>
      <c r="S23" s="3">
        <v>343.8</v>
      </c>
      <c r="T23" s="3">
        <v>213.81534250000001</v>
      </c>
      <c r="U23" s="4">
        <v>1719</v>
      </c>
      <c r="V23" s="4">
        <v>191</v>
      </c>
    </row>
    <row r="24" spans="1:22" x14ac:dyDescent="0.25">
      <c r="A24" s="1">
        <v>14</v>
      </c>
      <c r="B24" s="1" t="s">
        <v>872</v>
      </c>
      <c r="C24" s="1" t="s">
        <v>33</v>
      </c>
      <c r="D24" s="1" t="s">
        <v>60</v>
      </c>
      <c r="E24" s="1" t="s">
        <v>34</v>
      </c>
      <c r="F24" s="1" t="s">
        <v>879</v>
      </c>
      <c r="G24" s="1" t="s">
        <v>880</v>
      </c>
      <c r="H24" s="1" t="s">
        <v>161</v>
      </c>
      <c r="I24" s="1" t="s">
        <v>211</v>
      </c>
      <c r="J24" s="1" t="s">
        <v>875</v>
      </c>
      <c r="K24" s="2">
        <v>39373</v>
      </c>
      <c r="L24" s="3">
        <v>756</v>
      </c>
      <c r="M24" s="3">
        <v>75.599999999999994</v>
      </c>
      <c r="N24" s="3">
        <v>680.4</v>
      </c>
      <c r="O24" s="3">
        <v>27.588821899999999</v>
      </c>
      <c r="P24" s="3">
        <v>136.08000000000001</v>
      </c>
      <c r="Q24" s="3">
        <v>136.08000000000001</v>
      </c>
      <c r="R24" s="3">
        <v>136.08000000000001</v>
      </c>
      <c r="S24" s="3">
        <v>136.08000000000001</v>
      </c>
      <c r="T24" s="3">
        <v>108.4911781</v>
      </c>
      <c r="U24" s="3">
        <v>680.4</v>
      </c>
      <c r="V24" s="3">
        <v>75.599999999999994</v>
      </c>
    </row>
    <row r="25" spans="1:22" x14ac:dyDescent="0.25">
      <c r="A25" s="1">
        <v>15</v>
      </c>
      <c r="B25" s="1" t="s">
        <v>872</v>
      </c>
      <c r="C25" s="1" t="s">
        <v>33</v>
      </c>
      <c r="D25" s="1" t="s">
        <v>60</v>
      </c>
      <c r="E25" s="1" t="s">
        <v>34</v>
      </c>
      <c r="F25" s="1" t="s">
        <v>881</v>
      </c>
      <c r="G25" s="1" t="s">
        <v>882</v>
      </c>
      <c r="H25" s="1" t="s">
        <v>161</v>
      </c>
      <c r="I25" s="1" t="s">
        <v>237</v>
      </c>
      <c r="J25" s="1" t="s">
        <v>875</v>
      </c>
      <c r="K25" s="2">
        <v>39373</v>
      </c>
      <c r="L25" s="3">
        <v>756</v>
      </c>
      <c r="M25" s="3">
        <v>75.599999999999994</v>
      </c>
      <c r="N25" s="3">
        <v>680.4</v>
      </c>
      <c r="O25" s="3">
        <v>27.588821899999999</v>
      </c>
      <c r="P25" s="3">
        <v>136.08000000000001</v>
      </c>
      <c r="Q25" s="3">
        <v>136.08000000000001</v>
      </c>
      <c r="R25" s="3">
        <v>136.08000000000001</v>
      </c>
      <c r="S25" s="3">
        <v>136.08000000000001</v>
      </c>
      <c r="T25" s="3">
        <v>108.4911781</v>
      </c>
      <c r="U25" s="3">
        <v>680.4</v>
      </c>
      <c r="V25" s="3">
        <v>75.599999999999994</v>
      </c>
    </row>
    <row r="26" spans="1:22" x14ac:dyDescent="0.25">
      <c r="A26" s="1">
        <v>16</v>
      </c>
      <c r="B26" s="1" t="s">
        <v>872</v>
      </c>
      <c r="C26" s="1" t="s">
        <v>33</v>
      </c>
      <c r="D26" s="1" t="s">
        <v>60</v>
      </c>
      <c r="E26" s="1" t="s">
        <v>34</v>
      </c>
      <c r="F26" s="1" t="s">
        <v>883</v>
      </c>
      <c r="G26" s="1" t="s">
        <v>884</v>
      </c>
      <c r="H26" s="1" t="s">
        <v>161</v>
      </c>
      <c r="I26" s="1" t="s">
        <v>237</v>
      </c>
      <c r="J26" s="1" t="s">
        <v>875</v>
      </c>
      <c r="K26" s="2">
        <v>39373</v>
      </c>
      <c r="L26" s="3">
        <v>756</v>
      </c>
      <c r="M26" s="3">
        <v>75.599999999999994</v>
      </c>
      <c r="N26" s="3">
        <v>680.4</v>
      </c>
      <c r="O26" s="3">
        <v>27.588821899999999</v>
      </c>
      <c r="P26" s="3">
        <v>136.08000000000001</v>
      </c>
      <c r="Q26" s="3">
        <v>136.08000000000001</v>
      </c>
      <c r="R26" s="3">
        <v>136.08000000000001</v>
      </c>
      <c r="S26" s="3">
        <v>136.08000000000001</v>
      </c>
      <c r="T26" s="3">
        <v>108.4911781</v>
      </c>
      <c r="U26" s="3">
        <v>680.4</v>
      </c>
      <c r="V26" s="3">
        <v>75.599999999999994</v>
      </c>
    </row>
    <row r="27" spans="1:22" ht="45" x14ac:dyDescent="0.25">
      <c r="A27" s="1">
        <v>17</v>
      </c>
      <c r="B27" s="1" t="s">
        <v>826</v>
      </c>
      <c r="C27" s="1" t="s">
        <v>33</v>
      </c>
      <c r="D27" s="1" t="s">
        <v>60</v>
      </c>
      <c r="E27" s="1" t="s">
        <v>34</v>
      </c>
      <c r="F27" s="1" t="s">
        <v>885</v>
      </c>
      <c r="G27" s="1" t="s">
        <v>886</v>
      </c>
      <c r="H27" s="1" t="s">
        <v>62</v>
      </c>
      <c r="I27" s="1" t="s">
        <v>22</v>
      </c>
      <c r="J27" s="1" t="s">
        <v>878</v>
      </c>
      <c r="K27" s="2">
        <v>39309</v>
      </c>
      <c r="L27" s="3">
        <v>799</v>
      </c>
      <c r="M27" s="3">
        <v>79.900000000000006</v>
      </c>
      <c r="N27" s="3">
        <v>719.1</v>
      </c>
      <c r="O27" s="3">
        <v>54.375780800000001</v>
      </c>
      <c r="P27" s="3">
        <v>143.82</v>
      </c>
      <c r="Q27" s="3">
        <v>143.82</v>
      </c>
      <c r="R27" s="3">
        <v>143.82</v>
      </c>
      <c r="S27" s="3">
        <v>143.82</v>
      </c>
      <c r="T27" s="3">
        <v>89.444219200000006</v>
      </c>
      <c r="U27" s="3">
        <v>719.1</v>
      </c>
      <c r="V27" s="3">
        <v>79.900000000000006</v>
      </c>
    </row>
    <row r="28" spans="1:22" x14ac:dyDescent="0.25">
      <c r="A28" s="1">
        <v>18</v>
      </c>
      <c r="B28" s="1" t="s">
        <v>863</v>
      </c>
      <c r="C28" s="1" t="s">
        <v>33</v>
      </c>
      <c r="D28" s="1" t="s">
        <v>864</v>
      </c>
      <c r="E28" s="1" t="s">
        <v>34</v>
      </c>
      <c r="F28" s="1" t="s">
        <v>887</v>
      </c>
      <c r="G28" s="1" t="s">
        <v>888</v>
      </c>
      <c r="H28" s="1" t="s">
        <v>62</v>
      </c>
      <c r="I28" s="1" t="s">
        <v>22</v>
      </c>
      <c r="J28" s="1" t="s">
        <v>878</v>
      </c>
      <c r="K28" s="2">
        <v>39309</v>
      </c>
      <c r="L28" s="3">
        <v>1910</v>
      </c>
      <c r="M28" s="4">
        <v>191</v>
      </c>
      <c r="N28" s="4">
        <v>1719</v>
      </c>
      <c r="O28" s="3">
        <v>129.9846575</v>
      </c>
      <c r="P28" s="3">
        <v>343.8</v>
      </c>
      <c r="Q28" s="3">
        <v>343.8</v>
      </c>
      <c r="R28" s="3">
        <v>343.8</v>
      </c>
      <c r="S28" s="3">
        <v>343.8</v>
      </c>
      <c r="T28" s="3">
        <v>213.81534250000001</v>
      </c>
      <c r="U28" s="4">
        <v>1719</v>
      </c>
      <c r="V28" s="4">
        <v>191</v>
      </c>
    </row>
    <row r="29" spans="1:22" x14ac:dyDescent="0.25">
      <c r="A29" s="1" t="s">
        <v>54</v>
      </c>
      <c r="B29" s="1" t="s">
        <v>54</v>
      </c>
      <c r="C29" s="1" t="s">
        <v>54</v>
      </c>
      <c r="D29" s="1" t="s">
        <v>54</v>
      </c>
      <c r="E29" s="1" t="s">
        <v>54</v>
      </c>
      <c r="F29" s="1" t="s">
        <v>54</v>
      </c>
      <c r="G29" s="1" t="s">
        <v>54</v>
      </c>
      <c r="H29" s="1" t="s">
        <v>54</v>
      </c>
      <c r="I29" s="1" t="s">
        <v>54</v>
      </c>
      <c r="J29" s="1" t="s">
        <v>54</v>
      </c>
      <c r="K29" s="4">
        <v>7887</v>
      </c>
      <c r="L29" s="3">
        <v>788.7</v>
      </c>
      <c r="M29" s="3">
        <v>7098.3</v>
      </c>
      <c r="N29" s="3">
        <v>433.60471230000002</v>
      </c>
      <c r="O29" s="3">
        <v>1419.66</v>
      </c>
      <c r="P29" s="3">
        <v>1419.66</v>
      </c>
      <c r="Q29" s="3">
        <v>1419.66</v>
      </c>
      <c r="R29" s="3">
        <v>1419.66</v>
      </c>
      <c r="S29" s="3">
        <v>986.05528770000001</v>
      </c>
      <c r="T29" s="3">
        <v>7098.3</v>
      </c>
      <c r="U29" s="3">
        <v>788.7</v>
      </c>
      <c r="V29" s="5"/>
    </row>
    <row r="30" spans="1:22" ht="30" x14ac:dyDescent="0.25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1" t="s">
        <v>12</v>
      </c>
      <c r="N30" s="1" t="s">
        <v>13</v>
      </c>
      <c r="O30" s="1">
        <v>2009</v>
      </c>
      <c r="P30" s="1">
        <v>2010</v>
      </c>
      <c r="Q30" s="1">
        <v>2011</v>
      </c>
      <c r="R30" s="1">
        <v>2012</v>
      </c>
      <c r="S30" s="1">
        <v>2013</v>
      </c>
      <c r="T30" s="1">
        <v>2014</v>
      </c>
      <c r="U30" s="1" t="s">
        <v>14</v>
      </c>
      <c r="V30" s="1" t="s">
        <v>15</v>
      </c>
    </row>
    <row r="31" spans="1:22" x14ac:dyDescent="0.25">
      <c r="A31" s="1">
        <v>19</v>
      </c>
      <c r="B31" s="1" t="s">
        <v>863</v>
      </c>
      <c r="C31" s="1" t="s">
        <v>33</v>
      </c>
      <c r="D31" s="1" t="s">
        <v>864</v>
      </c>
      <c r="E31" s="1" t="s">
        <v>34</v>
      </c>
      <c r="F31" s="1" t="s">
        <v>889</v>
      </c>
      <c r="G31" s="1" t="s">
        <v>890</v>
      </c>
      <c r="H31" s="1" t="s">
        <v>161</v>
      </c>
      <c r="I31" s="1" t="s">
        <v>149</v>
      </c>
      <c r="J31" s="1" t="s">
        <v>891</v>
      </c>
      <c r="K31" s="2">
        <v>40014</v>
      </c>
      <c r="L31" s="3">
        <v>1036.08</v>
      </c>
      <c r="M31" s="3">
        <v>103.608</v>
      </c>
      <c r="N31" s="3">
        <v>932.47199999999998</v>
      </c>
      <c r="O31" s="3">
        <v>83.794744100000003</v>
      </c>
      <c r="P31" s="3">
        <v>186.49440000000001</v>
      </c>
      <c r="Q31" s="3">
        <v>186.49440000000001</v>
      </c>
      <c r="R31" s="3">
        <v>186.49440000000001</v>
      </c>
      <c r="S31" s="3">
        <v>186.49440000000001</v>
      </c>
      <c r="T31" s="3">
        <v>102.6996559</v>
      </c>
      <c r="U31" s="3">
        <v>932.47199999999998</v>
      </c>
      <c r="V31" s="3">
        <v>103.608</v>
      </c>
    </row>
    <row r="32" spans="1:22" x14ac:dyDescent="0.25">
      <c r="A32" s="1">
        <v>20</v>
      </c>
      <c r="B32" s="1" t="s">
        <v>863</v>
      </c>
      <c r="C32" s="1" t="s">
        <v>33</v>
      </c>
      <c r="D32" s="1" t="s">
        <v>864</v>
      </c>
      <c r="E32" s="1" t="s">
        <v>34</v>
      </c>
      <c r="F32" s="1" t="s">
        <v>892</v>
      </c>
      <c r="G32" s="1" t="s">
        <v>893</v>
      </c>
      <c r="H32" s="1" t="s">
        <v>161</v>
      </c>
      <c r="I32" s="1" t="s">
        <v>500</v>
      </c>
      <c r="J32" s="1" t="s">
        <v>891</v>
      </c>
      <c r="K32" s="2">
        <v>40014</v>
      </c>
      <c r="L32" s="3">
        <v>1036.08</v>
      </c>
      <c r="M32" s="3">
        <v>103.608</v>
      </c>
      <c r="N32" s="3">
        <v>932.47199999999998</v>
      </c>
      <c r="O32" s="3">
        <v>83.794744100000003</v>
      </c>
      <c r="P32" s="3">
        <v>186.49440000000001</v>
      </c>
      <c r="Q32" s="3">
        <v>186.49440000000001</v>
      </c>
      <c r="R32" s="3">
        <v>186.49440000000001</v>
      </c>
      <c r="S32" s="3">
        <v>186.49440000000001</v>
      </c>
      <c r="T32" s="3">
        <v>102.6996559</v>
      </c>
      <c r="U32" s="3">
        <v>932.47199999999998</v>
      </c>
      <c r="V32" s="3">
        <v>103.608</v>
      </c>
    </row>
    <row r="33" spans="1:22" x14ac:dyDescent="0.25">
      <c r="A33" s="1">
        <v>21</v>
      </c>
      <c r="B33" s="1" t="s">
        <v>863</v>
      </c>
      <c r="C33" s="1" t="s">
        <v>33</v>
      </c>
      <c r="D33" s="1" t="s">
        <v>864</v>
      </c>
      <c r="E33" s="1" t="s">
        <v>34</v>
      </c>
      <c r="F33" s="1" t="s">
        <v>894</v>
      </c>
      <c r="G33" s="1" t="s">
        <v>895</v>
      </c>
      <c r="H33" s="1" t="s">
        <v>161</v>
      </c>
      <c r="I33" s="1" t="s">
        <v>500</v>
      </c>
      <c r="J33" s="1" t="s">
        <v>891</v>
      </c>
      <c r="K33" s="2">
        <v>40014</v>
      </c>
      <c r="L33" s="3">
        <v>1036.08</v>
      </c>
      <c r="M33" s="3">
        <v>103.608</v>
      </c>
      <c r="N33" s="3">
        <v>932.47199999999998</v>
      </c>
      <c r="O33" s="3">
        <v>83.794744100000003</v>
      </c>
      <c r="P33" s="3">
        <v>186.49440000000001</v>
      </c>
      <c r="Q33" s="3">
        <v>186.49440000000001</v>
      </c>
      <c r="R33" s="3">
        <v>186.49440000000001</v>
      </c>
      <c r="S33" s="3">
        <v>186.49440000000001</v>
      </c>
      <c r="T33" s="3">
        <v>102.6996559</v>
      </c>
      <c r="U33" s="3">
        <v>932.47199999999998</v>
      </c>
      <c r="V33" s="3">
        <v>103.608</v>
      </c>
    </row>
    <row r="34" spans="1:22" x14ac:dyDescent="0.25">
      <c r="A34" s="1">
        <v>22</v>
      </c>
      <c r="B34" s="1" t="s">
        <v>863</v>
      </c>
      <c r="C34" s="1" t="s">
        <v>33</v>
      </c>
      <c r="D34" s="1" t="s">
        <v>864</v>
      </c>
      <c r="E34" s="1" t="s">
        <v>34</v>
      </c>
      <c r="F34" s="1" t="s">
        <v>896</v>
      </c>
      <c r="G34" s="1" t="s">
        <v>897</v>
      </c>
      <c r="H34" s="1" t="s">
        <v>161</v>
      </c>
      <c r="I34" s="1" t="s">
        <v>500</v>
      </c>
      <c r="J34" s="1" t="s">
        <v>891</v>
      </c>
      <c r="K34" s="2">
        <v>40014</v>
      </c>
      <c r="L34" s="3">
        <v>1036.08</v>
      </c>
      <c r="M34" s="3">
        <v>103.608</v>
      </c>
      <c r="N34" s="3">
        <v>932.47199999999998</v>
      </c>
      <c r="O34" s="3">
        <v>83.794744100000003</v>
      </c>
      <c r="P34" s="3">
        <v>186.49440000000001</v>
      </c>
      <c r="Q34" s="3">
        <v>186.49440000000001</v>
      </c>
      <c r="R34" s="3">
        <v>186.49440000000001</v>
      </c>
      <c r="S34" s="3">
        <v>186.49440000000001</v>
      </c>
      <c r="T34" s="3">
        <v>102.6996559</v>
      </c>
      <c r="U34" s="3">
        <v>932.47199999999998</v>
      </c>
      <c r="V34" s="3">
        <v>103.608</v>
      </c>
    </row>
    <row r="35" spans="1:22" x14ac:dyDescent="0.25">
      <c r="A35" s="1">
        <v>23</v>
      </c>
      <c r="B35" s="1" t="s">
        <v>863</v>
      </c>
      <c r="C35" s="1" t="s">
        <v>33</v>
      </c>
      <c r="D35" s="1" t="s">
        <v>864</v>
      </c>
      <c r="E35" s="1" t="s">
        <v>34</v>
      </c>
      <c r="F35" s="1" t="s">
        <v>898</v>
      </c>
      <c r="G35" s="1" t="s">
        <v>899</v>
      </c>
      <c r="H35" s="1" t="s">
        <v>161</v>
      </c>
      <c r="I35" s="1" t="s">
        <v>484</v>
      </c>
      <c r="J35" s="1" t="s">
        <v>891</v>
      </c>
      <c r="K35" s="2">
        <v>40014</v>
      </c>
      <c r="L35" s="3">
        <v>1036.08</v>
      </c>
      <c r="M35" s="3">
        <v>103.608</v>
      </c>
      <c r="N35" s="3">
        <v>932.47199999999998</v>
      </c>
      <c r="O35" s="3">
        <v>83.794744100000003</v>
      </c>
      <c r="P35" s="3">
        <v>186.49440000000001</v>
      </c>
      <c r="Q35" s="3">
        <v>186.49440000000001</v>
      </c>
      <c r="R35" s="3">
        <v>186.49440000000001</v>
      </c>
      <c r="S35" s="3">
        <v>186.49440000000001</v>
      </c>
      <c r="T35" s="3">
        <v>102.6996559</v>
      </c>
      <c r="U35" s="3">
        <v>932.47199999999998</v>
      </c>
      <c r="V35" s="3">
        <v>103.608</v>
      </c>
    </row>
    <row r="36" spans="1:22" x14ac:dyDescent="0.25">
      <c r="A36" s="1">
        <v>24</v>
      </c>
      <c r="B36" s="1" t="s">
        <v>863</v>
      </c>
      <c r="C36" s="1" t="s">
        <v>33</v>
      </c>
      <c r="D36" s="1" t="s">
        <v>864</v>
      </c>
      <c r="E36" s="1" t="s">
        <v>34</v>
      </c>
      <c r="F36" s="1" t="s">
        <v>900</v>
      </c>
      <c r="G36" s="1" t="s">
        <v>901</v>
      </c>
      <c r="H36" s="1" t="s">
        <v>161</v>
      </c>
      <c r="I36" s="1" t="s">
        <v>255</v>
      </c>
      <c r="J36" s="1" t="s">
        <v>891</v>
      </c>
      <c r="K36" s="2">
        <v>40014</v>
      </c>
      <c r="L36" s="3">
        <v>1036.08</v>
      </c>
      <c r="M36" s="3">
        <v>103.608</v>
      </c>
      <c r="N36" s="3">
        <v>932.47199999999998</v>
      </c>
      <c r="O36" s="3">
        <v>83.794744100000003</v>
      </c>
      <c r="P36" s="3">
        <v>186.49440000000001</v>
      </c>
      <c r="Q36" s="3">
        <v>186.49440000000001</v>
      </c>
      <c r="R36" s="3">
        <v>186.49440000000001</v>
      </c>
      <c r="S36" s="3">
        <v>186.49440000000001</v>
      </c>
      <c r="T36" s="3">
        <v>102.6996559</v>
      </c>
      <c r="U36" s="3">
        <v>932.47199999999998</v>
      </c>
      <c r="V36" s="3">
        <v>103.608</v>
      </c>
    </row>
    <row r="37" spans="1:22" x14ac:dyDescent="0.25">
      <c r="A37" s="1">
        <v>25</v>
      </c>
      <c r="B37" s="1" t="s">
        <v>863</v>
      </c>
      <c r="C37" s="1" t="s">
        <v>33</v>
      </c>
      <c r="D37" s="1" t="s">
        <v>864</v>
      </c>
      <c r="E37" s="1" t="s">
        <v>34</v>
      </c>
      <c r="F37" s="1" t="s">
        <v>902</v>
      </c>
      <c r="G37" s="1" t="s">
        <v>903</v>
      </c>
      <c r="H37" s="1" t="s">
        <v>161</v>
      </c>
      <c r="I37" s="1" t="s">
        <v>648</v>
      </c>
      <c r="J37" s="1" t="s">
        <v>891</v>
      </c>
      <c r="K37" s="2">
        <v>40014</v>
      </c>
      <c r="L37" s="3">
        <v>1036.08</v>
      </c>
      <c r="M37" s="3">
        <v>103.608</v>
      </c>
      <c r="N37" s="3">
        <v>932.47199999999998</v>
      </c>
      <c r="O37" s="3">
        <v>83.794744100000003</v>
      </c>
      <c r="P37" s="3">
        <v>186.49440000000001</v>
      </c>
      <c r="Q37" s="3">
        <v>186.49440000000001</v>
      </c>
      <c r="R37" s="3">
        <v>186.49440000000001</v>
      </c>
      <c r="S37" s="3">
        <v>186.49440000000001</v>
      </c>
      <c r="T37" s="3">
        <v>102.6996559</v>
      </c>
      <c r="U37" s="3">
        <v>932.47199999999998</v>
      </c>
      <c r="V37" s="3">
        <v>103.608</v>
      </c>
    </row>
    <row r="38" spans="1:22" x14ac:dyDescent="0.25">
      <c r="A38" s="1" t="s">
        <v>54</v>
      </c>
      <c r="B38" s="1" t="s">
        <v>54</v>
      </c>
      <c r="C38" s="1" t="s">
        <v>54</v>
      </c>
      <c r="D38" s="1" t="s">
        <v>54</v>
      </c>
      <c r="E38" s="1" t="s">
        <v>54</v>
      </c>
      <c r="F38" s="1" t="s">
        <v>54</v>
      </c>
      <c r="G38" s="1" t="s">
        <v>54</v>
      </c>
      <c r="H38" s="1" t="s">
        <v>54</v>
      </c>
      <c r="I38" s="1" t="s">
        <v>54</v>
      </c>
      <c r="J38" s="1" t="s">
        <v>54</v>
      </c>
      <c r="K38" s="3">
        <v>7252.56</v>
      </c>
      <c r="L38" s="3">
        <v>725.25599999999997</v>
      </c>
      <c r="M38" s="3">
        <v>6527.3040000000001</v>
      </c>
      <c r="N38" s="3">
        <v>586.56320879999998</v>
      </c>
      <c r="O38" s="3">
        <v>1305.4608000000001</v>
      </c>
      <c r="P38" s="3">
        <v>1305.4608000000001</v>
      </c>
      <c r="Q38" s="3">
        <v>1305.4608000000001</v>
      </c>
      <c r="R38" s="3">
        <v>1305.4608000000001</v>
      </c>
      <c r="S38" s="3">
        <v>718.89759119999997</v>
      </c>
      <c r="T38" s="3">
        <v>6527.3040000000001</v>
      </c>
      <c r="U38" s="3">
        <v>725.25599999999997</v>
      </c>
      <c r="V38" s="5"/>
    </row>
    <row r="39" spans="1:22" ht="30" x14ac:dyDescent="0.25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  <c r="I39" s="1" t="s">
        <v>8</v>
      </c>
      <c r="J39" s="1" t="s">
        <v>9</v>
      </c>
      <c r="K39" s="1" t="s">
        <v>10</v>
      </c>
      <c r="L39" s="1" t="s">
        <v>11</v>
      </c>
      <c r="M39" s="1" t="s">
        <v>12</v>
      </c>
      <c r="N39" s="1" t="s">
        <v>13</v>
      </c>
      <c r="O39" s="1">
        <v>2010</v>
      </c>
      <c r="P39" s="1">
        <v>2011</v>
      </c>
      <c r="Q39" s="1">
        <v>2012</v>
      </c>
      <c r="R39" s="1">
        <v>2013</v>
      </c>
      <c r="S39" s="1">
        <v>2014</v>
      </c>
      <c r="T39" s="1">
        <v>2015</v>
      </c>
      <c r="U39" s="1" t="s">
        <v>14</v>
      </c>
      <c r="V39" s="1" t="s">
        <v>15</v>
      </c>
    </row>
    <row r="40" spans="1:22" ht="30" x14ac:dyDescent="0.25">
      <c r="A40" s="1">
        <v>26</v>
      </c>
      <c r="B40" s="1" t="s">
        <v>904</v>
      </c>
      <c r="C40" s="1" t="s">
        <v>33</v>
      </c>
      <c r="D40" s="1" t="s">
        <v>60</v>
      </c>
      <c r="E40" s="1" t="s">
        <v>34</v>
      </c>
      <c r="F40" s="1" t="s">
        <v>905</v>
      </c>
      <c r="G40" s="1" t="s">
        <v>906</v>
      </c>
      <c r="H40" s="1" t="s">
        <v>62</v>
      </c>
      <c r="I40" s="1" t="s">
        <v>103</v>
      </c>
      <c r="J40" s="1" t="s">
        <v>907</v>
      </c>
      <c r="K40" s="2">
        <v>40441</v>
      </c>
      <c r="L40" s="3">
        <v>678</v>
      </c>
      <c r="M40" s="3">
        <v>67.8</v>
      </c>
      <c r="N40" s="3">
        <v>610.20000000000005</v>
      </c>
      <c r="O40" s="3">
        <v>34.104328799999998</v>
      </c>
      <c r="P40" s="3">
        <v>122.04</v>
      </c>
      <c r="Q40" s="3">
        <v>122.04</v>
      </c>
      <c r="R40" s="3">
        <v>122.04</v>
      </c>
      <c r="S40" s="3">
        <v>122.04</v>
      </c>
      <c r="T40" s="3">
        <v>87.935671200000002</v>
      </c>
      <c r="U40" s="3">
        <v>610.20000000000005</v>
      </c>
      <c r="V40" s="3">
        <v>67.8</v>
      </c>
    </row>
    <row r="41" spans="1:22" ht="45" x14ac:dyDescent="0.25">
      <c r="A41" s="1">
        <v>27</v>
      </c>
      <c r="B41" s="1" t="s">
        <v>826</v>
      </c>
      <c r="C41" s="1" t="s">
        <v>33</v>
      </c>
      <c r="D41" s="1" t="s">
        <v>60</v>
      </c>
      <c r="E41" s="1" t="s">
        <v>34</v>
      </c>
      <c r="F41" s="1" t="s">
        <v>908</v>
      </c>
      <c r="G41" s="1" t="s">
        <v>909</v>
      </c>
      <c r="H41" s="1" t="s">
        <v>62</v>
      </c>
      <c r="I41" s="1" t="s">
        <v>103</v>
      </c>
      <c r="J41" s="1" t="s">
        <v>910</v>
      </c>
      <c r="K41" s="2">
        <v>40261</v>
      </c>
      <c r="L41" s="3">
        <v>1180</v>
      </c>
      <c r="M41" s="4">
        <v>118</v>
      </c>
      <c r="N41" s="4">
        <v>1062</v>
      </c>
      <c r="O41" s="3">
        <v>164.1008219</v>
      </c>
      <c r="P41" s="3">
        <v>212.4</v>
      </c>
      <c r="Q41" s="3">
        <v>212.4</v>
      </c>
      <c r="R41" s="3">
        <v>212.4</v>
      </c>
      <c r="S41" s="3">
        <v>212.4</v>
      </c>
      <c r="T41" s="3">
        <v>48.299178099999999</v>
      </c>
      <c r="U41" s="4">
        <v>1062</v>
      </c>
      <c r="V41" s="4">
        <v>118</v>
      </c>
    </row>
    <row r="42" spans="1:22" x14ac:dyDescent="0.25">
      <c r="A42" s="1" t="s">
        <v>54</v>
      </c>
      <c r="B42" s="1" t="s">
        <v>54</v>
      </c>
      <c r="C42" s="1" t="s">
        <v>54</v>
      </c>
      <c r="D42" s="1" t="s">
        <v>54</v>
      </c>
      <c r="E42" s="1" t="s">
        <v>54</v>
      </c>
      <c r="F42" s="1" t="s">
        <v>54</v>
      </c>
      <c r="G42" s="1" t="s">
        <v>54</v>
      </c>
      <c r="H42" s="1" t="s">
        <v>54</v>
      </c>
      <c r="I42" s="1" t="s">
        <v>54</v>
      </c>
      <c r="J42" s="1" t="s">
        <v>54</v>
      </c>
      <c r="K42" s="4">
        <v>1858</v>
      </c>
      <c r="L42" s="3">
        <v>185.8</v>
      </c>
      <c r="M42" s="3">
        <v>1672.2</v>
      </c>
      <c r="N42" s="3">
        <v>198.20515069999999</v>
      </c>
      <c r="O42" s="3">
        <v>334.44</v>
      </c>
      <c r="P42" s="3">
        <v>334.44</v>
      </c>
      <c r="Q42" s="3">
        <v>334.44</v>
      </c>
      <c r="R42" s="3">
        <v>334.44</v>
      </c>
      <c r="S42" s="3">
        <v>136.23484930000001</v>
      </c>
      <c r="T42" s="3">
        <v>1672.2</v>
      </c>
      <c r="U42" s="3">
        <v>185.8</v>
      </c>
      <c r="V42" s="5"/>
    </row>
    <row r="43" spans="1:22" ht="30" x14ac:dyDescent="0.25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 s="1" t="s">
        <v>10</v>
      </c>
      <c r="L43" s="1" t="s">
        <v>11</v>
      </c>
      <c r="M43" s="1" t="s">
        <v>12</v>
      </c>
      <c r="N43" s="1" t="s">
        <v>13</v>
      </c>
      <c r="O43" s="1">
        <v>2011</v>
      </c>
      <c r="P43" s="1">
        <v>2012</v>
      </c>
      <c r="Q43" s="1">
        <v>2013</v>
      </c>
      <c r="R43" s="1">
        <v>2014</v>
      </c>
      <c r="S43" s="1">
        <v>2015</v>
      </c>
      <c r="T43" s="1">
        <v>2016</v>
      </c>
      <c r="U43" s="1" t="s">
        <v>14</v>
      </c>
      <c r="V43" s="1" t="s">
        <v>15</v>
      </c>
    </row>
    <row r="44" spans="1:22" x14ac:dyDescent="0.25">
      <c r="A44" s="1">
        <v>28</v>
      </c>
      <c r="B44" s="1" t="s">
        <v>872</v>
      </c>
      <c r="C44" s="1" t="s">
        <v>33</v>
      </c>
      <c r="D44" s="1" t="s">
        <v>911</v>
      </c>
      <c r="E44" s="1" t="s">
        <v>34</v>
      </c>
      <c r="F44" s="1" t="s">
        <v>912</v>
      </c>
      <c r="G44" s="1" t="s">
        <v>913</v>
      </c>
      <c r="H44" s="1" t="s">
        <v>848</v>
      </c>
      <c r="I44" s="1" t="s">
        <v>849</v>
      </c>
      <c r="J44" s="1" t="s">
        <v>914</v>
      </c>
      <c r="K44" s="2">
        <v>40883</v>
      </c>
      <c r="L44" s="3">
        <v>2026.68</v>
      </c>
      <c r="M44" s="3">
        <v>202.66800000000001</v>
      </c>
      <c r="N44" s="3">
        <v>1824.0119999999999</v>
      </c>
      <c r="O44" s="3">
        <v>24.986465800000001</v>
      </c>
      <c r="P44" s="3">
        <v>364.80239999999998</v>
      </c>
      <c r="Q44" s="3">
        <v>364.80239999999998</v>
      </c>
      <c r="R44" s="3">
        <v>364.80239999999998</v>
      </c>
      <c r="S44" s="3">
        <v>364.80239999999998</v>
      </c>
      <c r="T44" s="3">
        <v>339.81593420000002</v>
      </c>
      <c r="U44" s="3">
        <v>1824.0119999999999</v>
      </c>
      <c r="V44" s="3">
        <v>202.66800000000001</v>
      </c>
    </row>
    <row r="45" spans="1:22" x14ac:dyDescent="0.25">
      <c r="A45" s="1">
        <v>29</v>
      </c>
      <c r="B45" s="1" t="s">
        <v>872</v>
      </c>
      <c r="C45" s="1" t="s">
        <v>33</v>
      </c>
      <c r="D45" s="1" t="s">
        <v>60</v>
      </c>
      <c r="E45" s="1" t="s">
        <v>34</v>
      </c>
      <c r="F45" s="1" t="s">
        <v>915</v>
      </c>
      <c r="G45" s="1" t="s">
        <v>916</v>
      </c>
      <c r="H45" s="1" t="s">
        <v>848</v>
      </c>
      <c r="I45" s="1" t="s">
        <v>849</v>
      </c>
      <c r="J45" s="1" t="s">
        <v>914</v>
      </c>
      <c r="K45" s="2">
        <v>40883</v>
      </c>
      <c r="L45" s="3">
        <v>2026.68</v>
      </c>
      <c r="M45" s="3">
        <v>202.66800000000001</v>
      </c>
      <c r="N45" s="3">
        <v>1824.0119999999999</v>
      </c>
      <c r="O45" s="3">
        <v>24.986465800000001</v>
      </c>
      <c r="P45" s="3">
        <v>364.80239999999998</v>
      </c>
      <c r="Q45" s="3">
        <v>364.80239999999998</v>
      </c>
      <c r="R45" s="3">
        <v>364.80239999999998</v>
      </c>
      <c r="S45" s="3">
        <v>364.80239999999998</v>
      </c>
      <c r="T45" s="3">
        <v>339.81593420000002</v>
      </c>
      <c r="U45" s="3">
        <v>1824.0119999999999</v>
      </c>
      <c r="V45" s="3">
        <v>202.66800000000001</v>
      </c>
    </row>
    <row r="46" spans="1:22" ht="30" x14ac:dyDescent="0.25">
      <c r="A46" s="1">
        <v>30</v>
      </c>
      <c r="B46" s="1" t="s">
        <v>917</v>
      </c>
      <c r="C46" s="1" t="s">
        <v>918</v>
      </c>
      <c r="D46" s="1" t="s">
        <v>60</v>
      </c>
      <c r="E46" s="1" t="s">
        <v>34</v>
      </c>
      <c r="F46" s="1" t="s">
        <v>919</v>
      </c>
      <c r="G46" s="1" t="s">
        <v>920</v>
      </c>
      <c r="H46" s="1" t="s">
        <v>161</v>
      </c>
      <c r="I46" s="1" t="s">
        <v>921</v>
      </c>
      <c r="J46" s="1" t="s">
        <v>922</v>
      </c>
      <c r="K46" s="2">
        <v>40843</v>
      </c>
      <c r="L46" s="3">
        <v>604.79999999999995</v>
      </c>
      <c r="M46" s="3">
        <v>60.48</v>
      </c>
      <c r="N46" s="3">
        <v>544.32000000000005</v>
      </c>
      <c r="O46" s="3">
        <v>19.3867397</v>
      </c>
      <c r="P46" s="3">
        <v>108.864</v>
      </c>
      <c r="Q46" s="3">
        <v>108.864</v>
      </c>
      <c r="R46" s="3">
        <v>108.864</v>
      </c>
      <c r="S46" s="3">
        <v>108.864</v>
      </c>
      <c r="T46" s="3">
        <v>89.477260299999998</v>
      </c>
      <c r="U46" s="3">
        <v>544.32000000000005</v>
      </c>
      <c r="V46" s="3">
        <v>60.48</v>
      </c>
    </row>
    <row r="47" spans="1:22" ht="30" x14ac:dyDescent="0.25">
      <c r="A47" s="1">
        <v>31</v>
      </c>
      <c r="B47" s="1" t="s">
        <v>917</v>
      </c>
      <c r="C47" s="1" t="s">
        <v>923</v>
      </c>
      <c r="D47" s="1" t="s">
        <v>60</v>
      </c>
      <c r="E47" s="1" t="s">
        <v>34</v>
      </c>
      <c r="F47" s="1" t="s">
        <v>924</v>
      </c>
      <c r="G47" s="1" t="s">
        <v>925</v>
      </c>
      <c r="H47" s="1" t="s">
        <v>161</v>
      </c>
      <c r="I47" s="1" t="s">
        <v>926</v>
      </c>
      <c r="J47" s="1" t="s">
        <v>922</v>
      </c>
      <c r="K47" s="2">
        <v>40843</v>
      </c>
      <c r="L47" s="3">
        <v>604.79999999999995</v>
      </c>
      <c r="M47" s="3">
        <v>60.48</v>
      </c>
      <c r="N47" s="3">
        <v>544.32000000000005</v>
      </c>
      <c r="O47" s="3">
        <v>19.3867397</v>
      </c>
      <c r="P47" s="3">
        <v>108.864</v>
      </c>
      <c r="Q47" s="3">
        <v>108.864</v>
      </c>
      <c r="R47" s="3">
        <v>108.864</v>
      </c>
      <c r="S47" s="3">
        <v>108.864</v>
      </c>
      <c r="T47" s="3">
        <v>89.477260299999998</v>
      </c>
      <c r="U47" s="3">
        <v>544.32000000000005</v>
      </c>
      <c r="V47" s="3">
        <v>60.48</v>
      </c>
    </row>
    <row r="48" spans="1:22" ht="45" x14ac:dyDescent="0.25">
      <c r="A48" s="1">
        <v>32</v>
      </c>
      <c r="B48" s="1" t="s">
        <v>927</v>
      </c>
      <c r="C48" s="1" t="s">
        <v>33</v>
      </c>
      <c r="D48" s="1" t="s">
        <v>928</v>
      </c>
      <c r="E48" s="1" t="s">
        <v>34</v>
      </c>
      <c r="F48" s="1" t="s">
        <v>18</v>
      </c>
      <c r="G48" s="1" t="s">
        <v>929</v>
      </c>
      <c r="H48" s="1" t="s">
        <v>62</v>
      </c>
      <c r="I48" s="1" t="s">
        <v>22</v>
      </c>
      <c r="J48" s="1" t="s">
        <v>930</v>
      </c>
      <c r="K48" s="2">
        <v>40787</v>
      </c>
      <c r="L48" s="3">
        <v>2015.34</v>
      </c>
      <c r="M48" s="3">
        <v>201.53399999999999</v>
      </c>
      <c r="N48" s="3">
        <v>1813.806</v>
      </c>
      <c r="O48" s="3">
        <v>120.2578225</v>
      </c>
      <c r="P48" s="3">
        <v>362.76119999999997</v>
      </c>
      <c r="Q48" s="3">
        <v>362.76119999999997</v>
      </c>
      <c r="R48" s="3">
        <v>362.76119999999997</v>
      </c>
      <c r="S48" s="3">
        <v>362.76119999999997</v>
      </c>
      <c r="T48" s="3">
        <v>242.5033775</v>
      </c>
      <c r="U48" s="3">
        <v>1813.806</v>
      </c>
      <c r="V48" s="3">
        <v>201.53399999999999</v>
      </c>
    </row>
    <row r="49" spans="1:23" ht="30" x14ac:dyDescent="0.25">
      <c r="A49" s="1">
        <v>33</v>
      </c>
      <c r="B49" s="1" t="s">
        <v>917</v>
      </c>
      <c r="C49" s="1" t="s">
        <v>33</v>
      </c>
      <c r="D49" s="1" t="s">
        <v>931</v>
      </c>
      <c r="E49" s="1" t="s">
        <v>34</v>
      </c>
      <c r="F49" s="1" t="s">
        <v>932</v>
      </c>
      <c r="G49" s="1" t="s">
        <v>933</v>
      </c>
      <c r="H49" s="1" t="s">
        <v>161</v>
      </c>
      <c r="I49" s="1" t="s">
        <v>921</v>
      </c>
      <c r="J49" s="1" t="s">
        <v>934</v>
      </c>
      <c r="K49" s="2">
        <v>40843</v>
      </c>
      <c r="L49" s="3">
        <v>604.79999999999995</v>
      </c>
      <c r="M49" s="3">
        <v>60.48</v>
      </c>
      <c r="N49" s="3">
        <v>544.32000000000005</v>
      </c>
      <c r="O49" s="3">
        <v>19.3867397</v>
      </c>
      <c r="P49" s="3">
        <v>108.864</v>
      </c>
      <c r="Q49" s="3">
        <v>108.864</v>
      </c>
      <c r="R49" s="3">
        <v>108.864</v>
      </c>
      <c r="S49" s="3">
        <v>108.864</v>
      </c>
      <c r="T49" s="3">
        <v>89.477260299999998</v>
      </c>
      <c r="U49" s="3">
        <v>544.32000000000005</v>
      </c>
      <c r="V49" s="3">
        <v>60.48</v>
      </c>
    </row>
    <row r="50" spans="1:23" x14ac:dyDescent="0.25">
      <c r="A50" s="1" t="s">
        <v>54</v>
      </c>
      <c r="B50" s="1" t="s">
        <v>54</v>
      </c>
      <c r="C50" s="1" t="s">
        <v>54</v>
      </c>
      <c r="D50" s="1" t="s">
        <v>54</v>
      </c>
      <c r="E50" s="1" t="s">
        <v>54</v>
      </c>
      <c r="F50" s="1" t="s">
        <v>54</v>
      </c>
      <c r="G50" s="1" t="s">
        <v>54</v>
      </c>
      <c r="H50" s="1" t="s">
        <v>54</v>
      </c>
      <c r="I50" s="1" t="s">
        <v>54</v>
      </c>
      <c r="J50" s="1" t="s">
        <v>54</v>
      </c>
      <c r="K50" s="3">
        <v>7883.1</v>
      </c>
      <c r="L50" s="3">
        <v>788.31</v>
      </c>
      <c r="M50" s="3">
        <v>7094.79</v>
      </c>
      <c r="N50" s="3">
        <v>228.39097319999999</v>
      </c>
      <c r="O50" s="3">
        <v>1418.9580000000001</v>
      </c>
      <c r="P50" s="3">
        <v>1418.9580000000001</v>
      </c>
      <c r="Q50" s="3">
        <v>1418.9580000000001</v>
      </c>
      <c r="R50" s="3">
        <v>1418.9580000000001</v>
      </c>
      <c r="S50" s="3">
        <v>1190.5670267999999</v>
      </c>
      <c r="T50" s="3">
        <v>7094.79</v>
      </c>
      <c r="U50" s="3">
        <v>788.31</v>
      </c>
      <c r="V50" s="5"/>
    </row>
    <row r="51" spans="1:23" ht="30" x14ac:dyDescent="0.25">
      <c r="A51" s="1" t="s">
        <v>0</v>
      </c>
      <c r="B51" s="1" t="s">
        <v>1</v>
      </c>
      <c r="C51" s="1" t="s">
        <v>2</v>
      </c>
      <c r="D51" s="1" t="s">
        <v>3</v>
      </c>
      <c r="E51" s="1" t="s">
        <v>4</v>
      </c>
      <c r="F51" s="1" t="s">
        <v>5</v>
      </c>
      <c r="G51" s="1" t="s">
        <v>6</v>
      </c>
      <c r="H51" s="1" t="s">
        <v>7</v>
      </c>
      <c r="I51" s="1" t="s">
        <v>8</v>
      </c>
      <c r="J51" s="1" t="s">
        <v>9</v>
      </c>
      <c r="K51" s="1" t="s">
        <v>10</v>
      </c>
      <c r="L51" s="1" t="s">
        <v>11</v>
      </c>
      <c r="M51" s="1" t="s">
        <v>12</v>
      </c>
      <c r="N51" s="1" t="s">
        <v>13</v>
      </c>
      <c r="O51" s="1">
        <v>2014</v>
      </c>
      <c r="P51" s="1">
        <v>2015</v>
      </c>
      <c r="Q51" s="1">
        <v>2016</v>
      </c>
      <c r="R51" s="1">
        <v>2017</v>
      </c>
      <c r="S51" s="1">
        <v>2018</v>
      </c>
      <c r="T51" s="1">
        <v>2019</v>
      </c>
      <c r="U51" s="1" t="s">
        <v>14</v>
      </c>
      <c r="V51" s="1" t="s">
        <v>15</v>
      </c>
    </row>
    <row r="52" spans="1:23" x14ac:dyDescent="0.25">
      <c r="A52" s="1">
        <v>34</v>
      </c>
      <c r="B52" s="1" t="s">
        <v>935</v>
      </c>
      <c r="C52" s="1" t="s">
        <v>33</v>
      </c>
      <c r="D52" s="1" t="s">
        <v>60</v>
      </c>
      <c r="E52" s="1" t="s">
        <v>34</v>
      </c>
      <c r="F52" s="1" t="s">
        <v>936</v>
      </c>
      <c r="G52" s="1" t="s">
        <v>937</v>
      </c>
      <c r="H52" s="1" t="s">
        <v>62</v>
      </c>
      <c r="I52" s="1" t="s">
        <v>22</v>
      </c>
      <c r="J52" s="1" t="s">
        <v>938</v>
      </c>
      <c r="K52" s="2">
        <v>41813</v>
      </c>
      <c r="L52" s="3">
        <v>620</v>
      </c>
      <c r="M52" s="4">
        <v>62</v>
      </c>
      <c r="N52" s="4">
        <v>558</v>
      </c>
      <c r="O52" s="3">
        <v>58.398904100000003</v>
      </c>
      <c r="P52" s="3">
        <v>111.6</v>
      </c>
      <c r="Q52" s="3">
        <v>111.6</v>
      </c>
      <c r="R52" s="3">
        <v>111.6</v>
      </c>
      <c r="S52" s="3">
        <v>111.6</v>
      </c>
      <c r="T52" s="3">
        <v>53.2</v>
      </c>
      <c r="U52" s="3">
        <f>SUM(O52:T52)</f>
        <v>557.99890410000012</v>
      </c>
      <c r="V52" s="3">
        <f>L52-U52</f>
        <v>62.001095899999882</v>
      </c>
      <c r="W52" s="16"/>
    </row>
    <row r="53" spans="1:23" ht="30" x14ac:dyDescent="0.25">
      <c r="A53" s="1">
        <v>35</v>
      </c>
      <c r="B53" s="1" t="s">
        <v>939</v>
      </c>
      <c r="C53" s="1" t="s">
        <v>33</v>
      </c>
      <c r="D53" s="1" t="s">
        <v>60</v>
      </c>
      <c r="E53" s="1" t="s">
        <v>34</v>
      </c>
      <c r="F53" s="1" t="s">
        <v>940</v>
      </c>
      <c r="G53" s="1" t="s">
        <v>941</v>
      </c>
      <c r="H53" s="1" t="s">
        <v>942</v>
      </c>
      <c r="I53" s="1" t="s">
        <v>943</v>
      </c>
      <c r="J53" s="1" t="s">
        <v>944</v>
      </c>
      <c r="K53" s="2">
        <v>41892</v>
      </c>
      <c r="L53" s="3">
        <v>615</v>
      </c>
      <c r="M53" s="3">
        <v>61.5</v>
      </c>
      <c r="N53" s="3">
        <v>553.5</v>
      </c>
      <c r="O53" s="3">
        <v>33.9682192</v>
      </c>
      <c r="P53" s="3">
        <v>110.7</v>
      </c>
      <c r="Q53" s="3">
        <v>110.7</v>
      </c>
      <c r="R53" s="3">
        <v>110.7</v>
      </c>
      <c r="S53" s="3">
        <v>110.7</v>
      </c>
      <c r="T53" s="3">
        <v>54.895068500000001</v>
      </c>
      <c r="U53" s="3">
        <v>531.66328769999996</v>
      </c>
      <c r="V53" s="3">
        <v>83.336712300000002</v>
      </c>
    </row>
    <row r="54" spans="1:23" x14ac:dyDescent="0.25">
      <c r="A54" s="1" t="s">
        <v>54</v>
      </c>
      <c r="B54" s="1" t="s">
        <v>54</v>
      </c>
      <c r="C54" s="1" t="s">
        <v>54</v>
      </c>
      <c r="D54" s="1" t="s">
        <v>54</v>
      </c>
      <c r="E54" s="1" t="s">
        <v>54</v>
      </c>
      <c r="F54" s="1" t="s">
        <v>54</v>
      </c>
      <c r="G54" s="1" t="s">
        <v>54</v>
      </c>
      <c r="H54" s="1" t="s">
        <v>54</v>
      </c>
      <c r="I54" s="1" t="s">
        <v>54</v>
      </c>
      <c r="J54" s="1" t="s">
        <v>54</v>
      </c>
      <c r="K54" s="4"/>
      <c r="L54" s="3">
        <f>SUM(L52:L53)</f>
        <v>1235</v>
      </c>
      <c r="M54" s="3">
        <f t="shared" ref="M54:V54" si="0">SUM(M52:M53)</f>
        <v>123.5</v>
      </c>
      <c r="N54" s="3">
        <f t="shared" si="0"/>
        <v>1111.5</v>
      </c>
      <c r="O54" s="3">
        <f t="shared" si="0"/>
        <v>92.367123300000003</v>
      </c>
      <c r="P54" s="3">
        <f t="shared" si="0"/>
        <v>222.3</v>
      </c>
      <c r="Q54" s="3">
        <f t="shared" si="0"/>
        <v>222.3</v>
      </c>
      <c r="R54" s="3">
        <f t="shared" si="0"/>
        <v>222.3</v>
      </c>
      <c r="S54" s="3">
        <f t="shared" si="0"/>
        <v>222.3</v>
      </c>
      <c r="T54" s="3">
        <f t="shared" si="0"/>
        <v>108.0950685</v>
      </c>
      <c r="U54" s="3">
        <f t="shared" si="0"/>
        <v>1089.6621918000001</v>
      </c>
      <c r="V54" s="3">
        <f t="shared" si="0"/>
        <v>145.33780819999987</v>
      </c>
    </row>
    <row r="55" spans="1:23" ht="30" x14ac:dyDescent="0.25">
      <c r="A55" s="1" t="s">
        <v>0</v>
      </c>
      <c r="B55" s="1" t="s">
        <v>1</v>
      </c>
      <c r="C55" s="1" t="s">
        <v>2</v>
      </c>
      <c r="D55" s="1" t="s">
        <v>3</v>
      </c>
      <c r="E55" s="1" t="s">
        <v>4</v>
      </c>
      <c r="F55" s="1" t="s">
        <v>5</v>
      </c>
      <c r="G55" s="1" t="s">
        <v>6</v>
      </c>
      <c r="H55" s="1" t="s">
        <v>7</v>
      </c>
      <c r="I55" s="1" t="s">
        <v>8</v>
      </c>
      <c r="J55" s="1" t="s">
        <v>9</v>
      </c>
      <c r="K55" s="1" t="s">
        <v>10</v>
      </c>
      <c r="L55" s="1" t="s">
        <v>11</v>
      </c>
      <c r="M55" s="1" t="s">
        <v>12</v>
      </c>
      <c r="N55" s="1" t="s">
        <v>13</v>
      </c>
      <c r="O55" s="1">
        <v>2015</v>
      </c>
      <c r="P55" s="1">
        <v>2016</v>
      </c>
      <c r="Q55" s="1">
        <v>2017</v>
      </c>
      <c r="R55" s="1">
        <v>2018</v>
      </c>
      <c r="S55" s="1">
        <v>2019</v>
      </c>
      <c r="T55" s="1">
        <v>2020</v>
      </c>
      <c r="U55" s="1" t="s">
        <v>14</v>
      </c>
      <c r="V55" s="1" t="s">
        <v>15</v>
      </c>
    </row>
    <row r="56" spans="1:23" ht="45" x14ac:dyDescent="0.25">
      <c r="A56" s="1">
        <v>36</v>
      </c>
      <c r="B56" s="1" t="s">
        <v>945</v>
      </c>
      <c r="C56" s="1" t="s">
        <v>33</v>
      </c>
      <c r="D56" s="1" t="s">
        <v>946</v>
      </c>
      <c r="E56" s="1" t="s">
        <v>34</v>
      </c>
      <c r="F56" s="1" t="s">
        <v>947</v>
      </c>
      <c r="G56" s="1" t="s">
        <v>948</v>
      </c>
      <c r="H56" s="1" t="s">
        <v>268</v>
      </c>
      <c r="I56" s="1" t="s">
        <v>949</v>
      </c>
      <c r="J56" s="1" t="s">
        <v>950</v>
      </c>
      <c r="K56" s="2">
        <v>42103</v>
      </c>
      <c r="L56" s="3">
        <v>905.35</v>
      </c>
      <c r="M56" s="3">
        <v>90.534999999999997</v>
      </c>
      <c r="N56" s="3">
        <v>814.81500000000005</v>
      </c>
      <c r="O56" s="3">
        <v>118.76207669999999</v>
      </c>
      <c r="P56" s="3">
        <v>162.96299999999999</v>
      </c>
      <c r="Q56" s="3">
        <v>162.96299999999999</v>
      </c>
      <c r="R56" s="3">
        <v>162.96299999999999</v>
      </c>
      <c r="S56" s="3">
        <v>80.811789000000005</v>
      </c>
      <c r="T56" s="4">
        <v>0</v>
      </c>
      <c r="U56" s="3">
        <v>688.46286580000003</v>
      </c>
      <c r="V56" s="3">
        <v>216.88713419999999</v>
      </c>
    </row>
    <row r="57" spans="1:23" ht="45" x14ac:dyDescent="0.25">
      <c r="A57" s="1">
        <v>37</v>
      </c>
      <c r="B57" s="1" t="s">
        <v>945</v>
      </c>
      <c r="C57" s="1" t="s">
        <v>33</v>
      </c>
      <c r="D57" s="1" t="s">
        <v>946</v>
      </c>
      <c r="E57" s="1" t="s">
        <v>34</v>
      </c>
      <c r="F57" s="1" t="s">
        <v>951</v>
      </c>
      <c r="G57" s="1" t="s">
        <v>952</v>
      </c>
      <c r="H57" s="1" t="s">
        <v>161</v>
      </c>
      <c r="I57" s="1" t="s">
        <v>424</v>
      </c>
      <c r="J57" s="1" t="s">
        <v>950</v>
      </c>
      <c r="K57" s="2">
        <v>42103</v>
      </c>
      <c r="L57" s="3">
        <v>905.35</v>
      </c>
      <c r="M57" s="3">
        <v>90.534999999999997</v>
      </c>
      <c r="N57" s="3">
        <v>814.81500000000005</v>
      </c>
      <c r="O57" s="3">
        <v>118.76207669999999</v>
      </c>
      <c r="P57" s="3">
        <v>162.96299999999999</v>
      </c>
      <c r="Q57" s="3">
        <v>162.96299999999999</v>
      </c>
      <c r="R57" s="3">
        <v>162.96299999999999</v>
      </c>
      <c r="S57" s="3">
        <v>80.811789000000005</v>
      </c>
      <c r="T57" s="4">
        <v>0</v>
      </c>
      <c r="U57" s="3">
        <v>688.46286580000003</v>
      </c>
      <c r="V57" s="3">
        <v>216.88713419999999</v>
      </c>
    </row>
    <row r="58" spans="1:23" ht="45" x14ac:dyDescent="0.25">
      <c r="A58" s="1">
        <v>38</v>
      </c>
      <c r="B58" s="1" t="s">
        <v>945</v>
      </c>
      <c r="C58" s="1" t="s">
        <v>33</v>
      </c>
      <c r="D58" s="1" t="s">
        <v>946</v>
      </c>
      <c r="E58" s="1" t="s">
        <v>34</v>
      </c>
      <c r="F58" s="1" t="s">
        <v>953</v>
      </c>
      <c r="G58" s="1" t="s">
        <v>954</v>
      </c>
      <c r="H58" s="1" t="s">
        <v>161</v>
      </c>
      <c r="I58" s="1" t="s">
        <v>955</v>
      </c>
      <c r="J58" s="1" t="s">
        <v>950</v>
      </c>
      <c r="K58" s="2">
        <v>42103</v>
      </c>
      <c r="L58" s="3">
        <v>905.35</v>
      </c>
      <c r="M58" s="3">
        <v>90.534999999999997</v>
      </c>
      <c r="N58" s="3">
        <v>814.81500000000005</v>
      </c>
      <c r="O58" s="3">
        <v>118.76207669999999</v>
      </c>
      <c r="P58" s="3">
        <v>162.96299999999999</v>
      </c>
      <c r="Q58" s="3">
        <v>162.96299999999999</v>
      </c>
      <c r="R58" s="3">
        <v>162.96299999999999</v>
      </c>
      <c r="S58" s="3">
        <v>80.811789000000005</v>
      </c>
      <c r="T58" s="4">
        <v>0</v>
      </c>
      <c r="U58" s="3">
        <v>688.46286580000003</v>
      </c>
      <c r="V58" s="3">
        <v>216.88713419999999</v>
      </c>
    </row>
    <row r="59" spans="1:23" ht="45" x14ac:dyDescent="0.25">
      <c r="A59" s="1">
        <v>39</v>
      </c>
      <c r="B59" s="1" t="s">
        <v>945</v>
      </c>
      <c r="C59" s="1" t="s">
        <v>33</v>
      </c>
      <c r="D59" s="1" t="s">
        <v>946</v>
      </c>
      <c r="E59" s="1" t="s">
        <v>34</v>
      </c>
      <c r="F59" s="1" t="s">
        <v>956</v>
      </c>
      <c r="G59" s="1" t="s">
        <v>957</v>
      </c>
      <c r="H59" s="1" t="s">
        <v>161</v>
      </c>
      <c r="I59" s="1" t="s">
        <v>211</v>
      </c>
      <c r="J59" s="1" t="s">
        <v>950</v>
      </c>
      <c r="K59" s="2">
        <v>42103</v>
      </c>
      <c r="L59" s="3">
        <v>905.35</v>
      </c>
      <c r="M59" s="3">
        <v>90.534999999999997</v>
      </c>
      <c r="N59" s="3">
        <v>814.81500000000005</v>
      </c>
      <c r="O59" s="3">
        <v>118.76207669999999</v>
      </c>
      <c r="P59" s="3">
        <v>162.96299999999999</v>
      </c>
      <c r="Q59" s="3">
        <v>162.96299999999999</v>
      </c>
      <c r="R59" s="3">
        <v>162.96299999999999</v>
      </c>
      <c r="S59" s="3">
        <v>80.811789000000005</v>
      </c>
      <c r="T59" s="4">
        <v>0</v>
      </c>
      <c r="U59" s="3">
        <v>688.46286580000003</v>
      </c>
      <c r="V59" s="3">
        <v>216.88713419999999</v>
      </c>
    </row>
    <row r="60" spans="1:23" ht="45" x14ac:dyDescent="0.25">
      <c r="A60" s="1">
        <v>40</v>
      </c>
      <c r="B60" s="1" t="s">
        <v>945</v>
      </c>
      <c r="C60" s="1" t="s">
        <v>33</v>
      </c>
      <c r="D60" s="1" t="s">
        <v>946</v>
      </c>
      <c r="E60" s="1" t="s">
        <v>34</v>
      </c>
      <c r="F60" s="1" t="s">
        <v>958</v>
      </c>
      <c r="G60" s="1" t="s">
        <v>959</v>
      </c>
      <c r="H60" s="1" t="s">
        <v>161</v>
      </c>
      <c r="I60" s="1" t="s">
        <v>955</v>
      </c>
      <c r="J60" s="1" t="s">
        <v>950</v>
      </c>
      <c r="K60" s="2">
        <v>42103</v>
      </c>
      <c r="L60" s="3">
        <v>905.35</v>
      </c>
      <c r="M60" s="3">
        <v>90.534999999999997</v>
      </c>
      <c r="N60" s="3">
        <v>814.81500000000005</v>
      </c>
      <c r="O60" s="3">
        <v>118.76207669999999</v>
      </c>
      <c r="P60" s="3">
        <v>162.96299999999999</v>
      </c>
      <c r="Q60" s="3">
        <v>162.96299999999999</v>
      </c>
      <c r="R60" s="3">
        <v>162.96299999999999</v>
      </c>
      <c r="S60" s="3">
        <v>80.811789000000005</v>
      </c>
      <c r="T60" s="4">
        <v>0</v>
      </c>
      <c r="U60" s="3">
        <v>688.46286580000003</v>
      </c>
      <c r="V60" s="3">
        <v>216.88713419999999</v>
      </c>
    </row>
    <row r="61" spans="1:23" x14ac:dyDescent="0.25">
      <c r="A61" s="1">
        <v>41</v>
      </c>
      <c r="B61" s="1" t="s">
        <v>872</v>
      </c>
      <c r="C61" s="1" t="s">
        <v>33</v>
      </c>
      <c r="D61" s="1" t="s">
        <v>60</v>
      </c>
      <c r="E61" s="1" t="s">
        <v>18</v>
      </c>
      <c r="F61" s="1" t="s">
        <v>18</v>
      </c>
      <c r="G61" s="1" t="s">
        <v>960</v>
      </c>
      <c r="H61" s="1" t="s">
        <v>848</v>
      </c>
      <c r="I61" s="1" t="s">
        <v>849</v>
      </c>
      <c r="J61" s="1" t="s">
        <v>961</v>
      </c>
      <c r="K61" s="2">
        <v>42037</v>
      </c>
      <c r="L61" s="3">
        <v>850</v>
      </c>
      <c r="M61" s="4">
        <v>85</v>
      </c>
      <c r="N61" s="4">
        <v>765</v>
      </c>
      <c r="O61" s="3">
        <v>139.16712329999999</v>
      </c>
      <c r="P61" s="4">
        <v>153</v>
      </c>
      <c r="Q61" s="4">
        <v>153</v>
      </c>
      <c r="R61" s="4">
        <v>153</v>
      </c>
      <c r="S61" s="3">
        <v>75.871232899999995</v>
      </c>
      <c r="T61" s="4">
        <v>0</v>
      </c>
      <c r="U61" s="3">
        <v>674.03835619999995</v>
      </c>
      <c r="V61" s="3">
        <v>175.96164379999999</v>
      </c>
    </row>
    <row r="62" spans="1:23" ht="30" x14ac:dyDescent="0.25">
      <c r="A62" s="1">
        <v>42</v>
      </c>
      <c r="B62" s="1" t="s">
        <v>962</v>
      </c>
      <c r="C62" s="1" t="s">
        <v>33</v>
      </c>
      <c r="D62" s="1" t="s">
        <v>60</v>
      </c>
      <c r="E62" s="1" t="s">
        <v>34</v>
      </c>
      <c r="F62" s="1" t="s">
        <v>18</v>
      </c>
      <c r="G62" s="1" t="s">
        <v>963</v>
      </c>
      <c r="H62" s="1" t="s">
        <v>62</v>
      </c>
      <c r="I62" s="1" t="s">
        <v>22</v>
      </c>
      <c r="J62" s="1" t="s">
        <v>964</v>
      </c>
      <c r="K62" s="2">
        <v>42340</v>
      </c>
      <c r="L62" s="3">
        <v>1675</v>
      </c>
      <c r="M62" s="3">
        <v>167.5</v>
      </c>
      <c r="N62" s="3">
        <v>1507.5</v>
      </c>
      <c r="O62" s="3">
        <v>23.954794499999998</v>
      </c>
      <c r="P62" s="3">
        <v>301.5</v>
      </c>
      <c r="Q62" s="3">
        <v>301.5</v>
      </c>
      <c r="R62" s="3">
        <v>301.5</v>
      </c>
      <c r="S62" s="3">
        <v>149.51095889999999</v>
      </c>
      <c r="T62" s="4">
        <v>0</v>
      </c>
      <c r="U62" s="3">
        <v>1077.9657534</v>
      </c>
      <c r="V62" s="3">
        <v>597.03424659999996</v>
      </c>
    </row>
    <row r="63" spans="1:23" x14ac:dyDescent="0.25">
      <c r="A63" s="1" t="s">
        <v>54</v>
      </c>
      <c r="B63" s="1" t="s">
        <v>54</v>
      </c>
      <c r="C63" s="1" t="s">
        <v>54</v>
      </c>
      <c r="D63" s="1" t="s">
        <v>54</v>
      </c>
      <c r="E63" s="1" t="s">
        <v>54</v>
      </c>
      <c r="F63" s="1" t="s">
        <v>54</v>
      </c>
      <c r="G63" s="1" t="s">
        <v>54</v>
      </c>
      <c r="H63" s="1" t="s">
        <v>54</v>
      </c>
      <c r="I63" s="1" t="s">
        <v>54</v>
      </c>
      <c r="J63" s="1" t="s">
        <v>54</v>
      </c>
      <c r="K63" s="3">
        <v>7051.75</v>
      </c>
      <c r="L63" s="3">
        <v>705.17499999999995</v>
      </c>
      <c r="M63" s="3">
        <v>6346.5749999999998</v>
      </c>
      <c r="N63" s="3">
        <v>756.93230140000003</v>
      </c>
      <c r="O63" s="3">
        <v>1269.3150000000001</v>
      </c>
      <c r="P63" s="3">
        <v>1269.3150000000001</v>
      </c>
      <c r="Q63" s="3">
        <v>1269.3150000000001</v>
      </c>
      <c r="R63" s="3">
        <v>629.44113700000003</v>
      </c>
      <c r="S63" s="4">
        <v>0</v>
      </c>
      <c r="T63" s="3">
        <v>5194.3184383999996</v>
      </c>
      <c r="U63" s="3">
        <v>1857.4315615999999</v>
      </c>
      <c r="V63" s="5"/>
    </row>
    <row r="64" spans="1:23" ht="30" x14ac:dyDescent="0.25">
      <c r="A64" s="1" t="s">
        <v>0</v>
      </c>
      <c r="B64" s="1" t="s">
        <v>1</v>
      </c>
      <c r="C64" s="1" t="s">
        <v>2</v>
      </c>
      <c r="D64" s="1" t="s">
        <v>3</v>
      </c>
      <c r="E64" s="1" t="s">
        <v>4</v>
      </c>
      <c r="F64" s="1" t="s">
        <v>5</v>
      </c>
      <c r="G64" s="1" t="s">
        <v>6</v>
      </c>
      <c r="H64" s="1" t="s">
        <v>7</v>
      </c>
      <c r="I64" s="1" t="s">
        <v>8</v>
      </c>
      <c r="J64" s="1" t="s">
        <v>9</v>
      </c>
      <c r="K64" s="1" t="s">
        <v>10</v>
      </c>
      <c r="L64" s="1" t="s">
        <v>11</v>
      </c>
      <c r="M64" s="1" t="s">
        <v>12</v>
      </c>
      <c r="N64" s="1" t="s">
        <v>13</v>
      </c>
      <c r="O64" s="1">
        <v>2016</v>
      </c>
      <c r="P64" s="1">
        <v>2017</v>
      </c>
      <c r="Q64" s="1">
        <v>2018</v>
      </c>
      <c r="R64" s="1">
        <v>2019</v>
      </c>
      <c r="S64" s="1">
        <v>2020</v>
      </c>
      <c r="T64" s="1">
        <v>2021</v>
      </c>
      <c r="U64" s="1" t="s">
        <v>14</v>
      </c>
      <c r="V64" s="1" t="s">
        <v>15</v>
      </c>
    </row>
    <row r="65" spans="1:22" ht="30" x14ac:dyDescent="0.25">
      <c r="A65" s="1">
        <v>43</v>
      </c>
      <c r="B65" s="1" t="s">
        <v>965</v>
      </c>
      <c r="C65" s="1" t="s">
        <v>33</v>
      </c>
      <c r="D65" s="1" t="s">
        <v>60</v>
      </c>
      <c r="E65" s="1" t="s">
        <v>34</v>
      </c>
      <c r="F65" s="1" t="s">
        <v>18</v>
      </c>
      <c r="G65" s="1" t="s">
        <v>966</v>
      </c>
      <c r="H65" s="1" t="s">
        <v>967</v>
      </c>
      <c r="I65" s="1" t="s">
        <v>943</v>
      </c>
      <c r="J65" s="1" t="s">
        <v>968</v>
      </c>
      <c r="K65" s="2">
        <v>42611</v>
      </c>
      <c r="L65" s="3">
        <v>752</v>
      </c>
      <c r="M65" s="3">
        <v>75.2</v>
      </c>
      <c r="N65" s="3">
        <v>676.8</v>
      </c>
      <c r="O65" s="3">
        <v>45.985315100000001</v>
      </c>
      <c r="P65" s="3">
        <v>135.36000000000001</v>
      </c>
      <c r="Q65" s="3">
        <v>135.36000000000001</v>
      </c>
      <c r="R65" s="3">
        <v>67.123726000000005</v>
      </c>
      <c r="S65" s="4">
        <v>0</v>
      </c>
      <c r="T65" s="4">
        <v>0</v>
      </c>
      <c r="U65" s="3">
        <v>383.82904109999998</v>
      </c>
      <c r="V65" s="3">
        <v>368.17095890000002</v>
      </c>
    </row>
    <row r="66" spans="1:22" ht="30" x14ac:dyDescent="0.25">
      <c r="A66" s="1">
        <v>44</v>
      </c>
      <c r="B66" s="1" t="s">
        <v>965</v>
      </c>
      <c r="C66" s="1" t="s">
        <v>33</v>
      </c>
      <c r="D66" s="1" t="s">
        <v>60</v>
      </c>
      <c r="E66" s="1" t="s">
        <v>34</v>
      </c>
      <c r="F66" s="1" t="s">
        <v>18</v>
      </c>
      <c r="G66" s="1" t="s">
        <v>969</v>
      </c>
      <c r="H66" s="1" t="s">
        <v>967</v>
      </c>
      <c r="I66" s="1" t="s">
        <v>943</v>
      </c>
      <c r="J66" s="1" t="s">
        <v>968</v>
      </c>
      <c r="K66" s="2">
        <v>42611</v>
      </c>
      <c r="L66" s="3">
        <v>752</v>
      </c>
      <c r="M66" s="3">
        <v>75.2</v>
      </c>
      <c r="N66" s="3">
        <v>676.8</v>
      </c>
      <c r="O66" s="3">
        <v>45.985315100000001</v>
      </c>
      <c r="P66" s="3">
        <v>135.36000000000001</v>
      </c>
      <c r="Q66" s="3">
        <v>135.36000000000001</v>
      </c>
      <c r="R66" s="3">
        <v>67.123726000000005</v>
      </c>
      <c r="S66" s="4">
        <v>0</v>
      </c>
      <c r="T66" s="4">
        <v>0</v>
      </c>
      <c r="U66" s="3">
        <v>383.82904109999998</v>
      </c>
      <c r="V66" s="3">
        <v>368.17095890000002</v>
      </c>
    </row>
    <row r="67" spans="1:22" ht="30" x14ac:dyDescent="0.25">
      <c r="A67" s="1">
        <v>45</v>
      </c>
      <c r="B67" s="1" t="s">
        <v>965</v>
      </c>
      <c r="C67" s="1" t="s">
        <v>33</v>
      </c>
      <c r="D67" s="1" t="s">
        <v>60</v>
      </c>
      <c r="E67" s="1" t="s">
        <v>34</v>
      </c>
      <c r="F67" s="1" t="s">
        <v>18</v>
      </c>
      <c r="G67" s="1" t="s">
        <v>970</v>
      </c>
      <c r="H67" s="1" t="s">
        <v>971</v>
      </c>
      <c r="I67" s="1" t="s">
        <v>972</v>
      </c>
      <c r="J67" s="1" t="s">
        <v>968</v>
      </c>
      <c r="K67" s="2">
        <v>42611</v>
      </c>
      <c r="L67" s="3">
        <v>752</v>
      </c>
      <c r="M67" s="3">
        <v>75.2</v>
      </c>
      <c r="N67" s="3">
        <v>676.8</v>
      </c>
      <c r="O67" s="3">
        <v>45.985315100000001</v>
      </c>
      <c r="P67" s="3">
        <v>135.36000000000001</v>
      </c>
      <c r="Q67" s="3">
        <v>135.36000000000001</v>
      </c>
      <c r="R67" s="3">
        <v>67.123726000000005</v>
      </c>
      <c r="S67" s="4">
        <v>0</v>
      </c>
      <c r="T67" s="4">
        <v>0</v>
      </c>
      <c r="U67" s="3">
        <v>383.82904109999998</v>
      </c>
      <c r="V67" s="3">
        <v>368.17095890000002</v>
      </c>
    </row>
    <row r="68" spans="1:22" ht="30" x14ac:dyDescent="0.25">
      <c r="A68" s="1">
        <v>46</v>
      </c>
      <c r="B68" s="1" t="s">
        <v>965</v>
      </c>
      <c r="C68" s="1" t="s">
        <v>33</v>
      </c>
      <c r="D68" s="1" t="s">
        <v>60</v>
      </c>
      <c r="E68" s="1" t="s">
        <v>34</v>
      </c>
      <c r="F68" s="1" t="s">
        <v>18</v>
      </c>
      <c r="G68" s="1" t="s">
        <v>973</v>
      </c>
      <c r="H68" s="1" t="s">
        <v>971</v>
      </c>
      <c r="I68" s="1" t="s">
        <v>972</v>
      </c>
      <c r="J68" s="1" t="s">
        <v>968</v>
      </c>
      <c r="K68" s="2">
        <v>42611</v>
      </c>
      <c r="L68" s="3">
        <v>752</v>
      </c>
      <c r="M68" s="3">
        <v>75.2</v>
      </c>
      <c r="N68" s="3">
        <v>676.8</v>
      </c>
      <c r="O68" s="3">
        <v>45.985315100000001</v>
      </c>
      <c r="P68" s="3">
        <v>135.36000000000001</v>
      </c>
      <c r="Q68" s="3">
        <v>135.36000000000001</v>
      </c>
      <c r="R68" s="3">
        <v>67.123726000000005</v>
      </c>
      <c r="S68" s="4">
        <v>0</v>
      </c>
      <c r="T68" s="4">
        <v>0</v>
      </c>
      <c r="U68" s="3">
        <v>383.82904109999998</v>
      </c>
      <c r="V68" s="3">
        <v>368.17095890000002</v>
      </c>
    </row>
    <row r="69" spans="1:22" ht="30" x14ac:dyDescent="0.25">
      <c r="A69" s="1">
        <v>47</v>
      </c>
      <c r="B69" s="1" t="s">
        <v>965</v>
      </c>
      <c r="C69" s="1" t="s">
        <v>33</v>
      </c>
      <c r="D69" s="1" t="s">
        <v>60</v>
      </c>
      <c r="E69" s="1" t="s">
        <v>34</v>
      </c>
      <c r="F69" s="1" t="s">
        <v>18</v>
      </c>
      <c r="G69" s="1" t="s">
        <v>974</v>
      </c>
      <c r="H69" s="1" t="s">
        <v>942</v>
      </c>
      <c r="I69" s="1" t="s">
        <v>943</v>
      </c>
      <c r="J69" s="1" t="s">
        <v>968</v>
      </c>
      <c r="K69" s="2">
        <v>42611</v>
      </c>
      <c r="L69" s="3">
        <v>752</v>
      </c>
      <c r="M69" s="3">
        <v>75.2</v>
      </c>
      <c r="N69" s="3">
        <v>676.8</v>
      </c>
      <c r="O69" s="3">
        <v>45.985315100000001</v>
      </c>
      <c r="P69" s="3">
        <v>135.36000000000001</v>
      </c>
      <c r="Q69" s="3">
        <v>135.36000000000001</v>
      </c>
      <c r="R69" s="3">
        <v>67.123726000000005</v>
      </c>
      <c r="S69" s="4">
        <v>0</v>
      </c>
      <c r="T69" s="4">
        <v>0</v>
      </c>
      <c r="U69" s="3">
        <v>383.82904109999998</v>
      </c>
      <c r="V69" s="3">
        <v>368.17095890000002</v>
      </c>
    </row>
    <row r="70" spans="1:22" ht="30" x14ac:dyDescent="0.25">
      <c r="A70" s="1">
        <v>48</v>
      </c>
      <c r="B70" s="1" t="s">
        <v>965</v>
      </c>
      <c r="C70" s="1" t="s">
        <v>33</v>
      </c>
      <c r="D70" s="1" t="s">
        <v>60</v>
      </c>
      <c r="E70" s="1" t="s">
        <v>34</v>
      </c>
      <c r="F70" s="1" t="s">
        <v>18</v>
      </c>
      <c r="G70" s="1" t="s">
        <v>975</v>
      </c>
      <c r="H70" s="1" t="s">
        <v>942</v>
      </c>
      <c r="I70" s="1" t="s">
        <v>943</v>
      </c>
      <c r="J70" s="1" t="s">
        <v>968</v>
      </c>
      <c r="K70" s="2">
        <v>42611</v>
      </c>
      <c r="L70" s="3">
        <v>752</v>
      </c>
      <c r="M70" s="3">
        <v>75.2</v>
      </c>
      <c r="N70" s="3">
        <v>676.8</v>
      </c>
      <c r="O70" s="3">
        <v>45.985315100000001</v>
      </c>
      <c r="P70" s="3">
        <v>135.36000000000001</v>
      </c>
      <c r="Q70" s="3">
        <v>135.36000000000001</v>
      </c>
      <c r="R70" s="3">
        <v>67.123726000000005</v>
      </c>
      <c r="S70" s="4">
        <v>0</v>
      </c>
      <c r="T70" s="4">
        <v>0</v>
      </c>
      <c r="U70" s="3">
        <v>383.82904109999998</v>
      </c>
      <c r="V70" s="3">
        <v>368.17095890000002</v>
      </c>
    </row>
    <row r="71" spans="1:22" ht="30" x14ac:dyDescent="0.25">
      <c r="A71" s="1">
        <v>49</v>
      </c>
      <c r="B71" s="1" t="s">
        <v>965</v>
      </c>
      <c r="C71" s="1" t="s">
        <v>33</v>
      </c>
      <c r="D71" s="1" t="s">
        <v>60</v>
      </c>
      <c r="E71" s="1" t="s">
        <v>34</v>
      </c>
      <c r="F71" s="1" t="s">
        <v>18</v>
      </c>
      <c r="G71" s="1" t="s">
        <v>976</v>
      </c>
      <c r="H71" s="1" t="s">
        <v>977</v>
      </c>
      <c r="I71" s="1" t="s">
        <v>978</v>
      </c>
      <c r="J71" s="1" t="s">
        <v>968</v>
      </c>
      <c r="K71" s="2">
        <v>42611</v>
      </c>
      <c r="L71" s="3">
        <v>752</v>
      </c>
      <c r="M71" s="3">
        <v>75.2</v>
      </c>
      <c r="N71" s="3">
        <v>676.8</v>
      </c>
      <c r="O71" s="3">
        <v>45.985315100000001</v>
      </c>
      <c r="P71" s="3">
        <v>135.36000000000001</v>
      </c>
      <c r="Q71" s="3">
        <v>135.36000000000001</v>
      </c>
      <c r="R71" s="3">
        <v>67.123726000000005</v>
      </c>
      <c r="S71" s="4">
        <v>0</v>
      </c>
      <c r="T71" s="4">
        <v>0</v>
      </c>
      <c r="U71" s="3">
        <v>383.82904109999998</v>
      </c>
      <c r="V71" s="3">
        <v>368.17095890000002</v>
      </c>
    </row>
    <row r="72" spans="1:22" ht="30" x14ac:dyDescent="0.25">
      <c r="A72" s="1">
        <v>50</v>
      </c>
      <c r="B72" s="1" t="s">
        <v>965</v>
      </c>
      <c r="C72" s="1" t="s">
        <v>33</v>
      </c>
      <c r="D72" s="1" t="s">
        <v>60</v>
      </c>
      <c r="E72" s="1" t="s">
        <v>34</v>
      </c>
      <c r="F72" s="1" t="s">
        <v>18</v>
      </c>
      <c r="G72" s="1" t="s">
        <v>979</v>
      </c>
      <c r="H72" s="1" t="s">
        <v>980</v>
      </c>
      <c r="I72" s="1" t="s">
        <v>978</v>
      </c>
      <c r="J72" s="1" t="s">
        <v>968</v>
      </c>
      <c r="K72" s="2">
        <v>42611</v>
      </c>
      <c r="L72" s="3">
        <v>752</v>
      </c>
      <c r="M72" s="3">
        <v>75.2</v>
      </c>
      <c r="N72" s="3">
        <v>676.8</v>
      </c>
      <c r="O72" s="3">
        <v>45.985315100000001</v>
      </c>
      <c r="P72" s="3">
        <v>135.36000000000001</v>
      </c>
      <c r="Q72" s="3">
        <v>135.36000000000001</v>
      </c>
      <c r="R72" s="3">
        <v>67.123726000000005</v>
      </c>
      <c r="S72" s="4">
        <v>0</v>
      </c>
      <c r="T72" s="4">
        <v>0</v>
      </c>
      <c r="U72" s="3">
        <v>383.82904109999998</v>
      </c>
      <c r="V72" s="3">
        <v>368.17095890000002</v>
      </c>
    </row>
    <row r="73" spans="1:22" ht="30" x14ac:dyDescent="0.25">
      <c r="A73" s="1">
        <v>51</v>
      </c>
      <c r="B73" s="1" t="s">
        <v>965</v>
      </c>
      <c r="C73" s="1" t="s">
        <v>33</v>
      </c>
      <c r="D73" s="1" t="s">
        <v>60</v>
      </c>
      <c r="E73" s="1" t="s">
        <v>34</v>
      </c>
      <c r="F73" s="1" t="s">
        <v>18</v>
      </c>
      <c r="G73" s="1" t="s">
        <v>981</v>
      </c>
      <c r="H73" s="1" t="s">
        <v>980</v>
      </c>
      <c r="I73" s="1" t="s">
        <v>978</v>
      </c>
      <c r="J73" s="1" t="s">
        <v>968</v>
      </c>
      <c r="K73" s="2">
        <v>42611</v>
      </c>
      <c r="L73" s="3">
        <v>752</v>
      </c>
      <c r="M73" s="3">
        <v>75.2</v>
      </c>
      <c r="N73" s="3">
        <v>676.8</v>
      </c>
      <c r="O73" s="3">
        <v>45.985315100000001</v>
      </c>
      <c r="P73" s="3">
        <v>135.36000000000001</v>
      </c>
      <c r="Q73" s="3">
        <v>135.36000000000001</v>
      </c>
      <c r="R73" s="3">
        <v>67.123726000000005</v>
      </c>
      <c r="S73" s="4">
        <v>0</v>
      </c>
      <c r="T73" s="4">
        <v>0</v>
      </c>
      <c r="U73" s="3">
        <v>383.82904109999998</v>
      </c>
      <c r="V73" s="3">
        <v>368.17095890000002</v>
      </c>
    </row>
    <row r="74" spans="1:22" ht="30" x14ac:dyDescent="0.25">
      <c r="A74" s="1">
        <v>52</v>
      </c>
      <c r="B74" s="1" t="s">
        <v>965</v>
      </c>
      <c r="C74" s="1" t="s">
        <v>33</v>
      </c>
      <c r="D74" s="1" t="s">
        <v>60</v>
      </c>
      <c r="E74" s="1" t="s">
        <v>34</v>
      </c>
      <c r="F74" s="1" t="s">
        <v>18</v>
      </c>
      <c r="G74" s="1" t="s">
        <v>982</v>
      </c>
      <c r="H74" s="1" t="s">
        <v>983</v>
      </c>
      <c r="I74" s="1" t="s">
        <v>984</v>
      </c>
      <c r="J74" s="1" t="s">
        <v>968</v>
      </c>
      <c r="K74" s="2">
        <v>42611</v>
      </c>
      <c r="L74" s="3">
        <v>752</v>
      </c>
      <c r="M74" s="3">
        <v>75.2</v>
      </c>
      <c r="N74" s="3">
        <v>676.8</v>
      </c>
      <c r="O74" s="3">
        <v>45.985315100000001</v>
      </c>
      <c r="P74" s="3">
        <v>135.36000000000001</v>
      </c>
      <c r="Q74" s="3">
        <v>135.36000000000001</v>
      </c>
      <c r="R74" s="3">
        <v>67.123726000000005</v>
      </c>
      <c r="S74" s="4">
        <v>0</v>
      </c>
      <c r="T74" s="4">
        <v>0</v>
      </c>
      <c r="U74" s="3">
        <v>383.82904109999998</v>
      </c>
      <c r="V74" s="3">
        <v>368.17095890000002</v>
      </c>
    </row>
    <row r="75" spans="1:22" ht="30" x14ac:dyDescent="0.25">
      <c r="A75" s="1">
        <v>53</v>
      </c>
      <c r="B75" s="1" t="s">
        <v>965</v>
      </c>
      <c r="C75" s="1" t="s">
        <v>33</v>
      </c>
      <c r="D75" s="1" t="s">
        <v>60</v>
      </c>
      <c r="E75" s="1" t="s">
        <v>34</v>
      </c>
      <c r="F75" s="1" t="s">
        <v>18</v>
      </c>
      <c r="G75" s="1" t="s">
        <v>985</v>
      </c>
      <c r="H75" s="1" t="s">
        <v>986</v>
      </c>
      <c r="I75" s="1" t="s">
        <v>987</v>
      </c>
      <c r="J75" s="1" t="s">
        <v>968</v>
      </c>
      <c r="K75" s="2">
        <v>42611</v>
      </c>
      <c r="L75" s="3">
        <v>752</v>
      </c>
      <c r="M75" s="3">
        <v>75.2</v>
      </c>
      <c r="N75" s="3">
        <v>676.8</v>
      </c>
      <c r="O75" s="3">
        <v>45.985315100000001</v>
      </c>
      <c r="P75" s="3">
        <v>135.36000000000001</v>
      </c>
      <c r="Q75" s="3">
        <v>135.36000000000001</v>
      </c>
      <c r="R75" s="3">
        <v>67.123726000000005</v>
      </c>
      <c r="S75" s="4">
        <v>0</v>
      </c>
      <c r="T75" s="4">
        <v>0</v>
      </c>
      <c r="U75" s="3">
        <v>383.82904109999998</v>
      </c>
      <c r="V75" s="3">
        <v>368.17095890000002</v>
      </c>
    </row>
    <row r="76" spans="1:22" ht="30" x14ac:dyDescent="0.25">
      <c r="A76" s="1">
        <v>54</v>
      </c>
      <c r="B76" s="1" t="s">
        <v>965</v>
      </c>
      <c r="C76" s="1" t="s">
        <v>33</v>
      </c>
      <c r="D76" s="1" t="s">
        <v>60</v>
      </c>
      <c r="E76" s="1" t="s">
        <v>34</v>
      </c>
      <c r="F76" s="1" t="s">
        <v>18</v>
      </c>
      <c r="G76" s="1" t="s">
        <v>988</v>
      </c>
      <c r="H76" s="1" t="s">
        <v>989</v>
      </c>
      <c r="I76" s="1" t="s">
        <v>103</v>
      </c>
      <c r="J76" s="1" t="s">
        <v>968</v>
      </c>
      <c r="K76" s="2">
        <v>42611</v>
      </c>
      <c r="L76" s="3">
        <v>752</v>
      </c>
      <c r="M76" s="3">
        <v>75.2</v>
      </c>
      <c r="N76" s="3">
        <v>676.8</v>
      </c>
      <c r="O76" s="3">
        <v>45.985315100000001</v>
      </c>
      <c r="P76" s="3">
        <v>135.36000000000001</v>
      </c>
      <c r="Q76" s="3">
        <v>135.36000000000001</v>
      </c>
      <c r="R76" s="3">
        <v>67.123726000000005</v>
      </c>
      <c r="S76" s="4">
        <v>0</v>
      </c>
      <c r="T76" s="4">
        <v>0</v>
      </c>
      <c r="U76" s="3">
        <v>383.82904109999998</v>
      </c>
      <c r="V76" s="3">
        <v>368.17095890000002</v>
      </c>
    </row>
    <row r="77" spans="1:22" ht="30" x14ac:dyDescent="0.25">
      <c r="A77" s="1">
        <v>55</v>
      </c>
      <c r="B77" s="1" t="s">
        <v>965</v>
      </c>
      <c r="C77" s="1" t="s">
        <v>33</v>
      </c>
      <c r="D77" s="1" t="s">
        <v>60</v>
      </c>
      <c r="E77" s="1" t="s">
        <v>34</v>
      </c>
      <c r="F77" s="1" t="s">
        <v>18</v>
      </c>
      <c r="G77" s="1" t="s">
        <v>990</v>
      </c>
      <c r="H77" s="1" t="s">
        <v>991</v>
      </c>
      <c r="I77" s="1" t="s">
        <v>992</v>
      </c>
      <c r="J77" s="1" t="s">
        <v>968</v>
      </c>
      <c r="K77" s="2">
        <v>42611</v>
      </c>
      <c r="L77" s="3">
        <v>752</v>
      </c>
      <c r="M77" s="3">
        <v>75.2</v>
      </c>
      <c r="N77" s="3">
        <v>676.8</v>
      </c>
      <c r="O77" s="3">
        <v>45.985315100000001</v>
      </c>
      <c r="P77" s="3">
        <v>135.36000000000001</v>
      </c>
      <c r="Q77" s="3">
        <v>135.36000000000001</v>
      </c>
      <c r="R77" s="3">
        <v>67.123726000000005</v>
      </c>
      <c r="S77" s="4">
        <v>0</v>
      </c>
      <c r="T77" s="4">
        <v>0</v>
      </c>
      <c r="U77" s="3">
        <v>383.82904109999998</v>
      </c>
      <c r="V77" s="3">
        <v>368.17095890000002</v>
      </c>
    </row>
    <row r="78" spans="1:22" ht="30" x14ac:dyDescent="0.25">
      <c r="A78" s="1">
        <v>56</v>
      </c>
      <c r="B78" s="1" t="s">
        <v>965</v>
      </c>
      <c r="C78" s="1" t="s">
        <v>33</v>
      </c>
      <c r="D78" s="1" t="s">
        <v>60</v>
      </c>
      <c r="E78" s="1" t="s">
        <v>34</v>
      </c>
      <c r="F78" s="1" t="s">
        <v>18</v>
      </c>
      <c r="G78" s="1" t="s">
        <v>993</v>
      </c>
      <c r="H78" s="1" t="s">
        <v>994</v>
      </c>
      <c r="I78" s="1" t="s">
        <v>995</v>
      </c>
      <c r="J78" s="1" t="s">
        <v>968</v>
      </c>
      <c r="K78" s="2">
        <v>42611</v>
      </c>
      <c r="L78" s="3">
        <v>752</v>
      </c>
      <c r="M78" s="3">
        <v>75.2</v>
      </c>
      <c r="N78" s="3">
        <v>676.8</v>
      </c>
      <c r="O78" s="3">
        <v>45.985315100000001</v>
      </c>
      <c r="P78" s="3">
        <v>135.36000000000001</v>
      </c>
      <c r="Q78" s="3">
        <v>135.36000000000001</v>
      </c>
      <c r="R78" s="3">
        <v>67.123726000000005</v>
      </c>
      <c r="S78" s="4">
        <v>0</v>
      </c>
      <c r="T78" s="4">
        <v>0</v>
      </c>
      <c r="U78" s="3">
        <v>383.82904109999998</v>
      </c>
      <c r="V78" s="3">
        <v>368.17095890000002</v>
      </c>
    </row>
    <row r="79" spans="1:22" ht="30" x14ac:dyDescent="0.25">
      <c r="A79" s="1">
        <v>57</v>
      </c>
      <c r="B79" s="1" t="s">
        <v>965</v>
      </c>
      <c r="C79" s="1" t="s">
        <v>33</v>
      </c>
      <c r="D79" s="1" t="s">
        <v>60</v>
      </c>
      <c r="E79" s="1" t="s">
        <v>34</v>
      </c>
      <c r="F79" s="1" t="s">
        <v>18</v>
      </c>
      <c r="G79" s="1" t="s">
        <v>996</v>
      </c>
      <c r="H79" s="1" t="s">
        <v>994</v>
      </c>
      <c r="I79" s="1" t="s">
        <v>997</v>
      </c>
      <c r="J79" s="1" t="s">
        <v>968</v>
      </c>
      <c r="K79" s="2">
        <v>42611</v>
      </c>
      <c r="L79" s="3">
        <v>752</v>
      </c>
      <c r="M79" s="3">
        <v>75.2</v>
      </c>
      <c r="N79" s="3">
        <v>676.8</v>
      </c>
      <c r="O79" s="3">
        <v>45.985315100000001</v>
      </c>
      <c r="P79" s="3">
        <v>135.36000000000001</v>
      </c>
      <c r="Q79" s="3">
        <v>135.36000000000001</v>
      </c>
      <c r="R79" s="3">
        <v>67.123726000000005</v>
      </c>
      <c r="S79" s="4">
        <v>0</v>
      </c>
      <c r="T79" s="4">
        <v>0</v>
      </c>
      <c r="U79" s="3">
        <v>383.82904109999998</v>
      </c>
      <c r="V79" s="3">
        <v>368.17095890000002</v>
      </c>
    </row>
    <row r="80" spans="1:22" ht="30" x14ac:dyDescent="0.25">
      <c r="A80" s="1">
        <v>58</v>
      </c>
      <c r="B80" s="1" t="s">
        <v>965</v>
      </c>
      <c r="C80" s="1" t="s">
        <v>33</v>
      </c>
      <c r="D80" s="1" t="s">
        <v>60</v>
      </c>
      <c r="E80" s="1" t="s">
        <v>34</v>
      </c>
      <c r="F80" s="1" t="s">
        <v>18</v>
      </c>
      <c r="G80" s="1" t="s">
        <v>998</v>
      </c>
      <c r="H80" s="1" t="s">
        <v>994</v>
      </c>
      <c r="I80" s="1" t="s">
        <v>999</v>
      </c>
      <c r="J80" s="1" t="s">
        <v>968</v>
      </c>
      <c r="K80" s="2">
        <v>42611</v>
      </c>
      <c r="L80" s="3">
        <v>752</v>
      </c>
      <c r="M80" s="3">
        <v>75.2</v>
      </c>
      <c r="N80" s="3">
        <v>676.8</v>
      </c>
      <c r="O80" s="3">
        <v>45.985315100000001</v>
      </c>
      <c r="P80" s="3">
        <v>135.36000000000001</v>
      </c>
      <c r="Q80" s="3">
        <v>135.36000000000001</v>
      </c>
      <c r="R80" s="3">
        <v>67.123726000000005</v>
      </c>
      <c r="S80" s="4">
        <v>0</v>
      </c>
      <c r="T80" s="4">
        <v>0</v>
      </c>
      <c r="U80" s="3">
        <v>383.82904109999998</v>
      </c>
      <c r="V80" s="3">
        <v>368.17095890000002</v>
      </c>
    </row>
    <row r="81" spans="1:22" ht="30" x14ac:dyDescent="0.25">
      <c r="A81" s="1">
        <v>59</v>
      </c>
      <c r="B81" s="1" t="s">
        <v>965</v>
      </c>
      <c r="C81" s="1" t="s">
        <v>33</v>
      </c>
      <c r="D81" s="1" t="s">
        <v>60</v>
      </c>
      <c r="E81" s="1" t="s">
        <v>34</v>
      </c>
      <c r="F81" s="1" t="s">
        <v>18</v>
      </c>
      <c r="G81" s="1" t="s">
        <v>1000</v>
      </c>
      <c r="H81" s="1" t="s">
        <v>994</v>
      </c>
      <c r="I81" s="1" t="s">
        <v>1001</v>
      </c>
      <c r="J81" s="1" t="s">
        <v>968</v>
      </c>
      <c r="K81" s="2">
        <v>42611</v>
      </c>
      <c r="L81" s="3">
        <v>752</v>
      </c>
      <c r="M81" s="3">
        <v>75.2</v>
      </c>
      <c r="N81" s="3">
        <v>676.8</v>
      </c>
      <c r="O81" s="3">
        <v>45.985315100000001</v>
      </c>
      <c r="P81" s="3">
        <v>135.36000000000001</v>
      </c>
      <c r="Q81" s="3">
        <v>135.36000000000001</v>
      </c>
      <c r="R81" s="3">
        <v>67.123726000000005</v>
      </c>
      <c r="S81" s="4">
        <v>0</v>
      </c>
      <c r="T81" s="4">
        <v>0</v>
      </c>
      <c r="U81" s="3">
        <v>383.82904109999998</v>
      </c>
      <c r="V81" s="3">
        <v>368.17095890000002</v>
      </c>
    </row>
    <row r="82" spans="1:22" ht="30" x14ac:dyDescent="0.25">
      <c r="A82" s="1">
        <v>60</v>
      </c>
      <c r="B82" s="1" t="s">
        <v>965</v>
      </c>
      <c r="C82" s="1" t="s">
        <v>33</v>
      </c>
      <c r="D82" s="1" t="s">
        <v>60</v>
      </c>
      <c r="E82" s="1" t="s">
        <v>34</v>
      </c>
      <c r="F82" s="1" t="s">
        <v>18</v>
      </c>
      <c r="G82" s="1" t="s">
        <v>1002</v>
      </c>
      <c r="H82" s="1" t="s">
        <v>1003</v>
      </c>
      <c r="I82" s="1" t="s">
        <v>1004</v>
      </c>
      <c r="J82" s="1" t="s">
        <v>968</v>
      </c>
      <c r="K82" s="2">
        <v>42611</v>
      </c>
      <c r="L82" s="3">
        <v>752</v>
      </c>
      <c r="M82" s="3">
        <v>75.2</v>
      </c>
      <c r="N82" s="3">
        <v>676.8</v>
      </c>
      <c r="O82" s="3">
        <v>45.985315100000001</v>
      </c>
      <c r="P82" s="3">
        <v>135.36000000000001</v>
      </c>
      <c r="Q82" s="3">
        <v>135.36000000000001</v>
      </c>
      <c r="R82" s="3">
        <v>67.123726000000005</v>
      </c>
      <c r="S82" s="4">
        <v>0</v>
      </c>
      <c r="T82" s="4">
        <v>0</v>
      </c>
      <c r="U82" s="3">
        <v>383.82904109999998</v>
      </c>
      <c r="V82" s="3">
        <v>368.17095890000002</v>
      </c>
    </row>
    <row r="83" spans="1:22" ht="30" x14ac:dyDescent="0.25">
      <c r="A83" s="1">
        <v>61</v>
      </c>
      <c r="B83" s="1" t="s">
        <v>965</v>
      </c>
      <c r="C83" s="1" t="s">
        <v>33</v>
      </c>
      <c r="D83" s="1" t="s">
        <v>60</v>
      </c>
      <c r="E83" s="1" t="s">
        <v>34</v>
      </c>
      <c r="F83" s="1" t="s">
        <v>18</v>
      </c>
      <c r="G83" s="1" t="s">
        <v>1005</v>
      </c>
      <c r="H83" s="1" t="s">
        <v>1006</v>
      </c>
      <c r="I83" s="1" t="s">
        <v>1007</v>
      </c>
      <c r="J83" s="1" t="s">
        <v>968</v>
      </c>
      <c r="K83" s="2">
        <v>42611</v>
      </c>
      <c r="L83" s="3">
        <v>752</v>
      </c>
      <c r="M83" s="3">
        <v>75.2</v>
      </c>
      <c r="N83" s="3">
        <v>676.8</v>
      </c>
      <c r="O83" s="3">
        <v>45.985315100000001</v>
      </c>
      <c r="P83" s="3">
        <v>135.36000000000001</v>
      </c>
      <c r="Q83" s="3">
        <v>135.36000000000001</v>
      </c>
      <c r="R83" s="3">
        <v>67.123726000000005</v>
      </c>
      <c r="S83" s="4">
        <v>0</v>
      </c>
      <c r="T83" s="4">
        <v>0</v>
      </c>
      <c r="U83" s="3">
        <v>383.82904109999998</v>
      </c>
      <c r="V83" s="3">
        <v>368.17095890000002</v>
      </c>
    </row>
    <row r="84" spans="1:22" ht="30" x14ac:dyDescent="0.25">
      <c r="A84" s="1">
        <v>62</v>
      </c>
      <c r="B84" s="1" t="s">
        <v>965</v>
      </c>
      <c r="C84" s="1" t="s">
        <v>33</v>
      </c>
      <c r="D84" s="1" t="s">
        <v>60</v>
      </c>
      <c r="E84" s="1" t="s">
        <v>34</v>
      </c>
      <c r="F84" s="1" t="s">
        <v>18</v>
      </c>
      <c r="G84" s="1" t="s">
        <v>1008</v>
      </c>
      <c r="H84" s="1" t="s">
        <v>994</v>
      </c>
      <c r="I84" s="1" t="s">
        <v>978</v>
      </c>
      <c r="J84" s="1" t="s">
        <v>968</v>
      </c>
      <c r="K84" s="2">
        <v>42611</v>
      </c>
      <c r="L84" s="3">
        <v>752</v>
      </c>
      <c r="M84" s="3">
        <v>75.2</v>
      </c>
      <c r="N84" s="3">
        <v>676.8</v>
      </c>
      <c r="O84" s="3">
        <v>45.985315100000001</v>
      </c>
      <c r="P84" s="3">
        <v>135.36000000000001</v>
      </c>
      <c r="Q84" s="3">
        <v>135.36000000000001</v>
      </c>
      <c r="R84" s="3">
        <v>67.123726000000005</v>
      </c>
      <c r="S84" s="4">
        <v>0</v>
      </c>
      <c r="T84" s="4">
        <v>0</v>
      </c>
      <c r="U84" s="3">
        <v>383.82904109999998</v>
      </c>
      <c r="V84" s="3">
        <v>368.17095890000002</v>
      </c>
    </row>
    <row r="85" spans="1:22" ht="30" x14ac:dyDescent="0.25">
      <c r="A85" s="1">
        <v>63</v>
      </c>
      <c r="B85" s="1" t="s">
        <v>965</v>
      </c>
      <c r="C85" s="1" t="s">
        <v>33</v>
      </c>
      <c r="D85" s="1" t="s">
        <v>60</v>
      </c>
      <c r="E85" s="1" t="s">
        <v>34</v>
      </c>
      <c r="F85" s="1" t="s">
        <v>18</v>
      </c>
      <c r="G85" s="1" t="s">
        <v>1009</v>
      </c>
      <c r="H85" s="1" t="s">
        <v>268</v>
      </c>
      <c r="I85" s="1" t="s">
        <v>1010</v>
      </c>
      <c r="J85" s="1" t="s">
        <v>968</v>
      </c>
      <c r="K85" s="2">
        <v>42611</v>
      </c>
      <c r="L85" s="3">
        <v>752</v>
      </c>
      <c r="M85" s="3">
        <v>75.2</v>
      </c>
      <c r="N85" s="3">
        <v>676.8</v>
      </c>
      <c r="O85" s="3">
        <v>45.985315100000001</v>
      </c>
      <c r="P85" s="3">
        <v>135.36000000000001</v>
      </c>
      <c r="Q85" s="3">
        <v>135.36000000000001</v>
      </c>
      <c r="R85" s="3">
        <v>67.123726000000005</v>
      </c>
      <c r="S85" s="4">
        <v>0</v>
      </c>
      <c r="T85" s="4">
        <v>0</v>
      </c>
      <c r="U85" s="3">
        <v>383.82904109999998</v>
      </c>
      <c r="V85" s="3">
        <v>368.17095890000002</v>
      </c>
    </row>
    <row r="86" spans="1:22" ht="30" x14ac:dyDescent="0.25">
      <c r="A86" s="1">
        <v>64</v>
      </c>
      <c r="B86" s="1" t="s">
        <v>965</v>
      </c>
      <c r="C86" s="1" t="s">
        <v>33</v>
      </c>
      <c r="D86" s="1" t="s">
        <v>60</v>
      </c>
      <c r="E86" s="1" t="s">
        <v>34</v>
      </c>
      <c r="F86" s="1" t="s">
        <v>18</v>
      </c>
      <c r="G86" s="1" t="s">
        <v>1011</v>
      </c>
      <c r="H86" s="1" t="s">
        <v>994</v>
      </c>
      <c r="I86" s="1" t="s">
        <v>1007</v>
      </c>
      <c r="J86" s="1" t="s">
        <v>968</v>
      </c>
      <c r="K86" s="2">
        <v>42611</v>
      </c>
      <c r="L86" s="3">
        <v>752</v>
      </c>
      <c r="M86" s="3">
        <v>75.2</v>
      </c>
      <c r="N86" s="3">
        <v>676.8</v>
      </c>
      <c r="O86" s="3">
        <v>45.985315100000001</v>
      </c>
      <c r="P86" s="3">
        <v>135.36000000000001</v>
      </c>
      <c r="Q86" s="3">
        <v>135.36000000000001</v>
      </c>
      <c r="R86" s="3">
        <v>67.123726000000005</v>
      </c>
      <c r="S86" s="4">
        <v>0</v>
      </c>
      <c r="T86" s="4">
        <v>0</v>
      </c>
      <c r="U86" s="3">
        <v>383.82904109999998</v>
      </c>
      <c r="V86" s="3">
        <v>368.17095890000002</v>
      </c>
    </row>
    <row r="87" spans="1:22" ht="30" x14ac:dyDescent="0.25">
      <c r="A87" s="1">
        <v>65</v>
      </c>
      <c r="B87" s="1" t="s">
        <v>965</v>
      </c>
      <c r="C87" s="1" t="s">
        <v>33</v>
      </c>
      <c r="D87" s="1" t="s">
        <v>60</v>
      </c>
      <c r="E87" s="1" t="s">
        <v>34</v>
      </c>
      <c r="F87" s="1" t="s">
        <v>18</v>
      </c>
      <c r="G87" s="1" t="s">
        <v>1012</v>
      </c>
      <c r="H87" s="1" t="s">
        <v>1013</v>
      </c>
      <c r="I87" s="1" t="s">
        <v>1007</v>
      </c>
      <c r="J87" s="1" t="s">
        <v>968</v>
      </c>
      <c r="K87" s="2">
        <v>42611</v>
      </c>
      <c r="L87" s="3">
        <v>752</v>
      </c>
      <c r="M87" s="3">
        <v>75.2</v>
      </c>
      <c r="N87" s="3">
        <v>676.8</v>
      </c>
      <c r="O87" s="3">
        <v>45.985315100000001</v>
      </c>
      <c r="P87" s="3">
        <v>135.36000000000001</v>
      </c>
      <c r="Q87" s="3">
        <v>135.36000000000001</v>
      </c>
      <c r="R87" s="3">
        <v>67.123726000000005</v>
      </c>
      <c r="S87" s="4">
        <v>0</v>
      </c>
      <c r="T87" s="4">
        <v>0</v>
      </c>
      <c r="U87" s="3">
        <v>383.82904109999998</v>
      </c>
      <c r="V87" s="3">
        <v>368.17095890000002</v>
      </c>
    </row>
    <row r="88" spans="1:22" ht="30" x14ac:dyDescent="0.25">
      <c r="A88" s="1">
        <v>66</v>
      </c>
      <c r="B88" s="1" t="s">
        <v>965</v>
      </c>
      <c r="C88" s="1" t="s">
        <v>33</v>
      </c>
      <c r="D88" s="1" t="s">
        <v>60</v>
      </c>
      <c r="E88" s="1" t="s">
        <v>34</v>
      </c>
      <c r="F88" s="1" t="s">
        <v>18</v>
      </c>
      <c r="G88" s="1" t="s">
        <v>1014</v>
      </c>
      <c r="H88" s="1" t="s">
        <v>1015</v>
      </c>
      <c r="I88" s="1" t="s">
        <v>1016</v>
      </c>
      <c r="J88" s="1" t="s">
        <v>968</v>
      </c>
      <c r="K88" s="2">
        <v>42611</v>
      </c>
      <c r="L88" s="3">
        <v>752</v>
      </c>
      <c r="M88" s="3">
        <v>75.2</v>
      </c>
      <c r="N88" s="3">
        <v>676.8</v>
      </c>
      <c r="O88" s="3">
        <v>45.985315100000001</v>
      </c>
      <c r="P88" s="3">
        <v>135.36000000000001</v>
      </c>
      <c r="Q88" s="3">
        <v>135.36000000000001</v>
      </c>
      <c r="R88" s="3">
        <v>67.123726000000005</v>
      </c>
      <c r="S88" s="4">
        <v>0</v>
      </c>
      <c r="T88" s="4">
        <v>0</v>
      </c>
      <c r="U88" s="3">
        <v>383.82904109999998</v>
      </c>
      <c r="V88" s="3">
        <v>368.17095890000002</v>
      </c>
    </row>
    <row r="89" spans="1:22" ht="30" x14ac:dyDescent="0.25">
      <c r="A89" s="1">
        <v>67</v>
      </c>
      <c r="B89" s="1" t="s">
        <v>965</v>
      </c>
      <c r="C89" s="1" t="s">
        <v>33</v>
      </c>
      <c r="D89" s="1" t="s">
        <v>60</v>
      </c>
      <c r="E89" s="1" t="s">
        <v>34</v>
      </c>
      <c r="F89" s="1" t="s">
        <v>18</v>
      </c>
      <c r="G89" s="1" t="s">
        <v>1017</v>
      </c>
      <c r="H89" s="1" t="s">
        <v>1015</v>
      </c>
      <c r="I89" s="1" t="s">
        <v>1016</v>
      </c>
      <c r="J89" s="1" t="s">
        <v>968</v>
      </c>
      <c r="K89" s="2">
        <v>42611</v>
      </c>
      <c r="L89" s="3">
        <v>752</v>
      </c>
      <c r="M89" s="3">
        <v>75.2</v>
      </c>
      <c r="N89" s="3">
        <v>676.8</v>
      </c>
      <c r="O89" s="3">
        <v>45.985315100000001</v>
      </c>
      <c r="P89" s="3">
        <v>135.36000000000001</v>
      </c>
      <c r="Q89" s="3">
        <v>135.36000000000001</v>
      </c>
      <c r="R89" s="3">
        <v>67.123726000000005</v>
      </c>
      <c r="S89" s="4">
        <v>0</v>
      </c>
      <c r="T89" s="4">
        <v>0</v>
      </c>
      <c r="U89" s="3">
        <v>383.82904109999998</v>
      </c>
      <c r="V89" s="3">
        <v>368.17095890000002</v>
      </c>
    </row>
    <row r="90" spans="1:22" ht="30" x14ac:dyDescent="0.25">
      <c r="A90" s="1">
        <v>68</v>
      </c>
      <c r="B90" s="1" t="s">
        <v>965</v>
      </c>
      <c r="C90" s="1" t="s">
        <v>33</v>
      </c>
      <c r="D90" s="1" t="s">
        <v>60</v>
      </c>
      <c r="E90" s="1" t="s">
        <v>34</v>
      </c>
      <c r="F90" s="1" t="s">
        <v>18</v>
      </c>
      <c r="G90" s="1" t="s">
        <v>1018</v>
      </c>
      <c r="H90" s="1" t="s">
        <v>1019</v>
      </c>
      <c r="I90" s="1" t="s">
        <v>1020</v>
      </c>
      <c r="J90" s="1" t="s">
        <v>968</v>
      </c>
      <c r="K90" s="2">
        <v>42611</v>
      </c>
      <c r="L90" s="3">
        <v>752</v>
      </c>
      <c r="M90" s="3">
        <v>75.2</v>
      </c>
      <c r="N90" s="3">
        <v>676.8</v>
      </c>
      <c r="O90" s="3">
        <v>45.985315100000001</v>
      </c>
      <c r="P90" s="3">
        <v>135.36000000000001</v>
      </c>
      <c r="Q90" s="3">
        <v>135.36000000000001</v>
      </c>
      <c r="R90" s="3">
        <v>67.123726000000005</v>
      </c>
      <c r="S90" s="4">
        <v>0</v>
      </c>
      <c r="T90" s="4">
        <v>0</v>
      </c>
      <c r="U90" s="3">
        <v>383.82904109999998</v>
      </c>
      <c r="V90" s="3">
        <v>368.17095890000002</v>
      </c>
    </row>
    <row r="91" spans="1:22" ht="30" x14ac:dyDescent="0.25">
      <c r="A91" s="1">
        <v>69</v>
      </c>
      <c r="B91" s="1" t="s">
        <v>965</v>
      </c>
      <c r="C91" s="1" t="s">
        <v>33</v>
      </c>
      <c r="D91" s="1" t="s">
        <v>60</v>
      </c>
      <c r="E91" s="1" t="s">
        <v>34</v>
      </c>
      <c r="F91" s="1" t="s">
        <v>18</v>
      </c>
      <c r="G91" s="1" t="s">
        <v>1021</v>
      </c>
      <c r="H91" s="1" t="s">
        <v>1022</v>
      </c>
      <c r="I91" s="1" t="s">
        <v>1023</v>
      </c>
      <c r="J91" s="1" t="s">
        <v>968</v>
      </c>
      <c r="K91" s="2">
        <v>42611</v>
      </c>
      <c r="L91" s="3">
        <v>752</v>
      </c>
      <c r="M91" s="3">
        <v>75.2</v>
      </c>
      <c r="N91" s="3">
        <v>676.8</v>
      </c>
      <c r="O91" s="3">
        <v>45.985315100000001</v>
      </c>
      <c r="P91" s="3">
        <v>135.36000000000001</v>
      </c>
      <c r="Q91" s="3">
        <v>135.36000000000001</v>
      </c>
      <c r="R91" s="3">
        <v>67.123726000000005</v>
      </c>
      <c r="S91" s="4">
        <v>0</v>
      </c>
      <c r="T91" s="4">
        <v>0</v>
      </c>
      <c r="U91" s="3">
        <v>383.82904109999998</v>
      </c>
      <c r="V91" s="3">
        <v>368.17095890000002</v>
      </c>
    </row>
    <row r="92" spans="1:22" ht="30" x14ac:dyDescent="0.25">
      <c r="A92" s="1">
        <v>70</v>
      </c>
      <c r="B92" s="1" t="s">
        <v>965</v>
      </c>
      <c r="C92" s="1" t="s">
        <v>33</v>
      </c>
      <c r="D92" s="1" t="s">
        <v>60</v>
      </c>
      <c r="E92" s="1" t="s">
        <v>34</v>
      </c>
      <c r="F92" s="1" t="s">
        <v>18</v>
      </c>
      <c r="G92" s="1" t="s">
        <v>1024</v>
      </c>
      <c r="H92" s="1" t="s">
        <v>1025</v>
      </c>
      <c r="I92" s="1" t="s">
        <v>1026</v>
      </c>
      <c r="J92" s="1" t="s">
        <v>968</v>
      </c>
      <c r="K92" s="2">
        <v>42611</v>
      </c>
      <c r="L92" s="3">
        <v>752</v>
      </c>
      <c r="M92" s="3">
        <v>75.2</v>
      </c>
      <c r="N92" s="3">
        <v>676.8</v>
      </c>
      <c r="O92" s="3">
        <v>45.985315100000001</v>
      </c>
      <c r="P92" s="3">
        <v>135.36000000000001</v>
      </c>
      <c r="Q92" s="3">
        <v>135.36000000000001</v>
      </c>
      <c r="R92" s="3">
        <v>67.123726000000005</v>
      </c>
      <c r="S92" s="4">
        <v>0</v>
      </c>
      <c r="T92" s="4">
        <v>0</v>
      </c>
      <c r="U92" s="3">
        <v>383.82904109999998</v>
      </c>
      <c r="V92" s="3">
        <v>368.17095890000002</v>
      </c>
    </row>
    <row r="93" spans="1:22" ht="30" x14ac:dyDescent="0.25">
      <c r="A93" s="1">
        <v>71</v>
      </c>
      <c r="B93" s="1" t="s">
        <v>965</v>
      </c>
      <c r="C93" s="1" t="s">
        <v>33</v>
      </c>
      <c r="D93" s="1" t="s">
        <v>60</v>
      </c>
      <c r="E93" s="1" t="s">
        <v>34</v>
      </c>
      <c r="F93" s="1" t="s">
        <v>18</v>
      </c>
      <c r="G93" s="1" t="s">
        <v>1027</v>
      </c>
      <c r="H93" s="1" t="s">
        <v>1028</v>
      </c>
      <c r="I93" s="1" t="s">
        <v>1029</v>
      </c>
      <c r="J93" s="1" t="s">
        <v>968</v>
      </c>
      <c r="K93" s="2">
        <v>42611</v>
      </c>
      <c r="L93" s="3">
        <v>752</v>
      </c>
      <c r="M93" s="3">
        <v>75.2</v>
      </c>
      <c r="N93" s="3">
        <v>676.8</v>
      </c>
      <c r="O93" s="3">
        <v>45.985315100000001</v>
      </c>
      <c r="P93" s="3">
        <v>135.36000000000001</v>
      </c>
      <c r="Q93" s="3">
        <v>135.36000000000001</v>
      </c>
      <c r="R93" s="3">
        <v>67.123726000000005</v>
      </c>
      <c r="S93" s="4">
        <v>0</v>
      </c>
      <c r="T93" s="4">
        <v>0</v>
      </c>
      <c r="U93" s="3">
        <v>383.82904109999998</v>
      </c>
      <c r="V93" s="3">
        <v>368.17095890000002</v>
      </c>
    </row>
    <row r="94" spans="1:22" ht="30" x14ac:dyDescent="0.25">
      <c r="A94" s="1">
        <v>72</v>
      </c>
      <c r="B94" s="1" t="s">
        <v>965</v>
      </c>
      <c r="C94" s="1" t="s">
        <v>33</v>
      </c>
      <c r="D94" s="1" t="s">
        <v>60</v>
      </c>
      <c r="E94" s="1" t="s">
        <v>34</v>
      </c>
      <c r="F94" s="1" t="s">
        <v>18</v>
      </c>
      <c r="G94" s="1" t="s">
        <v>1030</v>
      </c>
      <c r="H94" s="1" t="s">
        <v>1031</v>
      </c>
      <c r="I94" s="1" t="s">
        <v>1032</v>
      </c>
      <c r="J94" s="1" t="s">
        <v>968</v>
      </c>
      <c r="K94" s="2">
        <v>42611</v>
      </c>
      <c r="L94" s="3">
        <v>752</v>
      </c>
      <c r="M94" s="3">
        <v>75.2</v>
      </c>
      <c r="N94" s="3">
        <v>676.8</v>
      </c>
      <c r="O94" s="3">
        <v>45.985315100000001</v>
      </c>
      <c r="P94" s="3">
        <v>135.36000000000001</v>
      </c>
      <c r="Q94" s="3">
        <v>135.36000000000001</v>
      </c>
      <c r="R94" s="3">
        <v>67.123726000000005</v>
      </c>
      <c r="S94" s="4">
        <v>0</v>
      </c>
      <c r="T94" s="4">
        <v>0</v>
      </c>
      <c r="U94" s="3">
        <v>383.82904109999998</v>
      </c>
      <c r="V94" s="3">
        <v>368.17095890000002</v>
      </c>
    </row>
    <row r="95" spans="1:22" ht="30" x14ac:dyDescent="0.25">
      <c r="A95" s="1">
        <v>73</v>
      </c>
      <c r="B95" s="1" t="s">
        <v>965</v>
      </c>
      <c r="C95" s="1" t="s">
        <v>33</v>
      </c>
      <c r="D95" s="1" t="s">
        <v>60</v>
      </c>
      <c r="E95" s="1" t="s">
        <v>34</v>
      </c>
      <c r="F95" s="1" t="s">
        <v>18</v>
      </c>
      <c r="G95" s="1" t="s">
        <v>1033</v>
      </c>
      <c r="H95" s="1" t="s">
        <v>1034</v>
      </c>
      <c r="I95" s="1" t="s">
        <v>1035</v>
      </c>
      <c r="J95" s="1" t="s">
        <v>968</v>
      </c>
      <c r="K95" s="2">
        <v>42611</v>
      </c>
      <c r="L95" s="3">
        <v>752</v>
      </c>
      <c r="M95" s="3">
        <v>75.2</v>
      </c>
      <c r="N95" s="3">
        <v>676.8</v>
      </c>
      <c r="O95" s="3">
        <v>45.985315100000001</v>
      </c>
      <c r="P95" s="3">
        <v>135.36000000000001</v>
      </c>
      <c r="Q95" s="3">
        <v>135.36000000000001</v>
      </c>
      <c r="R95" s="3">
        <v>67.123726000000005</v>
      </c>
      <c r="S95" s="4">
        <v>0</v>
      </c>
      <c r="T95" s="4">
        <v>0</v>
      </c>
      <c r="U95" s="3">
        <v>383.82904109999998</v>
      </c>
      <c r="V95" s="3">
        <v>368.17095890000002</v>
      </c>
    </row>
    <row r="96" spans="1:22" ht="30" x14ac:dyDescent="0.25">
      <c r="A96" s="1">
        <v>74</v>
      </c>
      <c r="B96" s="1" t="s">
        <v>965</v>
      </c>
      <c r="C96" s="1" t="s">
        <v>33</v>
      </c>
      <c r="D96" s="1" t="s">
        <v>60</v>
      </c>
      <c r="E96" s="1" t="s">
        <v>34</v>
      </c>
      <c r="F96" s="1" t="s">
        <v>18</v>
      </c>
      <c r="G96" s="1" t="s">
        <v>1036</v>
      </c>
      <c r="H96" s="1" t="s">
        <v>268</v>
      </c>
      <c r="I96" s="1" t="s">
        <v>1037</v>
      </c>
      <c r="J96" s="1" t="s">
        <v>968</v>
      </c>
      <c r="K96" s="2">
        <v>42611</v>
      </c>
      <c r="L96" s="3">
        <v>752</v>
      </c>
      <c r="M96" s="3">
        <v>75.2</v>
      </c>
      <c r="N96" s="3">
        <v>676.8</v>
      </c>
      <c r="O96" s="3">
        <v>45.985315100000001</v>
      </c>
      <c r="P96" s="3">
        <v>135.36000000000001</v>
      </c>
      <c r="Q96" s="3">
        <v>135.36000000000001</v>
      </c>
      <c r="R96" s="3">
        <v>67.123726000000005</v>
      </c>
      <c r="S96" s="4">
        <v>0</v>
      </c>
      <c r="T96" s="4">
        <v>0</v>
      </c>
      <c r="U96" s="3">
        <v>383.82904109999998</v>
      </c>
      <c r="V96" s="3">
        <v>368.17095890000002</v>
      </c>
    </row>
    <row r="97" spans="1:23" ht="30" x14ac:dyDescent="0.25">
      <c r="A97" s="1">
        <v>75</v>
      </c>
      <c r="B97" s="1" t="s">
        <v>965</v>
      </c>
      <c r="C97" s="1" t="s">
        <v>33</v>
      </c>
      <c r="D97" s="1" t="s">
        <v>60</v>
      </c>
      <c r="E97" s="1" t="s">
        <v>34</v>
      </c>
      <c r="F97" s="1" t="s">
        <v>18</v>
      </c>
      <c r="G97" s="1" t="s">
        <v>1038</v>
      </c>
      <c r="H97" s="1" t="s">
        <v>1039</v>
      </c>
      <c r="I97" s="1" t="s">
        <v>1040</v>
      </c>
      <c r="J97" s="1" t="s">
        <v>968</v>
      </c>
      <c r="K97" s="2">
        <v>42611</v>
      </c>
      <c r="L97" s="3">
        <v>752</v>
      </c>
      <c r="M97" s="3">
        <v>75.2</v>
      </c>
      <c r="N97" s="3">
        <v>676.8</v>
      </c>
      <c r="O97" s="3">
        <v>45.985315100000001</v>
      </c>
      <c r="P97" s="3">
        <v>135.36000000000001</v>
      </c>
      <c r="Q97" s="3">
        <v>135.36000000000001</v>
      </c>
      <c r="R97" s="3">
        <v>67.123726000000005</v>
      </c>
      <c r="S97" s="4">
        <v>0</v>
      </c>
      <c r="T97" s="4">
        <v>0</v>
      </c>
      <c r="U97" s="3">
        <v>383.82904109999998</v>
      </c>
      <c r="V97" s="3">
        <v>368.17095890000002</v>
      </c>
    </row>
    <row r="98" spans="1:23" ht="30" x14ac:dyDescent="0.25">
      <c r="A98" s="1">
        <v>76</v>
      </c>
      <c r="B98" s="1" t="s">
        <v>965</v>
      </c>
      <c r="C98" s="1" t="s">
        <v>33</v>
      </c>
      <c r="D98" s="1" t="s">
        <v>60</v>
      </c>
      <c r="E98" s="1" t="s">
        <v>34</v>
      </c>
      <c r="F98" s="1" t="s">
        <v>18</v>
      </c>
      <c r="G98" s="1" t="s">
        <v>1041</v>
      </c>
      <c r="H98" s="1" t="s">
        <v>1042</v>
      </c>
      <c r="I98" s="1" t="s">
        <v>1040</v>
      </c>
      <c r="J98" s="1" t="s">
        <v>968</v>
      </c>
      <c r="K98" s="2">
        <v>42611</v>
      </c>
      <c r="L98" s="3">
        <v>752</v>
      </c>
      <c r="M98" s="3">
        <v>75.2</v>
      </c>
      <c r="N98" s="3">
        <v>676.8</v>
      </c>
      <c r="O98" s="3">
        <v>45.985315100000001</v>
      </c>
      <c r="P98" s="3">
        <v>135.36000000000001</v>
      </c>
      <c r="Q98" s="3">
        <v>135.36000000000001</v>
      </c>
      <c r="R98" s="3">
        <v>67.123726000000005</v>
      </c>
      <c r="S98" s="4">
        <v>0</v>
      </c>
      <c r="T98" s="4">
        <v>0</v>
      </c>
      <c r="U98" s="3">
        <v>383.82904109999998</v>
      </c>
      <c r="V98" s="3">
        <v>368.17095890000002</v>
      </c>
    </row>
    <row r="99" spans="1:23" ht="30" x14ac:dyDescent="0.25">
      <c r="A99" s="1">
        <v>77</v>
      </c>
      <c r="B99" s="1" t="s">
        <v>965</v>
      </c>
      <c r="C99" s="1" t="s">
        <v>33</v>
      </c>
      <c r="D99" s="1" t="s">
        <v>60</v>
      </c>
      <c r="E99" s="1" t="s">
        <v>34</v>
      </c>
      <c r="F99" s="1" t="s">
        <v>18</v>
      </c>
      <c r="G99" s="1" t="s">
        <v>1043</v>
      </c>
      <c r="H99" s="1" t="s">
        <v>1044</v>
      </c>
      <c r="I99" s="1" t="s">
        <v>943</v>
      </c>
      <c r="J99" s="1" t="s">
        <v>968</v>
      </c>
      <c r="K99" s="2">
        <v>42611</v>
      </c>
      <c r="L99" s="3">
        <v>752</v>
      </c>
      <c r="M99" s="3">
        <v>75.2</v>
      </c>
      <c r="N99" s="3">
        <v>676.8</v>
      </c>
      <c r="O99" s="3">
        <v>45.985315100000001</v>
      </c>
      <c r="P99" s="3">
        <v>135.36000000000001</v>
      </c>
      <c r="Q99" s="3">
        <v>135.36000000000001</v>
      </c>
      <c r="R99" s="3">
        <v>67.123726000000005</v>
      </c>
      <c r="S99" s="4">
        <v>0</v>
      </c>
      <c r="T99" s="4">
        <v>0</v>
      </c>
      <c r="U99" s="3">
        <v>383.82904109999998</v>
      </c>
      <c r="V99" s="3">
        <v>368.17095890000002</v>
      </c>
    </row>
    <row r="100" spans="1:23" ht="30" x14ac:dyDescent="0.25">
      <c r="A100" s="1">
        <v>78</v>
      </c>
      <c r="B100" s="1" t="s">
        <v>1045</v>
      </c>
      <c r="C100" s="1" t="s">
        <v>33</v>
      </c>
      <c r="D100" s="1" t="s">
        <v>60</v>
      </c>
      <c r="E100" s="1" t="s">
        <v>34</v>
      </c>
      <c r="F100" s="1" t="s">
        <v>18</v>
      </c>
      <c r="G100" s="1" t="s">
        <v>1046</v>
      </c>
      <c r="H100" s="1" t="s">
        <v>1047</v>
      </c>
      <c r="I100" s="1" t="s">
        <v>1048</v>
      </c>
      <c r="J100" s="1" t="s">
        <v>1049</v>
      </c>
      <c r="K100" s="2">
        <v>42611</v>
      </c>
      <c r="L100" s="3">
        <v>752</v>
      </c>
      <c r="M100" s="3">
        <v>75.2</v>
      </c>
      <c r="N100" s="3">
        <v>676.8</v>
      </c>
      <c r="O100" s="3">
        <v>45.985315100000001</v>
      </c>
      <c r="P100" s="3">
        <v>135.36000000000001</v>
      </c>
      <c r="Q100" s="3">
        <v>135.36000000000001</v>
      </c>
      <c r="R100" s="3">
        <v>67.123726000000005</v>
      </c>
      <c r="S100" s="4">
        <v>0</v>
      </c>
      <c r="T100" s="4">
        <v>0</v>
      </c>
      <c r="U100" s="3">
        <v>383.82904109999998</v>
      </c>
      <c r="V100" s="3">
        <v>368.17095890000002</v>
      </c>
    </row>
    <row r="101" spans="1:23" ht="30" x14ac:dyDescent="0.25">
      <c r="A101" s="1">
        <v>79</v>
      </c>
      <c r="B101" s="1" t="s">
        <v>1045</v>
      </c>
      <c r="C101" s="1" t="s">
        <v>33</v>
      </c>
      <c r="D101" s="1" t="s">
        <v>60</v>
      </c>
      <c r="E101" s="1" t="s">
        <v>34</v>
      </c>
      <c r="F101" s="1" t="s">
        <v>18</v>
      </c>
      <c r="G101" s="1" t="s">
        <v>1050</v>
      </c>
      <c r="H101" s="1" t="s">
        <v>1047</v>
      </c>
      <c r="I101" s="1" t="s">
        <v>1048</v>
      </c>
      <c r="J101" s="1" t="s">
        <v>1049</v>
      </c>
      <c r="K101" s="2">
        <v>42611</v>
      </c>
      <c r="L101" s="3">
        <v>752</v>
      </c>
      <c r="M101" s="3">
        <v>75.2</v>
      </c>
      <c r="N101" s="3">
        <v>676.8</v>
      </c>
      <c r="O101" s="3">
        <v>45.985315100000001</v>
      </c>
      <c r="P101" s="3">
        <v>135.36000000000001</v>
      </c>
      <c r="Q101" s="3">
        <v>135.36000000000001</v>
      </c>
      <c r="R101" s="3">
        <v>67.123726000000005</v>
      </c>
      <c r="S101" s="4">
        <v>0</v>
      </c>
      <c r="T101" s="4">
        <v>0</v>
      </c>
      <c r="U101" s="3">
        <v>383.82904109999998</v>
      </c>
      <c r="V101" s="3">
        <v>368.17095890000002</v>
      </c>
    </row>
    <row r="102" spans="1:23" ht="30" x14ac:dyDescent="0.25">
      <c r="A102" s="1">
        <v>80</v>
      </c>
      <c r="B102" s="1" t="s">
        <v>1045</v>
      </c>
      <c r="C102" s="1" t="s">
        <v>33</v>
      </c>
      <c r="D102" s="1" t="s">
        <v>60</v>
      </c>
      <c r="E102" s="1" t="s">
        <v>34</v>
      </c>
      <c r="F102" s="1" t="s">
        <v>18</v>
      </c>
      <c r="G102" s="1" t="s">
        <v>1051</v>
      </c>
      <c r="H102" s="1" t="s">
        <v>1052</v>
      </c>
      <c r="I102" s="1" t="s">
        <v>1053</v>
      </c>
      <c r="J102" s="1" t="s">
        <v>1049</v>
      </c>
      <c r="K102" s="2">
        <v>42611</v>
      </c>
      <c r="L102" s="3">
        <v>752</v>
      </c>
      <c r="M102" s="3">
        <v>75.2</v>
      </c>
      <c r="N102" s="3">
        <v>676.8</v>
      </c>
      <c r="O102" s="3">
        <v>45.985315100000001</v>
      </c>
      <c r="P102" s="3">
        <v>135.36000000000001</v>
      </c>
      <c r="Q102" s="3">
        <v>135.36000000000001</v>
      </c>
      <c r="R102" s="3">
        <v>67.123726000000005</v>
      </c>
      <c r="S102" s="4">
        <v>0</v>
      </c>
      <c r="T102" s="4">
        <v>0</v>
      </c>
      <c r="U102" s="3">
        <v>383.82904109999998</v>
      </c>
      <c r="V102" s="3">
        <v>368.17095890000002</v>
      </c>
    </row>
    <row r="103" spans="1:23" ht="30" x14ac:dyDescent="0.25">
      <c r="A103" s="1">
        <v>81</v>
      </c>
      <c r="B103" s="1" t="s">
        <v>1045</v>
      </c>
      <c r="C103" s="1" t="s">
        <v>33</v>
      </c>
      <c r="D103" s="1" t="s">
        <v>60</v>
      </c>
      <c r="E103" s="1" t="s">
        <v>34</v>
      </c>
      <c r="F103" s="1" t="s">
        <v>18</v>
      </c>
      <c r="G103" s="1" t="s">
        <v>1054</v>
      </c>
      <c r="H103" s="1" t="s">
        <v>1055</v>
      </c>
      <c r="I103" s="1" t="s">
        <v>1056</v>
      </c>
      <c r="J103" s="1" t="s">
        <v>1049</v>
      </c>
      <c r="K103" s="2">
        <v>42611</v>
      </c>
      <c r="L103" s="3">
        <v>752</v>
      </c>
      <c r="M103" s="3">
        <v>75.2</v>
      </c>
      <c r="N103" s="3">
        <v>676.8</v>
      </c>
      <c r="O103" s="3">
        <v>45.985315100000001</v>
      </c>
      <c r="P103" s="3">
        <v>135.36000000000001</v>
      </c>
      <c r="Q103" s="3">
        <v>135.36000000000001</v>
      </c>
      <c r="R103" s="3">
        <v>67.123726000000005</v>
      </c>
      <c r="S103" s="4">
        <v>0</v>
      </c>
      <c r="T103" s="4">
        <v>0</v>
      </c>
      <c r="U103" s="3">
        <v>383.82904109999998</v>
      </c>
      <c r="V103" s="3">
        <v>368.17095890000002</v>
      </c>
    </row>
    <row r="104" spans="1:23" ht="30" x14ac:dyDescent="0.25">
      <c r="A104" s="1">
        <v>82</v>
      </c>
      <c r="B104" s="1" t="s">
        <v>1045</v>
      </c>
      <c r="C104" s="1" t="s">
        <v>33</v>
      </c>
      <c r="D104" s="1" t="s">
        <v>60</v>
      </c>
      <c r="E104" s="1" t="s">
        <v>34</v>
      </c>
      <c r="F104" s="1" t="s">
        <v>18</v>
      </c>
      <c r="G104" s="1" t="s">
        <v>1057</v>
      </c>
      <c r="H104" s="1" t="s">
        <v>1055</v>
      </c>
      <c r="I104" s="1" t="s">
        <v>1056</v>
      </c>
      <c r="J104" s="1" t="s">
        <v>1049</v>
      </c>
      <c r="K104" s="2">
        <v>42611</v>
      </c>
      <c r="L104" s="3">
        <v>752</v>
      </c>
      <c r="M104" s="3">
        <v>75.2</v>
      </c>
      <c r="N104" s="3">
        <v>676.8</v>
      </c>
      <c r="O104" s="3">
        <v>45.985315100000001</v>
      </c>
      <c r="P104" s="3">
        <v>135.36000000000001</v>
      </c>
      <c r="Q104" s="3">
        <v>135.36000000000001</v>
      </c>
      <c r="R104" s="3">
        <v>67.123726000000005</v>
      </c>
      <c r="S104" s="4">
        <v>0</v>
      </c>
      <c r="T104" s="4">
        <v>0</v>
      </c>
      <c r="U104" s="3">
        <v>383.82904109999998</v>
      </c>
      <c r="V104" s="3">
        <v>368.17095890000002</v>
      </c>
    </row>
    <row r="105" spans="1:23" ht="15" customHeight="1" x14ac:dyDescent="0.25">
      <c r="A105" s="1" t="s">
        <v>54</v>
      </c>
      <c r="B105" s="1" t="s">
        <v>54</v>
      </c>
      <c r="C105" s="1" t="s">
        <v>54</v>
      </c>
      <c r="D105" s="1" t="s">
        <v>54</v>
      </c>
      <c r="E105" s="1" t="s">
        <v>54</v>
      </c>
      <c r="F105" s="1" t="s">
        <v>54</v>
      </c>
      <c r="G105" s="1" t="s">
        <v>54</v>
      </c>
      <c r="H105" s="1" t="s">
        <v>54</v>
      </c>
      <c r="I105" s="1" t="s">
        <v>54</v>
      </c>
      <c r="J105" s="1" t="s">
        <v>54</v>
      </c>
      <c r="K105" s="4">
        <v>30080</v>
      </c>
      <c r="L105" s="4">
        <v>3008</v>
      </c>
      <c r="M105" s="4">
        <v>27072</v>
      </c>
      <c r="N105" s="3">
        <v>1839.4126027</v>
      </c>
      <c r="O105" s="3">
        <v>5414.4</v>
      </c>
      <c r="P105" s="3">
        <v>5414.4</v>
      </c>
      <c r="Q105" s="3">
        <v>2684.9490411000002</v>
      </c>
      <c r="R105" s="4">
        <v>0</v>
      </c>
      <c r="S105" s="4">
        <v>0</v>
      </c>
      <c r="T105" s="3">
        <v>15353.1616438</v>
      </c>
      <c r="U105" s="3">
        <v>14726.8383562</v>
      </c>
      <c r="V105" s="6"/>
    </row>
    <row r="106" spans="1:23" ht="15" customHeigh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16"/>
    </row>
    <row r="107" spans="1:23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</row>
    <row r="108" spans="1:23" ht="30" x14ac:dyDescent="0.25">
      <c r="A108" s="9" t="s">
        <v>155</v>
      </c>
      <c r="B108" s="9" t="s">
        <v>151</v>
      </c>
      <c r="C108" s="9" t="s">
        <v>152</v>
      </c>
      <c r="D108" s="9" t="s">
        <v>14</v>
      </c>
      <c r="E108" s="9" t="s">
        <v>153</v>
      </c>
      <c r="U108" s="16"/>
    </row>
    <row r="109" spans="1:23" x14ac:dyDescent="0.25">
      <c r="A109" s="1">
        <v>1996</v>
      </c>
      <c r="B109" s="3">
        <v>8087.53</v>
      </c>
      <c r="C109" s="4">
        <v>0</v>
      </c>
      <c r="D109" s="3">
        <v>7278.777</v>
      </c>
      <c r="E109" s="3">
        <v>808.75300000000004</v>
      </c>
    </row>
    <row r="110" spans="1:23" x14ac:dyDescent="0.25">
      <c r="A110" s="1">
        <v>2002</v>
      </c>
      <c r="B110" s="4">
        <v>942</v>
      </c>
      <c r="C110" s="4">
        <v>0</v>
      </c>
      <c r="D110" s="3">
        <v>847.8</v>
      </c>
      <c r="E110" s="3">
        <v>94.2</v>
      </c>
    </row>
    <row r="111" spans="1:23" x14ac:dyDescent="0.25">
      <c r="A111" s="1">
        <v>2006</v>
      </c>
      <c r="B111" s="4">
        <v>750</v>
      </c>
      <c r="C111" s="4">
        <v>0</v>
      </c>
      <c r="D111" s="4">
        <v>675</v>
      </c>
      <c r="E111" s="4">
        <v>75</v>
      </c>
    </row>
    <row r="112" spans="1:23" x14ac:dyDescent="0.25">
      <c r="A112" s="1">
        <v>2007</v>
      </c>
      <c r="B112" s="4">
        <v>7887</v>
      </c>
      <c r="C112" s="4">
        <v>0</v>
      </c>
      <c r="D112" s="3">
        <v>7098.3</v>
      </c>
      <c r="E112" s="3">
        <v>788.7</v>
      </c>
    </row>
    <row r="113" spans="1:6" x14ac:dyDescent="0.25">
      <c r="A113" s="1">
        <v>2009</v>
      </c>
      <c r="B113" s="3">
        <v>7252.56</v>
      </c>
      <c r="C113" s="4">
        <v>0</v>
      </c>
      <c r="D113" s="3">
        <v>6527.3040000000001</v>
      </c>
      <c r="E113" s="3">
        <v>725.25599999999997</v>
      </c>
    </row>
    <row r="114" spans="1:6" x14ac:dyDescent="0.25">
      <c r="A114" s="1">
        <v>2010</v>
      </c>
      <c r="B114" s="4">
        <v>1858</v>
      </c>
      <c r="C114" s="4">
        <v>0</v>
      </c>
      <c r="D114" s="3">
        <v>1672.2</v>
      </c>
      <c r="E114" s="3">
        <v>185.8</v>
      </c>
    </row>
    <row r="115" spans="1:6" x14ac:dyDescent="0.25">
      <c r="A115" s="1">
        <v>2011</v>
      </c>
      <c r="B115" s="3">
        <v>7883.1</v>
      </c>
      <c r="C115" s="4">
        <v>0</v>
      </c>
      <c r="D115" s="3">
        <v>7094.79</v>
      </c>
      <c r="E115" s="3">
        <v>788.31</v>
      </c>
    </row>
    <row r="116" spans="1:6" x14ac:dyDescent="0.25">
      <c r="A116" s="27">
        <v>2014</v>
      </c>
      <c r="B116" s="29">
        <f>L54</f>
        <v>1235</v>
      </c>
      <c r="C116" s="28">
        <f>T54</f>
        <v>108.0950685</v>
      </c>
      <c r="D116" s="28">
        <f>U54</f>
        <v>1089.6621918000001</v>
      </c>
      <c r="E116" s="28">
        <f>V54</f>
        <v>145.33780819999987</v>
      </c>
    </row>
    <row r="117" spans="1:6" x14ac:dyDescent="0.25">
      <c r="A117" s="1">
        <v>2015</v>
      </c>
      <c r="B117" s="3">
        <v>7051.75</v>
      </c>
      <c r="C117" s="3">
        <v>629.44113700000003</v>
      </c>
      <c r="D117" s="3">
        <v>5194.3184383999996</v>
      </c>
      <c r="E117" s="3">
        <v>1857.4315615999999</v>
      </c>
    </row>
    <row r="118" spans="1:6" x14ac:dyDescent="0.25">
      <c r="A118" s="1">
        <v>2016</v>
      </c>
      <c r="B118" s="4">
        <v>30080</v>
      </c>
      <c r="C118" s="3">
        <v>2684.9490411000002</v>
      </c>
      <c r="D118" s="3">
        <v>15353.1616438</v>
      </c>
      <c r="E118" s="3">
        <v>14726.8383562</v>
      </c>
    </row>
    <row r="119" spans="1:6" ht="15.75" x14ac:dyDescent="0.25">
      <c r="A119" s="1" t="s">
        <v>154</v>
      </c>
      <c r="B119" s="8">
        <f>SUM(B109:B118)</f>
        <v>73026.94</v>
      </c>
      <c r="C119" s="8">
        <f t="shared" ref="C119:F119" si="1">SUM(C109:C118)</f>
        <v>3422.4852466000002</v>
      </c>
      <c r="D119" s="8">
        <f t="shared" si="1"/>
        <v>52831.313274</v>
      </c>
      <c r="E119" s="8">
        <f t="shared" si="1"/>
        <v>20195.626726000002</v>
      </c>
      <c r="F119" s="3">
        <f t="shared" si="1"/>
        <v>0</v>
      </c>
    </row>
    <row r="121" spans="1:6" x14ac:dyDescent="0.25">
      <c r="D121" s="16"/>
    </row>
  </sheetData>
  <mergeCells count="5">
    <mergeCell ref="A106:V106"/>
    <mergeCell ref="A107:V107"/>
    <mergeCell ref="A1:V1"/>
    <mergeCell ref="A2:V2"/>
    <mergeCell ref="A3:V3"/>
  </mergeCells>
  <printOptions horizontalCentered="1"/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86"/>
  <sheetViews>
    <sheetView workbookViewId="0">
      <selection activeCell="A3" sqref="A3:V3"/>
    </sheetView>
  </sheetViews>
  <sheetFormatPr baseColWidth="10" defaultRowHeight="15" x14ac:dyDescent="0.25"/>
  <cols>
    <col min="1" max="1" width="6.5703125" bestFit="1" customWidth="1"/>
    <col min="2" max="2" width="16.42578125" style="7" customWidth="1"/>
    <col min="3" max="3" width="12.5703125" customWidth="1"/>
    <col min="4" max="4" width="16.140625" customWidth="1"/>
    <col min="5" max="5" width="17.28515625" customWidth="1"/>
    <col min="6" max="6" width="27.85546875" hidden="1" customWidth="1"/>
    <col min="7" max="7" width="13.140625" bestFit="1" customWidth="1"/>
    <col min="8" max="8" width="45.7109375" hidden="1" customWidth="1"/>
    <col min="9" max="9" width="26.140625" hidden="1" customWidth="1"/>
    <col min="10" max="10" width="45.7109375" hidden="1" customWidth="1"/>
    <col min="11" max="11" width="13.5703125" style="7" customWidth="1"/>
    <col min="12" max="12" width="11.5703125" bestFit="1" customWidth="1"/>
    <col min="13" max="13" width="13.28515625" hidden="1" customWidth="1"/>
    <col min="14" max="14" width="16.140625" hidden="1" customWidth="1"/>
    <col min="15" max="19" width="10.5703125" hidden="1" customWidth="1"/>
    <col min="20" max="20" width="11.5703125" hidden="1" customWidth="1"/>
    <col min="21" max="21" width="13.42578125" customWidth="1"/>
    <col min="22" max="22" width="13.5703125" bestFit="1" customWidth="1"/>
  </cols>
  <sheetData>
    <row r="1" spans="1:22" ht="15.75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x14ac:dyDescent="0.25">
      <c r="A2" s="35" t="s">
        <v>2431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x14ac:dyDescent="0.25">
      <c r="A3" s="35" t="s">
        <v>4819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30" x14ac:dyDescent="0.25">
      <c r="A4" s="30" t="s">
        <v>0</v>
      </c>
      <c r="B4" s="30" t="s">
        <v>1</v>
      </c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0" t="s">
        <v>11</v>
      </c>
      <c r="M4" s="30" t="s">
        <v>12</v>
      </c>
      <c r="N4" s="30" t="s">
        <v>13</v>
      </c>
      <c r="O4" s="30">
        <v>1996</v>
      </c>
      <c r="P4" s="30">
        <v>1997</v>
      </c>
      <c r="Q4" s="30">
        <v>1998</v>
      </c>
      <c r="R4" s="30">
        <v>1999</v>
      </c>
      <c r="S4" s="30">
        <v>2000</v>
      </c>
      <c r="T4" s="30">
        <v>2001</v>
      </c>
      <c r="U4" s="30" t="s">
        <v>14</v>
      </c>
      <c r="V4" s="30" t="s">
        <v>15</v>
      </c>
    </row>
    <row r="5" spans="1:22" ht="45" x14ac:dyDescent="0.25">
      <c r="A5" s="1">
        <v>1</v>
      </c>
      <c r="B5" s="1" t="s">
        <v>1059</v>
      </c>
      <c r="C5" s="1" t="s">
        <v>1060</v>
      </c>
      <c r="D5" s="1" t="s">
        <v>1061</v>
      </c>
      <c r="E5" s="1">
        <v>1441300985</v>
      </c>
      <c r="F5" s="1" t="s">
        <v>1062</v>
      </c>
      <c r="G5" s="1" t="s">
        <v>1063</v>
      </c>
      <c r="H5" s="1" t="s">
        <v>161</v>
      </c>
      <c r="I5" s="1" t="s">
        <v>424</v>
      </c>
      <c r="J5" s="1" t="s">
        <v>1064</v>
      </c>
      <c r="K5" s="2">
        <v>35319</v>
      </c>
      <c r="L5" s="3">
        <v>750.87</v>
      </c>
      <c r="M5" s="3">
        <v>75.087000000000003</v>
      </c>
      <c r="N5" s="3">
        <v>675.78300000000002</v>
      </c>
      <c r="O5" s="3">
        <v>41.102418100000001</v>
      </c>
      <c r="P5" s="3">
        <v>135.1566</v>
      </c>
      <c r="Q5" s="3">
        <v>135.1566</v>
      </c>
      <c r="R5" s="3">
        <v>135.1566</v>
      </c>
      <c r="S5" s="3">
        <v>135.1566</v>
      </c>
      <c r="T5" s="3">
        <v>94.054181900000003</v>
      </c>
      <c r="U5" s="3">
        <v>675.78300000000002</v>
      </c>
      <c r="V5" s="3">
        <v>75.087000000000003</v>
      </c>
    </row>
    <row r="6" spans="1:22" ht="45" x14ac:dyDescent="0.25">
      <c r="A6" s="1">
        <v>2</v>
      </c>
      <c r="B6" s="1" t="s">
        <v>1059</v>
      </c>
      <c r="C6" s="1" t="s">
        <v>1060</v>
      </c>
      <c r="D6" s="1" t="s">
        <v>1065</v>
      </c>
      <c r="E6" s="1">
        <v>1427415999</v>
      </c>
      <c r="F6" s="1" t="s">
        <v>1066</v>
      </c>
      <c r="G6" s="1" t="s">
        <v>1067</v>
      </c>
      <c r="H6" s="1" t="s">
        <v>303</v>
      </c>
      <c r="I6" s="1" t="s">
        <v>304</v>
      </c>
      <c r="J6" s="1" t="s">
        <v>1064</v>
      </c>
      <c r="K6" s="2">
        <v>35319</v>
      </c>
      <c r="L6" s="3">
        <v>750.87</v>
      </c>
      <c r="M6" s="3">
        <v>75.087000000000003</v>
      </c>
      <c r="N6" s="3">
        <v>675.78300000000002</v>
      </c>
      <c r="O6" s="3">
        <v>41.102418100000001</v>
      </c>
      <c r="P6" s="3">
        <v>135.1566</v>
      </c>
      <c r="Q6" s="3">
        <v>135.1566</v>
      </c>
      <c r="R6" s="3">
        <v>135.1566</v>
      </c>
      <c r="S6" s="3">
        <v>135.1566</v>
      </c>
      <c r="T6" s="3">
        <v>94.054181900000003</v>
      </c>
      <c r="U6" s="3">
        <v>675.78300000000002</v>
      </c>
      <c r="V6" s="3">
        <v>75.087000000000003</v>
      </c>
    </row>
    <row r="7" spans="1:22" ht="45" x14ac:dyDescent="0.25">
      <c r="A7" s="1">
        <v>3</v>
      </c>
      <c r="B7" s="1" t="s">
        <v>1068</v>
      </c>
      <c r="C7" s="1" t="s">
        <v>1069</v>
      </c>
      <c r="D7" s="1">
        <v>2640</v>
      </c>
      <c r="E7" s="1">
        <v>55301749</v>
      </c>
      <c r="F7" s="1" t="s">
        <v>1070</v>
      </c>
      <c r="G7" s="1" t="s">
        <v>1071</v>
      </c>
      <c r="H7" s="1" t="s">
        <v>161</v>
      </c>
      <c r="I7" s="1" t="s">
        <v>1072</v>
      </c>
      <c r="J7" s="1" t="s">
        <v>1073</v>
      </c>
      <c r="K7" s="2">
        <v>35118</v>
      </c>
      <c r="L7" s="3">
        <v>619.88</v>
      </c>
      <c r="M7" s="3">
        <v>61.988</v>
      </c>
      <c r="N7" s="3">
        <v>557.89200000000005</v>
      </c>
      <c r="O7" s="3">
        <v>95.376604900000004</v>
      </c>
      <c r="P7" s="3">
        <v>111.5784</v>
      </c>
      <c r="Q7" s="3">
        <v>111.5784</v>
      </c>
      <c r="R7" s="3">
        <v>111.5784</v>
      </c>
      <c r="S7" s="3">
        <v>111.5784</v>
      </c>
      <c r="T7" s="3">
        <v>16.201795099999998</v>
      </c>
      <c r="U7" s="3">
        <v>557.89200000000005</v>
      </c>
      <c r="V7" s="3">
        <v>61.988</v>
      </c>
    </row>
    <row r="8" spans="1:22" ht="45" x14ac:dyDescent="0.25">
      <c r="A8" s="1">
        <v>4</v>
      </c>
      <c r="B8" s="1" t="s">
        <v>1068</v>
      </c>
      <c r="C8" s="1" t="s">
        <v>1069</v>
      </c>
      <c r="D8" s="1">
        <v>2640</v>
      </c>
      <c r="E8" s="1">
        <v>53301725</v>
      </c>
      <c r="F8" s="1" t="s">
        <v>1074</v>
      </c>
      <c r="G8" s="1" t="s">
        <v>1075</v>
      </c>
      <c r="H8" s="1" t="s">
        <v>161</v>
      </c>
      <c r="I8" s="1" t="s">
        <v>1076</v>
      </c>
      <c r="J8" s="1" t="s">
        <v>1073</v>
      </c>
      <c r="K8" s="2">
        <v>35118</v>
      </c>
      <c r="L8" s="3">
        <v>619.88</v>
      </c>
      <c r="M8" s="3">
        <v>61.988</v>
      </c>
      <c r="N8" s="3">
        <v>557.89200000000005</v>
      </c>
      <c r="O8" s="3">
        <v>95.376604900000004</v>
      </c>
      <c r="P8" s="3">
        <v>111.5784</v>
      </c>
      <c r="Q8" s="3">
        <v>111.5784</v>
      </c>
      <c r="R8" s="3">
        <v>111.5784</v>
      </c>
      <c r="S8" s="3">
        <v>111.5784</v>
      </c>
      <c r="T8" s="3">
        <v>16.201795099999998</v>
      </c>
      <c r="U8" s="3">
        <v>557.89200000000005</v>
      </c>
      <c r="V8" s="3">
        <v>61.988</v>
      </c>
    </row>
    <row r="9" spans="1:22" ht="45" x14ac:dyDescent="0.25">
      <c r="A9" s="1">
        <v>5</v>
      </c>
      <c r="B9" s="1" t="s">
        <v>1068</v>
      </c>
      <c r="C9" s="1" t="s">
        <v>1069</v>
      </c>
      <c r="D9" s="1">
        <v>2640</v>
      </c>
      <c r="E9" s="1">
        <v>55301736</v>
      </c>
      <c r="F9" s="1" t="s">
        <v>1077</v>
      </c>
      <c r="G9" s="1" t="s">
        <v>1078</v>
      </c>
      <c r="H9" s="1" t="s">
        <v>161</v>
      </c>
      <c r="I9" s="1" t="s">
        <v>1079</v>
      </c>
      <c r="J9" s="1" t="s">
        <v>1073</v>
      </c>
      <c r="K9" s="2">
        <v>35118</v>
      </c>
      <c r="L9" s="3">
        <v>619.88</v>
      </c>
      <c r="M9" s="3">
        <v>61.988</v>
      </c>
      <c r="N9" s="3">
        <v>557.89200000000005</v>
      </c>
      <c r="O9" s="3">
        <v>95.376604900000004</v>
      </c>
      <c r="P9" s="3">
        <v>111.5784</v>
      </c>
      <c r="Q9" s="3">
        <v>111.5784</v>
      </c>
      <c r="R9" s="3">
        <v>111.5784</v>
      </c>
      <c r="S9" s="3">
        <v>111.5784</v>
      </c>
      <c r="T9" s="3">
        <v>16.201795099999998</v>
      </c>
      <c r="U9" s="3">
        <v>557.89200000000005</v>
      </c>
      <c r="V9" s="3">
        <v>61.988</v>
      </c>
    </row>
    <row r="10" spans="1:22" ht="45" x14ac:dyDescent="0.25">
      <c r="A10" s="1">
        <v>6</v>
      </c>
      <c r="B10" s="1" t="s">
        <v>1068</v>
      </c>
      <c r="C10" s="1" t="s">
        <v>1069</v>
      </c>
      <c r="D10" s="1">
        <v>7040</v>
      </c>
      <c r="E10" s="1">
        <v>57300744</v>
      </c>
      <c r="F10" s="1" t="s">
        <v>1080</v>
      </c>
      <c r="G10" s="1" t="s">
        <v>1081</v>
      </c>
      <c r="H10" s="1" t="s">
        <v>161</v>
      </c>
      <c r="I10" s="1" t="s">
        <v>1072</v>
      </c>
      <c r="J10" s="1" t="s">
        <v>1082</v>
      </c>
      <c r="K10" s="2">
        <v>35290</v>
      </c>
      <c r="L10" s="3">
        <v>674.29</v>
      </c>
      <c r="M10" s="3">
        <v>67.429000000000002</v>
      </c>
      <c r="N10" s="3">
        <v>606.86099999999999</v>
      </c>
      <c r="O10" s="3">
        <v>46.553720499999997</v>
      </c>
      <c r="P10" s="3">
        <v>121.37220000000001</v>
      </c>
      <c r="Q10" s="3">
        <v>121.37220000000001</v>
      </c>
      <c r="R10" s="3">
        <v>121.37220000000001</v>
      </c>
      <c r="S10" s="3">
        <v>121.37220000000001</v>
      </c>
      <c r="T10" s="3">
        <v>74.818479499999995</v>
      </c>
      <c r="U10" s="3">
        <v>606.86099999999999</v>
      </c>
      <c r="V10" s="3">
        <v>67.429000000000002</v>
      </c>
    </row>
    <row r="11" spans="1:22" ht="45" x14ac:dyDescent="0.25">
      <c r="A11" s="1">
        <v>7</v>
      </c>
      <c r="B11" s="1" t="s">
        <v>1068</v>
      </c>
      <c r="C11" s="1" t="s">
        <v>1069</v>
      </c>
      <c r="D11" s="1">
        <v>7040</v>
      </c>
      <c r="E11" s="1">
        <v>57300732</v>
      </c>
      <c r="F11" s="1" t="s">
        <v>1083</v>
      </c>
      <c r="G11" s="1" t="s">
        <v>1084</v>
      </c>
      <c r="H11" s="1" t="s">
        <v>268</v>
      </c>
      <c r="I11" s="1" t="s">
        <v>1085</v>
      </c>
      <c r="J11" s="1" t="s">
        <v>1082</v>
      </c>
      <c r="K11" s="2">
        <v>35290</v>
      </c>
      <c r="L11" s="3">
        <v>674.29</v>
      </c>
      <c r="M11" s="3">
        <v>67.429000000000002</v>
      </c>
      <c r="N11" s="3">
        <v>606.86099999999999</v>
      </c>
      <c r="O11" s="3">
        <v>46.553720499999997</v>
      </c>
      <c r="P11" s="3">
        <v>121.37220000000001</v>
      </c>
      <c r="Q11" s="3">
        <v>121.37220000000001</v>
      </c>
      <c r="R11" s="3">
        <v>121.37220000000001</v>
      </c>
      <c r="S11" s="3">
        <v>121.37220000000001</v>
      </c>
      <c r="T11" s="3">
        <v>74.818479499999995</v>
      </c>
      <c r="U11" s="3">
        <v>606.86099999999999</v>
      </c>
      <c r="V11" s="3">
        <v>67.429000000000002</v>
      </c>
    </row>
    <row r="12" spans="1:22" ht="45" x14ac:dyDescent="0.25">
      <c r="A12" s="1">
        <v>8</v>
      </c>
      <c r="B12" s="1" t="s">
        <v>1068</v>
      </c>
      <c r="C12" s="1" t="s">
        <v>1069</v>
      </c>
      <c r="D12" s="1">
        <v>7040</v>
      </c>
      <c r="E12" s="1">
        <v>57300736</v>
      </c>
      <c r="F12" s="1" t="s">
        <v>1086</v>
      </c>
      <c r="G12" s="1" t="s">
        <v>1087</v>
      </c>
      <c r="H12" s="1" t="s">
        <v>268</v>
      </c>
      <c r="I12" s="1" t="s">
        <v>1088</v>
      </c>
      <c r="J12" s="1" t="s">
        <v>1082</v>
      </c>
      <c r="K12" s="2">
        <v>35290</v>
      </c>
      <c r="L12" s="3">
        <v>674.29</v>
      </c>
      <c r="M12" s="3">
        <v>67.429000000000002</v>
      </c>
      <c r="N12" s="3">
        <v>606.86099999999999</v>
      </c>
      <c r="O12" s="3">
        <v>46.553720499999997</v>
      </c>
      <c r="P12" s="3">
        <v>121.37220000000001</v>
      </c>
      <c r="Q12" s="3">
        <v>121.37220000000001</v>
      </c>
      <c r="R12" s="3">
        <v>121.37220000000001</v>
      </c>
      <c r="S12" s="3">
        <v>121.37220000000001</v>
      </c>
      <c r="T12" s="3">
        <v>74.818479499999995</v>
      </c>
      <c r="U12" s="3">
        <v>606.86099999999999</v>
      </c>
      <c r="V12" s="3">
        <v>67.429000000000002</v>
      </c>
    </row>
    <row r="13" spans="1:22" ht="45" x14ac:dyDescent="0.25">
      <c r="A13" s="1">
        <v>9</v>
      </c>
      <c r="B13" s="1" t="s">
        <v>1068</v>
      </c>
      <c r="C13" s="1" t="s">
        <v>1069</v>
      </c>
      <c r="D13" s="1">
        <v>7040</v>
      </c>
      <c r="E13" s="1">
        <v>57300731</v>
      </c>
      <c r="F13" s="1" t="s">
        <v>1089</v>
      </c>
      <c r="G13" s="1" t="s">
        <v>1090</v>
      </c>
      <c r="H13" s="1" t="s">
        <v>161</v>
      </c>
      <c r="I13" s="1" t="s">
        <v>1091</v>
      </c>
      <c r="J13" s="1" t="s">
        <v>1082</v>
      </c>
      <c r="K13" s="2">
        <v>35290</v>
      </c>
      <c r="L13" s="3">
        <v>674.29</v>
      </c>
      <c r="M13" s="3">
        <v>67.429000000000002</v>
      </c>
      <c r="N13" s="3">
        <v>606.86099999999999</v>
      </c>
      <c r="O13" s="3">
        <v>46.553720499999997</v>
      </c>
      <c r="P13" s="3">
        <v>121.37220000000001</v>
      </c>
      <c r="Q13" s="3">
        <v>121.37220000000001</v>
      </c>
      <c r="R13" s="3">
        <v>121.37220000000001</v>
      </c>
      <c r="S13" s="3">
        <v>121.37220000000001</v>
      </c>
      <c r="T13" s="3">
        <v>74.818479499999995</v>
      </c>
      <c r="U13" s="3">
        <v>606.86099999999999</v>
      </c>
      <c r="V13" s="3">
        <v>67.429000000000002</v>
      </c>
    </row>
    <row r="14" spans="1:22" ht="45" x14ac:dyDescent="0.25">
      <c r="A14" s="1">
        <v>10</v>
      </c>
      <c r="B14" s="1" t="s">
        <v>1068</v>
      </c>
      <c r="C14" s="1" t="s">
        <v>1069</v>
      </c>
      <c r="D14" s="1">
        <v>7040</v>
      </c>
      <c r="E14" s="1">
        <v>57300705</v>
      </c>
      <c r="F14" s="1" t="s">
        <v>1092</v>
      </c>
      <c r="G14" s="1" t="s">
        <v>1093</v>
      </c>
      <c r="H14" s="1" t="s">
        <v>161</v>
      </c>
      <c r="I14" s="1" t="s">
        <v>1094</v>
      </c>
      <c r="J14" s="1" t="s">
        <v>1082</v>
      </c>
      <c r="K14" s="2">
        <v>35290</v>
      </c>
      <c r="L14" s="3">
        <v>674.29</v>
      </c>
      <c r="M14" s="3">
        <v>67.429000000000002</v>
      </c>
      <c r="N14" s="3">
        <v>606.86099999999999</v>
      </c>
      <c r="O14" s="3">
        <v>46.553720499999997</v>
      </c>
      <c r="P14" s="3">
        <v>121.37220000000001</v>
      </c>
      <c r="Q14" s="3">
        <v>121.37220000000001</v>
      </c>
      <c r="R14" s="3">
        <v>121.37220000000001</v>
      </c>
      <c r="S14" s="3">
        <v>121.37220000000001</v>
      </c>
      <c r="T14" s="3">
        <v>74.818479499999995</v>
      </c>
      <c r="U14" s="3">
        <v>606.86099999999999</v>
      </c>
      <c r="V14" s="3">
        <v>67.429000000000002</v>
      </c>
    </row>
    <row r="15" spans="1:22" ht="45" x14ac:dyDescent="0.25">
      <c r="A15" s="1">
        <v>11</v>
      </c>
      <c r="B15" s="1" t="s">
        <v>1059</v>
      </c>
      <c r="C15" s="1" t="s">
        <v>1095</v>
      </c>
      <c r="D15" s="1" t="s">
        <v>1096</v>
      </c>
      <c r="E15" s="1" t="s">
        <v>1097</v>
      </c>
      <c r="F15" s="1" t="s">
        <v>1098</v>
      </c>
      <c r="G15" s="1" t="s">
        <v>1099</v>
      </c>
      <c r="H15" s="1" t="s">
        <v>194</v>
      </c>
      <c r="I15" s="1" t="s">
        <v>278</v>
      </c>
      <c r="J15" s="1" t="s">
        <v>199</v>
      </c>
      <c r="K15" s="2">
        <v>35319</v>
      </c>
      <c r="L15" s="3">
        <v>3377.4</v>
      </c>
      <c r="M15" s="3">
        <v>337.74</v>
      </c>
      <c r="N15" s="3">
        <v>3039.66</v>
      </c>
      <c r="O15" s="3">
        <v>184.87795070000001</v>
      </c>
      <c r="P15" s="3">
        <v>607.93200000000002</v>
      </c>
      <c r="Q15" s="3">
        <v>607.93200000000002</v>
      </c>
      <c r="R15" s="3">
        <v>607.93200000000002</v>
      </c>
      <c r="S15" s="3">
        <v>607.93200000000002</v>
      </c>
      <c r="T15" s="3">
        <v>423.05404929999997</v>
      </c>
      <c r="U15" s="3">
        <v>3039.66</v>
      </c>
      <c r="V15" s="3">
        <v>337.74</v>
      </c>
    </row>
    <row r="16" spans="1:22" ht="45" x14ac:dyDescent="0.25">
      <c r="A16" s="1">
        <v>12</v>
      </c>
      <c r="B16" s="1" t="s">
        <v>1059</v>
      </c>
      <c r="C16" s="1" t="s">
        <v>1060</v>
      </c>
      <c r="D16" s="1" t="s">
        <v>1061</v>
      </c>
      <c r="E16" s="1">
        <v>1412020856</v>
      </c>
      <c r="F16" s="1" t="s">
        <v>1100</v>
      </c>
      <c r="G16" s="1" t="s">
        <v>1101</v>
      </c>
      <c r="H16" s="1" t="s">
        <v>194</v>
      </c>
      <c r="I16" s="1" t="s">
        <v>278</v>
      </c>
      <c r="J16" s="1" t="s">
        <v>199</v>
      </c>
      <c r="K16" s="2">
        <v>35324</v>
      </c>
      <c r="L16" s="3">
        <v>1064.71</v>
      </c>
      <c r="M16" s="3">
        <v>106.471</v>
      </c>
      <c r="N16" s="3">
        <v>958.23900000000003</v>
      </c>
      <c r="O16" s="3">
        <v>55.656621399999999</v>
      </c>
      <c r="P16" s="3">
        <v>191.64779999999999</v>
      </c>
      <c r="Q16" s="3">
        <v>191.64779999999999</v>
      </c>
      <c r="R16" s="3">
        <v>191.64779999999999</v>
      </c>
      <c r="S16" s="3">
        <v>191.64779999999999</v>
      </c>
      <c r="T16" s="3">
        <v>135.99117860000001</v>
      </c>
      <c r="U16" s="3">
        <v>958.23900000000003</v>
      </c>
      <c r="V16" s="3">
        <v>106.471</v>
      </c>
    </row>
    <row r="17" spans="1:22" x14ac:dyDescent="0.25">
      <c r="A17" s="1" t="s">
        <v>54</v>
      </c>
      <c r="B17" s="1" t="s">
        <v>54</v>
      </c>
      <c r="C17" s="1" t="s">
        <v>54</v>
      </c>
      <c r="D17" s="1" t="s">
        <v>54</v>
      </c>
      <c r="E17" s="1" t="s">
        <v>54</v>
      </c>
      <c r="F17" s="1" t="s">
        <v>54</v>
      </c>
      <c r="G17" s="1" t="s">
        <v>54</v>
      </c>
      <c r="H17" s="1" t="s">
        <v>54</v>
      </c>
      <c r="I17" s="1" t="s">
        <v>54</v>
      </c>
      <c r="J17" s="1" t="s">
        <v>54</v>
      </c>
      <c r="K17" s="3">
        <v>11174.94</v>
      </c>
      <c r="L17" s="3">
        <v>1117.4939999999999</v>
      </c>
      <c r="M17" s="3">
        <v>10057.446</v>
      </c>
      <c r="N17" s="3">
        <v>841.63782579999997</v>
      </c>
      <c r="O17" s="3">
        <v>2011.4892</v>
      </c>
      <c r="P17" s="3">
        <v>2011.4892</v>
      </c>
      <c r="Q17" s="3">
        <v>2011.4892</v>
      </c>
      <c r="R17" s="3">
        <v>2011.4892</v>
      </c>
      <c r="S17" s="3">
        <v>1169.8513742</v>
      </c>
      <c r="T17" s="3">
        <v>10057.446</v>
      </c>
      <c r="U17" s="3">
        <v>1117.4939999999999</v>
      </c>
      <c r="V17" s="5"/>
    </row>
    <row r="18" spans="1:22" ht="30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>
        <v>1997</v>
      </c>
      <c r="P18" s="1">
        <v>1998</v>
      </c>
      <c r="Q18" s="1">
        <v>1999</v>
      </c>
      <c r="R18" s="1">
        <v>2000</v>
      </c>
      <c r="S18" s="1">
        <v>2001</v>
      </c>
      <c r="T18" s="1">
        <v>2002</v>
      </c>
      <c r="U18" s="1" t="s">
        <v>14</v>
      </c>
      <c r="V18" s="1" t="s">
        <v>15</v>
      </c>
    </row>
    <row r="19" spans="1:22" ht="30" x14ac:dyDescent="0.25">
      <c r="A19" s="1">
        <v>13</v>
      </c>
      <c r="B19" s="1" t="s">
        <v>1102</v>
      </c>
      <c r="C19" s="1" t="s">
        <v>1103</v>
      </c>
      <c r="D19" s="1" t="s">
        <v>1104</v>
      </c>
      <c r="E19" s="1" t="s">
        <v>1105</v>
      </c>
      <c r="F19" s="1" t="s">
        <v>1106</v>
      </c>
      <c r="G19" s="1" t="s">
        <v>1107</v>
      </c>
      <c r="H19" s="1" t="s">
        <v>129</v>
      </c>
      <c r="I19" s="1" t="s">
        <v>130</v>
      </c>
      <c r="J19" s="1" t="s">
        <v>1108</v>
      </c>
      <c r="K19" s="2">
        <v>35621</v>
      </c>
      <c r="L19" s="3">
        <v>5700</v>
      </c>
      <c r="M19" s="4">
        <v>570</v>
      </c>
      <c r="N19" s="4">
        <v>5130</v>
      </c>
      <c r="O19" s="3">
        <v>489.10684930000002</v>
      </c>
      <c r="P19" s="4">
        <v>1026</v>
      </c>
      <c r="Q19" s="4">
        <v>1026</v>
      </c>
      <c r="R19" s="4">
        <v>1026</v>
      </c>
      <c r="S19" s="4">
        <v>1026</v>
      </c>
      <c r="T19" s="3">
        <v>536.89315069999998</v>
      </c>
      <c r="U19" s="4">
        <v>5130</v>
      </c>
      <c r="V19" s="4">
        <v>570</v>
      </c>
    </row>
    <row r="20" spans="1:22" x14ac:dyDescent="0.25">
      <c r="A20" s="1" t="s">
        <v>54</v>
      </c>
      <c r="B20" s="1" t="s">
        <v>54</v>
      </c>
      <c r="C20" s="1" t="s">
        <v>54</v>
      </c>
      <c r="D20" s="1" t="s">
        <v>54</v>
      </c>
      <c r="E20" s="1" t="s">
        <v>54</v>
      </c>
      <c r="F20" s="1" t="s">
        <v>54</v>
      </c>
      <c r="G20" s="1" t="s">
        <v>54</v>
      </c>
      <c r="H20" s="1" t="s">
        <v>54</v>
      </c>
      <c r="I20" s="1" t="s">
        <v>54</v>
      </c>
      <c r="J20" s="1" t="s">
        <v>54</v>
      </c>
      <c r="K20" s="4">
        <v>5700</v>
      </c>
      <c r="L20" s="4">
        <v>570</v>
      </c>
      <c r="M20" s="4">
        <v>5130</v>
      </c>
      <c r="N20" s="3">
        <v>489.10684930000002</v>
      </c>
      <c r="O20" s="4">
        <v>1026</v>
      </c>
      <c r="P20" s="4">
        <v>1026</v>
      </c>
      <c r="Q20" s="4">
        <v>1026</v>
      </c>
      <c r="R20" s="4">
        <v>1026</v>
      </c>
      <c r="S20" s="3">
        <v>536.89315069999998</v>
      </c>
      <c r="T20" s="4">
        <v>5130</v>
      </c>
      <c r="U20" s="4">
        <v>570</v>
      </c>
      <c r="V20" s="5"/>
    </row>
    <row r="21" spans="1:22" ht="30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1" t="s">
        <v>12</v>
      </c>
      <c r="N21" s="1" t="s">
        <v>13</v>
      </c>
      <c r="O21" s="1">
        <v>1998</v>
      </c>
      <c r="P21" s="1">
        <v>1999</v>
      </c>
      <c r="Q21" s="1">
        <v>2000</v>
      </c>
      <c r="R21" s="1">
        <v>2001</v>
      </c>
      <c r="S21" s="1">
        <v>2002</v>
      </c>
      <c r="T21" s="1">
        <v>2003</v>
      </c>
      <c r="U21" s="1" t="s">
        <v>14</v>
      </c>
      <c r="V21" s="1" t="s">
        <v>15</v>
      </c>
    </row>
    <row r="22" spans="1:22" ht="30" x14ac:dyDescent="0.25">
      <c r="A22" s="1">
        <v>14</v>
      </c>
      <c r="B22" s="1" t="s">
        <v>1109</v>
      </c>
      <c r="C22" s="1" t="s">
        <v>1060</v>
      </c>
      <c r="D22" s="1" t="s">
        <v>1110</v>
      </c>
      <c r="E22" s="1" t="s">
        <v>1111</v>
      </c>
      <c r="F22" s="1" t="s">
        <v>1112</v>
      </c>
      <c r="G22" s="1" t="s">
        <v>1113</v>
      </c>
      <c r="H22" s="1" t="s">
        <v>268</v>
      </c>
      <c r="I22" s="1" t="s">
        <v>1114</v>
      </c>
      <c r="J22" s="1" t="s">
        <v>1115</v>
      </c>
      <c r="K22" s="2">
        <v>35991</v>
      </c>
      <c r="L22" s="3">
        <v>1723.43</v>
      </c>
      <c r="M22" s="3">
        <v>172.34299999999999</v>
      </c>
      <c r="N22" s="3">
        <v>1551.087</v>
      </c>
      <c r="O22" s="3">
        <v>143.63490580000001</v>
      </c>
      <c r="P22" s="3">
        <v>310.2174</v>
      </c>
      <c r="Q22" s="3">
        <v>310.2174</v>
      </c>
      <c r="R22" s="3">
        <v>310.2174</v>
      </c>
      <c r="S22" s="3">
        <v>310.2174</v>
      </c>
      <c r="T22" s="3">
        <v>166.58249420000001</v>
      </c>
      <c r="U22" s="3">
        <v>1551.087</v>
      </c>
      <c r="V22" s="3">
        <v>172.34299999999999</v>
      </c>
    </row>
    <row r="23" spans="1:22" x14ac:dyDescent="0.25">
      <c r="A23" s="1" t="s">
        <v>54</v>
      </c>
      <c r="B23" s="1" t="s">
        <v>54</v>
      </c>
      <c r="C23" s="1" t="s">
        <v>54</v>
      </c>
      <c r="D23" s="1" t="s">
        <v>54</v>
      </c>
      <c r="E23" s="1" t="s">
        <v>54</v>
      </c>
      <c r="F23" s="1" t="s">
        <v>54</v>
      </c>
      <c r="G23" s="1" t="s">
        <v>54</v>
      </c>
      <c r="H23" s="1" t="s">
        <v>54</v>
      </c>
      <c r="I23" s="1" t="s">
        <v>54</v>
      </c>
      <c r="J23" s="1" t="s">
        <v>54</v>
      </c>
      <c r="K23" s="3">
        <v>1723.43</v>
      </c>
      <c r="L23" s="3">
        <v>172.34299999999999</v>
      </c>
      <c r="M23" s="3">
        <v>1551.087</v>
      </c>
      <c r="N23" s="3">
        <v>143.63490580000001</v>
      </c>
      <c r="O23" s="3">
        <v>310.2174</v>
      </c>
      <c r="P23" s="3">
        <v>310.2174</v>
      </c>
      <c r="Q23" s="3">
        <v>310.2174</v>
      </c>
      <c r="R23" s="3">
        <v>310.2174</v>
      </c>
      <c r="S23" s="3">
        <v>166.58249420000001</v>
      </c>
      <c r="T23" s="3">
        <v>1551.087</v>
      </c>
      <c r="U23" s="3">
        <v>172.34299999999999</v>
      </c>
      <c r="V23" s="5"/>
    </row>
    <row r="24" spans="1:22" ht="30" x14ac:dyDescent="0.25">
      <c r="A24" s="1" t="s">
        <v>0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  <c r="O24" s="1">
        <v>1999</v>
      </c>
      <c r="P24" s="1">
        <v>2000</v>
      </c>
      <c r="Q24" s="1">
        <v>2001</v>
      </c>
      <c r="R24" s="1">
        <v>2002</v>
      </c>
      <c r="S24" s="1">
        <v>2003</v>
      </c>
      <c r="T24" s="1">
        <v>2004</v>
      </c>
      <c r="U24" s="1" t="s">
        <v>14</v>
      </c>
      <c r="V24" s="1" t="s">
        <v>15</v>
      </c>
    </row>
    <row r="25" spans="1:22" x14ac:dyDescent="0.25">
      <c r="A25" s="1">
        <v>15</v>
      </c>
      <c r="B25" s="1" t="s">
        <v>1116</v>
      </c>
      <c r="C25" s="1" t="s">
        <v>1117</v>
      </c>
      <c r="D25" s="1" t="s">
        <v>1118</v>
      </c>
      <c r="E25" s="1" t="s">
        <v>1119</v>
      </c>
      <c r="F25" s="1" t="s">
        <v>1120</v>
      </c>
      <c r="G25" s="1" t="s">
        <v>1121</v>
      </c>
      <c r="H25" s="1" t="s">
        <v>1122</v>
      </c>
      <c r="I25" s="1" t="s">
        <v>1123</v>
      </c>
      <c r="J25" s="1" t="s">
        <v>1124</v>
      </c>
      <c r="K25" s="2">
        <v>36501</v>
      </c>
      <c r="L25" s="3">
        <v>628</v>
      </c>
      <c r="M25" s="3">
        <v>62.8</v>
      </c>
      <c r="N25" s="3">
        <v>565.20000000000005</v>
      </c>
      <c r="O25" s="3">
        <v>7.4327671000000004</v>
      </c>
      <c r="P25" s="3">
        <v>113.04</v>
      </c>
      <c r="Q25" s="3">
        <v>113.04</v>
      </c>
      <c r="R25" s="3">
        <v>113.04</v>
      </c>
      <c r="S25" s="3">
        <v>113.04</v>
      </c>
      <c r="T25" s="3">
        <v>105.6072329</v>
      </c>
      <c r="U25" s="3">
        <v>565.20000000000005</v>
      </c>
      <c r="V25" s="3">
        <v>62.8</v>
      </c>
    </row>
    <row r="26" spans="1:22" ht="30" x14ac:dyDescent="0.25">
      <c r="A26" s="1">
        <v>16</v>
      </c>
      <c r="B26" s="1" t="s">
        <v>1125</v>
      </c>
      <c r="C26" s="1" t="s">
        <v>1117</v>
      </c>
      <c r="D26" s="1">
        <v>2556422</v>
      </c>
      <c r="E26" s="1" t="s">
        <v>1126</v>
      </c>
      <c r="F26" s="1" t="s">
        <v>1127</v>
      </c>
      <c r="G26" s="1" t="s">
        <v>1128</v>
      </c>
      <c r="H26" s="1" t="s">
        <v>1122</v>
      </c>
      <c r="I26" s="1" t="s">
        <v>1123</v>
      </c>
      <c r="J26" s="1" t="s">
        <v>1129</v>
      </c>
      <c r="K26" s="2">
        <v>36501</v>
      </c>
      <c r="L26" s="3">
        <v>2921.03</v>
      </c>
      <c r="M26" s="3">
        <v>292.10300000000001</v>
      </c>
      <c r="N26" s="3">
        <v>2628.9270000000001</v>
      </c>
      <c r="O26" s="3">
        <v>34.5721907</v>
      </c>
      <c r="P26" s="3">
        <v>525.78539999999998</v>
      </c>
      <c r="Q26" s="3">
        <v>525.78539999999998</v>
      </c>
      <c r="R26" s="3">
        <v>525.78539999999998</v>
      </c>
      <c r="S26" s="3">
        <v>525.78539999999998</v>
      </c>
      <c r="T26" s="3">
        <v>491.21320930000002</v>
      </c>
      <c r="U26" s="3">
        <v>2628.9270000000001</v>
      </c>
      <c r="V26" s="3">
        <v>292.10300000000001</v>
      </c>
    </row>
    <row r="27" spans="1:22" x14ac:dyDescent="0.25">
      <c r="A27" s="1" t="s">
        <v>54</v>
      </c>
      <c r="B27" s="1" t="s">
        <v>54</v>
      </c>
      <c r="C27" s="1" t="s">
        <v>54</v>
      </c>
      <c r="D27" s="1" t="s">
        <v>54</v>
      </c>
      <c r="E27" s="1" t="s">
        <v>54</v>
      </c>
      <c r="F27" s="1" t="s">
        <v>54</v>
      </c>
      <c r="G27" s="1" t="s">
        <v>54</v>
      </c>
      <c r="H27" s="1" t="s">
        <v>54</v>
      </c>
      <c r="I27" s="1" t="s">
        <v>54</v>
      </c>
      <c r="J27" s="1" t="s">
        <v>54</v>
      </c>
      <c r="K27" s="3">
        <v>3549.03</v>
      </c>
      <c r="L27" s="3">
        <v>354.90300000000002</v>
      </c>
      <c r="M27" s="3">
        <v>3194.127</v>
      </c>
      <c r="N27" s="3">
        <v>42.0049578</v>
      </c>
      <c r="O27" s="3">
        <v>638.82539999999995</v>
      </c>
      <c r="P27" s="3">
        <v>638.82539999999995</v>
      </c>
      <c r="Q27" s="3">
        <v>638.82539999999995</v>
      </c>
      <c r="R27" s="3">
        <v>638.82539999999995</v>
      </c>
      <c r="S27" s="3">
        <v>596.8204422</v>
      </c>
      <c r="T27" s="3">
        <v>3194.127</v>
      </c>
      <c r="U27" s="3">
        <v>354.90300000000002</v>
      </c>
      <c r="V27" s="5"/>
    </row>
    <row r="28" spans="1:22" ht="30" x14ac:dyDescent="0.25">
      <c r="A28" s="1" t="s">
        <v>0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>
        <v>2000</v>
      </c>
      <c r="P28" s="1">
        <v>2001</v>
      </c>
      <c r="Q28" s="1">
        <v>2002</v>
      </c>
      <c r="R28" s="1">
        <v>2003</v>
      </c>
      <c r="S28" s="1">
        <v>2004</v>
      </c>
      <c r="T28" s="1">
        <v>2005</v>
      </c>
      <c r="U28" s="1" t="s">
        <v>14</v>
      </c>
      <c r="V28" s="1" t="s">
        <v>15</v>
      </c>
    </row>
    <row r="29" spans="1:22" x14ac:dyDescent="0.25">
      <c r="A29" s="1">
        <v>17</v>
      </c>
      <c r="B29" s="1" t="s">
        <v>1130</v>
      </c>
      <c r="C29" s="1" t="s">
        <v>1131</v>
      </c>
      <c r="D29" s="1" t="s">
        <v>1132</v>
      </c>
      <c r="E29" s="1">
        <v>29100000</v>
      </c>
      <c r="F29" s="1" t="s">
        <v>1133</v>
      </c>
      <c r="G29" s="1" t="s">
        <v>1134</v>
      </c>
      <c r="H29" s="1" t="s">
        <v>1122</v>
      </c>
      <c r="I29" s="1" t="s">
        <v>1123</v>
      </c>
      <c r="J29" s="1" t="s">
        <v>1135</v>
      </c>
      <c r="K29" s="2">
        <v>36861</v>
      </c>
      <c r="L29" s="3">
        <v>971.43</v>
      </c>
      <c r="M29" s="3">
        <v>97.143000000000001</v>
      </c>
      <c r="N29" s="3">
        <v>874.28700000000003</v>
      </c>
      <c r="O29" s="3">
        <v>14.371841099999999</v>
      </c>
      <c r="P29" s="3">
        <v>174.85740000000001</v>
      </c>
      <c r="Q29" s="3">
        <v>174.85740000000001</v>
      </c>
      <c r="R29" s="3">
        <v>174.85740000000001</v>
      </c>
      <c r="S29" s="3">
        <v>174.85740000000001</v>
      </c>
      <c r="T29" s="3">
        <v>160.4855589</v>
      </c>
      <c r="U29" s="3">
        <v>874.28700000000003</v>
      </c>
      <c r="V29" s="3">
        <v>97.143000000000001</v>
      </c>
    </row>
    <row r="30" spans="1:22" x14ac:dyDescent="0.25">
      <c r="A30" s="1">
        <v>18</v>
      </c>
      <c r="B30" s="1" t="s">
        <v>1136</v>
      </c>
      <c r="C30" s="1" t="s">
        <v>1137</v>
      </c>
      <c r="D30" s="1" t="s">
        <v>1138</v>
      </c>
      <c r="E30" s="1" t="s">
        <v>1139</v>
      </c>
      <c r="F30" s="1" t="s">
        <v>1140</v>
      </c>
      <c r="G30" s="1" t="s">
        <v>1141</v>
      </c>
      <c r="H30" s="1" t="s">
        <v>194</v>
      </c>
      <c r="I30" s="1" t="s">
        <v>278</v>
      </c>
      <c r="J30" s="1" t="s">
        <v>199</v>
      </c>
      <c r="K30" s="2">
        <v>36593</v>
      </c>
      <c r="L30" s="3">
        <v>645.72</v>
      </c>
      <c r="M30" s="3">
        <v>64.572000000000003</v>
      </c>
      <c r="N30" s="3">
        <v>581.14800000000002</v>
      </c>
      <c r="O30" s="3">
        <v>94.894303600000001</v>
      </c>
      <c r="P30" s="3">
        <v>116.2296</v>
      </c>
      <c r="Q30" s="3">
        <v>116.2296</v>
      </c>
      <c r="R30" s="3">
        <v>116.2296</v>
      </c>
      <c r="S30" s="3">
        <v>116.2296</v>
      </c>
      <c r="T30" s="3">
        <v>21.335296400000001</v>
      </c>
      <c r="U30" s="3">
        <v>581.14800000000002</v>
      </c>
      <c r="V30" s="3">
        <v>64.572000000000003</v>
      </c>
    </row>
    <row r="31" spans="1:22" x14ac:dyDescent="0.25">
      <c r="A31" s="1" t="s">
        <v>54</v>
      </c>
      <c r="B31" s="1" t="s">
        <v>54</v>
      </c>
      <c r="C31" s="1" t="s">
        <v>54</v>
      </c>
      <c r="D31" s="1" t="s">
        <v>54</v>
      </c>
      <c r="E31" s="1" t="s">
        <v>54</v>
      </c>
      <c r="F31" s="1" t="s">
        <v>54</v>
      </c>
      <c r="G31" s="1" t="s">
        <v>54</v>
      </c>
      <c r="H31" s="1" t="s">
        <v>54</v>
      </c>
      <c r="I31" s="1" t="s">
        <v>54</v>
      </c>
      <c r="J31" s="1" t="s">
        <v>54</v>
      </c>
      <c r="K31" s="3">
        <v>1617.15</v>
      </c>
      <c r="L31" s="3">
        <v>161.715</v>
      </c>
      <c r="M31" s="3">
        <v>1455.4349999999999</v>
      </c>
      <c r="N31" s="3">
        <v>109.2661447</v>
      </c>
      <c r="O31" s="3">
        <v>291.08699999999999</v>
      </c>
      <c r="P31" s="3">
        <v>291.08699999999999</v>
      </c>
      <c r="Q31" s="3">
        <v>291.08699999999999</v>
      </c>
      <c r="R31" s="3">
        <v>291.08699999999999</v>
      </c>
      <c r="S31" s="3">
        <v>181.82085530000001</v>
      </c>
      <c r="T31" s="3">
        <v>1455.4349999999999</v>
      </c>
      <c r="U31" s="3">
        <v>161.715</v>
      </c>
      <c r="V31" s="5"/>
    </row>
    <row r="32" spans="1:22" ht="30" x14ac:dyDescent="0.2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6</v>
      </c>
      <c r="H32" s="1" t="s">
        <v>7</v>
      </c>
      <c r="I32" s="1" t="s">
        <v>8</v>
      </c>
      <c r="J32" s="1" t="s">
        <v>9</v>
      </c>
      <c r="K32" s="1" t="s">
        <v>10</v>
      </c>
      <c r="L32" s="1" t="s">
        <v>11</v>
      </c>
      <c r="M32" s="1" t="s">
        <v>12</v>
      </c>
      <c r="N32" s="1" t="s">
        <v>13</v>
      </c>
      <c r="O32" s="1">
        <v>2002</v>
      </c>
      <c r="P32" s="1">
        <v>2003</v>
      </c>
      <c r="Q32" s="1">
        <v>2004</v>
      </c>
      <c r="R32" s="1">
        <v>2005</v>
      </c>
      <c r="S32" s="1">
        <v>2006</v>
      </c>
      <c r="T32" s="1">
        <v>2007</v>
      </c>
      <c r="U32" s="1" t="s">
        <v>14</v>
      </c>
      <c r="V32" s="1" t="s">
        <v>15</v>
      </c>
    </row>
    <row r="33" spans="1:22" ht="30" x14ac:dyDescent="0.25">
      <c r="A33" s="1">
        <v>19</v>
      </c>
      <c r="B33" s="1" t="s">
        <v>1109</v>
      </c>
      <c r="C33" s="1" t="s">
        <v>1060</v>
      </c>
      <c r="D33" s="1" t="s">
        <v>1142</v>
      </c>
      <c r="E33" s="1" t="s">
        <v>1143</v>
      </c>
      <c r="F33" s="1" t="s">
        <v>1144</v>
      </c>
      <c r="G33" s="1" t="s">
        <v>1145</v>
      </c>
      <c r="H33" s="1" t="s">
        <v>161</v>
      </c>
      <c r="I33" s="1" t="s">
        <v>211</v>
      </c>
      <c r="J33" s="1" t="s">
        <v>1146</v>
      </c>
      <c r="K33" s="2">
        <v>37566</v>
      </c>
      <c r="L33" s="3">
        <v>1307.42</v>
      </c>
      <c r="M33" s="3">
        <v>130.74199999999999</v>
      </c>
      <c r="N33" s="3">
        <v>1176.6780000000001</v>
      </c>
      <c r="O33" s="3">
        <v>35.461528800000004</v>
      </c>
      <c r="P33" s="3">
        <v>235.3356</v>
      </c>
      <c r="Q33" s="3">
        <v>235.3356</v>
      </c>
      <c r="R33" s="3">
        <v>235.3356</v>
      </c>
      <c r="S33" s="3">
        <v>235.3356</v>
      </c>
      <c r="T33" s="3">
        <v>199.8740712</v>
      </c>
      <c r="U33" s="3">
        <v>1176.6780000000001</v>
      </c>
      <c r="V33" s="3">
        <v>130.74199999999999</v>
      </c>
    </row>
    <row r="34" spans="1:22" ht="45" x14ac:dyDescent="0.25">
      <c r="A34" s="1">
        <v>20</v>
      </c>
      <c r="B34" s="1" t="s">
        <v>1059</v>
      </c>
      <c r="C34" s="1" t="s">
        <v>1147</v>
      </c>
      <c r="D34" s="1" t="s">
        <v>60</v>
      </c>
      <c r="E34" s="1" t="s">
        <v>34</v>
      </c>
      <c r="F34" s="1" t="s">
        <v>1148</v>
      </c>
      <c r="G34" s="1" t="s">
        <v>1149</v>
      </c>
      <c r="H34" s="1" t="s">
        <v>161</v>
      </c>
      <c r="I34" s="1" t="s">
        <v>211</v>
      </c>
      <c r="J34" s="1" t="s">
        <v>1150</v>
      </c>
      <c r="K34" s="2">
        <v>37522</v>
      </c>
      <c r="L34" s="3">
        <v>900</v>
      </c>
      <c r="M34" s="4">
        <v>90</v>
      </c>
      <c r="N34" s="4">
        <v>810</v>
      </c>
      <c r="O34" s="3">
        <v>43.939726</v>
      </c>
      <c r="P34" s="4">
        <v>162</v>
      </c>
      <c r="Q34" s="4">
        <v>162</v>
      </c>
      <c r="R34" s="4">
        <v>162</v>
      </c>
      <c r="S34" s="4">
        <v>162</v>
      </c>
      <c r="T34" s="3">
        <v>118.06027400000001</v>
      </c>
      <c r="U34" s="4">
        <v>810</v>
      </c>
      <c r="V34" s="4">
        <v>90</v>
      </c>
    </row>
    <row r="35" spans="1:22" ht="45" x14ac:dyDescent="0.25">
      <c r="A35" s="1">
        <v>21</v>
      </c>
      <c r="B35" s="1" t="s">
        <v>1059</v>
      </c>
      <c r="C35" s="1" t="s">
        <v>1147</v>
      </c>
      <c r="D35" s="1" t="s">
        <v>1151</v>
      </c>
      <c r="E35" s="1" t="s">
        <v>34</v>
      </c>
      <c r="F35" s="1" t="s">
        <v>1152</v>
      </c>
      <c r="G35" s="1" t="s">
        <v>1153</v>
      </c>
      <c r="H35" s="1" t="s">
        <v>161</v>
      </c>
      <c r="I35" s="1" t="s">
        <v>211</v>
      </c>
      <c r="J35" s="1" t="s">
        <v>1150</v>
      </c>
      <c r="K35" s="2">
        <v>37522</v>
      </c>
      <c r="L35" s="3">
        <v>900</v>
      </c>
      <c r="M35" s="4">
        <v>90</v>
      </c>
      <c r="N35" s="4">
        <v>810</v>
      </c>
      <c r="O35" s="3">
        <v>43.939726</v>
      </c>
      <c r="P35" s="4">
        <v>162</v>
      </c>
      <c r="Q35" s="4">
        <v>162</v>
      </c>
      <c r="R35" s="4">
        <v>162</v>
      </c>
      <c r="S35" s="4">
        <v>162</v>
      </c>
      <c r="T35" s="3">
        <v>118.06027400000001</v>
      </c>
      <c r="U35" s="4">
        <v>810</v>
      </c>
      <c r="V35" s="4">
        <v>90</v>
      </c>
    </row>
    <row r="36" spans="1:22" ht="45" x14ac:dyDescent="0.25">
      <c r="A36" s="1">
        <v>22</v>
      </c>
      <c r="B36" s="1" t="s">
        <v>1059</v>
      </c>
      <c r="C36" s="1" t="s">
        <v>1147</v>
      </c>
      <c r="D36" s="1" t="s">
        <v>1151</v>
      </c>
      <c r="E36" s="1" t="s">
        <v>1154</v>
      </c>
      <c r="F36" s="1" t="s">
        <v>1155</v>
      </c>
      <c r="G36" s="1" t="s">
        <v>1156</v>
      </c>
      <c r="H36" s="1" t="s">
        <v>161</v>
      </c>
      <c r="I36" s="1" t="s">
        <v>211</v>
      </c>
      <c r="J36" s="1" t="s">
        <v>1150</v>
      </c>
      <c r="K36" s="2">
        <v>37522</v>
      </c>
      <c r="L36" s="3">
        <v>900</v>
      </c>
      <c r="M36" s="4">
        <v>90</v>
      </c>
      <c r="N36" s="4">
        <v>810</v>
      </c>
      <c r="O36" s="3">
        <v>43.939726</v>
      </c>
      <c r="P36" s="4">
        <v>162</v>
      </c>
      <c r="Q36" s="4">
        <v>162</v>
      </c>
      <c r="R36" s="4">
        <v>162</v>
      </c>
      <c r="S36" s="4">
        <v>162</v>
      </c>
      <c r="T36" s="3">
        <v>118.06027400000001</v>
      </c>
      <c r="U36" s="4">
        <v>810</v>
      </c>
      <c r="V36" s="4">
        <v>90</v>
      </c>
    </row>
    <row r="37" spans="1:22" ht="45" x14ac:dyDescent="0.25">
      <c r="A37" s="1">
        <v>23</v>
      </c>
      <c r="B37" s="1" t="s">
        <v>1059</v>
      </c>
      <c r="C37" s="1" t="s">
        <v>1147</v>
      </c>
      <c r="D37" s="1" t="s">
        <v>1151</v>
      </c>
      <c r="E37" s="1" t="s">
        <v>34</v>
      </c>
      <c r="F37" s="1" t="s">
        <v>1157</v>
      </c>
      <c r="G37" s="1" t="s">
        <v>1158</v>
      </c>
      <c r="H37" s="1" t="s">
        <v>161</v>
      </c>
      <c r="I37" s="1" t="s">
        <v>211</v>
      </c>
      <c r="J37" s="1" t="s">
        <v>1150</v>
      </c>
      <c r="K37" s="2">
        <v>37522</v>
      </c>
      <c r="L37" s="3">
        <v>900</v>
      </c>
      <c r="M37" s="4">
        <v>90</v>
      </c>
      <c r="N37" s="4">
        <v>810</v>
      </c>
      <c r="O37" s="3">
        <v>43.939726</v>
      </c>
      <c r="P37" s="4">
        <v>162</v>
      </c>
      <c r="Q37" s="4">
        <v>162</v>
      </c>
      <c r="R37" s="4">
        <v>162</v>
      </c>
      <c r="S37" s="4">
        <v>162</v>
      </c>
      <c r="T37" s="3">
        <v>118.06027400000001</v>
      </c>
      <c r="U37" s="4">
        <v>810</v>
      </c>
      <c r="V37" s="4">
        <v>90</v>
      </c>
    </row>
    <row r="38" spans="1:22" ht="45" x14ac:dyDescent="0.25">
      <c r="A38" s="1">
        <v>24</v>
      </c>
      <c r="B38" s="1" t="s">
        <v>1059</v>
      </c>
      <c r="C38" s="1" t="s">
        <v>1147</v>
      </c>
      <c r="D38" s="1" t="s">
        <v>1151</v>
      </c>
      <c r="E38" s="1" t="s">
        <v>34</v>
      </c>
      <c r="F38" s="1" t="s">
        <v>1159</v>
      </c>
      <c r="G38" s="1" t="s">
        <v>1160</v>
      </c>
      <c r="H38" s="1" t="s">
        <v>161</v>
      </c>
      <c r="I38" s="1" t="s">
        <v>211</v>
      </c>
      <c r="J38" s="1" t="s">
        <v>1150</v>
      </c>
      <c r="K38" s="2">
        <v>37522</v>
      </c>
      <c r="L38" s="3">
        <v>900</v>
      </c>
      <c r="M38" s="4">
        <v>90</v>
      </c>
      <c r="N38" s="4">
        <v>810</v>
      </c>
      <c r="O38" s="3">
        <v>43.939726</v>
      </c>
      <c r="P38" s="4">
        <v>162</v>
      </c>
      <c r="Q38" s="4">
        <v>162</v>
      </c>
      <c r="R38" s="4">
        <v>162</v>
      </c>
      <c r="S38" s="4">
        <v>162</v>
      </c>
      <c r="T38" s="3">
        <v>118.06027400000001</v>
      </c>
      <c r="U38" s="4">
        <v>810</v>
      </c>
      <c r="V38" s="4">
        <v>90</v>
      </c>
    </row>
    <row r="39" spans="1:22" x14ac:dyDescent="0.25">
      <c r="A39" s="1" t="s">
        <v>54</v>
      </c>
      <c r="B39" s="1" t="s">
        <v>54</v>
      </c>
      <c r="C39" s="1" t="s">
        <v>54</v>
      </c>
      <c r="D39" s="1" t="s">
        <v>54</v>
      </c>
      <c r="E39" s="1" t="s">
        <v>54</v>
      </c>
      <c r="F39" s="1" t="s">
        <v>54</v>
      </c>
      <c r="G39" s="1" t="s">
        <v>54</v>
      </c>
      <c r="H39" s="1" t="s">
        <v>54</v>
      </c>
      <c r="I39" s="1" t="s">
        <v>54</v>
      </c>
      <c r="J39" s="1" t="s">
        <v>54</v>
      </c>
      <c r="K39" s="3">
        <v>5807.42</v>
      </c>
      <c r="L39" s="3">
        <v>580.74199999999996</v>
      </c>
      <c r="M39" s="3">
        <v>5226.6779999999999</v>
      </c>
      <c r="N39" s="3">
        <v>255.1601589</v>
      </c>
      <c r="O39" s="3">
        <v>1045.3356000000001</v>
      </c>
      <c r="P39" s="3">
        <v>1045.3356000000001</v>
      </c>
      <c r="Q39" s="3">
        <v>1045.3356000000001</v>
      </c>
      <c r="R39" s="3">
        <v>1045.3356000000001</v>
      </c>
      <c r="S39" s="3">
        <v>790.17544109999994</v>
      </c>
      <c r="T39" s="3">
        <v>5226.6779999999999</v>
      </c>
      <c r="U39" s="3">
        <v>580.74199999999996</v>
      </c>
      <c r="V39" s="5"/>
    </row>
    <row r="40" spans="1:22" ht="30" x14ac:dyDescent="0.25">
      <c r="A40" s="1" t="s">
        <v>0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1" t="s">
        <v>7</v>
      </c>
      <c r="I40" s="1" t="s">
        <v>8</v>
      </c>
      <c r="J40" s="1" t="s">
        <v>9</v>
      </c>
      <c r="K40" s="1" t="s">
        <v>10</v>
      </c>
      <c r="L40" s="1" t="s">
        <v>11</v>
      </c>
      <c r="M40" s="1" t="s">
        <v>12</v>
      </c>
      <c r="N40" s="1" t="s">
        <v>13</v>
      </c>
      <c r="O40" s="1">
        <v>2003</v>
      </c>
      <c r="P40" s="1">
        <v>2004</v>
      </c>
      <c r="Q40" s="1">
        <v>2005</v>
      </c>
      <c r="R40" s="1">
        <v>2006</v>
      </c>
      <c r="S40" s="1">
        <v>2007</v>
      </c>
      <c r="T40" s="1">
        <v>2008</v>
      </c>
      <c r="U40" s="1" t="s">
        <v>14</v>
      </c>
      <c r="V40" s="1" t="s">
        <v>15</v>
      </c>
    </row>
    <row r="41" spans="1:22" ht="45" x14ac:dyDescent="0.25">
      <c r="A41" s="1">
        <v>25</v>
      </c>
      <c r="B41" s="1" t="s">
        <v>1059</v>
      </c>
      <c r="C41" s="1" t="s">
        <v>1161</v>
      </c>
      <c r="D41" s="1" t="s">
        <v>1162</v>
      </c>
      <c r="E41" s="1">
        <v>304462501</v>
      </c>
      <c r="F41" s="1" t="s">
        <v>1163</v>
      </c>
      <c r="G41" s="1" t="s">
        <v>1164</v>
      </c>
      <c r="H41" s="1" t="s">
        <v>303</v>
      </c>
      <c r="I41" s="1" t="s">
        <v>304</v>
      </c>
      <c r="J41" s="1" t="s">
        <v>1165</v>
      </c>
      <c r="K41" s="2">
        <v>37791</v>
      </c>
      <c r="L41" s="3">
        <v>1200</v>
      </c>
      <c r="M41" s="4">
        <v>120</v>
      </c>
      <c r="N41" s="4">
        <v>1080</v>
      </c>
      <c r="O41" s="3">
        <v>115.3972603</v>
      </c>
      <c r="P41" s="4">
        <v>216</v>
      </c>
      <c r="Q41" s="4">
        <v>216</v>
      </c>
      <c r="R41" s="4">
        <v>216</v>
      </c>
      <c r="S41" s="4">
        <v>216</v>
      </c>
      <c r="T41" s="3">
        <v>100.6027397</v>
      </c>
      <c r="U41" s="4">
        <v>1080</v>
      </c>
      <c r="V41" s="4">
        <v>120</v>
      </c>
    </row>
    <row r="42" spans="1:22" ht="45" x14ac:dyDescent="0.25">
      <c r="A42" s="1">
        <v>26</v>
      </c>
      <c r="B42" s="1" t="s">
        <v>1059</v>
      </c>
      <c r="C42" s="1" t="s">
        <v>33</v>
      </c>
      <c r="D42" s="1" t="s">
        <v>1166</v>
      </c>
      <c r="E42" s="1">
        <v>304462495</v>
      </c>
      <c r="F42" s="1" t="s">
        <v>1167</v>
      </c>
      <c r="G42" s="1" t="s">
        <v>1168</v>
      </c>
      <c r="H42" s="1" t="s">
        <v>161</v>
      </c>
      <c r="I42" s="1" t="s">
        <v>1072</v>
      </c>
      <c r="J42" s="1" t="s">
        <v>1165</v>
      </c>
      <c r="K42" s="2">
        <v>37791</v>
      </c>
      <c r="L42" s="3">
        <v>1200</v>
      </c>
      <c r="M42" s="4">
        <v>120</v>
      </c>
      <c r="N42" s="4">
        <v>1080</v>
      </c>
      <c r="O42" s="3">
        <v>115.3972603</v>
      </c>
      <c r="P42" s="4">
        <v>216</v>
      </c>
      <c r="Q42" s="4">
        <v>216</v>
      </c>
      <c r="R42" s="4">
        <v>216</v>
      </c>
      <c r="S42" s="4">
        <v>216</v>
      </c>
      <c r="T42" s="3">
        <v>100.6027397</v>
      </c>
      <c r="U42" s="4">
        <v>1080</v>
      </c>
      <c r="V42" s="4">
        <v>120</v>
      </c>
    </row>
    <row r="43" spans="1:22" ht="45" x14ac:dyDescent="0.25">
      <c r="A43" s="1">
        <v>27</v>
      </c>
      <c r="B43" s="1" t="s">
        <v>1169</v>
      </c>
      <c r="C43" s="1" t="s">
        <v>1170</v>
      </c>
      <c r="D43" s="1" t="s">
        <v>1171</v>
      </c>
      <c r="E43" s="1">
        <v>2221001407</v>
      </c>
      <c r="F43" s="1" t="s">
        <v>1172</v>
      </c>
      <c r="G43" s="1" t="s">
        <v>1173</v>
      </c>
      <c r="H43" s="1" t="s">
        <v>161</v>
      </c>
      <c r="I43" s="1" t="s">
        <v>955</v>
      </c>
      <c r="J43" s="1" t="s">
        <v>1174</v>
      </c>
      <c r="K43" s="2">
        <v>37750</v>
      </c>
      <c r="L43" s="3">
        <v>852.8</v>
      </c>
      <c r="M43" s="3">
        <v>85.28</v>
      </c>
      <c r="N43" s="3">
        <v>767.52</v>
      </c>
      <c r="O43" s="3">
        <v>99.251901399999994</v>
      </c>
      <c r="P43" s="3">
        <v>153.50399999999999</v>
      </c>
      <c r="Q43" s="3">
        <v>153.50399999999999</v>
      </c>
      <c r="R43" s="3">
        <v>153.50399999999999</v>
      </c>
      <c r="S43" s="3">
        <v>153.50399999999999</v>
      </c>
      <c r="T43" s="3">
        <v>54.252098599999997</v>
      </c>
      <c r="U43" s="3">
        <v>767.52</v>
      </c>
      <c r="V43" s="3">
        <v>85.28</v>
      </c>
    </row>
    <row r="44" spans="1:22" ht="45" x14ac:dyDescent="0.25">
      <c r="A44" s="1">
        <v>28</v>
      </c>
      <c r="B44" s="1" t="s">
        <v>1059</v>
      </c>
      <c r="C44" s="1" t="s">
        <v>1175</v>
      </c>
      <c r="D44" s="1" t="s">
        <v>1176</v>
      </c>
      <c r="E44" s="1" t="s">
        <v>1177</v>
      </c>
      <c r="F44" s="1" t="s">
        <v>1178</v>
      </c>
      <c r="G44" s="1" t="s">
        <v>1179</v>
      </c>
      <c r="H44" s="1" t="s">
        <v>287</v>
      </c>
      <c r="I44" s="1" t="s">
        <v>288</v>
      </c>
      <c r="J44" s="1" t="s">
        <v>1180</v>
      </c>
      <c r="K44" s="2">
        <v>37719</v>
      </c>
      <c r="L44" s="3">
        <v>775.16</v>
      </c>
      <c r="M44" s="3">
        <v>77.516000000000005</v>
      </c>
      <c r="N44" s="3">
        <v>697.64400000000001</v>
      </c>
      <c r="O44" s="3">
        <v>102.0662729</v>
      </c>
      <c r="P44" s="3">
        <v>139.52879999999999</v>
      </c>
      <c r="Q44" s="3">
        <v>139.52879999999999</v>
      </c>
      <c r="R44" s="3">
        <v>139.52879999999999</v>
      </c>
      <c r="S44" s="3">
        <v>139.52879999999999</v>
      </c>
      <c r="T44" s="3">
        <v>37.462527100000003</v>
      </c>
      <c r="U44" s="3">
        <v>697.64400000000001</v>
      </c>
      <c r="V44" s="3">
        <v>77.516000000000005</v>
      </c>
    </row>
    <row r="45" spans="1:22" ht="45" x14ac:dyDescent="0.25">
      <c r="A45" s="1">
        <v>29</v>
      </c>
      <c r="B45" s="1" t="s">
        <v>1059</v>
      </c>
      <c r="C45" s="1" t="s">
        <v>1175</v>
      </c>
      <c r="D45" s="1" t="s">
        <v>1181</v>
      </c>
      <c r="E45" s="1">
        <v>2106308301090100</v>
      </c>
      <c r="F45" s="1" t="s">
        <v>1182</v>
      </c>
      <c r="G45" s="1" t="s">
        <v>1183</v>
      </c>
      <c r="H45" s="1" t="s">
        <v>161</v>
      </c>
      <c r="I45" s="1" t="s">
        <v>419</v>
      </c>
      <c r="J45" s="1" t="s">
        <v>1184</v>
      </c>
      <c r="K45" s="2">
        <v>37719</v>
      </c>
      <c r="L45" s="3">
        <v>775.16</v>
      </c>
      <c r="M45" s="3">
        <v>77.516000000000005</v>
      </c>
      <c r="N45" s="3">
        <v>697.64400000000001</v>
      </c>
      <c r="O45" s="3">
        <v>102.0662729</v>
      </c>
      <c r="P45" s="3">
        <v>139.52879999999999</v>
      </c>
      <c r="Q45" s="3">
        <v>139.52879999999999</v>
      </c>
      <c r="R45" s="3">
        <v>139.52879999999999</v>
      </c>
      <c r="S45" s="3">
        <v>139.52879999999999</v>
      </c>
      <c r="T45" s="3">
        <v>37.462527100000003</v>
      </c>
      <c r="U45" s="3">
        <v>697.64400000000001</v>
      </c>
      <c r="V45" s="3">
        <v>77.516000000000005</v>
      </c>
    </row>
    <row r="46" spans="1:22" x14ac:dyDescent="0.25">
      <c r="A46" s="1">
        <v>30</v>
      </c>
      <c r="B46" s="1" t="s">
        <v>1185</v>
      </c>
      <c r="C46" s="1" t="s">
        <v>1186</v>
      </c>
      <c r="D46" s="1" t="s">
        <v>1187</v>
      </c>
      <c r="E46" s="1">
        <v>4003628</v>
      </c>
      <c r="F46" s="1" t="s">
        <v>1188</v>
      </c>
      <c r="G46" s="1" t="s">
        <v>1189</v>
      </c>
      <c r="H46" s="1" t="s">
        <v>161</v>
      </c>
      <c r="I46" s="1" t="s">
        <v>955</v>
      </c>
      <c r="J46" s="1" t="s">
        <v>1190</v>
      </c>
      <c r="K46" s="2">
        <v>37734</v>
      </c>
      <c r="L46" s="3">
        <v>778</v>
      </c>
      <c r="M46" s="3">
        <v>77.8</v>
      </c>
      <c r="N46" s="3">
        <v>700.2</v>
      </c>
      <c r="O46" s="3">
        <v>96.685150699999994</v>
      </c>
      <c r="P46" s="3">
        <v>140.04</v>
      </c>
      <c r="Q46" s="3">
        <v>140.04</v>
      </c>
      <c r="R46" s="3">
        <v>140.04</v>
      </c>
      <c r="S46" s="3">
        <v>140.04</v>
      </c>
      <c r="T46" s="3">
        <v>43.354849299999998</v>
      </c>
      <c r="U46" s="3">
        <v>700.2</v>
      </c>
      <c r="V46" s="3">
        <v>77.8</v>
      </c>
    </row>
    <row r="47" spans="1:22" ht="30" x14ac:dyDescent="0.25">
      <c r="A47" s="1">
        <v>31</v>
      </c>
      <c r="B47" s="1" t="s">
        <v>1191</v>
      </c>
      <c r="C47" s="1" t="s">
        <v>1186</v>
      </c>
      <c r="D47" s="1" t="s">
        <v>1192</v>
      </c>
      <c r="E47" s="1">
        <v>1875063</v>
      </c>
      <c r="F47" s="1" t="s">
        <v>1193</v>
      </c>
      <c r="G47" s="1" t="s">
        <v>1194</v>
      </c>
      <c r="H47" s="1" t="s">
        <v>1195</v>
      </c>
      <c r="I47" s="1" t="s">
        <v>1196</v>
      </c>
      <c r="J47" s="1" t="s">
        <v>1190</v>
      </c>
      <c r="K47" s="2">
        <v>37734</v>
      </c>
      <c r="L47" s="3">
        <v>1204</v>
      </c>
      <c r="M47" s="3">
        <v>120.4</v>
      </c>
      <c r="N47" s="3">
        <v>1083.5999999999999</v>
      </c>
      <c r="O47" s="3">
        <v>149.62586300000001</v>
      </c>
      <c r="P47" s="3">
        <v>216.72</v>
      </c>
      <c r="Q47" s="3">
        <v>216.72</v>
      </c>
      <c r="R47" s="3">
        <v>216.72</v>
      </c>
      <c r="S47" s="3">
        <v>216.72</v>
      </c>
      <c r="T47" s="3">
        <v>67.094137000000003</v>
      </c>
      <c r="U47" s="3">
        <v>1083.5999999999999</v>
      </c>
      <c r="V47" s="3">
        <v>120.4</v>
      </c>
    </row>
    <row r="48" spans="1:22" ht="30" x14ac:dyDescent="0.25">
      <c r="A48" s="1">
        <v>32</v>
      </c>
      <c r="B48" s="1" t="s">
        <v>1197</v>
      </c>
      <c r="C48" s="1" t="s">
        <v>33</v>
      </c>
      <c r="D48" s="1" t="s">
        <v>1198</v>
      </c>
      <c r="E48" s="1" t="s">
        <v>1199</v>
      </c>
      <c r="F48" s="1" t="s">
        <v>1200</v>
      </c>
      <c r="G48" s="1" t="s">
        <v>1201</v>
      </c>
      <c r="H48" s="1" t="s">
        <v>194</v>
      </c>
      <c r="I48" s="1" t="s">
        <v>278</v>
      </c>
      <c r="J48" s="1" t="s">
        <v>199</v>
      </c>
      <c r="K48" s="2">
        <v>37832</v>
      </c>
      <c r="L48" s="3">
        <v>895.5</v>
      </c>
      <c r="M48" s="3">
        <v>89.55</v>
      </c>
      <c r="N48" s="3">
        <v>805.95</v>
      </c>
      <c r="O48" s="3">
        <v>68.008931500000003</v>
      </c>
      <c r="P48" s="3">
        <v>161.19</v>
      </c>
      <c r="Q48" s="3">
        <v>161.19</v>
      </c>
      <c r="R48" s="3">
        <v>161.19</v>
      </c>
      <c r="S48" s="3">
        <v>161.19</v>
      </c>
      <c r="T48" s="3">
        <v>93.181068499999995</v>
      </c>
      <c r="U48" s="3">
        <v>805.95</v>
      </c>
      <c r="V48" s="3">
        <v>89.55</v>
      </c>
    </row>
    <row r="49" spans="1:22" ht="30" x14ac:dyDescent="0.25">
      <c r="A49" s="1">
        <v>33</v>
      </c>
      <c r="B49" s="1" t="s">
        <v>1197</v>
      </c>
      <c r="C49" s="1" t="s">
        <v>33</v>
      </c>
      <c r="D49" s="1" t="s">
        <v>1202</v>
      </c>
      <c r="E49" s="1" t="s">
        <v>1203</v>
      </c>
      <c r="F49" s="1" t="s">
        <v>1204</v>
      </c>
      <c r="G49" s="1" t="s">
        <v>1205</v>
      </c>
      <c r="H49" s="1" t="s">
        <v>194</v>
      </c>
      <c r="I49" s="1" t="s">
        <v>278</v>
      </c>
      <c r="J49" s="1" t="s">
        <v>199</v>
      </c>
      <c r="K49" s="2">
        <v>37832</v>
      </c>
      <c r="L49" s="3">
        <v>895.5</v>
      </c>
      <c r="M49" s="3">
        <v>89.55</v>
      </c>
      <c r="N49" s="3">
        <v>805.95</v>
      </c>
      <c r="O49" s="3">
        <v>68.008931500000003</v>
      </c>
      <c r="P49" s="3">
        <v>161.19</v>
      </c>
      <c r="Q49" s="3">
        <v>161.19</v>
      </c>
      <c r="R49" s="3">
        <v>161.19</v>
      </c>
      <c r="S49" s="3">
        <v>161.19</v>
      </c>
      <c r="T49" s="3">
        <v>93.181068499999995</v>
      </c>
      <c r="U49" s="3">
        <v>805.95</v>
      </c>
      <c r="V49" s="3">
        <v>89.55</v>
      </c>
    </row>
    <row r="50" spans="1:22" ht="30" x14ac:dyDescent="0.25">
      <c r="A50" s="1">
        <v>34</v>
      </c>
      <c r="B50" s="1" t="s">
        <v>1206</v>
      </c>
      <c r="C50" s="1" t="s">
        <v>1207</v>
      </c>
      <c r="D50" s="1" t="s">
        <v>1208</v>
      </c>
      <c r="E50" s="1">
        <v>260620201002</v>
      </c>
      <c r="F50" s="1" t="s">
        <v>1209</v>
      </c>
      <c r="G50" s="1" t="s">
        <v>1210</v>
      </c>
      <c r="H50" s="1" t="s">
        <v>194</v>
      </c>
      <c r="I50" s="1" t="s">
        <v>278</v>
      </c>
      <c r="J50" s="1" t="s">
        <v>199</v>
      </c>
      <c r="K50" s="2">
        <v>37960</v>
      </c>
      <c r="L50" s="3">
        <v>9790</v>
      </c>
      <c r="M50" s="4">
        <v>979</v>
      </c>
      <c r="N50" s="4">
        <v>8811</v>
      </c>
      <c r="O50" s="3">
        <v>125.5265753</v>
      </c>
      <c r="P50" s="3">
        <v>1762.2</v>
      </c>
      <c r="Q50" s="3">
        <v>1762.2</v>
      </c>
      <c r="R50" s="3">
        <v>1762.2</v>
      </c>
      <c r="S50" s="3">
        <v>1762.2</v>
      </c>
      <c r="T50" s="3">
        <v>1636.6734246999999</v>
      </c>
      <c r="U50" s="4">
        <v>8811</v>
      </c>
      <c r="V50" s="4">
        <v>979</v>
      </c>
    </row>
    <row r="51" spans="1:22" x14ac:dyDescent="0.25">
      <c r="A51" s="1" t="s">
        <v>54</v>
      </c>
      <c r="B51" s="1" t="s">
        <v>54</v>
      </c>
      <c r="C51" s="1" t="s">
        <v>54</v>
      </c>
      <c r="D51" s="1" t="s">
        <v>54</v>
      </c>
      <c r="E51" s="1" t="s">
        <v>54</v>
      </c>
      <c r="F51" s="1" t="s">
        <v>54</v>
      </c>
      <c r="G51" s="1" t="s">
        <v>54</v>
      </c>
      <c r="H51" s="1" t="s">
        <v>54</v>
      </c>
      <c r="I51" s="1" t="s">
        <v>54</v>
      </c>
      <c r="J51" s="1" t="s">
        <v>54</v>
      </c>
      <c r="K51" s="3">
        <v>18366.12</v>
      </c>
      <c r="L51" s="3">
        <v>1836.6120000000001</v>
      </c>
      <c r="M51" s="3">
        <v>16529.508000000002</v>
      </c>
      <c r="N51" s="3">
        <v>1042.0344196999999</v>
      </c>
      <c r="O51" s="3">
        <v>3305.9016000000001</v>
      </c>
      <c r="P51" s="3">
        <v>3305.9016000000001</v>
      </c>
      <c r="Q51" s="3">
        <v>3305.9016000000001</v>
      </c>
      <c r="R51" s="3">
        <v>3305.9016000000001</v>
      </c>
      <c r="S51" s="3">
        <v>2263.8671803000002</v>
      </c>
      <c r="T51" s="3">
        <v>16529.508000000002</v>
      </c>
      <c r="U51" s="3">
        <v>1836.6120000000001</v>
      </c>
      <c r="V51" s="5"/>
    </row>
    <row r="52" spans="1:22" ht="30" x14ac:dyDescent="0.25">
      <c r="A52" s="1" t="s">
        <v>0</v>
      </c>
      <c r="B52" s="1" t="s">
        <v>1</v>
      </c>
      <c r="C52" s="1" t="s">
        <v>2</v>
      </c>
      <c r="D52" s="1" t="s">
        <v>3</v>
      </c>
      <c r="E52" s="1" t="s">
        <v>4</v>
      </c>
      <c r="F52" s="1" t="s">
        <v>5</v>
      </c>
      <c r="G52" s="1" t="s">
        <v>6</v>
      </c>
      <c r="H52" s="1" t="s">
        <v>7</v>
      </c>
      <c r="I52" s="1" t="s">
        <v>8</v>
      </c>
      <c r="J52" s="1" t="s">
        <v>9</v>
      </c>
      <c r="K52" s="1" t="s">
        <v>10</v>
      </c>
      <c r="L52" s="1" t="s">
        <v>11</v>
      </c>
      <c r="M52" s="1" t="s">
        <v>12</v>
      </c>
      <c r="N52" s="1" t="s">
        <v>13</v>
      </c>
      <c r="O52" s="1">
        <v>2007</v>
      </c>
      <c r="P52" s="1">
        <v>2008</v>
      </c>
      <c r="Q52" s="1">
        <v>2009</v>
      </c>
      <c r="R52" s="1">
        <v>2010</v>
      </c>
      <c r="S52" s="1">
        <v>2011</v>
      </c>
      <c r="T52" s="1">
        <v>2012</v>
      </c>
      <c r="U52" s="1" t="s">
        <v>14</v>
      </c>
      <c r="V52" s="1" t="s">
        <v>15</v>
      </c>
    </row>
    <row r="53" spans="1:22" ht="30" x14ac:dyDescent="0.25">
      <c r="A53" s="1">
        <v>35</v>
      </c>
      <c r="B53" s="1" t="s">
        <v>1211</v>
      </c>
      <c r="C53" s="1" t="s">
        <v>291</v>
      </c>
      <c r="D53" s="1" t="s">
        <v>1212</v>
      </c>
      <c r="E53" s="1">
        <v>91111575</v>
      </c>
      <c r="F53" s="1" t="s">
        <v>1213</v>
      </c>
      <c r="G53" s="1" t="s">
        <v>1214</v>
      </c>
      <c r="H53" s="1" t="s">
        <v>194</v>
      </c>
      <c r="I53" s="1" t="s">
        <v>278</v>
      </c>
      <c r="J53" s="1" t="s">
        <v>1215</v>
      </c>
      <c r="K53" s="2">
        <v>39386</v>
      </c>
      <c r="L53" s="3">
        <v>656</v>
      </c>
      <c r="M53" s="3">
        <v>65.599999999999994</v>
      </c>
      <c r="N53" s="3">
        <v>590.4</v>
      </c>
      <c r="O53" s="3">
        <v>19.7339178</v>
      </c>
      <c r="P53" s="3">
        <v>118.08</v>
      </c>
      <c r="Q53" s="3">
        <v>118.08</v>
      </c>
      <c r="R53" s="3">
        <v>118.08</v>
      </c>
      <c r="S53" s="3">
        <v>118.08</v>
      </c>
      <c r="T53" s="3">
        <v>98.346082199999998</v>
      </c>
      <c r="U53" s="3">
        <v>590.4</v>
      </c>
      <c r="V53" s="3">
        <v>65.599999999999994</v>
      </c>
    </row>
    <row r="54" spans="1:22" x14ac:dyDescent="0.25">
      <c r="A54" s="1">
        <v>36</v>
      </c>
      <c r="B54" s="1" t="s">
        <v>1185</v>
      </c>
      <c r="C54" s="1" t="s">
        <v>1186</v>
      </c>
      <c r="D54" s="1" t="s">
        <v>1216</v>
      </c>
      <c r="E54" s="1">
        <v>4015788</v>
      </c>
      <c r="F54" s="1" t="s">
        <v>1217</v>
      </c>
      <c r="G54" s="1" t="s">
        <v>1218</v>
      </c>
      <c r="H54" s="1" t="s">
        <v>62</v>
      </c>
      <c r="I54" s="1" t="s">
        <v>22</v>
      </c>
      <c r="J54" s="1" t="s">
        <v>1219</v>
      </c>
      <c r="K54" s="2">
        <v>39351</v>
      </c>
      <c r="L54" s="3">
        <v>699</v>
      </c>
      <c r="M54" s="3">
        <v>69.900000000000006</v>
      </c>
      <c r="N54" s="3">
        <v>629.1</v>
      </c>
      <c r="O54" s="3">
        <v>33.092383599999998</v>
      </c>
      <c r="P54" s="3">
        <v>125.82</v>
      </c>
      <c r="Q54" s="3">
        <v>125.82</v>
      </c>
      <c r="R54" s="3">
        <v>125.82</v>
      </c>
      <c r="S54" s="3">
        <v>125.82</v>
      </c>
      <c r="T54" s="3">
        <v>92.727616400000002</v>
      </c>
      <c r="U54" s="3">
        <v>629.1</v>
      </c>
      <c r="V54" s="3">
        <v>69.900000000000006</v>
      </c>
    </row>
    <row r="55" spans="1:22" ht="45" x14ac:dyDescent="0.25">
      <c r="A55" s="1">
        <v>37</v>
      </c>
      <c r="B55" s="1" t="s">
        <v>1059</v>
      </c>
      <c r="C55" s="1" t="s">
        <v>1220</v>
      </c>
      <c r="D55" s="1" t="s">
        <v>1221</v>
      </c>
      <c r="E55" s="1" t="s">
        <v>1222</v>
      </c>
      <c r="F55" s="1" t="s">
        <v>1223</v>
      </c>
      <c r="G55" s="1" t="s">
        <v>1224</v>
      </c>
      <c r="H55" s="1" t="s">
        <v>161</v>
      </c>
      <c r="I55" s="1" t="s">
        <v>288</v>
      </c>
      <c r="J55" s="1" t="s">
        <v>1184</v>
      </c>
      <c r="K55" s="2">
        <v>39433</v>
      </c>
      <c r="L55" s="3">
        <v>707.38</v>
      </c>
      <c r="M55" s="3">
        <v>70.738</v>
      </c>
      <c r="N55" s="3">
        <v>636.64200000000005</v>
      </c>
      <c r="O55" s="3">
        <v>4.8838290000000004</v>
      </c>
      <c r="P55" s="3">
        <v>127.3284</v>
      </c>
      <c r="Q55" s="3">
        <v>127.3284</v>
      </c>
      <c r="R55" s="3">
        <v>127.3284</v>
      </c>
      <c r="S55" s="3">
        <v>127.3284</v>
      </c>
      <c r="T55" s="3">
        <v>122.444571</v>
      </c>
      <c r="U55" s="3">
        <v>636.64200000000005</v>
      </c>
      <c r="V55" s="3">
        <v>70.738</v>
      </c>
    </row>
    <row r="56" spans="1:22" ht="45" x14ac:dyDescent="0.25">
      <c r="A56" s="1">
        <v>38</v>
      </c>
      <c r="B56" s="1" t="s">
        <v>1059</v>
      </c>
      <c r="C56" s="1" t="s">
        <v>1220</v>
      </c>
      <c r="D56" s="1" t="s">
        <v>1225</v>
      </c>
      <c r="E56" s="1" t="s">
        <v>1226</v>
      </c>
      <c r="F56" s="1" t="s">
        <v>1227</v>
      </c>
      <c r="G56" s="1" t="s">
        <v>1228</v>
      </c>
      <c r="H56" s="1" t="s">
        <v>303</v>
      </c>
      <c r="I56" s="1" t="s">
        <v>304</v>
      </c>
      <c r="J56" s="1" t="s">
        <v>1184</v>
      </c>
      <c r="K56" s="2">
        <v>39433</v>
      </c>
      <c r="L56" s="3">
        <v>623.76</v>
      </c>
      <c r="M56" s="3">
        <v>62.375999999999998</v>
      </c>
      <c r="N56" s="3">
        <v>561.38400000000001</v>
      </c>
      <c r="O56" s="3">
        <v>4.3065074000000001</v>
      </c>
      <c r="P56" s="3">
        <v>112.27679999999999</v>
      </c>
      <c r="Q56" s="3">
        <v>112.27679999999999</v>
      </c>
      <c r="R56" s="3">
        <v>112.27679999999999</v>
      </c>
      <c r="S56" s="3">
        <v>112.27679999999999</v>
      </c>
      <c r="T56" s="3">
        <v>107.97029259999999</v>
      </c>
      <c r="U56" s="3">
        <v>561.38400000000001</v>
      </c>
      <c r="V56" s="3">
        <v>62.375999999999998</v>
      </c>
    </row>
    <row r="57" spans="1:22" ht="45" x14ac:dyDescent="0.25">
      <c r="A57" s="1">
        <v>39</v>
      </c>
      <c r="B57" s="1" t="s">
        <v>1059</v>
      </c>
      <c r="C57" s="1" t="s">
        <v>1220</v>
      </c>
      <c r="D57" s="1" t="s">
        <v>1229</v>
      </c>
      <c r="E57" s="1">
        <v>4.77268900605002E+16</v>
      </c>
      <c r="F57" s="1" t="s">
        <v>1230</v>
      </c>
      <c r="G57" s="1" t="s">
        <v>1231</v>
      </c>
      <c r="H57" s="1" t="s">
        <v>161</v>
      </c>
      <c r="I57" s="1" t="s">
        <v>1232</v>
      </c>
      <c r="J57" s="1" t="s">
        <v>1184</v>
      </c>
      <c r="K57" s="2">
        <v>39433</v>
      </c>
      <c r="L57" s="3">
        <v>623.76</v>
      </c>
      <c r="M57" s="3">
        <v>62.375999999999998</v>
      </c>
      <c r="N57" s="3">
        <v>561.38400000000001</v>
      </c>
      <c r="O57" s="3">
        <v>4.3065074000000001</v>
      </c>
      <c r="P57" s="3">
        <v>112.27679999999999</v>
      </c>
      <c r="Q57" s="3">
        <v>112.27679999999999</v>
      </c>
      <c r="R57" s="3">
        <v>112.27679999999999</v>
      </c>
      <c r="S57" s="3">
        <v>112.27679999999999</v>
      </c>
      <c r="T57" s="3">
        <v>107.97029259999999</v>
      </c>
      <c r="U57" s="3">
        <v>561.38400000000001</v>
      </c>
      <c r="V57" s="3">
        <v>62.375999999999998</v>
      </c>
    </row>
    <row r="58" spans="1:22" ht="45" x14ac:dyDescent="0.25">
      <c r="A58" s="1">
        <v>40</v>
      </c>
      <c r="B58" s="1" t="s">
        <v>1059</v>
      </c>
      <c r="C58" s="1" t="s">
        <v>1220</v>
      </c>
      <c r="D58" s="1" t="s">
        <v>1233</v>
      </c>
      <c r="E58" s="1" t="s">
        <v>1234</v>
      </c>
      <c r="F58" s="1" t="s">
        <v>1235</v>
      </c>
      <c r="G58" s="1" t="s">
        <v>1236</v>
      </c>
      <c r="H58" s="1" t="s">
        <v>161</v>
      </c>
      <c r="I58" s="1" t="s">
        <v>1237</v>
      </c>
      <c r="J58" s="1" t="s">
        <v>1184</v>
      </c>
      <c r="K58" s="2">
        <v>39433</v>
      </c>
      <c r="L58" s="3">
        <v>707.38</v>
      </c>
      <c r="M58" s="3">
        <v>70.738</v>
      </c>
      <c r="N58" s="3">
        <v>636.64200000000005</v>
      </c>
      <c r="O58" s="3">
        <v>4.8838290000000004</v>
      </c>
      <c r="P58" s="3">
        <v>127.3284</v>
      </c>
      <c r="Q58" s="3">
        <v>127.3284</v>
      </c>
      <c r="R58" s="3">
        <v>127.3284</v>
      </c>
      <c r="S58" s="3">
        <v>127.3284</v>
      </c>
      <c r="T58" s="3">
        <v>122.444571</v>
      </c>
      <c r="U58" s="3">
        <v>636.64200000000005</v>
      </c>
      <c r="V58" s="3">
        <v>70.738</v>
      </c>
    </row>
    <row r="59" spans="1:22" ht="45" x14ac:dyDescent="0.25">
      <c r="A59" s="1">
        <v>41</v>
      </c>
      <c r="B59" s="1" t="s">
        <v>1059</v>
      </c>
      <c r="C59" s="1" t="s">
        <v>1220</v>
      </c>
      <c r="D59" s="1" t="s">
        <v>1238</v>
      </c>
      <c r="E59" s="1" t="s">
        <v>1239</v>
      </c>
      <c r="F59" s="1" t="s">
        <v>1240</v>
      </c>
      <c r="G59" s="1" t="s">
        <v>1241</v>
      </c>
      <c r="H59" s="1" t="s">
        <v>268</v>
      </c>
      <c r="I59" s="1" t="s">
        <v>1242</v>
      </c>
      <c r="J59" s="1" t="s">
        <v>1184</v>
      </c>
      <c r="K59" s="2">
        <v>39433</v>
      </c>
      <c r="L59" s="3">
        <v>1715.34</v>
      </c>
      <c r="M59" s="3">
        <v>171.53399999999999</v>
      </c>
      <c r="N59" s="3">
        <v>1543.806</v>
      </c>
      <c r="O59" s="3">
        <v>11.8428953</v>
      </c>
      <c r="P59" s="3">
        <v>308.76119999999997</v>
      </c>
      <c r="Q59" s="3">
        <v>308.76119999999997</v>
      </c>
      <c r="R59" s="3">
        <v>308.76119999999997</v>
      </c>
      <c r="S59" s="3">
        <v>308.76119999999997</v>
      </c>
      <c r="T59" s="3">
        <v>296.91830470000002</v>
      </c>
      <c r="U59" s="3">
        <v>1543.806</v>
      </c>
      <c r="V59" s="3">
        <v>171.53399999999999</v>
      </c>
    </row>
    <row r="60" spans="1:22" ht="45" x14ac:dyDescent="0.25">
      <c r="A60" s="1">
        <v>42</v>
      </c>
      <c r="B60" s="1" t="s">
        <v>1059</v>
      </c>
      <c r="C60" s="1" t="s">
        <v>1220</v>
      </c>
      <c r="D60" s="1" t="s">
        <v>1243</v>
      </c>
      <c r="E60" s="1" t="s">
        <v>1244</v>
      </c>
      <c r="F60" s="1" t="s">
        <v>1245</v>
      </c>
      <c r="G60" s="1" t="s">
        <v>1246</v>
      </c>
      <c r="H60" s="1" t="s">
        <v>161</v>
      </c>
      <c r="I60" s="1" t="s">
        <v>1237</v>
      </c>
      <c r="J60" s="1" t="s">
        <v>1184</v>
      </c>
      <c r="K60" s="2">
        <v>39433</v>
      </c>
      <c r="L60" s="3">
        <v>2132.31</v>
      </c>
      <c r="M60" s="3">
        <v>213.23099999999999</v>
      </c>
      <c r="N60" s="3">
        <v>1919.079</v>
      </c>
      <c r="O60" s="3">
        <v>14.721701899999999</v>
      </c>
      <c r="P60" s="3">
        <v>383.81580000000002</v>
      </c>
      <c r="Q60" s="3">
        <v>383.81580000000002</v>
      </c>
      <c r="R60" s="3">
        <v>383.81580000000002</v>
      </c>
      <c r="S60" s="3">
        <v>383.81580000000002</v>
      </c>
      <c r="T60" s="3">
        <v>369.0940981</v>
      </c>
      <c r="U60" s="3">
        <v>1919.079</v>
      </c>
      <c r="V60" s="3">
        <v>213.23099999999999</v>
      </c>
    </row>
    <row r="61" spans="1:22" ht="45" x14ac:dyDescent="0.25">
      <c r="A61" s="1">
        <v>43</v>
      </c>
      <c r="B61" s="1" t="s">
        <v>1059</v>
      </c>
      <c r="C61" s="1" t="s">
        <v>1220</v>
      </c>
      <c r="D61" s="1" t="s">
        <v>1247</v>
      </c>
      <c r="E61" s="1" t="s">
        <v>1248</v>
      </c>
      <c r="F61" s="1" t="s">
        <v>1249</v>
      </c>
      <c r="G61" s="1" t="s">
        <v>1250</v>
      </c>
      <c r="H61" s="1" t="s">
        <v>161</v>
      </c>
      <c r="I61" s="1" t="s">
        <v>1232</v>
      </c>
      <c r="J61" s="1" t="s">
        <v>1184</v>
      </c>
      <c r="K61" s="2">
        <v>39433</v>
      </c>
      <c r="L61" s="3">
        <v>2450.9699999999998</v>
      </c>
      <c r="M61" s="3">
        <v>245.09700000000001</v>
      </c>
      <c r="N61" s="3">
        <v>2205.873</v>
      </c>
      <c r="O61" s="3">
        <v>16.921765499999999</v>
      </c>
      <c r="P61" s="3">
        <v>441.1746</v>
      </c>
      <c r="Q61" s="3">
        <v>441.1746</v>
      </c>
      <c r="R61" s="3">
        <v>441.1746</v>
      </c>
      <c r="S61" s="3">
        <v>441.1746</v>
      </c>
      <c r="T61" s="3">
        <v>424.25283450000001</v>
      </c>
      <c r="U61" s="3">
        <v>2205.873</v>
      </c>
      <c r="V61" s="3">
        <v>245.09700000000001</v>
      </c>
    </row>
    <row r="62" spans="1:22" ht="45" x14ac:dyDescent="0.25">
      <c r="A62" s="1">
        <v>44</v>
      </c>
      <c r="B62" s="1" t="s">
        <v>1059</v>
      </c>
      <c r="C62" s="1" t="s">
        <v>1220</v>
      </c>
      <c r="D62" s="1" t="s">
        <v>1243</v>
      </c>
      <c r="E62" s="1" t="s">
        <v>1251</v>
      </c>
      <c r="F62" s="1" t="s">
        <v>1252</v>
      </c>
      <c r="G62" s="1" t="s">
        <v>1253</v>
      </c>
      <c r="H62" s="1" t="s">
        <v>161</v>
      </c>
      <c r="I62" s="1" t="s">
        <v>1254</v>
      </c>
      <c r="J62" s="1" t="s">
        <v>1184</v>
      </c>
      <c r="K62" s="2">
        <v>39433</v>
      </c>
      <c r="L62" s="3">
        <v>2132.31</v>
      </c>
      <c r="M62" s="3">
        <v>213.23099999999999</v>
      </c>
      <c r="N62" s="3">
        <v>1919.079</v>
      </c>
      <c r="O62" s="3">
        <v>14.721701899999999</v>
      </c>
      <c r="P62" s="3">
        <v>383.81580000000002</v>
      </c>
      <c r="Q62" s="3">
        <v>383.81580000000002</v>
      </c>
      <c r="R62" s="3">
        <v>383.81580000000002</v>
      </c>
      <c r="S62" s="3">
        <v>383.81580000000002</v>
      </c>
      <c r="T62" s="3">
        <v>369.0940981</v>
      </c>
      <c r="U62" s="3">
        <v>1919.079</v>
      </c>
      <c r="V62" s="3">
        <v>213.23099999999999</v>
      </c>
    </row>
    <row r="63" spans="1:22" ht="45" x14ac:dyDescent="0.25">
      <c r="A63" s="1">
        <v>45</v>
      </c>
      <c r="B63" s="1" t="s">
        <v>1059</v>
      </c>
      <c r="C63" s="1" t="s">
        <v>1220</v>
      </c>
      <c r="D63" s="1" t="s">
        <v>1243</v>
      </c>
      <c r="E63" s="1" t="s">
        <v>1255</v>
      </c>
      <c r="F63" s="1" t="s">
        <v>1256</v>
      </c>
      <c r="G63" s="1" t="s">
        <v>1257</v>
      </c>
      <c r="H63" s="1" t="s">
        <v>161</v>
      </c>
      <c r="I63" s="1" t="s">
        <v>1258</v>
      </c>
      <c r="J63" s="1" t="s">
        <v>1184</v>
      </c>
      <c r="K63" s="2">
        <v>39433</v>
      </c>
      <c r="L63" s="3">
        <v>2132.31</v>
      </c>
      <c r="M63" s="3">
        <v>213.23099999999999</v>
      </c>
      <c r="N63" s="3">
        <v>1919.079</v>
      </c>
      <c r="O63" s="3">
        <v>14.721701899999999</v>
      </c>
      <c r="P63" s="3">
        <v>383.81580000000002</v>
      </c>
      <c r="Q63" s="3">
        <v>383.81580000000002</v>
      </c>
      <c r="R63" s="3">
        <v>383.81580000000002</v>
      </c>
      <c r="S63" s="3">
        <v>383.81580000000002</v>
      </c>
      <c r="T63" s="3">
        <v>369.0940981</v>
      </c>
      <c r="U63" s="3">
        <v>1919.079</v>
      </c>
      <c r="V63" s="3">
        <v>213.23099999999999</v>
      </c>
    </row>
    <row r="64" spans="1:22" ht="45" x14ac:dyDescent="0.25">
      <c r="A64" s="1">
        <v>46</v>
      </c>
      <c r="B64" s="1" t="s">
        <v>1059</v>
      </c>
      <c r="C64" s="1" t="s">
        <v>1220</v>
      </c>
      <c r="D64" s="1" t="s">
        <v>1238</v>
      </c>
      <c r="E64" s="1" t="s">
        <v>1259</v>
      </c>
      <c r="F64" s="1" t="s">
        <v>1260</v>
      </c>
      <c r="G64" s="1" t="s">
        <v>1261</v>
      </c>
      <c r="H64" s="1" t="s">
        <v>161</v>
      </c>
      <c r="I64" s="1" t="s">
        <v>1262</v>
      </c>
      <c r="J64" s="1" t="s">
        <v>1184</v>
      </c>
      <c r="K64" s="2">
        <v>39433</v>
      </c>
      <c r="L64" s="3">
        <v>1898.4</v>
      </c>
      <c r="M64" s="3">
        <v>189.84</v>
      </c>
      <c r="N64" s="3">
        <v>1708.56</v>
      </c>
      <c r="O64" s="3">
        <v>13.1067616</v>
      </c>
      <c r="P64" s="3">
        <v>341.71199999999999</v>
      </c>
      <c r="Q64" s="3">
        <v>341.71199999999999</v>
      </c>
      <c r="R64" s="3">
        <v>341.71199999999999</v>
      </c>
      <c r="S64" s="3">
        <v>341.71199999999999</v>
      </c>
      <c r="T64" s="3">
        <v>328.60523840000002</v>
      </c>
      <c r="U64" s="3">
        <v>1708.56</v>
      </c>
      <c r="V64" s="3">
        <v>189.84</v>
      </c>
    </row>
    <row r="65" spans="1:22" ht="45" x14ac:dyDescent="0.25">
      <c r="A65" s="1">
        <v>47</v>
      </c>
      <c r="B65" s="1" t="s">
        <v>1059</v>
      </c>
      <c r="C65" s="1" t="s">
        <v>1220</v>
      </c>
      <c r="D65" s="1" t="s">
        <v>1243</v>
      </c>
      <c r="E65" s="1" t="s">
        <v>1263</v>
      </c>
      <c r="F65" s="1" t="s">
        <v>1264</v>
      </c>
      <c r="G65" s="1" t="s">
        <v>1265</v>
      </c>
      <c r="H65" s="1" t="s">
        <v>161</v>
      </c>
      <c r="I65" s="1" t="s">
        <v>1266</v>
      </c>
      <c r="J65" s="1" t="s">
        <v>1184</v>
      </c>
      <c r="K65" s="2">
        <v>39433</v>
      </c>
      <c r="L65" s="3">
        <v>2531.1999999999998</v>
      </c>
      <c r="M65" s="3">
        <v>253.12</v>
      </c>
      <c r="N65" s="3">
        <v>2278.08</v>
      </c>
      <c r="O65" s="3">
        <v>17.475682200000001</v>
      </c>
      <c r="P65" s="3">
        <v>455.61599999999999</v>
      </c>
      <c r="Q65" s="3">
        <v>455.61599999999999</v>
      </c>
      <c r="R65" s="3">
        <v>455.61599999999999</v>
      </c>
      <c r="S65" s="3">
        <v>455.61599999999999</v>
      </c>
      <c r="T65" s="3">
        <v>438.14031779999999</v>
      </c>
      <c r="U65" s="3">
        <v>2278.08</v>
      </c>
      <c r="V65" s="3">
        <v>253.12</v>
      </c>
    </row>
    <row r="66" spans="1:22" ht="45" x14ac:dyDescent="0.25">
      <c r="A66" s="1">
        <v>48</v>
      </c>
      <c r="B66" s="1" t="s">
        <v>1059</v>
      </c>
      <c r="C66" s="1" t="s">
        <v>1220</v>
      </c>
      <c r="D66" s="1" t="s">
        <v>1247</v>
      </c>
      <c r="E66" s="1" t="s">
        <v>1267</v>
      </c>
      <c r="F66" s="1" t="s">
        <v>1268</v>
      </c>
      <c r="G66" s="1" t="s">
        <v>1269</v>
      </c>
      <c r="H66" s="1" t="s">
        <v>161</v>
      </c>
      <c r="I66" s="1" t="s">
        <v>1270</v>
      </c>
      <c r="J66" s="1" t="s">
        <v>1184</v>
      </c>
      <c r="K66" s="2">
        <v>39433</v>
      </c>
      <c r="L66" s="3">
        <v>3164</v>
      </c>
      <c r="M66" s="3">
        <v>316.39999999999998</v>
      </c>
      <c r="N66" s="3">
        <v>2847.6</v>
      </c>
      <c r="O66" s="3">
        <v>21.844602699999999</v>
      </c>
      <c r="P66" s="3">
        <v>569.52</v>
      </c>
      <c r="Q66" s="3">
        <v>569.52</v>
      </c>
      <c r="R66" s="3">
        <v>569.52</v>
      </c>
      <c r="S66" s="3">
        <v>569.52</v>
      </c>
      <c r="T66" s="3">
        <v>547.67539729999999</v>
      </c>
      <c r="U66" s="3">
        <v>2847.6</v>
      </c>
      <c r="V66" s="3">
        <v>316.39999999999998</v>
      </c>
    </row>
    <row r="67" spans="1:22" ht="45" x14ac:dyDescent="0.25">
      <c r="A67" s="1">
        <v>49</v>
      </c>
      <c r="B67" s="1" t="s">
        <v>1059</v>
      </c>
      <c r="C67" s="1" t="s">
        <v>1220</v>
      </c>
      <c r="D67" s="1" t="s">
        <v>1271</v>
      </c>
      <c r="E67" s="1" t="s">
        <v>1272</v>
      </c>
      <c r="F67" s="1" t="s">
        <v>1273</v>
      </c>
      <c r="G67" s="1" t="s">
        <v>1274</v>
      </c>
      <c r="H67" s="1" t="s">
        <v>161</v>
      </c>
      <c r="I67" s="1" t="s">
        <v>1275</v>
      </c>
      <c r="J67" s="1" t="s">
        <v>1184</v>
      </c>
      <c r="K67" s="2">
        <v>39433</v>
      </c>
      <c r="L67" s="3">
        <v>2531.1999999999998</v>
      </c>
      <c r="M67" s="3">
        <v>253.12</v>
      </c>
      <c r="N67" s="3">
        <v>2278.08</v>
      </c>
      <c r="O67" s="3">
        <v>17.475682200000001</v>
      </c>
      <c r="P67" s="3">
        <v>455.61599999999999</v>
      </c>
      <c r="Q67" s="3">
        <v>455.61599999999999</v>
      </c>
      <c r="R67" s="3">
        <v>455.61599999999999</v>
      </c>
      <c r="S67" s="3">
        <v>455.61599999999999</v>
      </c>
      <c r="T67" s="3">
        <v>438.14031779999999</v>
      </c>
      <c r="U67" s="3">
        <v>2278.08</v>
      </c>
      <c r="V67" s="3">
        <v>253.12</v>
      </c>
    </row>
    <row r="68" spans="1:22" ht="45" x14ac:dyDescent="0.25">
      <c r="A68" s="1">
        <v>50</v>
      </c>
      <c r="B68" s="1" t="s">
        <v>1059</v>
      </c>
      <c r="C68" s="1" t="s">
        <v>1220</v>
      </c>
      <c r="D68" s="1" t="s">
        <v>1238</v>
      </c>
      <c r="E68" s="1" t="s">
        <v>1276</v>
      </c>
      <c r="F68" s="1" t="s">
        <v>1277</v>
      </c>
      <c r="G68" s="1" t="s">
        <v>1278</v>
      </c>
      <c r="H68" s="1" t="s">
        <v>161</v>
      </c>
      <c r="I68" s="1" t="s">
        <v>1091</v>
      </c>
      <c r="J68" s="1" t="s">
        <v>1184</v>
      </c>
      <c r="K68" s="2">
        <v>39433</v>
      </c>
      <c r="L68" s="3">
        <v>1898.4</v>
      </c>
      <c r="M68" s="3">
        <v>189.84</v>
      </c>
      <c r="N68" s="3">
        <v>1708.56</v>
      </c>
      <c r="O68" s="3">
        <v>13.1067616</v>
      </c>
      <c r="P68" s="3">
        <v>341.71199999999999</v>
      </c>
      <c r="Q68" s="3">
        <v>341.71199999999999</v>
      </c>
      <c r="R68" s="3">
        <v>341.71199999999999</v>
      </c>
      <c r="S68" s="3">
        <v>341.71199999999999</v>
      </c>
      <c r="T68" s="3">
        <v>328.60523840000002</v>
      </c>
      <c r="U68" s="3">
        <v>1708.56</v>
      </c>
      <c r="V68" s="3">
        <v>189.84</v>
      </c>
    </row>
    <row r="69" spans="1:22" ht="45" x14ac:dyDescent="0.25">
      <c r="A69" s="1">
        <v>51</v>
      </c>
      <c r="B69" s="1" t="s">
        <v>1059</v>
      </c>
      <c r="C69" s="1" t="s">
        <v>1220</v>
      </c>
      <c r="D69" s="1" t="s">
        <v>1243</v>
      </c>
      <c r="E69" s="1" t="s">
        <v>1279</v>
      </c>
      <c r="F69" s="1" t="s">
        <v>1280</v>
      </c>
      <c r="G69" s="1" t="s">
        <v>1281</v>
      </c>
      <c r="H69" s="1" t="s">
        <v>161</v>
      </c>
      <c r="I69" s="1" t="s">
        <v>1282</v>
      </c>
      <c r="J69" s="1" t="s">
        <v>1184</v>
      </c>
      <c r="K69" s="2">
        <v>39433</v>
      </c>
      <c r="L69" s="3">
        <v>2531.1999999999998</v>
      </c>
      <c r="M69" s="3">
        <v>253.12</v>
      </c>
      <c r="N69" s="3">
        <v>2278.08</v>
      </c>
      <c r="O69" s="3">
        <v>17.475682200000001</v>
      </c>
      <c r="P69" s="3">
        <v>455.61599999999999</v>
      </c>
      <c r="Q69" s="3">
        <v>455.61599999999999</v>
      </c>
      <c r="R69" s="3">
        <v>455.61599999999999</v>
      </c>
      <c r="S69" s="3">
        <v>455.61599999999999</v>
      </c>
      <c r="T69" s="3">
        <v>438.14031779999999</v>
      </c>
      <c r="U69" s="3">
        <v>2278.08</v>
      </c>
      <c r="V69" s="3">
        <v>253.12</v>
      </c>
    </row>
    <row r="70" spans="1:22" ht="45" x14ac:dyDescent="0.25">
      <c r="A70" s="1">
        <v>52</v>
      </c>
      <c r="B70" s="1" t="s">
        <v>1059</v>
      </c>
      <c r="C70" s="1" t="s">
        <v>1220</v>
      </c>
      <c r="D70" s="1" t="s">
        <v>1238</v>
      </c>
      <c r="E70" s="1" t="s">
        <v>1283</v>
      </c>
      <c r="F70" s="1" t="s">
        <v>1284</v>
      </c>
      <c r="G70" s="1" t="s">
        <v>1285</v>
      </c>
      <c r="H70" s="1" t="s">
        <v>1286</v>
      </c>
      <c r="I70" s="1" t="s">
        <v>1254</v>
      </c>
      <c r="J70" s="1" t="s">
        <v>1184</v>
      </c>
      <c r="K70" s="2">
        <v>39433</v>
      </c>
      <c r="L70" s="3">
        <v>1898.4</v>
      </c>
      <c r="M70" s="3">
        <v>189.84</v>
      </c>
      <c r="N70" s="3">
        <v>1708.56</v>
      </c>
      <c r="O70" s="3">
        <v>13.1067616</v>
      </c>
      <c r="P70" s="3">
        <v>341.71199999999999</v>
      </c>
      <c r="Q70" s="3">
        <v>341.71199999999999</v>
      </c>
      <c r="R70" s="3">
        <v>341.71199999999999</v>
      </c>
      <c r="S70" s="3">
        <v>341.71199999999999</v>
      </c>
      <c r="T70" s="3">
        <v>328.60523840000002</v>
      </c>
      <c r="U70" s="3">
        <v>1708.56</v>
      </c>
      <c r="V70" s="3">
        <v>189.84</v>
      </c>
    </row>
    <row r="71" spans="1:22" ht="45" x14ac:dyDescent="0.25">
      <c r="A71" s="1">
        <v>53</v>
      </c>
      <c r="B71" s="1" t="s">
        <v>1059</v>
      </c>
      <c r="C71" s="1" t="s">
        <v>1220</v>
      </c>
      <c r="D71" s="1" t="s">
        <v>1238</v>
      </c>
      <c r="E71" s="1" t="s">
        <v>1287</v>
      </c>
      <c r="F71" s="1" t="s">
        <v>1288</v>
      </c>
      <c r="G71" s="1" t="s">
        <v>1289</v>
      </c>
      <c r="H71" s="1" t="s">
        <v>1286</v>
      </c>
      <c r="I71" s="1" t="s">
        <v>1254</v>
      </c>
      <c r="J71" s="1" t="s">
        <v>1184</v>
      </c>
      <c r="K71" s="2">
        <v>39433</v>
      </c>
      <c r="L71" s="3">
        <v>1898.4</v>
      </c>
      <c r="M71" s="3">
        <v>189.84</v>
      </c>
      <c r="N71" s="3">
        <v>1708.56</v>
      </c>
      <c r="O71" s="3">
        <v>13.1067616</v>
      </c>
      <c r="P71" s="3">
        <v>341.71199999999999</v>
      </c>
      <c r="Q71" s="3">
        <v>341.71199999999999</v>
      </c>
      <c r="R71" s="3">
        <v>341.71199999999999</v>
      </c>
      <c r="S71" s="3">
        <v>341.71199999999999</v>
      </c>
      <c r="T71" s="3">
        <v>328.60523840000002</v>
      </c>
      <c r="U71" s="3">
        <v>1708.56</v>
      </c>
      <c r="V71" s="3">
        <v>189.84</v>
      </c>
    </row>
    <row r="72" spans="1:22" ht="45" x14ac:dyDescent="0.25">
      <c r="A72" s="1">
        <v>54</v>
      </c>
      <c r="B72" s="1" t="s">
        <v>1059</v>
      </c>
      <c r="C72" s="1" t="s">
        <v>1220</v>
      </c>
      <c r="D72" s="1" t="s">
        <v>1221</v>
      </c>
      <c r="E72" s="1" t="s">
        <v>1290</v>
      </c>
      <c r="F72" s="1" t="s">
        <v>1291</v>
      </c>
      <c r="G72" s="1" t="s">
        <v>1292</v>
      </c>
      <c r="H72" s="1" t="s">
        <v>161</v>
      </c>
      <c r="I72" s="1" t="s">
        <v>955</v>
      </c>
      <c r="J72" s="1" t="s">
        <v>1184</v>
      </c>
      <c r="K72" s="2">
        <v>39433</v>
      </c>
      <c r="L72" s="3">
        <v>707.38</v>
      </c>
      <c r="M72" s="3">
        <v>70.738</v>
      </c>
      <c r="N72" s="3">
        <v>636.64200000000005</v>
      </c>
      <c r="O72" s="3">
        <v>4.8838290000000004</v>
      </c>
      <c r="P72" s="3">
        <v>127.3284</v>
      </c>
      <c r="Q72" s="3">
        <v>127.3284</v>
      </c>
      <c r="R72" s="3">
        <v>127.3284</v>
      </c>
      <c r="S72" s="3">
        <v>127.3284</v>
      </c>
      <c r="T72" s="3">
        <v>122.444571</v>
      </c>
      <c r="U72" s="3">
        <v>636.64200000000005</v>
      </c>
      <c r="V72" s="3">
        <v>70.738</v>
      </c>
    </row>
    <row r="73" spans="1:22" ht="45" x14ac:dyDescent="0.25">
      <c r="A73" s="1">
        <v>55</v>
      </c>
      <c r="B73" s="1" t="s">
        <v>1059</v>
      </c>
      <c r="C73" s="1" t="s">
        <v>1220</v>
      </c>
      <c r="D73" s="1" t="s">
        <v>1221</v>
      </c>
      <c r="E73" s="1" t="s">
        <v>1293</v>
      </c>
      <c r="F73" s="1" t="s">
        <v>1294</v>
      </c>
      <c r="G73" s="1" t="s">
        <v>1295</v>
      </c>
      <c r="H73" s="1" t="s">
        <v>62</v>
      </c>
      <c r="I73" s="1" t="s">
        <v>22</v>
      </c>
      <c r="J73" s="1" t="s">
        <v>1184</v>
      </c>
      <c r="K73" s="2">
        <v>39433</v>
      </c>
      <c r="L73" s="3">
        <v>707.38</v>
      </c>
      <c r="M73" s="3">
        <v>70.738</v>
      </c>
      <c r="N73" s="3">
        <v>636.64200000000005</v>
      </c>
      <c r="O73" s="3">
        <v>4.8838290000000004</v>
      </c>
      <c r="P73" s="3">
        <v>127.3284</v>
      </c>
      <c r="Q73" s="3">
        <v>127.3284</v>
      </c>
      <c r="R73" s="3">
        <v>127.3284</v>
      </c>
      <c r="S73" s="3">
        <v>127.3284</v>
      </c>
      <c r="T73" s="3">
        <v>122.444571</v>
      </c>
      <c r="U73" s="3">
        <v>636.64200000000005</v>
      </c>
      <c r="V73" s="3">
        <v>70.738</v>
      </c>
    </row>
    <row r="74" spans="1:22" ht="45" x14ac:dyDescent="0.25">
      <c r="A74" s="1">
        <v>56</v>
      </c>
      <c r="B74" s="1" t="s">
        <v>1059</v>
      </c>
      <c r="C74" s="1" t="s">
        <v>1220</v>
      </c>
      <c r="D74" s="1" t="s">
        <v>1221</v>
      </c>
      <c r="E74" s="1" t="s">
        <v>1296</v>
      </c>
      <c r="F74" s="1" t="s">
        <v>1297</v>
      </c>
      <c r="G74" s="1" t="s">
        <v>1298</v>
      </c>
      <c r="H74" s="1" t="s">
        <v>62</v>
      </c>
      <c r="I74" s="1" t="s">
        <v>103</v>
      </c>
      <c r="J74" s="1" t="s">
        <v>1184</v>
      </c>
      <c r="K74" s="2">
        <v>39433</v>
      </c>
      <c r="L74" s="3">
        <v>707.38</v>
      </c>
      <c r="M74" s="3">
        <v>70.738</v>
      </c>
      <c r="N74" s="3">
        <v>636.64200000000005</v>
      </c>
      <c r="O74" s="3">
        <v>4.8838290000000004</v>
      </c>
      <c r="P74" s="3">
        <v>127.3284</v>
      </c>
      <c r="Q74" s="3">
        <v>127.3284</v>
      </c>
      <c r="R74" s="3">
        <v>127.3284</v>
      </c>
      <c r="S74" s="3">
        <v>127.3284</v>
      </c>
      <c r="T74" s="3">
        <v>122.444571</v>
      </c>
      <c r="U74" s="3">
        <v>636.64200000000005</v>
      </c>
      <c r="V74" s="3">
        <v>70.738</v>
      </c>
    </row>
    <row r="75" spans="1:22" ht="45" x14ac:dyDescent="0.25">
      <c r="A75" s="1">
        <v>57</v>
      </c>
      <c r="B75" s="1" t="s">
        <v>1059</v>
      </c>
      <c r="C75" s="1" t="s">
        <v>1220</v>
      </c>
      <c r="D75" s="1" t="s">
        <v>1225</v>
      </c>
      <c r="E75" s="1">
        <v>4.77268900605E+16</v>
      </c>
      <c r="F75" s="1" t="s">
        <v>1299</v>
      </c>
      <c r="G75" s="1" t="s">
        <v>1300</v>
      </c>
      <c r="H75" s="1" t="s">
        <v>268</v>
      </c>
      <c r="I75" s="1" t="s">
        <v>1242</v>
      </c>
      <c r="J75" s="1" t="s">
        <v>1184</v>
      </c>
      <c r="K75" s="2">
        <v>39433</v>
      </c>
      <c r="L75" s="3">
        <v>623.76</v>
      </c>
      <c r="M75" s="3">
        <v>62.375999999999998</v>
      </c>
      <c r="N75" s="3">
        <v>561.38400000000001</v>
      </c>
      <c r="O75" s="3">
        <v>4.3065074000000001</v>
      </c>
      <c r="P75" s="3">
        <v>112.27679999999999</v>
      </c>
      <c r="Q75" s="3">
        <v>112.27679999999999</v>
      </c>
      <c r="R75" s="3">
        <v>112.27679999999999</v>
      </c>
      <c r="S75" s="3">
        <v>112.27679999999999</v>
      </c>
      <c r="T75" s="3">
        <v>107.97029259999999</v>
      </c>
      <c r="U75" s="3">
        <v>561.38400000000001</v>
      </c>
      <c r="V75" s="3">
        <v>62.375999999999998</v>
      </c>
    </row>
    <row r="76" spans="1:22" ht="45" x14ac:dyDescent="0.25">
      <c r="A76" s="1">
        <v>58</v>
      </c>
      <c r="B76" s="1" t="s">
        <v>1059</v>
      </c>
      <c r="C76" s="1" t="s">
        <v>1220</v>
      </c>
      <c r="D76" s="1" t="s">
        <v>1225</v>
      </c>
      <c r="E76" s="1">
        <v>4.77268900605002E+16</v>
      </c>
      <c r="F76" s="1" t="s">
        <v>1301</v>
      </c>
      <c r="G76" s="1" t="s">
        <v>1302</v>
      </c>
      <c r="H76" s="1" t="s">
        <v>161</v>
      </c>
      <c r="I76" s="1" t="s">
        <v>255</v>
      </c>
      <c r="J76" s="1" t="s">
        <v>1184</v>
      </c>
      <c r="K76" s="2">
        <v>39433</v>
      </c>
      <c r="L76" s="3">
        <v>623.76</v>
      </c>
      <c r="M76" s="3">
        <v>62.375999999999998</v>
      </c>
      <c r="N76" s="3">
        <v>561.38400000000001</v>
      </c>
      <c r="O76" s="3">
        <v>4.3065074000000001</v>
      </c>
      <c r="P76" s="3">
        <v>112.27679999999999</v>
      </c>
      <c r="Q76" s="3">
        <v>112.27679999999999</v>
      </c>
      <c r="R76" s="3">
        <v>112.27679999999999</v>
      </c>
      <c r="S76" s="3">
        <v>112.27679999999999</v>
      </c>
      <c r="T76" s="3">
        <v>107.97029259999999</v>
      </c>
      <c r="U76" s="3">
        <v>561.38400000000001</v>
      </c>
      <c r="V76" s="3">
        <v>62.375999999999998</v>
      </c>
    </row>
    <row r="77" spans="1:22" ht="45" x14ac:dyDescent="0.25">
      <c r="A77" s="1">
        <v>59</v>
      </c>
      <c r="B77" s="1" t="s">
        <v>1059</v>
      </c>
      <c r="C77" s="1" t="s">
        <v>1220</v>
      </c>
      <c r="D77" s="1" t="s">
        <v>1225</v>
      </c>
      <c r="E77" s="1">
        <v>4.77268900605E+16</v>
      </c>
      <c r="F77" s="1" t="s">
        <v>1303</v>
      </c>
      <c r="G77" s="1" t="s">
        <v>1304</v>
      </c>
      <c r="H77" s="1" t="s">
        <v>161</v>
      </c>
      <c r="I77" s="1" t="s">
        <v>288</v>
      </c>
      <c r="J77" s="1" t="s">
        <v>1184</v>
      </c>
      <c r="K77" s="2">
        <v>39433</v>
      </c>
      <c r="L77" s="3">
        <v>623.76</v>
      </c>
      <c r="M77" s="3">
        <v>62.375999999999998</v>
      </c>
      <c r="N77" s="3">
        <v>561.38400000000001</v>
      </c>
      <c r="O77" s="3">
        <v>4.3065074000000001</v>
      </c>
      <c r="P77" s="3">
        <v>112.27679999999999</v>
      </c>
      <c r="Q77" s="3">
        <v>112.27679999999999</v>
      </c>
      <c r="R77" s="3">
        <v>112.27679999999999</v>
      </c>
      <c r="S77" s="3">
        <v>112.27679999999999</v>
      </c>
      <c r="T77" s="3">
        <v>107.97029259999999</v>
      </c>
      <c r="U77" s="3">
        <v>561.38400000000001</v>
      </c>
      <c r="V77" s="3">
        <v>62.375999999999998</v>
      </c>
    </row>
    <row r="78" spans="1:22" ht="45" x14ac:dyDescent="0.25">
      <c r="A78" s="1">
        <v>60</v>
      </c>
      <c r="B78" s="1" t="s">
        <v>1059</v>
      </c>
      <c r="C78" s="1" t="s">
        <v>1220</v>
      </c>
      <c r="D78" s="1" t="s">
        <v>1225</v>
      </c>
      <c r="E78" s="1" t="s">
        <v>1305</v>
      </c>
      <c r="F78" s="1" t="s">
        <v>1306</v>
      </c>
      <c r="G78" s="1" t="s">
        <v>1307</v>
      </c>
      <c r="H78" s="1" t="s">
        <v>161</v>
      </c>
      <c r="I78" s="1" t="s">
        <v>856</v>
      </c>
      <c r="J78" s="1" t="s">
        <v>1184</v>
      </c>
      <c r="K78" s="2">
        <v>39433</v>
      </c>
      <c r="L78" s="3">
        <v>623.76</v>
      </c>
      <c r="M78" s="3">
        <v>62.375999999999998</v>
      </c>
      <c r="N78" s="3">
        <v>561.38400000000001</v>
      </c>
      <c r="O78" s="3">
        <v>4.3065074000000001</v>
      </c>
      <c r="P78" s="3">
        <v>112.27679999999999</v>
      </c>
      <c r="Q78" s="3">
        <v>112.27679999999999</v>
      </c>
      <c r="R78" s="3">
        <v>112.27679999999999</v>
      </c>
      <c r="S78" s="3">
        <v>112.27679999999999</v>
      </c>
      <c r="T78" s="3">
        <v>107.97029259999999</v>
      </c>
      <c r="U78" s="3">
        <v>561.38400000000001</v>
      </c>
      <c r="V78" s="3">
        <v>62.375999999999998</v>
      </c>
    </row>
    <row r="79" spans="1:22" ht="45" x14ac:dyDescent="0.25">
      <c r="A79" s="1">
        <v>61</v>
      </c>
      <c r="B79" s="1" t="s">
        <v>1059</v>
      </c>
      <c r="C79" s="1" t="s">
        <v>1220</v>
      </c>
      <c r="D79" s="1" t="s">
        <v>1233</v>
      </c>
      <c r="E79" s="1" t="s">
        <v>1308</v>
      </c>
      <c r="F79" s="1" t="s">
        <v>1309</v>
      </c>
      <c r="G79" s="1" t="s">
        <v>1310</v>
      </c>
      <c r="H79" s="1" t="s">
        <v>161</v>
      </c>
      <c r="I79" s="1" t="s">
        <v>1072</v>
      </c>
      <c r="J79" s="1" t="s">
        <v>1184</v>
      </c>
      <c r="K79" s="2">
        <v>39433</v>
      </c>
      <c r="L79" s="3">
        <v>707.38</v>
      </c>
      <c r="M79" s="3">
        <v>70.738</v>
      </c>
      <c r="N79" s="3">
        <v>636.64200000000005</v>
      </c>
      <c r="O79" s="3">
        <v>4.8838290000000004</v>
      </c>
      <c r="P79" s="3">
        <v>127.3284</v>
      </c>
      <c r="Q79" s="3">
        <v>127.3284</v>
      </c>
      <c r="R79" s="3">
        <v>127.3284</v>
      </c>
      <c r="S79" s="3">
        <v>127.3284</v>
      </c>
      <c r="T79" s="3">
        <v>122.444571</v>
      </c>
      <c r="U79" s="3">
        <v>636.64200000000005</v>
      </c>
      <c r="V79" s="3">
        <v>70.738</v>
      </c>
    </row>
    <row r="80" spans="1:22" ht="45" x14ac:dyDescent="0.25">
      <c r="A80" s="1">
        <v>62</v>
      </c>
      <c r="B80" s="1" t="s">
        <v>1059</v>
      </c>
      <c r="C80" s="1" t="s">
        <v>1220</v>
      </c>
      <c r="D80" s="1" t="s">
        <v>1238</v>
      </c>
      <c r="E80" s="1" t="s">
        <v>1311</v>
      </c>
      <c r="F80" s="1" t="s">
        <v>1312</v>
      </c>
      <c r="G80" s="1" t="s">
        <v>1313</v>
      </c>
      <c r="H80" s="1" t="s">
        <v>161</v>
      </c>
      <c r="I80" s="1" t="s">
        <v>1314</v>
      </c>
      <c r="J80" s="1" t="s">
        <v>1184</v>
      </c>
      <c r="K80" s="2">
        <v>39433</v>
      </c>
      <c r="L80" s="3">
        <v>1715.34</v>
      </c>
      <c r="M80" s="3">
        <v>171.53399999999999</v>
      </c>
      <c r="N80" s="3">
        <v>1543.806</v>
      </c>
      <c r="O80" s="3">
        <v>11.8428953</v>
      </c>
      <c r="P80" s="3">
        <v>308.76119999999997</v>
      </c>
      <c r="Q80" s="3">
        <v>308.76119999999997</v>
      </c>
      <c r="R80" s="3">
        <v>308.76119999999997</v>
      </c>
      <c r="S80" s="3">
        <v>308.76119999999997</v>
      </c>
      <c r="T80" s="3">
        <v>296.91830470000002</v>
      </c>
      <c r="U80" s="3">
        <v>1543.806</v>
      </c>
      <c r="V80" s="3">
        <v>171.53399999999999</v>
      </c>
    </row>
    <row r="81" spans="1:22" ht="45" x14ac:dyDescent="0.25">
      <c r="A81" s="1">
        <v>63</v>
      </c>
      <c r="B81" s="1" t="s">
        <v>1059</v>
      </c>
      <c r="C81" s="1" t="s">
        <v>1220</v>
      </c>
      <c r="D81" s="1" t="s">
        <v>1238</v>
      </c>
      <c r="E81" s="1" t="s">
        <v>1315</v>
      </c>
      <c r="F81" s="1" t="s">
        <v>1316</v>
      </c>
      <c r="G81" s="1" t="s">
        <v>1317</v>
      </c>
      <c r="H81" s="1" t="s">
        <v>161</v>
      </c>
      <c r="I81" s="1" t="s">
        <v>149</v>
      </c>
      <c r="J81" s="1" t="s">
        <v>1184</v>
      </c>
      <c r="K81" s="2">
        <v>39433</v>
      </c>
      <c r="L81" s="3">
        <v>1715.34</v>
      </c>
      <c r="M81" s="3">
        <v>171.53399999999999</v>
      </c>
      <c r="N81" s="3">
        <v>1543.806</v>
      </c>
      <c r="O81" s="3">
        <v>11.8428953</v>
      </c>
      <c r="P81" s="3">
        <v>308.76119999999997</v>
      </c>
      <c r="Q81" s="3">
        <v>308.76119999999997</v>
      </c>
      <c r="R81" s="3">
        <v>308.76119999999997</v>
      </c>
      <c r="S81" s="3">
        <v>308.76119999999997</v>
      </c>
      <c r="T81" s="3">
        <v>296.91830470000002</v>
      </c>
      <c r="U81" s="3">
        <v>1543.806</v>
      </c>
      <c r="V81" s="3">
        <v>171.53399999999999</v>
      </c>
    </row>
    <row r="82" spans="1:22" ht="45" x14ac:dyDescent="0.25">
      <c r="A82" s="1">
        <v>64</v>
      </c>
      <c r="B82" s="1" t="s">
        <v>1059</v>
      </c>
      <c r="C82" s="1" t="s">
        <v>1220</v>
      </c>
      <c r="D82" s="1" t="s">
        <v>1238</v>
      </c>
      <c r="E82" s="1" t="s">
        <v>1318</v>
      </c>
      <c r="F82" s="1" t="s">
        <v>1319</v>
      </c>
      <c r="G82" s="1" t="s">
        <v>1320</v>
      </c>
      <c r="H82" s="1" t="s">
        <v>161</v>
      </c>
      <c r="I82" s="1" t="s">
        <v>149</v>
      </c>
      <c r="J82" s="1" t="s">
        <v>1184</v>
      </c>
      <c r="K82" s="2">
        <v>39433</v>
      </c>
      <c r="L82" s="3">
        <v>1715.34</v>
      </c>
      <c r="M82" s="3">
        <v>171.53399999999999</v>
      </c>
      <c r="N82" s="3">
        <v>1543.806</v>
      </c>
      <c r="O82" s="3">
        <v>11.8428953</v>
      </c>
      <c r="P82" s="3">
        <v>308.76119999999997</v>
      </c>
      <c r="Q82" s="3">
        <v>308.76119999999997</v>
      </c>
      <c r="R82" s="3">
        <v>308.76119999999997</v>
      </c>
      <c r="S82" s="3">
        <v>308.76119999999997</v>
      </c>
      <c r="T82" s="3">
        <v>296.91830470000002</v>
      </c>
      <c r="U82" s="3">
        <v>1543.806</v>
      </c>
      <c r="V82" s="3">
        <v>171.53399999999999</v>
      </c>
    </row>
    <row r="83" spans="1:22" ht="45" x14ac:dyDescent="0.25">
      <c r="A83" s="1">
        <v>65</v>
      </c>
      <c r="B83" s="1" t="s">
        <v>1059</v>
      </c>
      <c r="C83" s="1" t="s">
        <v>1220</v>
      </c>
      <c r="D83" s="1" t="s">
        <v>1238</v>
      </c>
      <c r="E83" s="1" t="s">
        <v>1321</v>
      </c>
      <c r="F83" s="1" t="s">
        <v>1322</v>
      </c>
      <c r="G83" s="1" t="s">
        <v>1323</v>
      </c>
      <c r="H83" s="1" t="s">
        <v>161</v>
      </c>
      <c r="I83" s="1" t="s">
        <v>856</v>
      </c>
      <c r="J83" s="1" t="s">
        <v>1184</v>
      </c>
      <c r="K83" s="2">
        <v>39433</v>
      </c>
      <c r="L83" s="3">
        <v>1715.34</v>
      </c>
      <c r="M83" s="3">
        <v>171.53399999999999</v>
      </c>
      <c r="N83" s="3">
        <v>1543.806</v>
      </c>
      <c r="O83" s="3">
        <v>11.8428953</v>
      </c>
      <c r="P83" s="3">
        <v>308.76119999999997</v>
      </c>
      <c r="Q83" s="3">
        <v>308.76119999999997</v>
      </c>
      <c r="R83" s="3">
        <v>308.76119999999997</v>
      </c>
      <c r="S83" s="3">
        <v>308.76119999999997</v>
      </c>
      <c r="T83" s="3">
        <v>296.91830470000002</v>
      </c>
      <c r="U83" s="3">
        <v>1543.806</v>
      </c>
      <c r="V83" s="3">
        <v>171.53399999999999</v>
      </c>
    </row>
    <row r="84" spans="1:22" ht="45" x14ac:dyDescent="0.25">
      <c r="A84" s="1">
        <v>66</v>
      </c>
      <c r="B84" s="1" t="s">
        <v>1059</v>
      </c>
      <c r="C84" s="1" t="s">
        <v>1220</v>
      </c>
      <c r="D84" s="1" t="s">
        <v>1238</v>
      </c>
      <c r="E84" s="1" t="s">
        <v>1324</v>
      </c>
      <c r="F84" s="1" t="s">
        <v>1325</v>
      </c>
      <c r="G84" s="1" t="s">
        <v>1326</v>
      </c>
      <c r="H84" s="1" t="s">
        <v>62</v>
      </c>
      <c r="I84" s="1" t="s">
        <v>103</v>
      </c>
      <c r="J84" s="1" t="s">
        <v>1184</v>
      </c>
      <c r="K84" s="2">
        <v>39433</v>
      </c>
      <c r="L84" s="3">
        <v>1715.34</v>
      </c>
      <c r="M84" s="3">
        <v>171.53399999999999</v>
      </c>
      <c r="N84" s="3">
        <v>1543.806</v>
      </c>
      <c r="O84" s="3">
        <v>11.8428953</v>
      </c>
      <c r="P84" s="3">
        <v>308.76119999999997</v>
      </c>
      <c r="Q84" s="3">
        <v>308.76119999999997</v>
      </c>
      <c r="R84" s="3">
        <v>308.76119999999997</v>
      </c>
      <c r="S84" s="3">
        <v>308.76119999999997</v>
      </c>
      <c r="T84" s="3">
        <v>296.91830470000002</v>
      </c>
      <c r="U84" s="3">
        <v>1543.806</v>
      </c>
      <c r="V84" s="3">
        <v>171.53399999999999</v>
      </c>
    </row>
    <row r="85" spans="1:22" ht="45" x14ac:dyDescent="0.25">
      <c r="A85" s="1">
        <v>67</v>
      </c>
      <c r="B85" s="1" t="s">
        <v>1059</v>
      </c>
      <c r="C85" s="1" t="s">
        <v>1220</v>
      </c>
      <c r="D85" s="1" t="s">
        <v>1238</v>
      </c>
      <c r="E85" s="1" t="s">
        <v>1327</v>
      </c>
      <c r="F85" s="1" t="s">
        <v>1328</v>
      </c>
      <c r="G85" s="1" t="s">
        <v>1329</v>
      </c>
      <c r="H85" s="1" t="s">
        <v>161</v>
      </c>
      <c r="I85" s="1" t="s">
        <v>288</v>
      </c>
      <c r="J85" s="1" t="s">
        <v>1184</v>
      </c>
      <c r="K85" s="2">
        <v>39433</v>
      </c>
      <c r="L85" s="3">
        <v>1715.34</v>
      </c>
      <c r="M85" s="3">
        <v>171.53399999999999</v>
      </c>
      <c r="N85" s="3">
        <v>1543.806</v>
      </c>
      <c r="O85" s="3">
        <v>11.8428953</v>
      </c>
      <c r="P85" s="3">
        <v>308.76119999999997</v>
      </c>
      <c r="Q85" s="3">
        <v>308.76119999999997</v>
      </c>
      <c r="R85" s="3">
        <v>308.76119999999997</v>
      </c>
      <c r="S85" s="3">
        <v>308.76119999999997</v>
      </c>
      <c r="T85" s="3">
        <v>296.91830470000002</v>
      </c>
      <c r="U85" s="3">
        <v>1543.806</v>
      </c>
      <c r="V85" s="3">
        <v>171.53399999999999</v>
      </c>
    </row>
    <row r="86" spans="1:22" ht="45" x14ac:dyDescent="0.25">
      <c r="A86" s="1">
        <v>68</v>
      </c>
      <c r="B86" s="1" t="s">
        <v>1059</v>
      </c>
      <c r="C86" s="1" t="s">
        <v>1220</v>
      </c>
      <c r="D86" s="1" t="s">
        <v>1238</v>
      </c>
      <c r="E86" s="1" t="s">
        <v>1330</v>
      </c>
      <c r="F86" s="1" t="s">
        <v>1331</v>
      </c>
      <c r="G86" s="1" t="s">
        <v>1332</v>
      </c>
      <c r="H86" s="1" t="s">
        <v>1333</v>
      </c>
      <c r="I86" s="1" t="s">
        <v>1334</v>
      </c>
      <c r="J86" s="1" t="s">
        <v>1184</v>
      </c>
      <c r="K86" s="2">
        <v>39433</v>
      </c>
      <c r="L86" s="3">
        <v>1715.34</v>
      </c>
      <c r="M86" s="3">
        <v>171.53399999999999</v>
      </c>
      <c r="N86" s="3">
        <v>1543.806</v>
      </c>
      <c r="O86" s="3">
        <v>11.8428953</v>
      </c>
      <c r="P86" s="3">
        <v>308.76119999999997</v>
      </c>
      <c r="Q86" s="3">
        <v>308.76119999999997</v>
      </c>
      <c r="R86" s="3">
        <v>308.76119999999997</v>
      </c>
      <c r="S86" s="3">
        <v>308.76119999999997</v>
      </c>
      <c r="T86" s="3">
        <v>296.91830470000002</v>
      </c>
      <c r="U86" s="3">
        <v>1543.806</v>
      </c>
      <c r="V86" s="3">
        <v>171.53399999999999</v>
      </c>
    </row>
    <row r="87" spans="1:22" ht="45" x14ac:dyDescent="0.25">
      <c r="A87" s="1">
        <v>69</v>
      </c>
      <c r="B87" s="1" t="s">
        <v>1059</v>
      </c>
      <c r="C87" s="1" t="s">
        <v>1220</v>
      </c>
      <c r="D87" s="1" t="s">
        <v>1243</v>
      </c>
      <c r="E87" s="1" t="s">
        <v>1335</v>
      </c>
      <c r="F87" s="1" t="s">
        <v>1336</v>
      </c>
      <c r="G87" s="1" t="s">
        <v>1337</v>
      </c>
      <c r="H87" s="1" t="s">
        <v>161</v>
      </c>
      <c r="I87" s="1" t="s">
        <v>288</v>
      </c>
      <c r="J87" s="1" t="s">
        <v>1184</v>
      </c>
      <c r="K87" s="2">
        <v>39433</v>
      </c>
      <c r="L87" s="3">
        <v>2132.31</v>
      </c>
      <c r="M87" s="3">
        <v>213.23099999999999</v>
      </c>
      <c r="N87" s="3">
        <v>1919.079</v>
      </c>
      <c r="O87" s="3">
        <v>14.721701899999999</v>
      </c>
      <c r="P87" s="3">
        <v>383.81580000000002</v>
      </c>
      <c r="Q87" s="3">
        <v>383.81580000000002</v>
      </c>
      <c r="R87" s="3">
        <v>383.81580000000002</v>
      </c>
      <c r="S87" s="3">
        <v>383.81580000000002</v>
      </c>
      <c r="T87" s="3">
        <v>369.0940981</v>
      </c>
      <c r="U87" s="3">
        <v>1919.079</v>
      </c>
      <c r="V87" s="3">
        <v>213.23099999999999</v>
      </c>
    </row>
    <row r="88" spans="1:22" ht="45" x14ac:dyDescent="0.25">
      <c r="A88" s="1">
        <v>70</v>
      </c>
      <c r="B88" s="1" t="s">
        <v>1059</v>
      </c>
      <c r="C88" s="1" t="s">
        <v>1220</v>
      </c>
      <c r="D88" s="1" t="s">
        <v>1243</v>
      </c>
      <c r="E88" s="1" t="s">
        <v>1338</v>
      </c>
      <c r="F88" s="1" t="s">
        <v>1339</v>
      </c>
      <c r="G88" s="1" t="s">
        <v>1340</v>
      </c>
      <c r="H88" s="1" t="s">
        <v>62</v>
      </c>
      <c r="I88" s="1" t="s">
        <v>22</v>
      </c>
      <c r="J88" s="1" t="s">
        <v>1184</v>
      </c>
      <c r="K88" s="2">
        <v>39433</v>
      </c>
      <c r="L88" s="3">
        <v>2132.31</v>
      </c>
      <c r="M88" s="3">
        <v>213.23099999999999</v>
      </c>
      <c r="N88" s="3">
        <v>1919.079</v>
      </c>
      <c r="O88" s="3">
        <v>14.721701899999999</v>
      </c>
      <c r="P88" s="3">
        <v>383.81580000000002</v>
      </c>
      <c r="Q88" s="3">
        <v>383.81580000000002</v>
      </c>
      <c r="R88" s="3">
        <v>383.81580000000002</v>
      </c>
      <c r="S88" s="3">
        <v>383.81580000000002</v>
      </c>
      <c r="T88" s="3">
        <v>369.0940981</v>
      </c>
      <c r="U88" s="3">
        <v>1919.079</v>
      </c>
      <c r="V88" s="3">
        <v>213.23099999999999</v>
      </c>
    </row>
    <row r="89" spans="1:22" ht="45" x14ac:dyDescent="0.25">
      <c r="A89" s="1">
        <v>71</v>
      </c>
      <c r="B89" s="1" t="s">
        <v>1059</v>
      </c>
      <c r="C89" s="1" t="s">
        <v>1220</v>
      </c>
      <c r="D89" s="1" t="s">
        <v>1243</v>
      </c>
      <c r="E89" s="1" t="s">
        <v>1341</v>
      </c>
      <c r="F89" s="1" t="s">
        <v>1342</v>
      </c>
      <c r="G89" s="1" t="s">
        <v>1343</v>
      </c>
      <c r="H89" s="1" t="s">
        <v>62</v>
      </c>
      <c r="I89" s="1" t="s">
        <v>22</v>
      </c>
      <c r="J89" s="1" t="s">
        <v>1184</v>
      </c>
      <c r="K89" s="2">
        <v>39433</v>
      </c>
      <c r="L89" s="3">
        <v>2132.31</v>
      </c>
      <c r="M89" s="3">
        <v>213.23099999999999</v>
      </c>
      <c r="N89" s="3">
        <v>1919.079</v>
      </c>
      <c r="O89" s="3">
        <v>14.721701899999999</v>
      </c>
      <c r="P89" s="3">
        <v>383.81580000000002</v>
      </c>
      <c r="Q89" s="3">
        <v>383.81580000000002</v>
      </c>
      <c r="R89" s="3">
        <v>383.81580000000002</v>
      </c>
      <c r="S89" s="3">
        <v>383.81580000000002</v>
      </c>
      <c r="T89" s="3">
        <v>369.0940981</v>
      </c>
      <c r="U89" s="3">
        <v>1919.079</v>
      </c>
      <c r="V89" s="3">
        <v>213.23099999999999</v>
      </c>
    </row>
    <row r="90" spans="1:22" ht="45" x14ac:dyDescent="0.25">
      <c r="A90" s="1">
        <v>72</v>
      </c>
      <c r="B90" s="1" t="s">
        <v>1059</v>
      </c>
      <c r="C90" s="1" t="s">
        <v>1220</v>
      </c>
      <c r="D90" s="1" t="s">
        <v>1243</v>
      </c>
      <c r="E90" s="1" t="s">
        <v>1344</v>
      </c>
      <c r="F90" s="1" t="s">
        <v>1345</v>
      </c>
      <c r="G90" s="1" t="s">
        <v>1346</v>
      </c>
      <c r="H90" s="1" t="s">
        <v>161</v>
      </c>
      <c r="I90" s="1" t="s">
        <v>1072</v>
      </c>
      <c r="J90" s="1" t="s">
        <v>1184</v>
      </c>
      <c r="K90" s="2">
        <v>39433</v>
      </c>
      <c r="L90" s="3">
        <v>2132.31</v>
      </c>
      <c r="M90" s="3">
        <v>213.23099999999999</v>
      </c>
      <c r="N90" s="3">
        <v>1919.079</v>
      </c>
      <c r="O90" s="3">
        <v>14.721701899999999</v>
      </c>
      <c r="P90" s="3">
        <v>383.81580000000002</v>
      </c>
      <c r="Q90" s="3">
        <v>383.81580000000002</v>
      </c>
      <c r="R90" s="3">
        <v>383.81580000000002</v>
      </c>
      <c r="S90" s="3">
        <v>383.81580000000002</v>
      </c>
      <c r="T90" s="3">
        <v>369.0940981</v>
      </c>
      <c r="U90" s="3">
        <v>1919.079</v>
      </c>
      <c r="V90" s="3">
        <v>213.23099999999999</v>
      </c>
    </row>
    <row r="91" spans="1:22" ht="45" x14ac:dyDescent="0.25">
      <c r="A91" s="1">
        <v>73</v>
      </c>
      <c r="B91" s="1" t="s">
        <v>1059</v>
      </c>
      <c r="C91" s="1" t="s">
        <v>1220</v>
      </c>
      <c r="D91" s="1" t="s">
        <v>1247</v>
      </c>
      <c r="E91" s="1" t="s">
        <v>1347</v>
      </c>
      <c r="F91" s="1" t="s">
        <v>1348</v>
      </c>
      <c r="G91" s="1" t="s">
        <v>1349</v>
      </c>
      <c r="H91" s="1" t="s">
        <v>62</v>
      </c>
      <c r="I91" s="1" t="s">
        <v>103</v>
      </c>
      <c r="J91" s="1" t="s">
        <v>1184</v>
      </c>
      <c r="K91" s="2">
        <v>39433</v>
      </c>
      <c r="L91" s="3">
        <v>2132.31</v>
      </c>
      <c r="M91" s="3">
        <v>213.23099999999999</v>
      </c>
      <c r="N91" s="3">
        <v>1919.079</v>
      </c>
      <c r="O91" s="3">
        <v>14.721701899999999</v>
      </c>
      <c r="P91" s="3">
        <v>383.81580000000002</v>
      </c>
      <c r="Q91" s="3">
        <v>383.81580000000002</v>
      </c>
      <c r="R91" s="3">
        <v>383.81580000000002</v>
      </c>
      <c r="S91" s="3">
        <v>383.81580000000002</v>
      </c>
      <c r="T91" s="3">
        <v>369.0940981</v>
      </c>
      <c r="U91" s="3">
        <v>1919.079</v>
      </c>
      <c r="V91" s="3">
        <v>213.23099999999999</v>
      </c>
    </row>
    <row r="92" spans="1:22" ht="45" x14ac:dyDescent="0.25">
      <c r="A92" s="1">
        <v>74</v>
      </c>
      <c r="B92" s="1" t="s">
        <v>1059</v>
      </c>
      <c r="C92" s="1" t="s">
        <v>1220</v>
      </c>
      <c r="D92" s="1" t="s">
        <v>1247</v>
      </c>
      <c r="E92" s="1" t="s">
        <v>1350</v>
      </c>
      <c r="F92" s="1" t="s">
        <v>1351</v>
      </c>
      <c r="G92" s="1" t="s">
        <v>1352</v>
      </c>
      <c r="H92" s="1" t="s">
        <v>161</v>
      </c>
      <c r="I92" s="1" t="s">
        <v>255</v>
      </c>
      <c r="J92" s="1" t="s">
        <v>1184</v>
      </c>
      <c r="K92" s="2">
        <v>39433</v>
      </c>
      <c r="L92" s="3">
        <v>2450.9699999999998</v>
      </c>
      <c r="M92" s="3">
        <v>245.09700000000001</v>
      </c>
      <c r="N92" s="3">
        <v>2205.873</v>
      </c>
      <c r="O92" s="3">
        <v>16.921765499999999</v>
      </c>
      <c r="P92" s="3">
        <v>441.1746</v>
      </c>
      <c r="Q92" s="3">
        <v>441.1746</v>
      </c>
      <c r="R92" s="3">
        <v>441.1746</v>
      </c>
      <c r="S92" s="3">
        <v>441.1746</v>
      </c>
      <c r="T92" s="3">
        <v>424.25283450000001</v>
      </c>
      <c r="U92" s="3">
        <v>2205.873</v>
      </c>
      <c r="V92" s="3">
        <v>245.09700000000001</v>
      </c>
    </row>
    <row r="93" spans="1:22" ht="45" x14ac:dyDescent="0.25">
      <c r="A93" s="1">
        <v>75</v>
      </c>
      <c r="B93" s="1" t="s">
        <v>1059</v>
      </c>
      <c r="C93" s="1" t="s">
        <v>1220</v>
      </c>
      <c r="D93" s="1" t="s">
        <v>1247</v>
      </c>
      <c r="E93" s="1" t="s">
        <v>1353</v>
      </c>
      <c r="F93" s="1" t="s">
        <v>1354</v>
      </c>
      <c r="G93" s="1" t="s">
        <v>1355</v>
      </c>
      <c r="H93" s="1" t="s">
        <v>161</v>
      </c>
      <c r="I93" s="1" t="s">
        <v>103</v>
      </c>
      <c r="J93" s="1" t="s">
        <v>1184</v>
      </c>
      <c r="K93" s="2">
        <v>39433</v>
      </c>
      <c r="L93" s="3">
        <v>2450.9699999999998</v>
      </c>
      <c r="M93" s="3">
        <v>245.09700000000001</v>
      </c>
      <c r="N93" s="3">
        <v>2205.873</v>
      </c>
      <c r="O93" s="3">
        <v>16.921765499999999</v>
      </c>
      <c r="P93" s="3">
        <v>441.1746</v>
      </c>
      <c r="Q93" s="3">
        <v>441.1746</v>
      </c>
      <c r="R93" s="3">
        <v>441.1746</v>
      </c>
      <c r="S93" s="3">
        <v>441.1746</v>
      </c>
      <c r="T93" s="3">
        <v>424.25283450000001</v>
      </c>
      <c r="U93" s="3">
        <v>2205.873</v>
      </c>
      <c r="V93" s="3">
        <v>245.09700000000001</v>
      </c>
    </row>
    <row r="94" spans="1:22" ht="45" x14ac:dyDescent="0.25">
      <c r="A94" s="1">
        <v>76</v>
      </c>
      <c r="B94" s="1" t="s">
        <v>1059</v>
      </c>
      <c r="C94" s="1" t="s">
        <v>1220</v>
      </c>
      <c r="D94" s="1" t="s">
        <v>1243</v>
      </c>
      <c r="E94" s="1" t="s">
        <v>1356</v>
      </c>
      <c r="F94" s="1" t="s">
        <v>1357</v>
      </c>
      <c r="G94" s="1" t="s">
        <v>1358</v>
      </c>
      <c r="H94" s="1" t="s">
        <v>161</v>
      </c>
      <c r="I94" s="1" t="s">
        <v>1359</v>
      </c>
      <c r="J94" s="1" t="s">
        <v>1184</v>
      </c>
      <c r="K94" s="2">
        <v>39433</v>
      </c>
      <c r="L94" s="3">
        <v>1715.34</v>
      </c>
      <c r="M94" s="3">
        <v>171.53399999999999</v>
      </c>
      <c r="N94" s="3">
        <v>1543.806</v>
      </c>
      <c r="O94" s="3">
        <v>11.8428953</v>
      </c>
      <c r="P94" s="3">
        <v>308.76119999999997</v>
      </c>
      <c r="Q94" s="3">
        <v>308.76119999999997</v>
      </c>
      <c r="R94" s="3">
        <v>308.76119999999997</v>
      </c>
      <c r="S94" s="3">
        <v>308.76119999999997</v>
      </c>
      <c r="T94" s="3">
        <v>296.91830470000002</v>
      </c>
      <c r="U94" s="3">
        <v>1543.806</v>
      </c>
      <c r="V94" s="3">
        <v>171.53399999999999</v>
      </c>
    </row>
    <row r="95" spans="1:22" ht="45" x14ac:dyDescent="0.25">
      <c r="A95" s="1">
        <v>77</v>
      </c>
      <c r="B95" s="1" t="s">
        <v>1059</v>
      </c>
      <c r="C95" s="1" t="s">
        <v>1220</v>
      </c>
      <c r="D95" s="1" t="s">
        <v>1238</v>
      </c>
      <c r="E95" s="1" t="s">
        <v>1360</v>
      </c>
      <c r="F95" s="1" t="s">
        <v>1361</v>
      </c>
      <c r="G95" s="1" t="s">
        <v>1362</v>
      </c>
      <c r="H95" s="1" t="s">
        <v>1363</v>
      </c>
      <c r="I95" s="1" t="s">
        <v>1254</v>
      </c>
      <c r="J95" s="1" t="s">
        <v>1184</v>
      </c>
      <c r="K95" s="2">
        <v>39433</v>
      </c>
      <c r="L95" s="3">
        <v>1898.4</v>
      </c>
      <c r="M95" s="3">
        <v>189.84</v>
      </c>
      <c r="N95" s="3">
        <v>1708.56</v>
      </c>
      <c r="O95" s="3">
        <v>13.1067616</v>
      </c>
      <c r="P95" s="3">
        <v>341.71199999999999</v>
      </c>
      <c r="Q95" s="3">
        <v>341.71199999999999</v>
      </c>
      <c r="R95" s="3">
        <v>341.71199999999999</v>
      </c>
      <c r="S95" s="3">
        <v>341.71199999999999</v>
      </c>
      <c r="T95" s="3">
        <v>328.60523840000002</v>
      </c>
      <c r="U95" s="3">
        <v>1708.56</v>
      </c>
      <c r="V95" s="3">
        <v>189.84</v>
      </c>
    </row>
    <row r="96" spans="1:22" ht="45" x14ac:dyDescent="0.25">
      <c r="A96" s="1">
        <v>78</v>
      </c>
      <c r="B96" s="1" t="s">
        <v>1059</v>
      </c>
      <c r="C96" s="1" t="s">
        <v>1220</v>
      </c>
      <c r="D96" s="1" t="s">
        <v>1243</v>
      </c>
      <c r="E96" s="1" t="s">
        <v>1364</v>
      </c>
      <c r="F96" s="1" t="s">
        <v>1365</v>
      </c>
      <c r="G96" s="1" t="s">
        <v>1366</v>
      </c>
      <c r="H96" s="1" t="s">
        <v>161</v>
      </c>
      <c r="I96" s="1" t="s">
        <v>1367</v>
      </c>
      <c r="J96" s="1" t="s">
        <v>1184</v>
      </c>
      <c r="K96" s="2">
        <v>39433</v>
      </c>
      <c r="L96" s="3">
        <v>2531.1999999999998</v>
      </c>
      <c r="M96" s="3">
        <v>253.12</v>
      </c>
      <c r="N96" s="3">
        <v>2278.08</v>
      </c>
      <c r="O96" s="3">
        <v>17.475682200000001</v>
      </c>
      <c r="P96" s="3">
        <v>455.61599999999999</v>
      </c>
      <c r="Q96" s="3">
        <v>455.61599999999999</v>
      </c>
      <c r="R96" s="3">
        <v>455.61599999999999</v>
      </c>
      <c r="S96" s="3">
        <v>455.61599999999999</v>
      </c>
      <c r="T96" s="3">
        <v>438.14031779999999</v>
      </c>
      <c r="U96" s="3">
        <v>2278.08</v>
      </c>
      <c r="V96" s="3">
        <v>253.12</v>
      </c>
    </row>
    <row r="97" spans="1:22" ht="45" x14ac:dyDescent="0.25">
      <c r="A97" s="1">
        <v>79</v>
      </c>
      <c r="B97" s="1" t="s">
        <v>1059</v>
      </c>
      <c r="C97" s="1" t="s">
        <v>1220</v>
      </c>
      <c r="D97" s="1" t="s">
        <v>1247</v>
      </c>
      <c r="E97" s="1" t="s">
        <v>1368</v>
      </c>
      <c r="F97" s="1" t="s">
        <v>1369</v>
      </c>
      <c r="G97" s="1" t="s">
        <v>1370</v>
      </c>
      <c r="H97" s="1" t="s">
        <v>161</v>
      </c>
      <c r="I97" s="1" t="s">
        <v>1262</v>
      </c>
      <c r="J97" s="1" t="s">
        <v>1184</v>
      </c>
      <c r="K97" s="2">
        <v>39433</v>
      </c>
      <c r="L97" s="3">
        <v>3164</v>
      </c>
      <c r="M97" s="3">
        <v>316.39999999999998</v>
      </c>
      <c r="N97" s="3">
        <v>2847.6</v>
      </c>
      <c r="O97" s="3">
        <v>21.844602699999999</v>
      </c>
      <c r="P97" s="3">
        <v>569.52</v>
      </c>
      <c r="Q97" s="3">
        <v>569.52</v>
      </c>
      <c r="R97" s="3">
        <v>569.52</v>
      </c>
      <c r="S97" s="3">
        <v>569.52</v>
      </c>
      <c r="T97" s="3">
        <v>547.67539729999999</v>
      </c>
      <c r="U97" s="3">
        <v>2847.6</v>
      </c>
      <c r="V97" s="3">
        <v>316.39999999999998</v>
      </c>
    </row>
    <row r="98" spans="1:22" ht="45" x14ac:dyDescent="0.25">
      <c r="A98" s="1">
        <v>80</v>
      </c>
      <c r="B98" s="1" t="s">
        <v>1059</v>
      </c>
      <c r="C98" s="1" t="s">
        <v>1220</v>
      </c>
      <c r="D98" s="1" t="s">
        <v>1247</v>
      </c>
      <c r="E98" s="1" t="s">
        <v>1371</v>
      </c>
      <c r="F98" s="1" t="s">
        <v>1372</v>
      </c>
      <c r="G98" s="1" t="s">
        <v>1373</v>
      </c>
      <c r="H98" s="1" t="s">
        <v>161</v>
      </c>
      <c r="I98" s="1" t="s">
        <v>1254</v>
      </c>
      <c r="J98" s="1" t="s">
        <v>1184</v>
      </c>
      <c r="K98" s="2">
        <v>39433</v>
      </c>
      <c r="L98" s="3">
        <v>3164</v>
      </c>
      <c r="M98" s="3">
        <v>316.39999999999998</v>
      </c>
      <c r="N98" s="3">
        <v>2847.6</v>
      </c>
      <c r="O98" s="3">
        <v>21.844602699999999</v>
      </c>
      <c r="P98" s="3">
        <v>569.52</v>
      </c>
      <c r="Q98" s="3">
        <v>569.52</v>
      </c>
      <c r="R98" s="3">
        <v>569.52</v>
      </c>
      <c r="S98" s="3">
        <v>569.52</v>
      </c>
      <c r="T98" s="3">
        <v>547.67539729999999</v>
      </c>
      <c r="U98" s="3">
        <v>2847.6</v>
      </c>
      <c r="V98" s="3">
        <v>316.39999999999998</v>
      </c>
    </row>
    <row r="99" spans="1:22" ht="45" x14ac:dyDescent="0.25">
      <c r="A99" s="1">
        <v>81</v>
      </c>
      <c r="B99" s="1" t="s">
        <v>1059</v>
      </c>
      <c r="C99" s="1" t="s">
        <v>1220</v>
      </c>
      <c r="D99" s="1" t="s">
        <v>1247</v>
      </c>
      <c r="E99" s="1" t="s">
        <v>1374</v>
      </c>
      <c r="F99" s="1" t="s">
        <v>1375</v>
      </c>
      <c r="G99" s="1" t="s">
        <v>1376</v>
      </c>
      <c r="H99" s="1" t="s">
        <v>161</v>
      </c>
      <c r="I99" s="1" t="s">
        <v>1377</v>
      </c>
      <c r="J99" s="1" t="s">
        <v>1184</v>
      </c>
      <c r="K99" s="2">
        <v>39433</v>
      </c>
      <c r="L99" s="3">
        <v>3164</v>
      </c>
      <c r="M99" s="3">
        <v>316.39999999999998</v>
      </c>
      <c r="N99" s="3">
        <v>2847.6</v>
      </c>
      <c r="O99" s="3">
        <v>21.844602699999999</v>
      </c>
      <c r="P99" s="3">
        <v>569.52</v>
      </c>
      <c r="Q99" s="3">
        <v>569.52</v>
      </c>
      <c r="R99" s="3">
        <v>569.52</v>
      </c>
      <c r="S99" s="3">
        <v>569.52</v>
      </c>
      <c r="T99" s="3">
        <v>547.67539729999999</v>
      </c>
      <c r="U99" s="3">
        <v>2847.6</v>
      </c>
      <c r="V99" s="3">
        <v>316.39999999999998</v>
      </c>
    </row>
    <row r="100" spans="1:22" ht="45" x14ac:dyDescent="0.25">
      <c r="A100" s="1">
        <v>82</v>
      </c>
      <c r="B100" s="1" t="s">
        <v>1059</v>
      </c>
      <c r="C100" s="1" t="s">
        <v>1220</v>
      </c>
      <c r="D100" s="1" t="s">
        <v>1243</v>
      </c>
      <c r="E100" s="1" t="s">
        <v>1378</v>
      </c>
      <c r="F100" s="1" t="s">
        <v>1379</v>
      </c>
      <c r="G100" s="1" t="s">
        <v>1380</v>
      </c>
      <c r="H100" s="1" t="s">
        <v>1286</v>
      </c>
      <c r="I100" s="1" t="s">
        <v>1254</v>
      </c>
      <c r="J100" s="1" t="s">
        <v>63</v>
      </c>
      <c r="K100" s="2">
        <v>39433</v>
      </c>
      <c r="L100" s="3">
        <v>2132.31</v>
      </c>
      <c r="M100" s="3">
        <v>213.23099999999999</v>
      </c>
      <c r="N100" s="3">
        <v>1919.079</v>
      </c>
      <c r="O100" s="3">
        <v>14.721701899999999</v>
      </c>
      <c r="P100" s="3">
        <v>383.81580000000002</v>
      </c>
      <c r="Q100" s="3">
        <v>383.81580000000002</v>
      </c>
      <c r="R100" s="3">
        <v>383.81580000000002</v>
      </c>
      <c r="S100" s="3">
        <v>383.81580000000002</v>
      </c>
      <c r="T100" s="3">
        <v>369.0940981</v>
      </c>
      <c r="U100" s="3">
        <v>1919.079</v>
      </c>
      <c r="V100" s="3">
        <v>213.23099999999999</v>
      </c>
    </row>
    <row r="101" spans="1:22" ht="30" x14ac:dyDescent="0.25">
      <c r="A101" s="1">
        <v>83</v>
      </c>
      <c r="B101" s="1" t="s">
        <v>1381</v>
      </c>
      <c r="C101" s="1" t="s">
        <v>33</v>
      </c>
      <c r="D101" s="1" t="s">
        <v>60</v>
      </c>
      <c r="E101" s="1">
        <v>719</v>
      </c>
      <c r="F101" s="1" t="s">
        <v>1382</v>
      </c>
      <c r="G101" s="1" t="s">
        <v>1383</v>
      </c>
      <c r="H101" s="1" t="s">
        <v>194</v>
      </c>
      <c r="I101" s="1" t="s">
        <v>278</v>
      </c>
      <c r="J101" s="1" t="s">
        <v>199</v>
      </c>
      <c r="K101" s="2">
        <v>39386</v>
      </c>
      <c r="L101" s="3">
        <v>1043</v>
      </c>
      <c r="M101" s="3">
        <v>104.3</v>
      </c>
      <c r="N101" s="3">
        <v>938.7</v>
      </c>
      <c r="O101" s="3">
        <v>31.375726</v>
      </c>
      <c r="P101" s="3">
        <v>187.74</v>
      </c>
      <c r="Q101" s="3">
        <v>187.74</v>
      </c>
      <c r="R101" s="3">
        <v>187.74</v>
      </c>
      <c r="S101" s="3">
        <v>187.74</v>
      </c>
      <c r="T101" s="3">
        <v>156.36427399999999</v>
      </c>
      <c r="U101" s="3">
        <v>938.7</v>
      </c>
      <c r="V101" s="3">
        <v>104.3</v>
      </c>
    </row>
    <row r="102" spans="1:22" ht="45" x14ac:dyDescent="0.25">
      <c r="A102" s="1">
        <v>84</v>
      </c>
      <c r="B102" s="1" t="s">
        <v>1059</v>
      </c>
      <c r="C102" s="1" t="s">
        <v>1220</v>
      </c>
      <c r="D102" s="1" t="s">
        <v>1384</v>
      </c>
      <c r="E102" s="1">
        <v>4.77268900605002E+16</v>
      </c>
      <c r="F102" s="1" t="s">
        <v>1385</v>
      </c>
      <c r="G102" s="1" t="s">
        <v>1386</v>
      </c>
      <c r="H102" s="1" t="s">
        <v>194</v>
      </c>
      <c r="I102" s="1" t="s">
        <v>278</v>
      </c>
      <c r="J102" s="1" t="s">
        <v>1387</v>
      </c>
      <c r="K102" s="2">
        <v>39433</v>
      </c>
      <c r="L102" s="3">
        <v>623.76</v>
      </c>
      <c r="M102" s="3">
        <v>62.375999999999998</v>
      </c>
      <c r="N102" s="3">
        <v>561.38400000000001</v>
      </c>
      <c r="O102" s="3">
        <v>4.3065074000000001</v>
      </c>
      <c r="P102" s="3">
        <v>112.27679999999999</v>
      </c>
      <c r="Q102" s="3">
        <v>112.27679999999999</v>
      </c>
      <c r="R102" s="3">
        <v>112.27679999999999</v>
      </c>
      <c r="S102" s="3">
        <v>112.27679999999999</v>
      </c>
      <c r="T102" s="3">
        <v>107.97029259999999</v>
      </c>
      <c r="U102" s="3">
        <v>561.38400000000001</v>
      </c>
      <c r="V102" s="3">
        <v>62.375999999999998</v>
      </c>
    </row>
    <row r="103" spans="1:22" ht="45" x14ac:dyDescent="0.25">
      <c r="A103" s="1">
        <v>85</v>
      </c>
      <c r="B103" s="1" t="s">
        <v>1059</v>
      </c>
      <c r="C103" s="1" t="s">
        <v>1220</v>
      </c>
      <c r="D103" s="1" t="s">
        <v>1243</v>
      </c>
      <c r="E103" s="1" t="s">
        <v>1388</v>
      </c>
      <c r="F103" s="1" t="s">
        <v>1389</v>
      </c>
      <c r="G103" s="1" t="s">
        <v>1390</v>
      </c>
      <c r="H103" s="1" t="s">
        <v>161</v>
      </c>
      <c r="I103" s="1" t="s">
        <v>1258</v>
      </c>
      <c r="J103" s="1" t="s">
        <v>1387</v>
      </c>
      <c r="K103" s="2">
        <v>39433</v>
      </c>
      <c r="L103" s="3">
        <v>2450.9699999999998</v>
      </c>
      <c r="M103" s="3">
        <v>245.09700000000001</v>
      </c>
      <c r="N103" s="3">
        <v>2205.873</v>
      </c>
      <c r="O103" s="3">
        <v>16.921765499999999</v>
      </c>
      <c r="P103" s="3">
        <v>441.1746</v>
      </c>
      <c r="Q103" s="3">
        <v>441.1746</v>
      </c>
      <c r="R103" s="3">
        <v>441.1746</v>
      </c>
      <c r="S103" s="3">
        <v>441.1746</v>
      </c>
      <c r="T103" s="3">
        <v>424.25283450000001</v>
      </c>
      <c r="U103" s="3">
        <v>2205.873</v>
      </c>
      <c r="V103" s="3">
        <v>245.09700000000001</v>
      </c>
    </row>
    <row r="104" spans="1:22" x14ac:dyDescent="0.25">
      <c r="A104" s="1" t="s">
        <v>54</v>
      </c>
      <c r="B104" s="1" t="s">
        <v>54</v>
      </c>
      <c r="C104" s="1" t="s">
        <v>54</v>
      </c>
      <c r="D104" s="1" t="s">
        <v>54</v>
      </c>
      <c r="E104" s="1" t="s">
        <v>54</v>
      </c>
      <c r="F104" s="1" t="s">
        <v>54</v>
      </c>
      <c r="G104" s="1" t="s">
        <v>54</v>
      </c>
      <c r="H104" s="1" t="s">
        <v>54</v>
      </c>
      <c r="I104" s="1" t="s">
        <v>54</v>
      </c>
      <c r="J104" s="1" t="s">
        <v>54</v>
      </c>
      <c r="K104" s="3">
        <v>87714.13</v>
      </c>
      <c r="L104" s="3">
        <v>8771.4130000000005</v>
      </c>
      <c r="M104" s="3">
        <v>78942.717000000004</v>
      </c>
      <c r="N104" s="3">
        <v>673.23393859999999</v>
      </c>
      <c r="O104" s="3">
        <v>15788.5434</v>
      </c>
      <c r="P104" s="3">
        <v>15788.5434</v>
      </c>
      <c r="Q104" s="3">
        <v>15788.5434</v>
      </c>
      <c r="R104" s="3">
        <v>15788.5434</v>
      </c>
      <c r="S104" s="3">
        <v>15115.3094614</v>
      </c>
      <c r="T104" s="3">
        <v>78942.717000000004</v>
      </c>
      <c r="U104" s="3">
        <v>8771.4130000000005</v>
      </c>
      <c r="V104" s="5"/>
    </row>
    <row r="105" spans="1:22" ht="30" x14ac:dyDescent="0.25">
      <c r="A105" s="1" t="s">
        <v>0</v>
      </c>
      <c r="B105" s="1" t="s">
        <v>1</v>
      </c>
      <c r="C105" s="1" t="s">
        <v>2</v>
      </c>
      <c r="D105" s="1" t="s">
        <v>3</v>
      </c>
      <c r="E105" s="1" t="s">
        <v>4</v>
      </c>
      <c r="F105" s="1" t="s">
        <v>5</v>
      </c>
      <c r="G105" s="1" t="s">
        <v>6</v>
      </c>
      <c r="H105" s="1" t="s">
        <v>7</v>
      </c>
      <c r="I105" s="1" t="s">
        <v>8</v>
      </c>
      <c r="J105" s="1" t="s">
        <v>9</v>
      </c>
      <c r="K105" s="1" t="s">
        <v>10</v>
      </c>
      <c r="L105" s="1" t="s">
        <v>11</v>
      </c>
      <c r="M105" s="1" t="s">
        <v>12</v>
      </c>
      <c r="N105" s="1" t="s">
        <v>13</v>
      </c>
      <c r="O105" s="1">
        <v>2009</v>
      </c>
      <c r="P105" s="1">
        <v>2010</v>
      </c>
      <c r="Q105" s="1">
        <v>2011</v>
      </c>
      <c r="R105" s="1">
        <v>2012</v>
      </c>
      <c r="S105" s="1">
        <v>2013</v>
      </c>
      <c r="T105" s="1">
        <v>2014</v>
      </c>
      <c r="U105" s="1" t="s">
        <v>14</v>
      </c>
      <c r="V105" s="1" t="s">
        <v>15</v>
      </c>
    </row>
    <row r="106" spans="1:22" ht="45" x14ac:dyDescent="0.25">
      <c r="A106" s="1">
        <v>86</v>
      </c>
      <c r="B106" s="1" t="s">
        <v>1059</v>
      </c>
      <c r="C106" s="1" t="s">
        <v>1391</v>
      </c>
      <c r="D106" s="1" t="s">
        <v>1392</v>
      </c>
      <c r="E106" s="1" t="s">
        <v>1393</v>
      </c>
      <c r="F106" s="1" t="s">
        <v>1394</v>
      </c>
      <c r="G106" s="1" t="s">
        <v>1395</v>
      </c>
      <c r="H106" s="1" t="s">
        <v>161</v>
      </c>
      <c r="I106" s="1" t="s">
        <v>211</v>
      </c>
      <c r="J106" s="1" t="s">
        <v>1396</v>
      </c>
      <c r="K106" s="2">
        <v>40113</v>
      </c>
      <c r="L106" s="3">
        <v>2030</v>
      </c>
      <c r="M106" s="4">
        <v>203</v>
      </c>
      <c r="N106" s="4">
        <v>1827</v>
      </c>
      <c r="O106" s="3">
        <v>65.071232899999998</v>
      </c>
      <c r="P106" s="3">
        <v>365.4</v>
      </c>
      <c r="Q106" s="3">
        <v>365.4</v>
      </c>
      <c r="R106" s="3">
        <v>365.4</v>
      </c>
      <c r="S106" s="3">
        <v>365.4</v>
      </c>
      <c r="T106" s="3">
        <v>300.32876709999999</v>
      </c>
      <c r="U106" s="4">
        <v>1827</v>
      </c>
      <c r="V106" s="4">
        <v>203</v>
      </c>
    </row>
    <row r="107" spans="1:22" ht="45" x14ac:dyDescent="0.25">
      <c r="A107" s="1">
        <v>87</v>
      </c>
      <c r="B107" s="1" t="s">
        <v>1059</v>
      </c>
      <c r="C107" s="1" t="s">
        <v>1397</v>
      </c>
      <c r="D107" s="1" t="s">
        <v>1398</v>
      </c>
      <c r="E107" s="1" t="s">
        <v>1399</v>
      </c>
      <c r="F107" s="1" t="s">
        <v>1400</v>
      </c>
      <c r="G107" s="1" t="s">
        <v>1401</v>
      </c>
      <c r="H107" s="1" t="s">
        <v>161</v>
      </c>
      <c r="I107" s="1" t="s">
        <v>1079</v>
      </c>
      <c r="J107" s="1" t="s">
        <v>1396</v>
      </c>
      <c r="K107" s="2">
        <v>40113</v>
      </c>
      <c r="L107" s="3">
        <v>2030</v>
      </c>
      <c r="M107" s="4">
        <v>203</v>
      </c>
      <c r="N107" s="4">
        <v>1827</v>
      </c>
      <c r="O107" s="3">
        <v>65.071232899999998</v>
      </c>
      <c r="P107" s="3">
        <v>365.4</v>
      </c>
      <c r="Q107" s="3">
        <v>365.4</v>
      </c>
      <c r="R107" s="3">
        <v>365.4</v>
      </c>
      <c r="S107" s="3">
        <v>365.4</v>
      </c>
      <c r="T107" s="3">
        <v>300.32876709999999</v>
      </c>
      <c r="U107" s="4">
        <v>1827</v>
      </c>
      <c r="V107" s="4">
        <v>203</v>
      </c>
    </row>
    <row r="108" spans="1:22" ht="45" x14ac:dyDescent="0.25">
      <c r="A108" s="1">
        <v>88</v>
      </c>
      <c r="B108" s="1" t="s">
        <v>1059</v>
      </c>
      <c r="C108" s="1" t="s">
        <v>1095</v>
      </c>
      <c r="D108" s="1" t="s">
        <v>1402</v>
      </c>
      <c r="E108" s="1">
        <v>2.170018680904E+17</v>
      </c>
      <c r="F108" s="1" t="s">
        <v>1403</v>
      </c>
      <c r="G108" s="1" t="s">
        <v>1404</v>
      </c>
      <c r="H108" s="1" t="s">
        <v>161</v>
      </c>
      <c r="I108" s="1" t="s">
        <v>665</v>
      </c>
      <c r="J108" s="1" t="s">
        <v>1405</v>
      </c>
      <c r="K108" s="2">
        <v>40010</v>
      </c>
      <c r="L108" s="3">
        <v>760</v>
      </c>
      <c r="M108" s="4">
        <v>76</v>
      </c>
      <c r="N108" s="4">
        <v>684</v>
      </c>
      <c r="O108" s="3">
        <v>62.965479500000001</v>
      </c>
      <c r="P108" s="3">
        <v>136.80000000000001</v>
      </c>
      <c r="Q108" s="3">
        <v>136.80000000000001</v>
      </c>
      <c r="R108" s="3">
        <v>136.80000000000001</v>
      </c>
      <c r="S108" s="3">
        <v>136.80000000000001</v>
      </c>
      <c r="T108" s="3">
        <v>73.834520499999996</v>
      </c>
      <c r="U108" s="4">
        <v>684</v>
      </c>
      <c r="V108" s="4">
        <v>76</v>
      </c>
    </row>
    <row r="109" spans="1:22" ht="45" x14ac:dyDescent="0.25">
      <c r="A109" s="1">
        <v>89</v>
      </c>
      <c r="B109" s="1" t="s">
        <v>1059</v>
      </c>
      <c r="C109" s="1" t="s">
        <v>1391</v>
      </c>
      <c r="D109" s="1" t="s">
        <v>1406</v>
      </c>
      <c r="E109" s="1" t="s">
        <v>34</v>
      </c>
      <c r="F109" s="1" t="s">
        <v>1407</v>
      </c>
      <c r="G109" s="1" t="s">
        <v>1408</v>
      </c>
      <c r="H109" s="1" t="s">
        <v>1409</v>
      </c>
      <c r="I109" s="1" t="s">
        <v>288</v>
      </c>
      <c r="J109" s="1" t="s">
        <v>1405</v>
      </c>
      <c r="K109" s="2">
        <v>40010</v>
      </c>
      <c r="L109" s="3">
        <v>2100</v>
      </c>
      <c r="M109" s="4">
        <v>210</v>
      </c>
      <c r="N109" s="4">
        <v>1890</v>
      </c>
      <c r="O109" s="3">
        <v>173.9835616</v>
      </c>
      <c r="P109" s="4">
        <v>378</v>
      </c>
      <c r="Q109" s="4">
        <v>378</v>
      </c>
      <c r="R109" s="4">
        <v>378</v>
      </c>
      <c r="S109" s="4">
        <v>378</v>
      </c>
      <c r="T109" s="3">
        <v>204.0164384</v>
      </c>
      <c r="U109" s="4">
        <v>1890</v>
      </c>
      <c r="V109" s="4">
        <v>210</v>
      </c>
    </row>
    <row r="110" spans="1:22" ht="45" x14ac:dyDescent="0.25">
      <c r="A110" s="1">
        <v>90</v>
      </c>
      <c r="B110" s="1" t="s">
        <v>1059</v>
      </c>
      <c r="C110" s="1" t="s">
        <v>1391</v>
      </c>
      <c r="D110" s="1" t="s">
        <v>1392</v>
      </c>
      <c r="E110" s="1" t="s">
        <v>1410</v>
      </c>
      <c r="F110" s="1" t="s">
        <v>1411</v>
      </c>
      <c r="G110" s="1" t="s">
        <v>1412</v>
      </c>
      <c r="H110" s="1" t="s">
        <v>62</v>
      </c>
      <c r="I110" s="1" t="s">
        <v>103</v>
      </c>
      <c r="J110" s="1" t="s">
        <v>1396</v>
      </c>
      <c r="K110" s="2">
        <v>40113</v>
      </c>
      <c r="L110" s="3">
        <v>2030</v>
      </c>
      <c r="M110" s="4">
        <v>203</v>
      </c>
      <c r="N110" s="4">
        <v>1827</v>
      </c>
      <c r="O110" s="3">
        <v>65.071232899999998</v>
      </c>
      <c r="P110" s="3">
        <v>365.4</v>
      </c>
      <c r="Q110" s="3">
        <v>365.4</v>
      </c>
      <c r="R110" s="3">
        <v>365.4</v>
      </c>
      <c r="S110" s="3">
        <v>365.4</v>
      </c>
      <c r="T110" s="3">
        <v>300.32876709999999</v>
      </c>
      <c r="U110" s="4">
        <v>1827</v>
      </c>
      <c r="V110" s="4">
        <v>203</v>
      </c>
    </row>
    <row r="111" spans="1:22" ht="45" x14ac:dyDescent="0.25">
      <c r="A111" s="1">
        <v>91</v>
      </c>
      <c r="B111" s="1" t="s">
        <v>1059</v>
      </c>
      <c r="C111" s="1" t="s">
        <v>1095</v>
      </c>
      <c r="D111" s="1" t="s">
        <v>1402</v>
      </c>
      <c r="E111" s="1">
        <v>2.170018680904E+17</v>
      </c>
      <c r="F111" s="1" t="s">
        <v>1413</v>
      </c>
      <c r="G111" s="1" t="s">
        <v>1414</v>
      </c>
      <c r="H111" s="1" t="s">
        <v>1409</v>
      </c>
      <c r="I111" s="1" t="s">
        <v>288</v>
      </c>
      <c r="J111" s="1" t="s">
        <v>1405</v>
      </c>
      <c r="K111" s="2">
        <v>40010</v>
      </c>
      <c r="L111" s="3">
        <v>760</v>
      </c>
      <c r="M111" s="4">
        <v>76</v>
      </c>
      <c r="N111" s="4">
        <v>684</v>
      </c>
      <c r="O111" s="3">
        <v>62.965479500000001</v>
      </c>
      <c r="P111" s="3">
        <v>136.80000000000001</v>
      </c>
      <c r="Q111" s="3">
        <v>136.80000000000001</v>
      </c>
      <c r="R111" s="3">
        <v>136.80000000000001</v>
      </c>
      <c r="S111" s="3">
        <v>136.80000000000001</v>
      </c>
      <c r="T111" s="3">
        <v>73.834520499999996</v>
      </c>
      <c r="U111" s="4">
        <v>684</v>
      </c>
      <c r="V111" s="4">
        <v>76</v>
      </c>
    </row>
    <row r="112" spans="1:22" ht="45" x14ac:dyDescent="0.25">
      <c r="A112" s="1">
        <v>92</v>
      </c>
      <c r="B112" s="1" t="s">
        <v>1059</v>
      </c>
      <c r="C112" s="1" t="s">
        <v>1095</v>
      </c>
      <c r="D112" s="1" t="s">
        <v>1402</v>
      </c>
      <c r="E112" s="1">
        <v>2.170018680904E+17</v>
      </c>
      <c r="F112" s="1" t="s">
        <v>1415</v>
      </c>
      <c r="G112" s="1" t="s">
        <v>1416</v>
      </c>
      <c r="H112" s="1" t="s">
        <v>1409</v>
      </c>
      <c r="I112" s="1" t="s">
        <v>288</v>
      </c>
      <c r="J112" s="1" t="s">
        <v>1405</v>
      </c>
      <c r="K112" s="2">
        <v>40010</v>
      </c>
      <c r="L112" s="3">
        <v>760</v>
      </c>
      <c r="M112" s="4">
        <v>76</v>
      </c>
      <c r="N112" s="4">
        <v>684</v>
      </c>
      <c r="O112" s="3">
        <v>62.965479500000001</v>
      </c>
      <c r="P112" s="3">
        <v>136.80000000000001</v>
      </c>
      <c r="Q112" s="3">
        <v>136.80000000000001</v>
      </c>
      <c r="R112" s="3">
        <v>136.80000000000001</v>
      </c>
      <c r="S112" s="3">
        <v>136.80000000000001</v>
      </c>
      <c r="T112" s="3">
        <v>73.834520499999996</v>
      </c>
      <c r="U112" s="4">
        <v>684</v>
      </c>
      <c r="V112" s="4">
        <v>76</v>
      </c>
    </row>
    <row r="113" spans="1:22" ht="45" x14ac:dyDescent="0.25">
      <c r="A113" s="1">
        <v>93</v>
      </c>
      <c r="B113" s="1" t="s">
        <v>1059</v>
      </c>
      <c r="C113" s="1" t="s">
        <v>1391</v>
      </c>
      <c r="D113" s="1" t="s">
        <v>1406</v>
      </c>
      <c r="E113" s="1" t="s">
        <v>34</v>
      </c>
      <c r="F113" s="1" t="s">
        <v>1417</v>
      </c>
      <c r="G113" s="1" t="s">
        <v>1418</v>
      </c>
      <c r="H113" s="1" t="s">
        <v>1409</v>
      </c>
      <c r="I113" s="1" t="s">
        <v>288</v>
      </c>
      <c r="J113" s="1" t="s">
        <v>1405</v>
      </c>
      <c r="K113" s="2">
        <v>40010</v>
      </c>
      <c r="L113" s="3">
        <v>2100</v>
      </c>
      <c r="M113" s="4">
        <v>210</v>
      </c>
      <c r="N113" s="4">
        <v>1890</v>
      </c>
      <c r="O113" s="3">
        <v>173.9835616</v>
      </c>
      <c r="P113" s="4">
        <v>378</v>
      </c>
      <c r="Q113" s="4">
        <v>378</v>
      </c>
      <c r="R113" s="4">
        <v>378</v>
      </c>
      <c r="S113" s="4">
        <v>378</v>
      </c>
      <c r="T113" s="3">
        <v>204.0164384</v>
      </c>
      <c r="U113" s="4">
        <v>1890</v>
      </c>
      <c r="V113" s="4">
        <v>210</v>
      </c>
    </row>
    <row r="114" spans="1:22" x14ac:dyDescent="0.25">
      <c r="A114" s="1" t="s">
        <v>54</v>
      </c>
      <c r="B114" s="1" t="s">
        <v>54</v>
      </c>
      <c r="C114" s="1" t="s">
        <v>54</v>
      </c>
      <c r="D114" s="1" t="s">
        <v>54</v>
      </c>
      <c r="E114" s="1" t="s">
        <v>54</v>
      </c>
      <c r="F114" s="1" t="s">
        <v>54</v>
      </c>
      <c r="G114" s="1" t="s">
        <v>54</v>
      </c>
      <c r="H114" s="1" t="s">
        <v>54</v>
      </c>
      <c r="I114" s="1" t="s">
        <v>54</v>
      </c>
      <c r="J114" s="1" t="s">
        <v>54</v>
      </c>
      <c r="K114" s="4">
        <v>12570</v>
      </c>
      <c r="L114" s="4">
        <v>1257</v>
      </c>
      <c r="M114" s="4">
        <v>11313</v>
      </c>
      <c r="N114" s="3">
        <v>732.07726030000003</v>
      </c>
      <c r="O114" s="3">
        <v>2262.6</v>
      </c>
      <c r="P114" s="3">
        <v>2262.6</v>
      </c>
      <c r="Q114" s="3">
        <v>2262.6</v>
      </c>
      <c r="R114" s="3">
        <v>2262.6</v>
      </c>
      <c r="S114" s="3">
        <v>1530.5227397000001</v>
      </c>
      <c r="T114" s="4">
        <v>11313</v>
      </c>
      <c r="U114" s="4">
        <v>1257</v>
      </c>
      <c r="V114" s="5"/>
    </row>
    <row r="115" spans="1:22" ht="30" x14ac:dyDescent="0.25">
      <c r="A115" s="1" t="s">
        <v>0</v>
      </c>
      <c r="B115" s="1" t="s">
        <v>1</v>
      </c>
      <c r="C115" s="1" t="s">
        <v>2</v>
      </c>
      <c r="D115" s="1" t="s">
        <v>3</v>
      </c>
      <c r="E115" s="1" t="s">
        <v>4</v>
      </c>
      <c r="F115" s="1" t="s">
        <v>5</v>
      </c>
      <c r="G115" s="1" t="s">
        <v>6</v>
      </c>
      <c r="H115" s="1" t="s">
        <v>7</v>
      </c>
      <c r="I115" s="1" t="s">
        <v>8</v>
      </c>
      <c r="J115" s="1" t="s">
        <v>9</v>
      </c>
      <c r="K115" s="1" t="s">
        <v>10</v>
      </c>
      <c r="L115" s="1" t="s">
        <v>11</v>
      </c>
      <c r="M115" s="1" t="s">
        <v>12</v>
      </c>
      <c r="N115" s="1" t="s">
        <v>13</v>
      </c>
      <c r="O115" s="1">
        <v>2010</v>
      </c>
      <c r="P115" s="1">
        <v>2011</v>
      </c>
      <c r="Q115" s="1">
        <v>2012</v>
      </c>
      <c r="R115" s="1">
        <v>2013</v>
      </c>
      <c r="S115" s="1">
        <v>2014</v>
      </c>
      <c r="T115" s="1">
        <v>2015</v>
      </c>
      <c r="U115" s="1" t="s">
        <v>14</v>
      </c>
      <c r="V115" s="1" t="s">
        <v>15</v>
      </c>
    </row>
    <row r="116" spans="1:22" ht="45" x14ac:dyDescent="0.25">
      <c r="A116" s="1">
        <v>94</v>
      </c>
      <c r="B116" s="1" t="s">
        <v>1059</v>
      </c>
      <c r="C116" s="1" t="s">
        <v>1419</v>
      </c>
      <c r="D116" s="1" t="s">
        <v>1420</v>
      </c>
      <c r="E116" s="1" t="s">
        <v>1421</v>
      </c>
      <c r="F116" s="1" t="s">
        <v>1422</v>
      </c>
      <c r="G116" s="1" t="s">
        <v>1423</v>
      </c>
      <c r="H116" s="1" t="s">
        <v>161</v>
      </c>
      <c r="I116" s="1" t="s">
        <v>1424</v>
      </c>
      <c r="J116" s="1" t="s">
        <v>1425</v>
      </c>
      <c r="K116" s="2">
        <v>40246</v>
      </c>
      <c r="L116" s="3">
        <v>1379.17</v>
      </c>
      <c r="M116" s="3">
        <v>137.917</v>
      </c>
      <c r="N116" s="3">
        <v>1241.2529999999999</v>
      </c>
      <c r="O116" s="3">
        <v>202.00117320000001</v>
      </c>
      <c r="P116" s="3">
        <v>248.25059999999999</v>
      </c>
      <c r="Q116" s="3">
        <v>248.25059999999999</v>
      </c>
      <c r="R116" s="3">
        <v>248.25059999999999</v>
      </c>
      <c r="S116" s="3">
        <v>248.25059999999999</v>
      </c>
      <c r="T116" s="3">
        <v>46.249426800000002</v>
      </c>
      <c r="U116" s="3">
        <v>1241.2529999999999</v>
      </c>
      <c r="V116" s="3">
        <v>137.917</v>
      </c>
    </row>
    <row r="117" spans="1:22" ht="45" x14ac:dyDescent="0.25">
      <c r="A117" s="1">
        <v>95</v>
      </c>
      <c r="B117" s="1" t="s">
        <v>1059</v>
      </c>
      <c r="C117" s="1" t="s">
        <v>1419</v>
      </c>
      <c r="D117" s="1" t="s">
        <v>1426</v>
      </c>
      <c r="E117" s="1" t="s">
        <v>1427</v>
      </c>
      <c r="F117" s="1" t="s">
        <v>1428</v>
      </c>
      <c r="G117" s="1" t="s">
        <v>1429</v>
      </c>
      <c r="H117" s="1" t="s">
        <v>1409</v>
      </c>
      <c r="I117" s="1" t="s">
        <v>1430</v>
      </c>
      <c r="J117" s="1" t="s">
        <v>1425</v>
      </c>
      <c r="K117" s="2">
        <v>40246</v>
      </c>
      <c r="L117" s="3">
        <v>1379.17</v>
      </c>
      <c r="M117" s="3">
        <v>137.917</v>
      </c>
      <c r="N117" s="3">
        <v>1241.2529999999999</v>
      </c>
      <c r="O117" s="3">
        <v>202.00117320000001</v>
      </c>
      <c r="P117" s="3">
        <v>248.25059999999999</v>
      </c>
      <c r="Q117" s="3">
        <v>248.25059999999999</v>
      </c>
      <c r="R117" s="3">
        <v>248.25059999999999</v>
      </c>
      <c r="S117" s="3">
        <v>248.25059999999999</v>
      </c>
      <c r="T117" s="3">
        <v>46.249426800000002</v>
      </c>
      <c r="U117" s="3">
        <v>1241.2529999999999</v>
      </c>
      <c r="V117" s="3">
        <v>137.917</v>
      </c>
    </row>
    <row r="118" spans="1:22" ht="45" x14ac:dyDescent="0.25">
      <c r="A118" s="1">
        <v>96</v>
      </c>
      <c r="B118" s="1" t="s">
        <v>1059</v>
      </c>
      <c r="C118" s="1" t="s">
        <v>1419</v>
      </c>
      <c r="D118" s="1" t="s">
        <v>1431</v>
      </c>
      <c r="E118" s="1" t="s">
        <v>1432</v>
      </c>
      <c r="F118" s="1" t="s">
        <v>1433</v>
      </c>
      <c r="G118" s="1" t="s">
        <v>1434</v>
      </c>
      <c r="H118" s="1" t="s">
        <v>1435</v>
      </c>
      <c r="I118" s="1" t="s">
        <v>288</v>
      </c>
      <c r="J118" s="1" t="s">
        <v>1425</v>
      </c>
      <c r="K118" s="2">
        <v>40246</v>
      </c>
      <c r="L118" s="3">
        <v>1379.17</v>
      </c>
      <c r="M118" s="3">
        <v>137.917</v>
      </c>
      <c r="N118" s="3">
        <v>1241.2529999999999</v>
      </c>
      <c r="O118" s="3">
        <v>202.00117320000001</v>
      </c>
      <c r="P118" s="3">
        <v>248.25059999999999</v>
      </c>
      <c r="Q118" s="3">
        <v>248.25059999999999</v>
      </c>
      <c r="R118" s="3">
        <v>248.25059999999999</v>
      </c>
      <c r="S118" s="3">
        <v>248.25059999999999</v>
      </c>
      <c r="T118" s="3">
        <v>46.249426800000002</v>
      </c>
      <c r="U118" s="3">
        <v>1241.2529999999999</v>
      </c>
      <c r="V118" s="3">
        <v>137.917</v>
      </c>
    </row>
    <row r="119" spans="1:22" ht="45" x14ac:dyDescent="0.25">
      <c r="A119" s="1">
        <v>97</v>
      </c>
      <c r="B119" s="1" t="s">
        <v>1059</v>
      </c>
      <c r="C119" s="1" t="s">
        <v>1436</v>
      </c>
      <c r="D119" s="1" t="s">
        <v>1437</v>
      </c>
      <c r="E119" s="1" t="s">
        <v>1438</v>
      </c>
      <c r="F119" s="1" t="s">
        <v>1439</v>
      </c>
      <c r="G119" s="1" t="s">
        <v>1440</v>
      </c>
      <c r="H119" s="1" t="s">
        <v>161</v>
      </c>
      <c r="I119" s="1" t="s">
        <v>1441</v>
      </c>
      <c r="J119" s="1" t="s">
        <v>1425</v>
      </c>
      <c r="K119" s="2">
        <v>40246</v>
      </c>
      <c r="L119" s="3">
        <v>1379.17</v>
      </c>
      <c r="M119" s="3">
        <v>137.917</v>
      </c>
      <c r="N119" s="3">
        <v>1241.2529999999999</v>
      </c>
      <c r="O119" s="3">
        <v>202.00117320000001</v>
      </c>
      <c r="P119" s="3">
        <v>248.25059999999999</v>
      </c>
      <c r="Q119" s="3">
        <v>248.25059999999999</v>
      </c>
      <c r="R119" s="3">
        <v>248.25059999999999</v>
      </c>
      <c r="S119" s="3">
        <v>248.25059999999999</v>
      </c>
      <c r="T119" s="3">
        <v>46.249426800000002</v>
      </c>
      <c r="U119" s="3">
        <v>1241.2529999999999</v>
      </c>
      <c r="V119" s="3">
        <v>137.917</v>
      </c>
    </row>
    <row r="120" spans="1:22" ht="45" x14ac:dyDescent="0.25">
      <c r="A120" s="1">
        <v>98</v>
      </c>
      <c r="B120" s="1" t="s">
        <v>1059</v>
      </c>
      <c r="C120" s="1" t="s">
        <v>1436</v>
      </c>
      <c r="D120" s="1" t="s">
        <v>1442</v>
      </c>
      <c r="E120" s="1" t="s">
        <v>1443</v>
      </c>
      <c r="F120" s="1" t="s">
        <v>1444</v>
      </c>
      <c r="G120" s="1" t="s">
        <v>1445</v>
      </c>
      <c r="H120" s="1" t="s">
        <v>1122</v>
      </c>
      <c r="I120" s="1" t="s">
        <v>1123</v>
      </c>
      <c r="J120" s="1" t="s">
        <v>1425</v>
      </c>
      <c r="K120" s="2">
        <v>40246</v>
      </c>
      <c r="L120" s="3">
        <v>1379.17</v>
      </c>
      <c r="M120" s="3">
        <v>137.917</v>
      </c>
      <c r="N120" s="3">
        <v>1241.2529999999999</v>
      </c>
      <c r="O120" s="3">
        <v>202.00117320000001</v>
      </c>
      <c r="P120" s="3">
        <v>248.25059999999999</v>
      </c>
      <c r="Q120" s="3">
        <v>248.25059999999999</v>
      </c>
      <c r="R120" s="3">
        <v>248.25059999999999</v>
      </c>
      <c r="S120" s="3">
        <v>248.25059999999999</v>
      </c>
      <c r="T120" s="3">
        <v>46.249426800000002</v>
      </c>
      <c r="U120" s="3">
        <v>1241.2529999999999</v>
      </c>
      <c r="V120" s="3">
        <v>137.917</v>
      </c>
    </row>
    <row r="121" spans="1:22" ht="45" x14ac:dyDescent="0.25">
      <c r="A121" s="1">
        <v>99</v>
      </c>
      <c r="B121" s="1" t="s">
        <v>1059</v>
      </c>
      <c r="C121" s="1" t="s">
        <v>1436</v>
      </c>
      <c r="D121" s="1" t="s">
        <v>1446</v>
      </c>
      <c r="E121" s="1" t="s">
        <v>1447</v>
      </c>
      <c r="F121" s="1" t="s">
        <v>1448</v>
      </c>
      <c r="G121" s="1" t="s">
        <v>1449</v>
      </c>
      <c r="H121" s="1" t="s">
        <v>161</v>
      </c>
      <c r="I121" s="1" t="s">
        <v>1450</v>
      </c>
      <c r="J121" s="1" t="s">
        <v>1425</v>
      </c>
      <c r="K121" s="2">
        <v>40246</v>
      </c>
      <c r="L121" s="3">
        <v>1379.17</v>
      </c>
      <c r="M121" s="3">
        <v>137.917</v>
      </c>
      <c r="N121" s="3">
        <v>1241.2529999999999</v>
      </c>
      <c r="O121" s="3">
        <v>202.00117320000001</v>
      </c>
      <c r="P121" s="3">
        <v>248.25059999999999</v>
      </c>
      <c r="Q121" s="3">
        <v>248.25059999999999</v>
      </c>
      <c r="R121" s="3">
        <v>248.25059999999999</v>
      </c>
      <c r="S121" s="3">
        <v>248.25059999999999</v>
      </c>
      <c r="T121" s="3">
        <v>46.249426800000002</v>
      </c>
      <c r="U121" s="3">
        <v>1241.2529999999999</v>
      </c>
      <c r="V121" s="3">
        <v>137.917</v>
      </c>
    </row>
    <row r="122" spans="1:22" ht="45" x14ac:dyDescent="0.25">
      <c r="A122" s="1">
        <v>100</v>
      </c>
      <c r="B122" s="1" t="s">
        <v>1059</v>
      </c>
      <c r="C122" s="1" t="s">
        <v>1419</v>
      </c>
      <c r="D122" s="1" t="s">
        <v>1431</v>
      </c>
      <c r="E122" s="1" t="s">
        <v>1451</v>
      </c>
      <c r="F122" s="1" t="s">
        <v>1452</v>
      </c>
      <c r="G122" s="1" t="s">
        <v>1453</v>
      </c>
      <c r="H122" s="1" t="s">
        <v>161</v>
      </c>
      <c r="I122" s="1" t="s">
        <v>955</v>
      </c>
      <c r="J122" s="1" t="s">
        <v>1425</v>
      </c>
      <c r="K122" s="2">
        <v>40246</v>
      </c>
      <c r="L122" s="3">
        <v>1379.17</v>
      </c>
      <c r="M122" s="3">
        <v>137.917</v>
      </c>
      <c r="N122" s="3">
        <v>1241.2529999999999</v>
      </c>
      <c r="O122" s="3">
        <v>202.00117320000001</v>
      </c>
      <c r="P122" s="3">
        <v>248.25059999999999</v>
      </c>
      <c r="Q122" s="3">
        <v>248.25059999999999</v>
      </c>
      <c r="R122" s="3">
        <v>248.25059999999999</v>
      </c>
      <c r="S122" s="3">
        <v>248.25059999999999</v>
      </c>
      <c r="T122" s="3">
        <v>46.249426800000002</v>
      </c>
      <c r="U122" s="3">
        <v>1241.2529999999999</v>
      </c>
      <c r="V122" s="3">
        <v>137.917</v>
      </c>
    </row>
    <row r="123" spans="1:22" ht="45" x14ac:dyDescent="0.25">
      <c r="A123" s="1">
        <v>101</v>
      </c>
      <c r="B123" s="1" t="s">
        <v>1059</v>
      </c>
      <c r="C123" s="1" t="s">
        <v>1436</v>
      </c>
      <c r="D123" s="1" t="s">
        <v>1437</v>
      </c>
      <c r="E123" s="1" t="s">
        <v>1454</v>
      </c>
      <c r="F123" s="1" t="s">
        <v>1455</v>
      </c>
      <c r="G123" s="1" t="s">
        <v>1456</v>
      </c>
      <c r="H123" s="1" t="s">
        <v>161</v>
      </c>
      <c r="I123" s="1" t="s">
        <v>955</v>
      </c>
      <c r="J123" s="1" t="s">
        <v>1425</v>
      </c>
      <c r="K123" s="2">
        <v>40246</v>
      </c>
      <c r="L123" s="3">
        <v>1379.17</v>
      </c>
      <c r="M123" s="3">
        <v>137.917</v>
      </c>
      <c r="N123" s="3">
        <v>1241.2529999999999</v>
      </c>
      <c r="O123" s="3">
        <v>202.00117320000001</v>
      </c>
      <c r="P123" s="3">
        <v>248.25059999999999</v>
      </c>
      <c r="Q123" s="3">
        <v>248.25059999999999</v>
      </c>
      <c r="R123" s="3">
        <v>248.25059999999999</v>
      </c>
      <c r="S123" s="3">
        <v>248.25059999999999</v>
      </c>
      <c r="T123" s="3">
        <v>46.249426800000002</v>
      </c>
      <c r="U123" s="3">
        <v>1241.2529999999999</v>
      </c>
      <c r="V123" s="3">
        <v>137.917</v>
      </c>
    </row>
    <row r="124" spans="1:22" ht="45" x14ac:dyDescent="0.25">
      <c r="A124" s="1">
        <v>102</v>
      </c>
      <c r="B124" s="1" t="s">
        <v>1059</v>
      </c>
      <c r="C124" s="1" t="s">
        <v>1436</v>
      </c>
      <c r="D124" s="1" t="s">
        <v>1446</v>
      </c>
      <c r="E124" s="1" t="s">
        <v>1457</v>
      </c>
      <c r="F124" s="1" t="s">
        <v>1458</v>
      </c>
      <c r="G124" s="1" t="s">
        <v>1459</v>
      </c>
      <c r="H124" s="1" t="s">
        <v>161</v>
      </c>
      <c r="I124" s="1" t="s">
        <v>1460</v>
      </c>
      <c r="J124" s="1" t="s">
        <v>1425</v>
      </c>
      <c r="K124" s="2">
        <v>40246</v>
      </c>
      <c r="L124" s="3">
        <v>1379.17</v>
      </c>
      <c r="M124" s="3">
        <v>137.917</v>
      </c>
      <c r="N124" s="3">
        <v>1241.2529999999999</v>
      </c>
      <c r="O124" s="3">
        <v>202.00117320000001</v>
      </c>
      <c r="P124" s="3">
        <v>248.25059999999999</v>
      </c>
      <c r="Q124" s="3">
        <v>248.25059999999999</v>
      </c>
      <c r="R124" s="3">
        <v>248.25059999999999</v>
      </c>
      <c r="S124" s="3">
        <v>248.25059999999999</v>
      </c>
      <c r="T124" s="3">
        <v>46.249426800000002</v>
      </c>
      <c r="U124" s="3">
        <v>1241.2529999999999</v>
      </c>
      <c r="V124" s="3">
        <v>137.917</v>
      </c>
    </row>
    <row r="125" spans="1:22" ht="45" x14ac:dyDescent="0.25">
      <c r="A125" s="1">
        <v>103</v>
      </c>
      <c r="B125" s="1" t="s">
        <v>1059</v>
      </c>
      <c r="C125" s="1" t="s">
        <v>1436</v>
      </c>
      <c r="D125" s="1" t="s">
        <v>1446</v>
      </c>
      <c r="E125" s="1" t="s">
        <v>1461</v>
      </c>
      <c r="F125" s="1" t="s">
        <v>1462</v>
      </c>
      <c r="G125" s="1" t="s">
        <v>1463</v>
      </c>
      <c r="H125" s="1" t="s">
        <v>161</v>
      </c>
      <c r="I125" s="1" t="s">
        <v>1464</v>
      </c>
      <c r="J125" s="1" t="s">
        <v>1425</v>
      </c>
      <c r="K125" s="2">
        <v>40246</v>
      </c>
      <c r="L125" s="3">
        <v>1379.17</v>
      </c>
      <c r="M125" s="3">
        <v>137.917</v>
      </c>
      <c r="N125" s="3">
        <v>1241.2529999999999</v>
      </c>
      <c r="O125" s="3">
        <v>202.00117320000001</v>
      </c>
      <c r="P125" s="3">
        <v>248.25059999999999</v>
      </c>
      <c r="Q125" s="3">
        <v>248.25059999999999</v>
      </c>
      <c r="R125" s="3">
        <v>248.25059999999999</v>
      </c>
      <c r="S125" s="3">
        <v>248.25059999999999</v>
      </c>
      <c r="T125" s="3">
        <v>46.249426800000002</v>
      </c>
      <c r="U125" s="3">
        <v>1241.2529999999999</v>
      </c>
      <c r="V125" s="3">
        <v>137.917</v>
      </c>
    </row>
    <row r="126" spans="1:22" ht="45" x14ac:dyDescent="0.25">
      <c r="A126" s="1">
        <v>104</v>
      </c>
      <c r="B126" s="1" t="s">
        <v>1059</v>
      </c>
      <c r="C126" s="1" t="s">
        <v>1436</v>
      </c>
      <c r="D126" s="1" t="s">
        <v>1446</v>
      </c>
      <c r="E126" s="1" t="s">
        <v>1465</v>
      </c>
      <c r="F126" s="1" t="s">
        <v>1466</v>
      </c>
      <c r="G126" s="1" t="s">
        <v>1467</v>
      </c>
      <c r="H126" s="1" t="s">
        <v>161</v>
      </c>
      <c r="I126" s="1" t="s">
        <v>1460</v>
      </c>
      <c r="J126" s="1" t="s">
        <v>1425</v>
      </c>
      <c r="K126" s="2">
        <v>40246</v>
      </c>
      <c r="L126" s="3">
        <v>1379.17</v>
      </c>
      <c r="M126" s="3">
        <v>137.917</v>
      </c>
      <c r="N126" s="3">
        <v>1241.2529999999999</v>
      </c>
      <c r="O126" s="3">
        <v>202.00117320000001</v>
      </c>
      <c r="P126" s="3">
        <v>248.25059999999999</v>
      </c>
      <c r="Q126" s="3">
        <v>248.25059999999999</v>
      </c>
      <c r="R126" s="3">
        <v>248.25059999999999</v>
      </c>
      <c r="S126" s="3">
        <v>248.25059999999999</v>
      </c>
      <c r="T126" s="3">
        <v>46.249426800000002</v>
      </c>
      <c r="U126" s="3">
        <v>1241.2529999999999</v>
      </c>
      <c r="V126" s="3">
        <v>137.917</v>
      </c>
    </row>
    <row r="127" spans="1:22" ht="45" x14ac:dyDescent="0.25">
      <c r="A127" s="1">
        <v>105</v>
      </c>
      <c r="B127" s="1" t="s">
        <v>1059</v>
      </c>
      <c r="C127" s="1" t="s">
        <v>1436</v>
      </c>
      <c r="D127" s="1" t="s">
        <v>1446</v>
      </c>
      <c r="E127" s="1" t="s">
        <v>1468</v>
      </c>
      <c r="F127" s="1" t="s">
        <v>1469</v>
      </c>
      <c r="G127" s="1" t="s">
        <v>1470</v>
      </c>
      <c r="H127" s="1" t="s">
        <v>161</v>
      </c>
      <c r="I127" s="1" t="s">
        <v>665</v>
      </c>
      <c r="J127" s="1" t="s">
        <v>1425</v>
      </c>
      <c r="K127" s="2">
        <v>40246</v>
      </c>
      <c r="L127" s="3">
        <v>1379.17</v>
      </c>
      <c r="M127" s="3">
        <v>137.917</v>
      </c>
      <c r="N127" s="3">
        <v>1241.2529999999999</v>
      </c>
      <c r="O127" s="3">
        <v>202.00117320000001</v>
      </c>
      <c r="P127" s="3">
        <v>248.25059999999999</v>
      </c>
      <c r="Q127" s="3">
        <v>248.25059999999999</v>
      </c>
      <c r="R127" s="3">
        <v>248.25059999999999</v>
      </c>
      <c r="S127" s="3">
        <v>248.25059999999999</v>
      </c>
      <c r="T127" s="3">
        <v>46.249426800000002</v>
      </c>
      <c r="U127" s="3">
        <v>1241.2529999999999</v>
      </c>
      <c r="V127" s="3">
        <v>137.917</v>
      </c>
    </row>
    <row r="128" spans="1:22" x14ac:dyDescent="0.25">
      <c r="A128" s="1" t="s">
        <v>54</v>
      </c>
      <c r="B128" s="1" t="s">
        <v>54</v>
      </c>
      <c r="C128" s="1" t="s">
        <v>54</v>
      </c>
      <c r="D128" s="1" t="s">
        <v>54</v>
      </c>
      <c r="E128" s="1" t="s">
        <v>54</v>
      </c>
      <c r="F128" s="1" t="s">
        <v>54</v>
      </c>
      <c r="G128" s="1" t="s">
        <v>54</v>
      </c>
      <c r="H128" s="1" t="s">
        <v>54</v>
      </c>
      <c r="I128" s="1" t="s">
        <v>54</v>
      </c>
      <c r="J128" s="1" t="s">
        <v>54</v>
      </c>
      <c r="K128" s="3">
        <v>16550.04</v>
      </c>
      <c r="L128" s="3">
        <v>1655.0039999999999</v>
      </c>
      <c r="M128" s="3">
        <v>14895.036</v>
      </c>
      <c r="N128" s="3">
        <v>2424.0140778</v>
      </c>
      <c r="O128" s="3">
        <v>2979.0072</v>
      </c>
      <c r="P128" s="3">
        <v>2979.0072</v>
      </c>
      <c r="Q128" s="3">
        <v>2979.0072</v>
      </c>
      <c r="R128" s="3">
        <v>2979.0072</v>
      </c>
      <c r="S128" s="3">
        <v>554.99312220000002</v>
      </c>
      <c r="T128" s="3">
        <v>14895.036</v>
      </c>
      <c r="U128" s="3">
        <v>1655.0039999999999</v>
      </c>
      <c r="V128" s="5"/>
    </row>
    <row r="129" spans="1:22" ht="30" x14ac:dyDescent="0.25">
      <c r="A129" s="1" t="s">
        <v>0</v>
      </c>
      <c r="B129" s="1" t="s">
        <v>1</v>
      </c>
      <c r="C129" s="1" t="s">
        <v>2</v>
      </c>
      <c r="D129" s="1" t="s">
        <v>3</v>
      </c>
      <c r="E129" s="1" t="s">
        <v>4</v>
      </c>
      <c r="F129" s="1" t="s">
        <v>5</v>
      </c>
      <c r="G129" s="1" t="s">
        <v>6</v>
      </c>
      <c r="H129" s="1" t="s">
        <v>7</v>
      </c>
      <c r="I129" s="1" t="s">
        <v>8</v>
      </c>
      <c r="J129" s="1" t="s">
        <v>9</v>
      </c>
      <c r="K129" s="1" t="s">
        <v>10</v>
      </c>
      <c r="L129" s="1" t="s">
        <v>11</v>
      </c>
      <c r="M129" s="1" t="s">
        <v>12</v>
      </c>
      <c r="N129" s="1" t="s">
        <v>13</v>
      </c>
      <c r="O129" s="1">
        <v>2011</v>
      </c>
      <c r="P129" s="1">
        <v>2012</v>
      </c>
      <c r="Q129" s="1">
        <v>2013</v>
      </c>
      <c r="R129" s="1">
        <v>2014</v>
      </c>
      <c r="S129" s="1">
        <v>2015</v>
      </c>
      <c r="T129" s="1">
        <v>2016</v>
      </c>
      <c r="U129" s="1" t="s">
        <v>14</v>
      </c>
      <c r="V129" s="1" t="s">
        <v>15</v>
      </c>
    </row>
    <row r="130" spans="1:22" ht="45" x14ac:dyDescent="0.25">
      <c r="A130" s="1">
        <v>106</v>
      </c>
      <c r="B130" s="1" t="s">
        <v>1471</v>
      </c>
      <c r="C130" s="1" t="s">
        <v>33</v>
      </c>
      <c r="D130" s="1" t="s">
        <v>1472</v>
      </c>
      <c r="E130" s="1">
        <v>125219</v>
      </c>
      <c r="F130" s="1" t="s">
        <v>1473</v>
      </c>
      <c r="G130" s="1" t="s">
        <v>1474</v>
      </c>
      <c r="H130" s="1" t="s">
        <v>62</v>
      </c>
      <c r="I130" s="1" t="s">
        <v>22</v>
      </c>
      <c r="J130" s="1" t="s">
        <v>1475</v>
      </c>
      <c r="K130" s="2">
        <v>40751</v>
      </c>
      <c r="L130" s="3">
        <v>847.5</v>
      </c>
      <c r="M130" s="3">
        <v>84.75</v>
      </c>
      <c r="N130" s="3">
        <v>762.75</v>
      </c>
      <c r="O130" s="3">
        <v>65.617397299999993</v>
      </c>
      <c r="P130" s="3">
        <v>152.55000000000001</v>
      </c>
      <c r="Q130" s="3">
        <v>152.55000000000001</v>
      </c>
      <c r="R130" s="3">
        <v>152.55000000000001</v>
      </c>
      <c r="S130" s="3">
        <v>152.55000000000001</v>
      </c>
      <c r="T130" s="3">
        <v>86.932602700000004</v>
      </c>
      <c r="U130" s="3">
        <v>762.75</v>
      </c>
      <c r="V130" s="3">
        <v>84.75</v>
      </c>
    </row>
    <row r="131" spans="1:22" ht="45" x14ac:dyDescent="0.25">
      <c r="A131" s="1">
        <v>107</v>
      </c>
      <c r="B131" s="1" t="s">
        <v>1059</v>
      </c>
      <c r="C131" s="1" t="s">
        <v>1391</v>
      </c>
      <c r="D131" s="1" t="s">
        <v>1476</v>
      </c>
      <c r="E131" s="1">
        <v>9266400001692</v>
      </c>
      <c r="F131" s="1" t="s">
        <v>1477</v>
      </c>
      <c r="G131" s="1" t="s">
        <v>1478</v>
      </c>
      <c r="H131" s="1" t="s">
        <v>161</v>
      </c>
      <c r="I131" s="1" t="s">
        <v>211</v>
      </c>
      <c r="J131" s="1" t="s">
        <v>1479</v>
      </c>
      <c r="K131" s="2">
        <v>40780</v>
      </c>
      <c r="L131" s="3">
        <v>2200</v>
      </c>
      <c r="M131" s="4">
        <v>220</v>
      </c>
      <c r="N131" s="4">
        <v>1980</v>
      </c>
      <c r="O131" s="3">
        <v>138.8712329</v>
      </c>
      <c r="P131" s="4">
        <v>396</v>
      </c>
      <c r="Q131" s="4">
        <v>396</v>
      </c>
      <c r="R131" s="4">
        <v>396</v>
      </c>
      <c r="S131" s="4">
        <v>396</v>
      </c>
      <c r="T131" s="3">
        <v>257.1287671</v>
      </c>
      <c r="U131" s="4">
        <v>1980</v>
      </c>
      <c r="V131" s="4">
        <v>220</v>
      </c>
    </row>
    <row r="132" spans="1:22" ht="30" x14ac:dyDescent="0.25">
      <c r="A132" s="1">
        <v>108</v>
      </c>
      <c r="B132" s="1" t="s">
        <v>1480</v>
      </c>
      <c r="C132" s="1" t="s">
        <v>1481</v>
      </c>
      <c r="D132" s="1" t="s">
        <v>1482</v>
      </c>
      <c r="E132" s="1" t="s">
        <v>1483</v>
      </c>
      <c r="F132" s="1" t="s">
        <v>1484</v>
      </c>
      <c r="G132" s="1" t="s">
        <v>1485</v>
      </c>
      <c r="H132" s="1" t="s">
        <v>161</v>
      </c>
      <c r="I132" s="1" t="s">
        <v>955</v>
      </c>
      <c r="J132" s="1" t="s">
        <v>1486</v>
      </c>
      <c r="K132" s="2">
        <v>40837</v>
      </c>
      <c r="L132" s="3">
        <v>680</v>
      </c>
      <c r="M132" s="4">
        <v>68</v>
      </c>
      <c r="N132" s="4">
        <v>612</v>
      </c>
      <c r="O132" s="3">
        <v>23.809315099999999</v>
      </c>
      <c r="P132" s="3">
        <v>122.4</v>
      </c>
      <c r="Q132" s="3">
        <v>122.4</v>
      </c>
      <c r="R132" s="3">
        <v>122.4</v>
      </c>
      <c r="S132" s="3">
        <v>122.4</v>
      </c>
      <c r="T132" s="3">
        <v>98.590684899999999</v>
      </c>
      <c r="U132" s="4">
        <v>612</v>
      </c>
      <c r="V132" s="4">
        <v>68</v>
      </c>
    </row>
    <row r="133" spans="1:22" ht="30" x14ac:dyDescent="0.25">
      <c r="A133" s="1">
        <v>109</v>
      </c>
      <c r="B133" s="1" t="s">
        <v>1487</v>
      </c>
      <c r="C133" s="1" t="s">
        <v>1488</v>
      </c>
      <c r="D133" s="1" t="s">
        <v>1489</v>
      </c>
      <c r="E133" s="1" t="s">
        <v>1490</v>
      </c>
      <c r="F133" s="1" t="s">
        <v>1491</v>
      </c>
      <c r="G133" s="1" t="s">
        <v>1492</v>
      </c>
      <c r="H133" s="1" t="s">
        <v>161</v>
      </c>
      <c r="I133" s="1" t="s">
        <v>955</v>
      </c>
      <c r="J133" s="1" t="s">
        <v>1493</v>
      </c>
      <c r="K133" s="2">
        <v>40837</v>
      </c>
      <c r="L133" s="3">
        <v>640</v>
      </c>
      <c r="M133" s="4">
        <v>64</v>
      </c>
      <c r="N133" s="4">
        <v>576</v>
      </c>
      <c r="O133" s="3">
        <v>22.408767099999999</v>
      </c>
      <c r="P133" s="3">
        <v>115.2</v>
      </c>
      <c r="Q133" s="3">
        <v>115.2</v>
      </c>
      <c r="R133" s="3">
        <v>115.2</v>
      </c>
      <c r="S133" s="3">
        <v>115.2</v>
      </c>
      <c r="T133" s="3">
        <v>92.791232899999997</v>
      </c>
      <c r="U133" s="4">
        <v>576</v>
      </c>
      <c r="V133" s="4">
        <v>64</v>
      </c>
    </row>
    <row r="134" spans="1:22" ht="30" x14ac:dyDescent="0.25">
      <c r="A134" s="1">
        <v>110</v>
      </c>
      <c r="B134" s="1" t="s">
        <v>1494</v>
      </c>
      <c r="C134" s="1" t="s">
        <v>1495</v>
      </c>
      <c r="D134" s="1" t="s">
        <v>1496</v>
      </c>
      <c r="E134" s="1" t="s">
        <v>1497</v>
      </c>
      <c r="F134" s="1" t="s">
        <v>1498</v>
      </c>
      <c r="G134" s="1" t="s">
        <v>1499</v>
      </c>
      <c r="H134" s="1" t="s">
        <v>989</v>
      </c>
      <c r="I134" s="1" t="s">
        <v>103</v>
      </c>
      <c r="J134" s="1" t="s">
        <v>1500</v>
      </c>
      <c r="K134" s="2">
        <v>40837</v>
      </c>
      <c r="L134" s="3">
        <v>650</v>
      </c>
      <c r="M134" s="4">
        <v>65</v>
      </c>
      <c r="N134" s="4">
        <v>585</v>
      </c>
      <c r="O134" s="3">
        <v>22.758904099999999</v>
      </c>
      <c r="P134" s="4">
        <v>117</v>
      </c>
      <c r="Q134" s="4">
        <v>117</v>
      </c>
      <c r="R134" s="4">
        <v>117</v>
      </c>
      <c r="S134" s="4">
        <v>117</v>
      </c>
      <c r="T134" s="3">
        <v>94.241095900000005</v>
      </c>
      <c r="U134" s="4">
        <v>585</v>
      </c>
      <c r="V134" s="4">
        <v>65</v>
      </c>
    </row>
    <row r="135" spans="1:22" ht="30" x14ac:dyDescent="0.25">
      <c r="A135" s="1">
        <v>111</v>
      </c>
      <c r="B135" s="1" t="s">
        <v>1501</v>
      </c>
      <c r="C135" s="1" t="s">
        <v>1502</v>
      </c>
      <c r="D135" s="1">
        <v>97595</v>
      </c>
      <c r="E135" s="1">
        <v>411001187</v>
      </c>
      <c r="F135" s="1" t="s">
        <v>1503</v>
      </c>
      <c r="G135" s="1" t="s">
        <v>1504</v>
      </c>
      <c r="H135" s="1" t="s">
        <v>848</v>
      </c>
      <c r="I135" s="1" t="s">
        <v>849</v>
      </c>
      <c r="J135" s="1" t="s">
        <v>1505</v>
      </c>
      <c r="K135" s="2">
        <v>40821</v>
      </c>
      <c r="L135" s="3">
        <v>1346.92</v>
      </c>
      <c r="M135" s="3">
        <v>134.69200000000001</v>
      </c>
      <c r="N135" s="3">
        <v>1212.2280000000001</v>
      </c>
      <c r="O135" s="3">
        <v>57.788403299999999</v>
      </c>
      <c r="P135" s="3">
        <v>242.44560000000001</v>
      </c>
      <c r="Q135" s="3">
        <v>242.44560000000001</v>
      </c>
      <c r="R135" s="3">
        <v>242.44560000000001</v>
      </c>
      <c r="S135" s="3">
        <v>242.44560000000001</v>
      </c>
      <c r="T135" s="3">
        <v>184.65719669999999</v>
      </c>
      <c r="U135" s="3">
        <v>1212.2280000000001</v>
      </c>
      <c r="V135" s="3">
        <v>134.69200000000001</v>
      </c>
    </row>
    <row r="136" spans="1:22" ht="45" x14ac:dyDescent="0.25">
      <c r="A136" s="1">
        <v>112</v>
      </c>
      <c r="B136" s="1" t="s">
        <v>1059</v>
      </c>
      <c r="C136" s="1" t="s">
        <v>1391</v>
      </c>
      <c r="D136" s="1" t="s">
        <v>1506</v>
      </c>
      <c r="E136" s="1" t="s">
        <v>1507</v>
      </c>
      <c r="F136" s="1" t="s">
        <v>1508</v>
      </c>
      <c r="G136" s="1" t="s">
        <v>1509</v>
      </c>
      <c r="H136" s="1" t="s">
        <v>161</v>
      </c>
      <c r="I136" s="1" t="s">
        <v>1424</v>
      </c>
      <c r="J136" s="1" t="s">
        <v>1510</v>
      </c>
      <c r="K136" s="2">
        <v>40641</v>
      </c>
      <c r="L136" s="3">
        <v>700</v>
      </c>
      <c r="M136" s="4">
        <v>70</v>
      </c>
      <c r="N136" s="4">
        <v>630</v>
      </c>
      <c r="O136" s="3">
        <v>92.169863000000007</v>
      </c>
      <c r="P136" s="4">
        <v>126</v>
      </c>
      <c r="Q136" s="4">
        <v>126</v>
      </c>
      <c r="R136" s="4">
        <v>126</v>
      </c>
      <c r="S136" s="4">
        <v>126</v>
      </c>
      <c r="T136" s="3">
        <v>33.830137000000001</v>
      </c>
      <c r="U136" s="4">
        <v>630</v>
      </c>
      <c r="V136" s="4">
        <v>70</v>
      </c>
    </row>
    <row r="137" spans="1:22" ht="45" x14ac:dyDescent="0.25">
      <c r="A137" s="1">
        <v>113</v>
      </c>
      <c r="B137" s="1" t="s">
        <v>1059</v>
      </c>
      <c r="C137" s="1" t="s">
        <v>1391</v>
      </c>
      <c r="D137" s="1" t="s">
        <v>1511</v>
      </c>
      <c r="E137" s="1" t="s">
        <v>1512</v>
      </c>
      <c r="F137" s="1" t="s">
        <v>1513</v>
      </c>
      <c r="G137" s="1" t="s">
        <v>1514</v>
      </c>
      <c r="H137" s="1" t="s">
        <v>62</v>
      </c>
      <c r="I137" s="1" t="s">
        <v>22</v>
      </c>
      <c r="J137" s="1" t="s">
        <v>1515</v>
      </c>
      <c r="K137" s="2">
        <v>40739</v>
      </c>
      <c r="L137" s="3">
        <v>1650</v>
      </c>
      <c r="M137" s="4">
        <v>165</v>
      </c>
      <c r="N137" s="4">
        <v>1485</v>
      </c>
      <c r="O137" s="3">
        <v>137.51506850000001</v>
      </c>
      <c r="P137" s="4">
        <v>297</v>
      </c>
      <c r="Q137" s="4">
        <v>297</v>
      </c>
      <c r="R137" s="4">
        <v>297</v>
      </c>
      <c r="S137" s="4">
        <v>297</v>
      </c>
      <c r="T137" s="3">
        <v>159.48493149999999</v>
      </c>
      <c r="U137" s="4">
        <v>1485</v>
      </c>
      <c r="V137" s="4">
        <v>165</v>
      </c>
    </row>
    <row r="138" spans="1:22" ht="45" x14ac:dyDescent="0.25">
      <c r="A138" s="1">
        <v>114</v>
      </c>
      <c r="B138" s="1" t="s">
        <v>1059</v>
      </c>
      <c r="C138" s="1" t="s">
        <v>1391</v>
      </c>
      <c r="D138" s="1" t="s">
        <v>1476</v>
      </c>
      <c r="E138" s="1" t="s">
        <v>1516</v>
      </c>
      <c r="F138" s="1" t="s">
        <v>1517</v>
      </c>
      <c r="G138" s="1" t="s">
        <v>1518</v>
      </c>
      <c r="H138" s="1" t="s">
        <v>161</v>
      </c>
      <c r="I138" s="1" t="s">
        <v>211</v>
      </c>
      <c r="J138" s="1" t="s">
        <v>1479</v>
      </c>
      <c r="K138" s="2">
        <v>40780</v>
      </c>
      <c r="L138" s="3">
        <v>2200</v>
      </c>
      <c r="M138" s="4">
        <v>220</v>
      </c>
      <c r="N138" s="4">
        <v>1980</v>
      </c>
      <c r="O138" s="3">
        <v>138.8712329</v>
      </c>
      <c r="P138" s="4">
        <v>396</v>
      </c>
      <c r="Q138" s="4">
        <v>396</v>
      </c>
      <c r="R138" s="4">
        <v>396</v>
      </c>
      <c r="S138" s="4">
        <v>396</v>
      </c>
      <c r="T138" s="3">
        <v>257.1287671</v>
      </c>
      <c r="U138" s="4">
        <v>1980</v>
      </c>
      <c r="V138" s="4">
        <v>220</v>
      </c>
    </row>
    <row r="139" spans="1:22" ht="45" x14ac:dyDescent="0.25">
      <c r="A139" s="1">
        <v>115</v>
      </c>
      <c r="B139" s="1" t="s">
        <v>1059</v>
      </c>
      <c r="C139" s="1" t="s">
        <v>1391</v>
      </c>
      <c r="D139" s="1" t="s">
        <v>1476</v>
      </c>
      <c r="E139" s="1">
        <v>9266010000439</v>
      </c>
      <c r="F139" s="1" t="s">
        <v>1519</v>
      </c>
      <c r="G139" s="1" t="s">
        <v>1520</v>
      </c>
      <c r="H139" s="1" t="s">
        <v>161</v>
      </c>
      <c r="I139" s="1" t="s">
        <v>211</v>
      </c>
      <c r="J139" s="1" t="s">
        <v>1479</v>
      </c>
      <c r="K139" s="2">
        <v>40780</v>
      </c>
      <c r="L139" s="3">
        <v>1700</v>
      </c>
      <c r="M139" s="4">
        <v>170</v>
      </c>
      <c r="N139" s="4">
        <v>1530</v>
      </c>
      <c r="O139" s="3">
        <v>107.309589</v>
      </c>
      <c r="P139" s="4">
        <v>306</v>
      </c>
      <c r="Q139" s="4">
        <v>306</v>
      </c>
      <c r="R139" s="4">
        <v>306</v>
      </c>
      <c r="S139" s="4">
        <v>306</v>
      </c>
      <c r="T139" s="3">
        <v>198.69041100000001</v>
      </c>
      <c r="U139" s="4">
        <v>1530</v>
      </c>
      <c r="V139" s="4">
        <v>170</v>
      </c>
    </row>
    <row r="140" spans="1:22" ht="45" x14ac:dyDescent="0.25">
      <c r="A140" s="1">
        <v>116</v>
      </c>
      <c r="B140" s="1" t="s">
        <v>1059</v>
      </c>
      <c r="C140" s="1" t="s">
        <v>1391</v>
      </c>
      <c r="D140" s="1" t="s">
        <v>1506</v>
      </c>
      <c r="E140" s="1" t="s">
        <v>1521</v>
      </c>
      <c r="F140" s="1" t="s">
        <v>1522</v>
      </c>
      <c r="G140" s="1" t="s">
        <v>1523</v>
      </c>
      <c r="H140" s="1" t="s">
        <v>1524</v>
      </c>
      <c r="I140" s="1" t="s">
        <v>1525</v>
      </c>
      <c r="J140" s="1" t="s">
        <v>1510</v>
      </c>
      <c r="K140" s="2">
        <v>40641</v>
      </c>
      <c r="L140" s="3">
        <v>700</v>
      </c>
      <c r="M140" s="4">
        <v>70</v>
      </c>
      <c r="N140" s="4">
        <v>630</v>
      </c>
      <c r="O140" s="3">
        <v>92.169863000000007</v>
      </c>
      <c r="P140" s="4">
        <v>126</v>
      </c>
      <c r="Q140" s="4">
        <v>126</v>
      </c>
      <c r="R140" s="4">
        <v>126</v>
      </c>
      <c r="S140" s="4">
        <v>126</v>
      </c>
      <c r="T140" s="3">
        <v>33.830137000000001</v>
      </c>
      <c r="U140" s="4">
        <v>630</v>
      </c>
      <c r="V140" s="4">
        <v>70</v>
      </c>
    </row>
    <row r="141" spans="1:22" x14ac:dyDescent="0.25">
      <c r="A141" s="1" t="s">
        <v>54</v>
      </c>
      <c r="B141" s="1" t="s">
        <v>54</v>
      </c>
      <c r="C141" s="1" t="s">
        <v>54</v>
      </c>
      <c r="D141" s="1" t="s">
        <v>54</v>
      </c>
      <c r="E141" s="1" t="s">
        <v>54</v>
      </c>
      <c r="F141" s="1" t="s">
        <v>54</v>
      </c>
      <c r="G141" s="1" t="s">
        <v>54</v>
      </c>
      <c r="H141" s="1" t="s">
        <v>54</v>
      </c>
      <c r="I141" s="1" t="s">
        <v>54</v>
      </c>
      <c r="J141" s="1" t="s">
        <v>54</v>
      </c>
      <c r="K141" s="3">
        <v>13314.42</v>
      </c>
      <c r="L141" s="3">
        <v>1331.442</v>
      </c>
      <c r="M141" s="3">
        <v>11982.977999999999</v>
      </c>
      <c r="N141" s="3">
        <v>899.28963620000002</v>
      </c>
      <c r="O141" s="3">
        <v>2396.5956000000001</v>
      </c>
      <c r="P141" s="3">
        <v>2396.5956000000001</v>
      </c>
      <c r="Q141" s="3">
        <v>2396.5956000000001</v>
      </c>
      <c r="R141" s="3">
        <v>2396.5956000000001</v>
      </c>
      <c r="S141" s="3">
        <v>1497.3059638</v>
      </c>
      <c r="T141" s="3">
        <v>11982.977999999999</v>
      </c>
      <c r="U141" s="3">
        <v>1331.442</v>
      </c>
      <c r="V141" s="5"/>
    </row>
    <row r="142" spans="1:22" ht="30" x14ac:dyDescent="0.25">
      <c r="A142" s="1" t="s">
        <v>0</v>
      </c>
      <c r="B142" s="1" t="s">
        <v>1</v>
      </c>
      <c r="C142" s="1" t="s">
        <v>2</v>
      </c>
      <c r="D142" s="1" t="s">
        <v>3</v>
      </c>
      <c r="E142" s="1" t="s">
        <v>4</v>
      </c>
      <c r="F142" s="1" t="s">
        <v>5</v>
      </c>
      <c r="G142" s="1" t="s">
        <v>6</v>
      </c>
      <c r="H142" s="1" t="s">
        <v>7</v>
      </c>
      <c r="I142" s="1" t="s">
        <v>8</v>
      </c>
      <c r="J142" s="1" t="s">
        <v>9</v>
      </c>
      <c r="K142" s="1" t="s">
        <v>10</v>
      </c>
      <c r="L142" s="1" t="s">
        <v>11</v>
      </c>
      <c r="M142" s="1" t="s">
        <v>12</v>
      </c>
      <c r="N142" s="1" t="s">
        <v>13</v>
      </c>
      <c r="O142" s="1">
        <v>2012</v>
      </c>
      <c r="P142" s="1">
        <v>2013</v>
      </c>
      <c r="Q142" s="1">
        <v>2014</v>
      </c>
      <c r="R142" s="1">
        <v>2015</v>
      </c>
      <c r="S142" s="1">
        <v>2016</v>
      </c>
      <c r="T142" s="1">
        <v>2017</v>
      </c>
      <c r="U142" s="1" t="s">
        <v>14</v>
      </c>
      <c r="V142" s="1" t="s">
        <v>15</v>
      </c>
    </row>
    <row r="143" spans="1:22" x14ac:dyDescent="0.25">
      <c r="A143" s="1">
        <v>117</v>
      </c>
      <c r="B143" s="1" t="s">
        <v>1526</v>
      </c>
      <c r="C143" s="1" t="s">
        <v>1527</v>
      </c>
      <c r="D143" s="1" t="s">
        <v>1528</v>
      </c>
      <c r="E143" s="1">
        <v>364187445</v>
      </c>
      <c r="F143" s="1" t="s">
        <v>1529</v>
      </c>
      <c r="G143" s="1" t="s">
        <v>1530</v>
      </c>
      <c r="H143" s="1" t="s">
        <v>129</v>
      </c>
      <c r="I143" s="1" t="s">
        <v>130</v>
      </c>
      <c r="J143" s="1" t="s">
        <v>1531</v>
      </c>
      <c r="K143" s="2">
        <v>41149</v>
      </c>
      <c r="L143" s="3">
        <v>768</v>
      </c>
      <c r="M143" s="3">
        <v>76.8</v>
      </c>
      <c r="N143" s="3">
        <v>691.2</v>
      </c>
      <c r="O143" s="3">
        <v>47.342465799999999</v>
      </c>
      <c r="P143" s="3">
        <v>138.24</v>
      </c>
      <c r="Q143" s="3">
        <v>138.24</v>
      </c>
      <c r="R143" s="3">
        <v>138.24</v>
      </c>
      <c r="S143" s="3">
        <v>138.24</v>
      </c>
      <c r="T143" s="3">
        <v>90.897534199999996</v>
      </c>
      <c r="U143" s="3">
        <v>691.2</v>
      </c>
      <c r="V143" s="3">
        <v>76.8</v>
      </c>
    </row>
    <row r="144" spans="1:22" ht="30" x14ac:dyDescent="0.25">
      <c r="A144" s="1">
        <v>118</v>
      </c>
      <c r="B144" s="1" t="s">
        <v>1532</v>
      </c>
      <c r="C144" s="1" t="s">
        <v>1533</v>
      </c>
      <c r="D144" s="1" t="s">
        <v>1534</v>
      </c>
      <c r="E144" s="1">
        <v>5187588</v>
      </c>
      <c r="F144" s="1" t="s">
        <v>1535</v>
      </c>
      <c r="G144" s="1" t="s">
        <v>1536</v>
      </c>
      <c r="H144" s="1" t="s">
        <v>129</v>
      </c>
      <c r="I144" s="1" t="s">
        <v>274</v>
      </c>
      <c r="J144" s="1" t="s">
        <v>1537</v>
      </c>
      <c r="K144" s="2">
        <v>41234</v>
      </c>
      <c r="L144" s="3">
        <v>2000</v>
      </c>
      <c r="M144" s="4">
        <v>200</v>
      </c>
      <c r="N144" s="4">
        <v>1800</v>
      </c>
      <c r="O144" s="3">
        <v>39.452054799999999</v>
      </c>
      <c r="P144" s="4">
        <v>360</v>
      </c>
      <c r="Q144" s="4">
        <v>360</v>
      </c>
      <c r="R144" s="4">
        <v>360</v>
      </c>
      <c r="S144" s="4">
        <v>360</v>
      </c>
      <c r="T144" s="3">
        <v>320.54794520000002</v>
      </c>
      <c r="U144" s="4">
        <v>1800</v>
      </c>
      <c r="V144" s="4">
        <v>200</v>
      </c>
    </row>
    <row r="145" spans="1:22" x14ac:dyDescent="0.25">
      <c r="A145" s="1">
        <v>119</v>
      </c>
      <c r="B145" s="1" t="s">
        <v>1538</v>
      </c>
      <c r="C145" s="1" t="s">
        <v>1527</v>
      </c>
      <c r="D145" s="1" t="s">
        <v>1528</v>
      </c>
      <c r="E145" s="1">
        <v>364187425</v>
      </c>
      <c r="F145" s="1" t="s">
        <v>1539</v>
      </c>
      <c r="G145" s="1" t="s">
        <v>1540</v>
      </c>
      <c r="H145" s="1" t="s">
        <v>129</v>
      </c>
      <c r="I145" s="1" t="s">
        <v>146</v>
      </c>
      <c r="J145" s="1" t="s">
        <v>1531</v>
      </c>
      <c r="K145" s="2">
        <v>41149</v>
      </c>
      <c r="L145" s="3">
        <v>768</v>
      </c>
      <c r="M145" s="3">
        <v>76.8</v>
      </c>
      <c r="N145" s="3">
        <v>691.2</v>
      </c>
      <c r="O145" s="3">
        <v>47.342465799999999</v>
      </c>
      <c r="P145" s="3">
        <v>138.24</v>
      </c>
      <c r="Q145" s="3">
        <v>138.24</v>
      </c>
      <c r="R145" s="3">
        <v>138.24</v>
      </c>
      <c r="S145" s="3">
        <v>138.24</v>
      </c>
      <c r="T145" s="3">
        <v>90.897534199999996</v>
      </c>
      <c r="U145" s="3">
        <v>691.2</v>
      </c>
      <c r="V145" s="3">
        <v>76.8</v>
      </c>
    </row>
    <row r="146" spans="1:22" ht="45" x14ac:dyDescent="0.25">
      <c r="A146" s="1">
        <v>120</v>
      </c>
      <c r="B146" s="1" t="s">
        <v>1059</v>
      </c>
      <c r="C146" s="1" t="s">
        <v>1541</v>
      </c>
      <c r="D146" s="1" t="s">
        <v>1542</v>
      </c>
      <c r="E146" s="1" t="s">
        <v>1543</v>
      </c>
      <c r="F146" s="1" t="s">
        <v>1544</v>
      </c>
      <c r="G146" s="1" t="s">
        <v>1545</v>
      </c>
      <c r="H146" s="1" t="s">
        <v>161</v>
      </c>
      <c r="I146" s="1" t="s">
        <v>211</v>
      </c>
      <c r="J146" s="1" t="s">
        <v>1546</v>
      </c>
      <c r="K146" s="2">
        <v>41101</v>
      </c>
      <c r="L146" s="3">
        <v>1940</v>
      </c>
      <c r="M146" s="4">
        <v>194</v>
      </c>
      <c r="N146" s="4">
        <v>1746</v>
      </c>
      <c r="O146" s="3">
        <v>165.51123290000001</v>
      </c>
      <c r="P146" s="3">
        <v>349.2</v>
      </c>
      <c r="Q146" s="3">
        <v>349.2</v>
      </c>
      <c r="R146" s="3">
        <v>349.2</v>
      </c>
      <c r="S146" s="3">
        <v>349.2</v>
      </c>
      <c r="T146" s="3">
        <v>183.68876710000001</v>
      </c>
      <c r="U146" s="4">
        <v>1746</v>
      </c>
      <c r="V146" s="4">
        <v>194</v>
      </c>
    </row>
    <row r="147" spans="1:22" x14ac:dyDescent="0.25">
      <c r="A147" s="1">
        <v>121</v>
      </c>
      <c r="B147" s="1" t="s">
        <v>1538</v>
      </c>
      <c r="C147" s="1" t="s">
        <v>1527</v>
      </c>
      <c r="D147" s="1" t="s">
        <v>60</v>
      </c>
      <c r="E147" s="1">
        <v>364092915</v>
      </c>
      <c r="F147" s="1" t="s">
        <v>1547</v>
      </c>
      <c r="G147" s="1" t="s">
        <v>1548</v>
      </c>
      <c r="H147" s="1" t="s">
        <v>129</v>
      </c>
      <c r="I147" s="1" t="s">
        <v>274</v>
      </c>
      <c r="J147" s="1" t="s">
        <v>1549</v>
      </c>
      <c r="K147" s="2">
        <v>41163</v>
      </c>
      <c r="L147" s="3">
        <v>768</v>
      </c>
      <c r="M147" s="3">
        <v>76.8</v>
      </c>
      <c r="N147" s="3">
        <v>691.2</v>
      </c>
      <c r="O147" s="3">
        <v>42.040109600000001</v>
      </c>
      <c r="P147" s="3">
        <v>138.24</v>
      </c>
      <c r="Q147" s="3">
        <v>138.24</v>
      </c>
      <c r="R147" s="3">
        <v>138.24</v>
      </c>
      <c r="S147" s="3">
        <v>138.24</v>
      </c>
      <c r="T147" s="3">
        <v>96.199890400000001</v>
      </c>
      <c r="U147" s="3">
        <v>691.2</v>
      </c>
      <c r="V147" s="3">
        <v>76.8</v>
      </c>
    </row>
    <row r="148" spans="1:22" ht="30" x14ac:dyDescent="0.25">
      <c r="A148" s="1">
        <v>122</v>
      </c>
      <c r="B148" s="1" t="s">
        <v>1550</v>
      </c>
      <c r="C148" s="1" t="s">
        <v>1175</v>
      </c>
      <c r="D148" s="1" t="s">
        <v>1551</v>
      </c>
      <c r="E148" s="1" t="s">
        <v>1552</v>
      </c>
      <c r="F148" s="1" t="s">
        <v>1553</v>
      </c>
      <c r="G148" s="1" t="s">
        <v>1554</v>
      </c>
      <c r="H148" s="1" t="s">
        <v>161</v>
      </c>
      <c r="I148" s="1" t="s">
        <v>1555</v>
      </c>
      <c r="J148" s="1" t="s">
        <v>1556</v>
      </c>
      <c r="K148" s="2">
        <v>41157</v>
      </c>
      <c r="L148" s="3">
        <v>675</v>
      </c>
      <c r="M148" s="3">
        <v>67.5</v>
      </c>
      <c r="N148" s="3">
        <v>607.5</v>
      </c>
      <c r="O148" s="3">
        <v>38.946575299999999</v>
      </c>
      <c r="P148" s="3">
        <v>121.5</v>
      </c>
      <c r="Q148" s="3">
        <v>121.5</v>
      </c>
      <c r="R148" s="3">
        <v>121.5</v>
      </c>
      <c r="S148" s="3">
        <v>121.5</v>
      </c>
      <c r="T148" s="3">
        <v>82.553424699999994</v>
      </c>
      <c r="U148" s="3">
        <v>607.5</v>
      </c>
      <c r="V148" s="3">
        <v>67.5</v>
      </c>
    </row>
    <row r="149" spans="1:22" ht="45" x14ac:dyDescent="0.25">
      <c r="A149" s="1">
        <v>123</v>
      </c>
      <c r="B149" s="1" t="s">
        <v>1059</v>
      </c>
      <c r="C149" s="1" t="s">
        <v>1419</v>
      </c>
      <c r="D149" s="1" t="s">
        <v>1557</v>
      </c>
      <c r="E149" s="1" t="s">
        <v>1558</v>
      </c>
      <c r="F149" s="1" t="s">
        <v>1559</v>
      </c>
      <c r="G149" s="1" t="s">
        <v>1560</v>
      </c>
      <c r="H149" s="1" t="s">
        <v>161</v>
      </c>
      <c r="I149" s="1" t="s">
        <v>1555</v>
      </c>
      <c r="J149" s="1" t="s">
        <v>1561</v>
      </c>
      <c r="K149" s="2">
        <v>41157</v>
      </c>
      <c r="L149" s="3">
        <v>4500</v>
      </c>
      <c r="M149" s="4">
        <v>450</v>
      </c>
      <c r="N149" s="4">
        <v>4050</v>
      </c>
      <c r="O149" s="3">
        <v>259.64383559999999</v>
      </c>
      <c r="P149" s="4">
        <v>810</v>
      </c>
      <c r="Q149" s="4">
        <v>810</v>
      </c>
      <c r="R149" s="4">
        <v>810</v>
      </c>
      <c r="S149" s="4">
        <v>810</v>
      </c>
      <c r="T149" s="3">
        <v>550.35616440000001</v>
      </c>
      <c r="U149" s="4">
        <v>4050</v>
      </c>
      <c r="V149" s="4">
        <v>450</v>
      </c>
    </row>
    <row r="150" spans="1:22" ht="45" x14ac:dyDescent="0.25">
      <c r="A150" s="1">
        <v>124</v>
      </c>
      <c r="B150" s="1" t="s">
        <v>1059</v>
      </c>
      <c r="C150" s="1" t="s">
        <v>1541</v>
      </c>
      <c r="D150" s="1" t="s">
        <v>1562</v>
      </c>
      <c r="E150" s="1" t="s">
        <v>18</v>
      </c>
      <c r="F150" s="1" t="s">
        <v>1563</v>
      </c>
      <c r="G150" s="1" t="s">
        <v>1564</v>
      </c>
      <c r="H150" s="1" t="s">
        <v>161</v>
      </c>
      <c r="I150" s="1" t="s">
        <v>211</v>
      </c>
      <c r="J150" s="1" t="s">
        <v>1565</v>
      </c>
      <c r="K150" s="2">
        <v>41157</v>
      </c>
      <c r="L150" s="3">
        <v>2675</v>
      </c>
      <c r="M150" s="3">
        <v>267.5</v>
      </c>
      <c r="N150" s="3">
        <v>2407.5</v>
      </c>
      <c r="O150" s="3">
        <v>154.34383560000001</v>
      </c>
      <c r="P150" s="3">
        <v>481.5</v>
      </c>
      <c r="Q150" s="3">
        <v>481.5</v>
      </c>
      <c r="R150" s="3">
        <v>481.5</v>
      </c>
      <c r="S150" s="3">
        <v>481.5</v>
      </c>
      <c r="T150" s="3">
        <v>327.15616440000002</v>
      </c>
      <c r="U150" s="3">
        <v>2407.5</v>
      </c>
      <c r="V150" s="3">
        <v>267.5</v>
      </c>
    </row>
    <row r="151" spans="1:22" ht="45" x14ac:dyDescent="0.25">
      <c r="A151" s="1">
        <v>125</v>
      </c>
      <c r="B151" s="1" t="s">
        <v>1059</v>
      </c>
      <c r="C151" s="1" t="s">
        <v>1161</v>
      </c>
      <c r="D151" s="1" t="s">
        <v>1566</v>
      </c>
      <c r="E151" s="1" t="s">
        <v>1567</v>
      </c>
      <c r="F151" s="1" t="s">
        <v>1568</v>
      </c>
      <c r="G151" s="1" t="s">
        <v>1569</v>
      </c>
      <c r="H151" s="1" t="s">
        <v>161</v>
      </c>
      <c r="I151" s="1" t="s">
        <v>288</v>
      </c>
      <c r="J151" s="1" t="s">
        <v>1570</v>
      </c>
      <c r="K151" s="2">
        <v>41157</v>
      </c>
      <c r="L151" s="3">
        <v>1875</v>
      </c>
      <c r="M151" s="3">
        <v>187.5</v>
      </c>
      <c r="N151" s="3">
        <v>1687.5</v>
      </c>
      <c r="O151" s="3">
        <v>108.1849315</v>
      </c>
      <c r="P151" s="3">
        <v>337.5</v>
      </c>
      <c r="Q151" s="3">
        <v>337.5</v>
      </c>
      <c r="R151" s="3">
        <v>337.5</v>
      </c>
      <c r="S151" s="3">
        <v>337.5</v>
      </c>
      <c r="T151" s="3">
        <v>229.3150685</v>
      </c>
      <c r="U151" s="3">
        <v>1687.5</v>
      </c>
      <c r="V151" s="3">
        <v>187.5</v>
      </c>
    </row>
    <row r="152" spans="1:22" ht="30" x14ac:dyDescent="0.25">
      <c r="A152" s="1">
        <v>126</v>
      </c>
      <c r="B152" s="1" t="s">
        <v>1197</v>
      </c>
      <c r="C152" s="1" t="s">
        <v>1571</v>
      </c>
      <c r="D152" s="1" t="s">
        <v>1572</v>
      </c>
      <c r="E152" s="1" t="s">
        <v>1573</v>
      </c>
      <c r="F152" s="1" t="s">
        <v>1574</v>
      </c>
      <c r="G152" s="1" t="s">
        <v>1575</v>
      </c>
      <c r="H152" s="1" t="s">
        <v>1576</v>
      </c>
      <c r="I152" s="1" t="s">
        <v>228</v>
      </c>
      <c r="J152" s="1" t="s">
        <v>1577</v>
      </c>
      <c r="K152" s="2">
        <v>40989</v>
      </c>
      <c r="L152" s="3">
        <v>1497.25</v>
      </c>
      <c r="M152" s="3">
        <v>149.72499999999999</v>
      </c>
      <c r="N152" s="3">
        <v>1347.5250000000001</v>
      </c>
      <c r="O152" s="3">
        <v>210.43541099999999</v>
      </c>
      <c r="P152" s="3">
        <v>269.505</v>
      </c>
      <c r="Q152" s="3">
        <v>269.505</v>
      </c>
      <c r="R152" s="3">
        <v>269.505</v>
      </c>
      <c r="S152" s="3">
        <v>269.505</v>
      </c>
      <c r="T152" s="3">
        <v>59.069589000000001</v>
      </c>
      <c r="U152" s="3">
        <v>1347.5250000000001</v>
      </c>
      <c r="V152" s="3">
        <v>149.72499999999999</v>
      </c>
    </row>
    <row r="153" spans="1:22" ht="45" x14ac:dyDescent="0.25">
      <c r="A153" s="1">
        <v>127</v>
      </c>
      <c r="B153" s="1" t="s">
        <v>1169</v>
      </c>
      <c r="C153" s="1" t="s">
        <v>1170</v>
      </c>
      <c r="D153" s="1" t="s">
        <v>1578</v>
      </c>
      <c r="E153" s="1">
        <v>102025011090</v>
      </c>
      <c r="F153" s="1" t="s">
        <v>1579</v>
      </c>
      <c r="G153" s="1" t="s">
        <v>1580</v>
      </c>
      <c r="H153" s="1" t="s">
        <v>161</v>
      </c>
      <c r="I153" s="1" t="s">
        <v>955</v>
      </c>
      <c r="J153" s="1" t="s">
        <v>1581</v>
      </c>
      <c r="K153" s="2">
        <v>41163</v>
      </c>
      <c r="L153" s="3">
        <v>1028</v>
      </c>
      <c r="M153" s="3">
        <v>102.8</v>
      </c>
      <c r="N153" s="3">
        <v>925.2</v>
      </c>
      <c r="O153" s="3">
        <v>56.272438399999999</v>
      </c>
      <c r="P153" s="3">
        <v>185.04</v>
      </c>
      <c r="Q153" s="3">
        <v>185.04</v>
      </c>
      <c r="R153" s="3">
        <v>185.04</v>
      </c>
      <c r="S153" s="3">
        <v>185.04</v>
      </c>
      <c r="T153" s="3">
        <v>128.76756159999999</v>
      </c>
      <c r="U153" s="3">
        <v>925.2</v>
      </c>
      <c r="V153" s="3">
        <v>102.8</v>
      </c>
    </row>
    <row r="154" spans="1:22" ht="30" x14ac:dyDescent="0.25">
      <c r="A154" s="1">
        <v>128</v>
      </c>
      <c r="B154" s="1" t="s">
        <v>1532</v>
      </c>
      <c r="C154" s="1" t="s">
        <v>1533</v>
      </c>
      <c r="D154" s="1" t="s">
        <v>1534</v>
      </c>
      <c r="E154" s="1">
        <v>5187592</v>
      </c>
      <c r="F154" s="1" t="s">
        <v>1582</v>
      </c>
      <c r="G154" s="1" t="s">
        <v>1583</v>
      </c>
      <c r="H154" s="1" t="s">
        <v>129</v>
      </c>
      <c r="I154" s="1" t="s">
        <v>130</v>
      </c>
      <c r="J154" s="1" t="s">
        <v>1537</v>
      </c>
      <c r="K154" s="2">
        <v>41234</v>
      </c>
      <c r="L154" s="3">
        <v>2000</v>
      </c>
      <c r="M154" s="4">
        <v>200</v>
      </c>
      <c r="N154" s="4">
        <v>1800</v>
      </c>
      <c r="O154" s="3">
        <v>39.452054799999999</v>
      </c>
      <c r="P154" s="4">
        <v>360</v>
      </c>
      <c r="Q154" s="4">
        <v>360</v>
      </c>
      <c r="R154" s="4">
        <v>360</v>
      </c>
      <c r="S154" s="4">
        <v>360</v>
      </c>
      <c r="T154" s="3">
        <v>320.54794520000002</v>
      </c>
      <c r="U154" s="4">
        <v>1800</v>
      </c>
      <c r="V154" s="4">
        <v>200</v>
      </c>
    </row>
    <row r="155" spans="1:22" ht="30" x14ac:dyDescent="0.25">
      <c r="A155" s="1">
        <v>129</v>
      </c>
      <c r="B155" s="1" t="s">
        <v>1532</v>
      </c>
      <c r="C155" s="1" t="s">
        <v>1533</v>
      </c>
      <c r="D155" s="1" t="s">
        <v>1534</v>
      </c>
      <c r="E155" s="1">
        <v>5187591</v>
      </c>
      <c r="F155" s="1" t="s">
        <v>1584</v>
      </c>
      <c r="G155" s="1" t="s">
        <v>1585</v>
      </c>
      <c r="H155" s="1" t="s">
        <v>129</v>
      </c>
      <c r="I155" s="1" t="s">
        <v>146</v>
      </c>
      <c r="J155" s="1" t="s">
        <v>1537</v>
      </c>
      <c r="K155" s="2">
        <v>41234</v>
      </c>
      <c r="L155" s="3">
        <v>2000</v>
      </c>
      <c r="M155" s="4">
        <v>200</v>
      </c>
      <c r="N155" s="4">
        <v>1800</v>
      </c>
      <c r="O155" s="3">
        <v>39.452054799999999</v>
      </c>
      <c r="P155" s="4">
        <v>360</v>
      </c>
      <c r="Q155" s="4">
        <v>360</v>
      </c>
      <c r="R155" s="4">
        <v>360</v>
      </c>
      <c r="S155" s="4">
        <v>360</v>
      </c>
      <c r="T155" s="3">
        <v>320.54794520000002</v>
      </c>
      <c r="U155" s="4">
        <v>1800</v>
      </c>
      <c r="V155" s="4">
        <v>200</v>
      </c>
    </row>
    <row r="156" spans="1:22" ht="30" x14ac:dyDescent="0.25">
      <c r="A156" s="1">
        <v>130</v>
      </c>
      <c r="B156" s="1" t="s">
        <v>1532</v>
      </c>
      <c r="C156" s="1" t="s">
        <v>1533</v>
      </c>
      <c r="D156" s="1" t="s">
        <v>1534</v>
      </c>
      <c r="E156" s="1">
        <v>5187590</v>
      </c>
      <c r="F156" s="1" t="s">
        <v>1586</v>
      </c>
      <c r="G156" s="1" t="s">
        <v>1587</v>
      </c>
      <c r="H156" s="1" t="s">
        <v>1588</v>
      </c>
      <c r="I156" s="1" t="s">
        <v>1589</v>
      </c>
      <c r="J156" s="1" t="s">
        <v>1537</v>
      </c>
      <c r="K156" s="2">
        <v>41234</v>
      </c>
      <c r="L156" s="3">
        <v>2000</v>
      </c>
      <c r="M156" s="4">
        <v>200</v>
      </c>
      <c r="N156" s="4">
        <v>1800</v>
      </c>
      <c r="O156" s="3">
        <v>39.452054799999999</v>
      </c>
      <c r="P156" s="4">
        <v>360</v>
      </c>
      <c r="Q156" s="4">
        <v>360</v>
      </c>
      <c r="R156" s="4">
        <v>360</v>
      </c>
      <c r="S156" s="4">
        <v>360</v>
      </c>
      <c r="T156" s="3">
        <v>320.54794520000002</v>
      </c>
      <c r="U156" s="4">
        <v>1800</v>
      </c>
      <c r="V156" s="4">
        <v>200</v>
      </c>
    </row>
    <row r="157" spans="1:22" ht="30" x14ac:dyDescent="0.25">
      <c r="A157" s="1">
        <v>131</v>
      </c>
      <c r="B157" s="1" t="s">
        <v>1532</v>
      </c>
      <c r="C157" s="1" t="s">
        <v>1533</v>
      </c>
      <c r="D157" s="1" t="s">
        <v>1534</v>
      </c>
      <c r="E157" s="1">
        <v>5187586</v>
      </c>
      <c r="F157" s="1" t="s">
        <v>1590</v>
      </c>
      <c r="G157" s="1" t="s">
        <v>1591</v>
      </c>
      <c r="H157" s="1" t="s">
        <v>129</v>
      </c>
      <c r="I157" s="1" t="s">
        <v>228</v>
      </c>
      <c r="J157" s="1" t="s">
        <v>1537</v>
      </c>
      <c r="K157" s="2">
        <v>41234</v>
      </c>
      <c r="L157" s="3">
        <v>2000</v>
      </c>
      <c r="M157" s="4">
        <v>200</v>
      </c>
      <c r="N157" s="4">
        <v>1800</v>
      </c>
      <c r="O157" s="3">
        <v>39.452054799999999</v>
      </c>
      <c r="P157" s="4">
        <v>360</v>
      </c>
      <c r="Q157" s="4">
        <v>360</v>
      </c>
      <c r="R157" s="4">
        <v>360</v>
      </c>
      <c r="S157" s="4">
        <v>360</v>
      </c>
      <c r="T157" s="3">
        <v>320.54794520000002</v>
      </c>
      <c r="U157" s="4">
        <v>1800</v>
      </c>
      <c r="V157" s="4">
        <v>200</v>
      </c>
    </row>
    <row r="158" spans="1:22" x14ac:dyDescent="0.25">
      <c r="A158" s="1">
        <v>132</v>
      </c>
      <c r="B158" s="1" t="s">
        <v>1526</v>
      </c>
      <c r="C158" s="1" t="s">
        <v>1527</v>
      </c>
      <c r="D158" s="1" t="s">
        <v>1528</v>
      </c>
      <c r="E158" s="1">
        <v>364187556</v>
      </c>
      <c r="F158" s="1" t="s">
        <v>1592</v>
      </c>
      <c r="G158" s="1" t="s">
        <v>1593</v>
      </c>
      <c r="H158" s="1" t="s">
        <v>129</v>
      </c>
      <c r="I158" s="1" t="s">
        <v>228</v>
      </c>
      <c r="J158" s="1" t="s">
        <v>1531</v>
      </c>
      <c r="K158" s="2">
        <v>41149</v>
      </c>
      <c r="L158" s="3">
        <v>768</v>
      </c>
      <c r="M158" s="3">
        <v>76.8</v>
      </c>
      <c r="N158" s="3">
        <v>691.2</v>
      </c>
      <c r="O158" s="3">
        <v>47.342465799999999</v>
      </c>
      <c r="P158" s="3">
        <v>138.24</v>
      </c>
      <c r="Q158" s="3">
        <v>138.24</v>
      </c>
      <c r="R158" s="3">
        <v>138.24</v>
      </c>
      <c r="S158" s="3">
        <v>138.24</v>
      </c>
      <c r="T158" s="3">
        <v>90.897534199999996</v>
      </c>
      <c r="U158" s="3">
        <v>691.2</v>
      </c>
      <c r="V158" s="3">
        <v>76.8</v>
      </c>
    </row>
    <row r="159" spans="1:22" ht="30" x14ac:dyDescent="0.25">
      <c r="A159" s="1">
        <v>133</v>
      </c>
      <c r="B159" s="1" t="s">
        <v>1550</v>
      </c>
      <c r="C159" s="1" t="s">
        <v>1175</v>
      </c>
      <c r="D159" s="1" t="s">
        <v>1551</v>
      </c>
      <c r="E159" s="1" t="s">
        <v>1594</v>
      </c>
      <c r="F159" s="1" t="s">
        <v>1595</v>
      </c>
      <c r="G159" s="1" t="s">
        <v>1596</v>
      </c>
      <c r="H159" s="1" t="s">
        <v>161</v>
      </c>
      <c r="I159" s="1" t="s">
        <v>1555</v>
      </c>
      <c r="J159" s="1" t="s">
        <v>1556</v>
      </c>
      <c r="K159" s="2">
        <v>41157</v>
      </c>
      <c r="L159" s="3">
        <v>675</v>
      </c>
      <c r="M159" s="3">
        <v>67.5</v>
      </c>
      <c r="N159" s="3">
        <v>607.5</v>
      </c>
      <c r="O159" s="3">
        <v>38.946575299999999</v>
      </c>
      <c r="P159" s="3">
        <v>121.5</v>
      </c>
      <c r="Q159" s="3">
        <v>121.5</v>
      </c>
      <c r="R159" s="3">
        <v>121.5</v>
      </c>
      <c r="S159" s="3">
        <v>121.5</v>
      </c>
      <c r="T159" s="3">
        <v>82.553424699999994</v>
      </c>
      <c r="U159" s="3">
        <v>607.5</v>
      </c>
      <c r="V159" s="3">
        <v>67.5</v>
      </c>
    </row>
    <row r="160" spans="1:22" x14ac:dyDescent="0.25">
      <c r="A160" s="1" t="s">
        <v>54</v>
      </c>
      <c r="B160" s="1" t="s">
        <v>54</v>
      </c>
      <c r="C160" s="1" t="s">
        <v>54</v>
      </c>
      <c r="D160" s="1" t="s">
        <v>54</v>
      </c>
      <c r="E160" s="1" t="s">
        <v>54</v>
      </c>
      <c r="F160" s="1" t="s">
        <v>54</v>
      </c>
      <c r="G160" s="1" t="s">
        <v>54</v>
      </c>
      <c r="H160" s="1" t="s">
        <v>54</v>
      </c>
      <c r="I160" s="1" t="s">
        <v>54</v>
      </c>
      <c r="J160" s="1" t="s">
        <v>54</v>
      </c>
      <c r="K160" s="3">
        <v>27937.25</v>
      </c>
      <c r="L160" s="3">
        <v>2793.7249999999999</v>
      </c>
      <c r="M160" s="3">
        <v>25143.525000000001</v>
      </c>
      <c r="N160" s="3">
        <v>1413.6126164</v>
      </c>
      <c r="O160" s="3">
        <v>5028.7049999999999</v>
      </c>
      <c r="P160" s="3">
        <v>5028.7049999999999</v>
      </c>
      <c r="Q160" s="3">
        <v>5028.7049999999999</v>
      </c>
      <c r="R160" s="3">
        <v>5028.7049999999999</v>
      </c>
      <c r="S160" s="3">
        <v>3615.0923836000002</v>
      </c>
      <c r="T160" s="3">
        <v>25143.525000000001</v>
      </c>
      <c r="U160" s="3">
        <v>2793.7249999999999</v>
      </c>
      <c r="V160" s="5"/>
    </row>
    <row r="161" spans="1:22" ht="30" x14ac:dyDescent="0.25">
      <c r="A161" s="1" t="s">
        <v>0</v>
      </c>
      <c r="B161" s="1" t="s">
        <v>1</v>
      </c>
      <c r="C161" s="1" t="s">
        <v>2</v>
      </c>
      <c r="D161" s="1" t="s">
        <v>3</v>
      </c>
      <c r="E161" s="1" t="s">
        <v>4</v>
      </c>
      <c r="F161" s="1" t="s">
        <v>5</v>
      </c>
      <c r="G161" s="1" t="s">
        <v>6</v>
      </c>
      <c r="H161" s="1" t="s">
        <v>7</v>
      </c>
      <c r="I161" s="1" t="s">
        <v>8</v>
      </c>
      <c r="J161" s="1" t="s">
        <v>9</v>
      </c>
      <c r="K161" s="1" t="s">
        <v>10</v>
      </c>
      <c r="L161" s="1" t="s">
        <v>11</v>
      </c>
      <c r="M161" s="1" t="s">
        <v>12</v>
      </c>
      <c r="N161" s="1" t="s">
        <v>13</v>
      </c>
      <c r="O161" s="1">
        <v>2013</v>
      </c>
      <c r="P161" s="1">
        <v>2014</v>
      </c>
      <c r="Q161" s="1">
        <v>2015</v>
      </c>
      <c r="R161" s="1">
        <v>2016</v>
      </c>
      <c r="S161" s="1">
        <v>2017</v>
      </c>
      <c r="T161" s="1">
        <v>2018</v>
      </c>
      <c r="U161" s="1" t="s">
        <v>14</v>
      </c>
      <c r="V161" s="1" t="s">
        <v>15</v>
      </c>
    </row>
    <row r="162" spans="1:22" ht="30" x14ac:dyDescent="0.25">
      <c r="A162" s="1">
        <v>134</v>
      </c>
      <c r="B162" s="1" t="s">
        <v>1197</v>
      </c>
      <c r="C162" s="1" t="s">
        <v>1597</v>
      </c>
      <c r="D162" s="1">
        <v>355007</v>
      </c>
      <c r="E162" s="1">
        <v>309168090046</v>
      </c>
      <c r="F162" s="1" t="s">
        <v>1598</v>
      </c>
      <c r="G162" s="1" t="s">
        <v>1599</v>
      </c>
      <c r="H162" s="1" t="s">
        <v>1576</v>
      </c>
      <c r="I162" s="1" t="s">
        <v>228</v>
      </c>
      <c r="J162" s="1" t="s">
        <v>1600</v>
      </c>
      <c r="K162" s="2">
        <v>41352</v>
      </c>
      <c r="L162" s="3">
        <v>1062.98</v>
      </c>
      <c r="M162" s="3">
        <v>106.298</v>
      </c>
      <c r="N162" s="3">
        <v>956.68200000000002</v>
      </c>
      <c r="O162" s="3">
        <v>150.4480734</v>
      </c>
      <c r="P162" s="3">
        <v>191.3364</v>
      </c>
      <c r="Q162" s="3">
        <v>191.3364</v>
      </c>
      <c r="R162" s="3">
        <v>191.3364</v>
      </c>
      <c r="S162" s="3">
        <v>191.3364</v>
      </c>
      <c r="T162" s="3">
        <v>40.888326599999999</v>
      </c>
      <c r="U162" s="3">
        <v>956.68200000000002</v>
      </c>
      <c r="V162" s="3">
        <v>106.298</v>
      </c>
    </row>
    <row r="163" spans="1:22" ht="30" x14ac:dyDescent="0.25">
      <c r="A163" s="1">
        <v>135</v>
      </c>
      <c r="B163" s="1" t="s">
        <v>1501</v>
      </c>
      <c r="C163" s="1" t="s">
        <v>1601</v>
      </c>
      <c r="D163" s="1" t="s">
        <v>1602</v>
      </c>
      <c r="E163" s="1" t="s">
        <v>1603</v>
      </c>
      <c r="F163" s="1" t="s">
        <v>1604</v>
      </c>
      <c r="G163" s="1" t="s">
        <v>1605</v>
      </c>
      <c r="H163" s="1" t="s">
        <v>268</v>
      </c>
      <c r="I163" s="1" t="s">
        <v>949</v>
      </c>
      <c r="J163" s="1" t="s">
        <v>1606</v>
      </c>
      <c r="K163" s="2">
        <v>41527</v>
      </c>
      <c r="L163" s="3">
        <v>1309.3900000000001</v>
      </c>
      <c r="M163" s="3">
        <v>130.93899999999999</v>
      </c>
      <c r="N163" s="3">
        <v>1178.451</v>
      </c>
      <c r="O163" s="3">
        <v>72.321376400000005</v>
      </c>
      <c r="P163" s="3">
        <v>235.6902</v>
      </c>
      <c r="Q163" s="3">
        <v>235.6902</v>
      </c>
      <c r="R163" s="3">
        <v>235.6902</v>
      </c>
      <c r="S163" s="3">
        <v>235.6902</v>
      </c>
      <c r="T163" s="3">
        <v>163.36882360000001</v>
      </c>
      <c r="U163" s="3">
        <v>1178.451</v>
      </c>
      <c r="V163" s="3">
        <v>130.93899999999999</v>
      </c>
    </row>
    <row r="164" spans="1:22" x14ac:dyDescent="0.25">
      <c r="A164" s="1">
        <v>136</v>
      </c>
      <c r="B164" s="1" t="s">
        <v>238</v>
      </c>
      <c r="C164" s="1" t="s">
        <v>1607</v>
      </c>
      <c r="D164" s="1" t="s">
        <v>1608</v>
      </c>
      <c r="E164" s="1" t="s">
        <v>1609</v>
      </c>
      <c r="F164" s="1" t="s">
        <v>1610</v>
      </c>
      <c r="G164" s="1" t="s">
        <v>1611</v>
      </c>
      <c r="H164" s="1" t="s">
        <v>1576</v>
      </c>
      <c r="I164" s="1" t="s">
        <v>203</v>
      </c>
      <c r="J164" s="1" t="s">
        <v>1612</v>
      </c>
      <c r="K164" s="2">
        <v>41456</v>
      </c>
      <c r="L164" s="3">
        <v>1183.0899999999999</v>
      </c>
      <c r="M164" s="3">
        <v>118.309</v>
      </c>
      <c r="N164" s="3">
        <v>1064.7809999999999</v>
      </c>
      <c r="O164" s="3">
        <v>106.76982080000001</v>
      </c>
      <c r="P164" s="3">
        <v>212.9562</v>
      </c>
      <c r="Q164" s="3">
        <v>212.9562</v>
      </c>
      <c r="R164" s="3">
        <v>212.9562</v>
      </c>
      <c r="S164" s="3">
        <v>212.9562</v>
      </c>
      <c r="T164" s="3">
        <v>106.1863792</v>
      </c>
      <c r="U164" s="3">
        <v>1064.7809999999999</v>
      </c>
      <c r="V164" s="3">
        <v>118.309</v>
      </c>
    </row>
    <row r="165" spans="1:22" ht="30" x14ac:dyDescent="0.25">
      <c r="A165" s="1">
        <v>137</v>
      </c>
      <c r="B165" s="1" t="s">
        <v>238</v>
      </c>
      <c r="C165" s="1" t="s">
        <v>1607</v>
      </c>
      <c r="D165" s="1" t="s">
        <v>1613</v>
      </c>
      <c r="E165" s="1" t="s">
        <v>1614</v>
      </c>
      <c r="F165" s="1" t="s">
        <v>1615</v>
      </c>
      <c r="G165" s="1" t="s">
        <v>1616</v>
      </c>
      <c r="H165" s="1" t="s">
        <v>129</v>
      </c>
      <c r="I165" s="1" t="s">
        <v>130</v>
      </c>
      <c r="J165" s="1" t="s">
        <v>1612</v>
      </c>
      <c r="K165" s="2">
        <v>41456</v>
      </c>
      <c r="L165" s="3">
        <v>1183.0899999999999</v>
      </c>
      <c r="M165" s="3">
        <v>118.309</v>
      </c>
      <c r="N165" s="3">
        <v>1064.7809999999999</v>
      </c>
      <c r="O165" s="3">
        <v>106.76982080000001</v>
      </c>
      <c r="P165" s="3">
        <v>212.9562</v>
      </c>
      <c r="Q165" s="3">
        <v>212.9562</v>
      </c>
      <c r="R165" s="3">
        <v>212.9562</v>
      </c>
      <c r="S165" s="3">
        <v>212.9562</v>
      </c>
      <c r="T165" s="3">
        <v>106.1863792</v>
      </c>
      <c r="U165" s="3">
        <v>1064.7809999999999</v>
      </c>
      <c r="V165" s="3">
        <v>118.309</v>
      </c>
    </row>
    <row r="166" spans="1:22" ht="30" x14ac:dyDescent="0.25">
      <c r="A166" s="1">
        <v>138</v>
      </c>
      <c r="B166" s="1" t="s">
        <v>1617</v>
      </c>
      <c r="C166" s="1" t="s">
        <v>1618</v>
      </c>
      <c r="D166" s="1" t="s">
        <v>1619</v>
      </c>
      <c r="E166" s="1" t="s">
        <v>1620</v>
      </c>
      <c r="F166" s="1" t="s">
        <v>1621</v>
      </c>
      <c r="G166" s="1" t="s">
        <v>1622</v>
      </c>
      <c r="H166" s="1" t="s">
        <v>161</v>
      </c>
      <c r="I166" s="1" t="s">
        <v>149</v>
      </c>
      <c r="J166" s="1" t="s">
        <v>1623</v>
      </c>
      <c r="K166" s="2">
        <v>41340</v>
      </c>
      <c r="L166" s="3">
        <v>655.4</v>
      </c>
      <c r="M166" s="3">
        <v>65.540000000000006</v>
      </c>
      <c r="N166" s="3">
        <v>589.86</v>
      </c>
      <c r="O166" s="3">
        <v>96.640076699999995</v>
      </c>
      <c r="P166" s="3">
        <v>117.97199999999999</v>
      </c>
      <c r="Q166" s="3">
        <v>117.97199999999999</v>
      </c>
      <c r="R166" s="3">
        <v>117.97199999999999</v>
      </c>
      <c r="S166" s="3">
        <v>117.97199999999999</v>
      </c>
      <c r="T166" s="3">
        <v>21.3319233</v>
      </c>
      <c r="U166" s="3">
        <v>589.86</v>
      </c>
      <c r="V166" s="3">
        <v>65.540000000000006</v>
      </c>
    </row>
    <row r="167" spans="1:22" ht="30" x14ac:dyDescent="0.25">
      <c r="A167" s="1">
        <v>139</v>
      </c>
      <c r="B167" s="1" t="s">
        <v>1617</v>
      </c>
      <c r="C167" s="1" t="s">
        <v>1618</v>
      </c>
      <c r="D167" s="1" t="s">
        <v>1619</v>
      </c>
      <c r="E167" s="1" t="s">
        <v>1624</v>
      </c>
      <c r="F167" s="1" t="s">
        <v>1625</v>
      </c>
      <c r="G167" s="1" t="s">
        <v>1626</v>
      </c>
      <c r="H167" s="1" t="s">
        <v>161</v>
      </c>
      <c r="I167" s="1" t="s">
        <v>1232</v>
      </c>
      <c r="J167" s="1" t="s">
        <v>1627</v>
      </c>
      <c r="K167" s="2">
        <v>41340</v>
      </c>
      <c r="L167" s="3">
        <v>655.4</v>
      </c>
      <c r="M167" s="3">
        <v>65.540000000000006</v>
      </c>
      <c r="N167" s="3">
        <v>589.86</v>
      </c>
      <c r="O167" s="3">
        <v>96.640076699999995</v>
      </c>
      <c r="P167" s="3">
        <v>117.97199999999999</v>
      </c>
      <c r="Q167" s="3">
        <v>117.97199999999999</v>
      </c>
      <c r="R167" s="3">
        <v>117.97199999999999</v>
      </c>
      <c r="S167" s="3">
        <v>117.97199999999999</v>
      </c>
      <c r="T167" s="3">
        <v>21.3319233</v>
      </c>
      <c r="U167" s="3">
        <v>589.86</v>
      </c>
      <c r="V167" s="3">
        <v>65.540000000000006</v>
      </c>
    </row>
    <row r="168" spans="1:22" ht="30" x14ac:dyDescent="0.25">
      <c r="A168" s="1">
        <v>140</v>
      </c>
      <c r="B168" s="1" t="s">
        <v>1617</v>
      </c>
      <c r="C168" s="1" t="s">
        <v>1618</v>
      </c>
      <c r="D168" s="1" t="s">
        <v>1619</v>
      </c>
      <c r="E168" s="1" t="s">
        <v>1628</v>
      </c>
      <c r="F168" s="1" t="s">
        <v>1629</v>
      </c>
      <c r="G168" s="1" t="s">
        <v>1630</v>
      </c>
      <c r="H168" s="1" t="s">
        <v>161</v>
      </c>
      <c r="I168" s="1" t="s">
        <v>1237</v>
      </c>
      <c r="J168" s="1" t="s">
        <v>1165</v>
      </c>
      <c r="K168" s="2">
        <v>41368</v>
      </c>
      <c r="L168" s="3">
        <v>655.4</v>
      </c>
      <c r="M168" s="3">
        <v>65.540000000000006</v>
      </c>
      <c r="N168" s="3">
        <v>589.86</v>
      </c>
      <c r="O168" s="3">
        <v>87.590169900000006</v>
      </c>
      <c r="P168" s="3">
        <v>117.97199999999999</v>
      </c>
      <c r="Q168" s="3">
        <v>117.97199999999999</v>
      </c>
      <c r="R168" s="3">
        <v>117.97199999999999</v>
      </c>
      <c r="S168" s="3">
        <v>117.97199999999999</v>
      </c>
      <c r="T168" s="3">
        <v>30.381830099999998</v>
      </c>
      <c r="U168" s="3">
        <v>589.86</v>
      </c>
      <c r="V168" s="3">
        <v>65.540000000000006</v>
      </c>
    </row>
    <row r="169" spans="1:22" ht="30" x14ac:dyDescent="0.25">
      <c r="A169" s="1">
        <v>141</v>
      </c>
      <c r="B169" s="1" t="s">
        <v>1617</v>
      </c>
      <c r="C169" s="1" t="s">
        <v>1618</v>
      </c>
      <c r="D169" s="1" t="s">
        <v>1619</v>
      </c>
      <c r="E169" s="1" t="s">
        <v>1631</v>
      </c>
      <c r="F169" s="1" t="s">
        <v>1632</v>
      </c>
      <c r="G169" s="1" t="s">
        <v>1633</v>
      </c>
      <c r="H169" s="1" t="s">
        <v>1333</v>
      </c>
      <c r="I169" s="1" t="s">
        <v>1334</v>
      </c>
      <c r="J169" s="1" t="s">
        <v>1634</v>
      </c>
      <c r="K169" s="2">
        <v>41569</v>
      </c>
      <c r="L169" s="3">
        <v>655.4</v>
      </c>
      <c r="M169" s="3">
        <v>65.540000000000006</v>
      </c>
      <c r="N169" s="3">
        <v>589.86</v>
      </c>
      <c r="O169" s="3">
        <v>22.6247671</v>
      </c>
      <c r="P169" s="3">
        <v>117.97199999999999</v>
      </c>
      <c r="Q169" s="3">
        <v>117.97199999999999</v>
      </c>
      <c r="R169" s="3">
        <v>117.97199999999999</v>
      </c>
      <c r="S169" s="3">
        <v>117.97199999999999</v>
      </c>
      <c r="T169" s="3">
        <v>95.347232899999995</v>
      </c>
      <c r="U169" s="3">
        <v>589.86</v>
      </c>
      <c r="V169" s="3">
        <v>65.540000000000006</v>
      </c>
    </row>
    <row r="170" spans="1:22" ht="45" x14ac:dyDescent="0.25">
      <c r="A170" s="1">
        <v>142</v>
      </c>
      <c r="B170" s="1" t="s">
        <v>1059</v>
      </c>
      <c r="C170" s="1" t="s">
        <v>1391</v>
      </c>
      <c r="D170" s="1" t="s">
        <v>1635</v>
      </c>
      <c r="E170" s="1" t="s">
        <v>1636</v>
      </c>
      <c r="F170" s="1" t="s">
        <v>1637</v>
      </c>
      <c r="G170" s="1" t="s">
        <v>1638</v>
      </c>
      <c r="H170" s="1" t="s">
        <v>848</v>
      </c>
      <c r="I170" s="1" t="s">
        <v>849</v>
      </c>
      <c r="J170" s="1" t="s">
        <v>1639</v>
      </c>
      <c r="K170" s="2">
        <v>41477</v>
      </c>
      <c r="L170" s="3">
        <v>2465</v>
      </c>
      <c r="M170" s="3">
        <v>246.5</v>
      </c>
      <c r="N170" s="3">
        <v>2218.5</v>
      </c>
      <c r="O170" s="3">
        <v>196.92986300000001</v>
      </c>
      <c r="P170" s="3">
        <v>443.7</v>
      </c>
      <c r="Q170" s="3">
        <v>443.7</v>
      </c>
      <c r="R170" s="3">
        <v>443.7</v>
      </c>
      <c r="S170" s="3">
        <v>443.7</v>
      </c>
      <c r="T170" s="3">
        <v>246.77013700000001</v>
      </c>
      <c r="U170" s="3">
        <v>2218.5</v>
      </c>
      <c r="V170" s="3">
        <v>246.5</v>
      </c>
    </row>
    <row r="171" spans="1:22" x14ac:dyDescent="0.25">
      <c r="A171" s="1">
        <v>143</v>
      </c>
      <c r="B171" s="1" t="s">
        <v>1185</v>
      </c>
      <c r="C171" s="1" t="s">
        <v>1060</v>
      </c>
      <c r="D171" s="1" t="s">
        <v>1640</v>
      </c>
      <c r="E171" s="1" t="s">
        <v>1641</v>
      </c>
      <c r="F171" s="1" t="s">
        <v>1642</v>
      </c>
      <c r="G171" s="1" t="s">
        <v>1643</v>
      </c>
      <c r="H171" s="1" t="s">
        <v>303</v>
      </c>
      <c r="I171" s="1" t="s">
        <v>304</v>
      </c>
      <c r="J171" s="1" t="s">
        <v>1644</v>
      </c>
      <c r="K171" s="2">
        <v>41380</v>
      </c>
      <c r="L171" s="3">
        <v>699</v>
      </c>
      <c r="M171" s="3">
        <v>69.900000000000006</v>
      </c>
      <c r="N171" s="3">
        <v>629.1</v>
      </c>
      <c r="O171" s="3">
        <v>89.280493199999995</v>
      </c>
      <c r="P171" s="3">
        <v>125.82</v>
      </c>
      <c r="Q171" s="3">
        <v>125.82</v>
      </c>
      <c r="R171" s="3">
        <v>125.82</v>
      </c>
      <c r="S171" s="3">
        <v>125.82</v>
      </c>
      <c r="T171" s="3">
        <v>36.539506799999998</v>
      </c>
      <c r="U171" s="3">
        <v>629.1</v>
      </c>
      <c r="V171" s="3">
        <v>69.900000000000006</v>
      </c>
    </row>
    <row r="172" spans="1:22" ht="45" x14ac:dyDescent="0.25">
      <c r="A172" s="1">
        <v>144</v>
      </c>
      <c r="B172" s="1" t="s">
        <v>1059</v>
      </c>
      <c r="C172" s="1" t="s">
        <v>1419</v>
      </c>
      <c r="D172" s="1" t="s">
        <v>1426</v>
      </c>
      <c r="E172" s="1" t="s">
        <v>1645</v>
      </c>
      <c r="F172" s="1" t="s">
        <v>1646</v>
      </c>
      <c r="G172" s="1" t="s">
        <v>1647</v>
      </c>
      <c r="H172" s="1" t="s">
        <v>161</v>
      </c>
      <c r="I172" s="1" t="s">
        <v>1648</v>
      </c>
      <c r="J172" s="1" t="s">
        <v>1649</v>
      </c>
      <c r="K172" s="2">
        <v>41597</v>
      </c>
      <c r="L172" s="3">
        <v>1565</v>
      </c>
      <c r="M172" s="3">
        <v>156.5</v>
      </c>
      <c r="N172" s="3">
        <v>1408.5</v>
      </c>
      <c r="O172" s="3">
        <v>32.414794499999999</v>
      </c>
      <c r="P172" s="3">
        <v>281.7</v>
      </c>
      <c r="Q172" s="3">
        <v>281.7</v>
      </c>
      <c r="R172" s="3">
        <v>281.7</v>
      </c>
      <c r="S172" s="3">
        <v>281.7</v>
      </c>
      <c r="T172" s="3">
        <v>249.28520549999999</v>
      </c>
      <c r="U172" s="3">
        <v>1408.5</v>
      </c>
      <c r="V172" s="3">
        <v>156.5</v>
      </c>
    </row>
    <row r="173" spans="1:22" ht="45" x14ac:dyDescent="0.25">
      <c r="A173" s="1">
        <v>145</v>
      </c>
      <c r="B173" s="1" t="s">
        <v>1059</v>
      </c>
      <c r="C173" s="1" t="s">
        <v>1419</v>
      </c>
      <c r="D173" s="1" t="s">
        <v>1650</v>
      </c>
      <c r="E173" s="1" t="s">
        <v>1651</v>
      </c>
      <c r="F173" s="1" t="s">
        <v>1652</v>
      </c>
      <c r="G173" s="1" t="s">
        <v>1653</v>
      </c>
      <c r="H173" s="1" t="s">
        <v>1654</v>
      </c>
      <c r="I173" s="1" t="s">
        <v>1655</v>
      </c>
      <c r="J173" s="1" t="s">
        <v>1656</v>
      </c>
      <c r="K173" s="2">
        <v>41597</v>
      </c>
      <c r="L173" s="3">
        <v>2465</v>
      </c>
      <c r="M173" s="3">
        <v>246.5</v>
      </c>
      <c r="N173" s="3">
        <v>2218.5</v>
      </c>
      <c r="O173" s="3">
        <v>51.055890400000003</v>
      </c>
      <c r="P173" s="3">
        <v>443.7</v>
      </c>
      <c r="Q173" s="3">
        <v>443.7</v>
      </c>
      <c r="R173" s="3">
        <v>443.7</v>
      </c>
      <c r="S173" s="3">
        <v>443.7</v>
      </c>
      <c r="T173" s="3">
        <v>392.64410959999998</v>
      </c>
      <c r="U173" s="3">
        <v>2218.5</v>
      </c>
      <c r="V173" s="3">
        <v>246.5</v>
      </c>
    </row>
    <row r="174" spans="1:22" ht="45" x14ac:dyDescent="0.25">
      <c r="A174" s="1">
        <v>146</v>
      </c>
      <c r="B174" s="1" t="s">
        <v>1059</v>
      </c>
      <c r="C174" s="1" t="s">
        <v>1419</v>
      </c>
      <c r="D174" s="1" t="s">
        <v>1650</v>
      </c>
      <c r="E174" s="1" t="s">
        <v>1657</v>
      </c>
      <c r="F174" s="1" t="s">
        <v>1658</v>
      </c>
      <c r="G174" s="1" t="s">
        <v>1659</v>
      </c>
      <c r="H174" s="1" t="s">
        <v>161</v>
      </c>
      <c r="I174" s="1" t="s">
        <v>1258</v>
      </c>
      <c r="J174" s="1" t="s">
        <v>1660</v>
      </c>
      <c r="K174" s="2">
        <v>41597</v>
      </c>
      <c r="L174" s="3">
        <v>2465</v>
      </c>
      <c r="M174" s="3">
        <v>246.5</v>
      </c>
      <c r="N174" s="3">
        <v>2218.5</v>
      </c>
      <c r="O174" s="3">
        <v>51.055890400000003</v>
      </c>
      <c r="P174" s="3">
        <v>443.7</v>
      </c>
      <c r="Q174" s="3">
        <v>443.7</v>
      </c>
      <c r="R174" s="3">
        <v>443.7</v>
      </c>
      <c r="S174" s="3">
        <v>443.7</v>
      </c>
      <c r="T174" s="3">
        <v>392.64410959999998</v>
      </c>
      <c r="U174" s="3">
        <v>2218.5</v>
      </c>
      <c r="V174" s="3">
        <v>246.5</v>
      </c>
    </row>
    <row r="175" spans="1:22" ht="45" x14ac:dyDescent="0.25">
      <c r="A175" s="1">
        <v>147</v>
      </c>
      <c r="B175" s="1" t="s">
        <v>1059</v>
      </c>
      <c r="C175" s="1" t="s">
        <v>1419</v>
      </c>
      <c r="D175" s="1" t="s">
        <v>1650</v>
      </c>
      <c r="E175" s="1" t="s">
        <v>1661</v>
      </c>
      <c r="F175" s="1" t="s">
        <v>1662</v>
      </c>
      <c r="G175" s="1" t="s">
        <v>1663</v>
      </c>
      <c r="H175" s="1" t="s">
        <v>161</v>
      </c>
      <c r="I175" s="1" t="s">
        <v>1664</v>
      </c>
      <c r="J175" s="1" t="s">
        <v>1665</v>
      </c>
      <c r="K175" s="2">
        <v>41597</v>
      </c>
      <c r="L175" s="3">
        <v>2465</v>
      </c>
      <c r="M175" s="3">
        <v>246.5</v>
      </c>
      <c r="N175" s="3">
        <v>2218.5</v>
      </c>
      <c r="O175" s="3">
        <v>51.055890400000003</v>
      </c>
      <c r="P175" s="3">
        <v>443.7</v>
      </c>
      <c r="Q175" s="3">
        <v>443.7</v>
      </c>
      <c r="R175" s="3">
        <v>443.7</v>
      </c>
      <c r="S175" s="3">
        <v>443.7</v>
      </c>
      <c r="T175" s="3">
        <v>392.64410959999998</v>
      </c>
      <c r="U175" s="3">
        <v>2218.5</v>
      </c>
      <c r="V175" s="3">
        <v>246.5</v>
      </c>
    </row>
    <row r="176" spans="1:22" ht="30" x14ac:dyDescent="0.25">
      <c r="A176" s="1">
        <v>148</v>
      </c>
      <c r="B176" s="1" t="s">
        <v>1197</v>
      </c>
      <c r="C176" s="1" t="s">
        <v>1666</v>
      </c>
      <c r="D176" s="1" t="s">
        <v>1667</v>
      </c>
      <c r="E176" s="1" t="s">
        <v>1668</v>
      </c>
      <c r="F176" s="1" t="s">
        <v>1669</v>
      </c>
      <c r="G176" s="1" t="s">
        <v>1670</v>
      </c>
      <c r="H176" s="1" t="s">
        <v>161</v>
      </c>
      <c r="I176" s="1" t="s">
        <v>211</v>
      </c>
      <c r="J176" s="1" t="s">
        <v>1671</v>
      </c>
      <c r="K176" s="2">
        <v>41388</v>
      </c>
      <c r="L176" s="3">
        <v>1101</v>
      </c>
      <c r="M176" s="3">
        <v>110.1</v>
      </c>
      <c r="N176" s="3">
        <v>990.9</v>
      </c>
      <c r="O176" s="3">
        <v>136.28268489999999</v>
      </c>
      <c r="P176" s="3">
        <v>198.18</v>
      </c>
      <c r="Q176" s="3">
        <v>198.18</v>
      </c>
      <c r="R176" s="3">
        <v>198.18</v>
      </c>
      <c r="S176" s="3">
        <v>198.18</v>
      </c>
      <c r="T176" s="3">
        <v>61.8973151</v>
      </c>
      <c r="U176" s="3">
        <v>990.9</v>
      </c>
      <c r="V176" s="3">
        <v>110.1</v>
      </c>
    </row>
    <row r="177" spans="1:22" ht="30" x14ac:dyDescent="0.25">
      <c r="A177" s="1">
        <v>149</v>
      </c>
      <c r="B177" s="1" t="s">
        <v>1672</v>
      </c>
      <c r="C177" s="1" t="s">
        <v>1131</v>
      </c>
      <c r="D177" s="1" t="s">
        <v>1673</v>
      </c>
      <c r="E177" s="1">
        <v>303200033</v>
      </c>
      <c r="F177" s="1" t="s">
        <v>1674</v>
      </c>
      <c r="G177" s="1" t="s">
        <v>1675</v>
      </c>
      <c r="H177" s="1" t="s">
        <v>1122</v>
      </c>
      <c r="I177" s="1" t="s">
        <v>1123</v>
      </c>
      <c r="J177" s="1" t="s">
        <v>1676</v>
      </c>
      <c r="K177" s="2">
        <v>41474</v>
      </c>
      <c r="L177" s="3">
        <v>806</v>
      </c>
      <c r="M177" s="3">
        <v>80.599999999999994</v>
      </c>
      <c r="N177" s="3">
        <v>725.4</v>
      </c>
      <c r="O177" s="3">
        <v>65.584109600000005</v>
      </c>
      <c r="P177" s="3">
        <v>145.08000000000001</v>
      </c>
      <c r="Q177" s="3">
        <v>145.08000000000001</v>
      </c>
      <c r="R177" s="3">
        <v>145.08000000000001</v>
      </c>
      <c r="S177" s="3">
        <v>145.08000000000001</v>
      </c>
      <c r="T177" s="3">
        <v>79.495890399999993</v>
      </c>
      <c r="U177" s="3">
        <v>725.4</v>
      </c>
      <c r="V177" s="3">
        <v>80.599999999999994</v>
      </c>
    </row>
    <row r="178" spans="1:22" ht="30" x14ac:dyDescent="0.25">
      <c r="A178" s="1">
        <v>150</v>
      </c>
      <c r="B178" s="1" t="s">
        <v>1677</v>
      </c>
      <c r="C178" s="1" t="s">
        <v>1678</v>
      </c>
      <c r="D178" s="1" t="s">
        <v>1679</v>
      </c>
      <c r="E178" s="1" t="s">
        <v>1680</v>
      </c>
      <c r="F178" s="1" t="s">
        <v>1681</v>
      </c>
      <c r="G178" s="1" t="s">
        <v>1682</v>
      </c>
      <c r="H178" s="1" t="s">
        <v>303</v>
      </c>
      <c r="I178" s="1" t="s">
        <v>304</v>
      </c>
      <c r="J178" s="1" t="s">
        <v>1683</v>
      </c>
      <c r="K178" s="2">
        <v>41604</v>
      </c>
      <c r="L178" s="3">
        <v>3313.59</v>
      </c>
      <c r="M178" s="3">
        <v>331.35899999999998</v>
      </c>
      <c r="N178" s="3">
        <v>2982.2310000000002</v>
      </c>
      <c r="O178" s="3">
        <v>57.193471199999998</v>
      </c>
      <c r="P178" s="3">
        <v>596.44619999999998</v>
      </c>
      <c r="Q178" s="3">
        <v>596.44619999999998</v>
      </c>
      <c r="R178" s="3">
        <v>596.44619999999998</v>
      </c>
      <c r="S178" s="3">
        <v>596.44619999999998</v>
      </c>
      <c r="T178" s="3">
        <v>539.2527288</v>
      </c>
      <c r="U178" s="3">
        <v>2982.2310000000002</v>
      </c>
      <c r="V178" s="3">
        <v>331.35899999999998</v>
      </c>
    </row>
    <row r="179" spans="1:22" ht="30" x14ac:dyDescent="0.25">
      <c r="A179" s="1">
        <v>151</v>
      </c>
      <c r="B179" s="1" t="s">
        <v>1684</v>
      </c>
      <c r="C179" s="1" t="s">
        <v>33</v>
      </c>
      <c r="D179" s="1" t="s">
        <v>60</v>
      </c>
      <c r="E179" s="1" t="s">
        <v>34</v>
      </c>
      <c r="F179" s="1" t="s">
        <v>1685</v>
      </c>
      <c r="G179" s="1" t="s">
        <v>1686</v>
      </c>
      <c r="H179" s="1" t="s">
        <v>303</v>
      </c>
      <c r="I179" s="1" t="s">
        <v>304</v>
      </c>
      <c r="J179" s="1" t="s">
        <v>1683</v>
      </c>
      <c r="K179" s="2">
        <v>41604</v>
      </c>
      <c r="L179" s="3">
        <v>5018.17</v>
      </c>
      <c r="M179" s="3">
        <v>501.81700000000001</v>
      </c>
      <c r="N179" s="3">
        <v>4516.3530000000001</v>
      </c>
      <c r="O179" s="3">
        <v>86.614988999999994</v>
      </c>
      <c r="P179" s="3">
        <v>903.27059999999994</v>
      </c>
      <c r="Q179" s="3">
        <v>903.27059999999994</v>
      </c>
      <c r="R179" s="3">
        <v>903.27059999999994</v>
      </c>
      <c r="S179" s="3">
        <v>903.27059999999994</v>
      </c>
      <c r="T179" s="3">
        <v>816.65561100000002</v>
      </c>
      <c r="U179" s="3">
        <v>4516.3530000000001</v>
      </c>
      <c r="V179" s="3">
        <v>501.81700000000001</v>
      </c>
    </row>
    <row r="180" spans="1:22" ht="45" x14ac:dyDescent="0.25">
      <c r="A180" s="1">
        <v>152</v>
      </c>
      <c r="B180" s="1" t="s">
        <v>1687</v>
      </c>
      <c r="C180" s="1" t="s">
        <v>1688</v>
      </c>
      <c r="D180" s="1" t="s">
        <v>1689</v>
      </c>
      <c r="E180" s="1" t="s">
        <v>1690</v>
      </c>
      <c r="F180" s="1" t="s">
        <v>1691</v>
      </c>
      <c r="G180" s="1" t="s">
        <v>1692</v>
      </c>
      <c r="H180" s="1" t="s">
        <v>303</v>
      </c>
      <c r="I180" s="1" t="s">
        <v>304</v>
      </c>
      <c r="J180" s="1" t="s">
        <v>1683</v>
      </c>
      <c r="K180" s="2">
        <v>41604</v>
      </c>
      <c r="L180" s="3">
        <v>1454.54</v>
      </c>
      <c r="M180" s="3">
        <v>145.45400000000001</v>
      </c>
      <c r="N180" s="3">
        <v>1309.086</v>
      </c>
      <c r="O180" s="3">
        <v>25.105758900000001</v>
      </c>
      <c r="P180" s="3">
        <v>261.81720000000001</v>
      </c>
      <c r="Q180" s="3">
        <v>261.81720000000001</v>
      </c>
      <c r="R180" s="3">
        <v>261.81720000000001</v>
      </c>
      <c r="S180" s="3">
        <v>261.81720000000001</v>
      </c>
      <c r="T180" s="3">
        <v>236.7114411</v>
      </c>
      <c r="U180" s="3">
        <v>1309.086</v>
      </c>
      <c r="V180" s="3">
        <v>145.45400000000001</v>
      </c>
    </row>
    <row r="181" spans="1:22" ht="30" x14ac:dyDescent="0.25">
      <c r="A181" s="1">
        <v>153</v>
      </c>
      <c r="B181" s="1" t="s">
        <v>1693</v>
      </c>
      <c r="C181" s="1" t="s">
        <v>1694</v>
      </c>
      <c r="D181" s="1" t="s">
        <v>1695</v>
      </c>
      <c r="E181" s="1" t="s">
        <v>1696</v>
      </c>
      <c r="F181" s="1" t="s">
        <v>1697</v>
      </c>
      <c r="G181" s="1" t="s">
        <v>1698</v>
      </c>
      <c r="H181" s="1" t="s">
        <v>303</v>
      </c>
      <c r="I181" s="1" t="s">
        <v>304</v>
      </c>
      <c r="J181" s="1" t="s">
        <v>1683</v>
      </c>
      <c r="K181" s="2">
        <v>41604</v>
      </c>
      <c r="L181" s="3">
        <v>750</v>
      </c>
      <c r="M181" s="4">
        <v>75</v>
      </c>
      <c r="N181" s="4">
        <v>675</v>
      </c>
      <c r="O181" s="3">
        <v>12.9452055</v>
      </c>
      <c r="P181" s="4">
        <v>135</v>
      </c>
      <c r="Q181" s="4">
        <v>135</v>
      </c>
      <c r="R181" s="4">
        <v>135</v>
      </c>
      <c r="S181" s="4">
        <v>135</v>
      </c>
      <c r="T181" s="3">
        <v>122.0547945</v>
      </c>
      <c r="U181" s="4">
        <v>675</v>
      </c>
      <c r="V181" s="4">
        <v>75</v>
      </c>
    </row>
    <row r="182" spans="1:22" ht="45" x14ac:dyDescent="0.25">
      <c r="A182" s="1">
        <v>154</v>
      </c>
      <c r="B182" s="1" t="s">
        <v>1699</v>
      </c>
      <c r="C182" s="1" t="s">
        <v>1678</v>
      </c>
      <c r="D182" s="1" t="s">
        <v>1700</v>
      </c>
      <c r="E182" s="1">
        <v>2013030049</v>
      </c>
      <c r="F182" s="1" t="s">
        <v>1701</v>
      </c>
      <c r="G182" s="1" t="s">
        <v>1702</v>
      </c>
      <c r="H182" s="1" t="s">
        <v>303</v>
      </c>
      <c r="I182" s="1" t="s">
        <v>304</v>
      </c>
      <c r="J182" s="1" t="s">
        <v>1683</v>
      </c>
      <c r="K182" s="2">
        <v>41604</v>
      </c>
      <c r="L182" s="3">
        <v>928.24</v>
      </c>
      <c r="M182" s="3">
        <v>92.823999999999998</v>
      </c>
      <c r="N182" s="3">
        <v>835.41600000000005</v>
      </c>
      <c r="O182" s="3">
        <v>16.0216767</v>
      </c>
      <c r="P182" s="3">
        <v>167.08320000000001</v>
      </c>
      <c r="Q182" s="3">
        <v>167.08320000000001</v>
      </c>
      <c r="R182" s="3">
        <v>167.08320000000001</v>
      </c>
      <c r="S182" s="3">
        <v>167.08320000000001</v>
      </c>
      <c r="T182" s="3">
        <v>151.0615233</v>
      </c>
      <c r="U182" s="3">
        <v>835.41600000000005</v>
      </c>
      <c r="V182" s="3">
        <v>92.823999999999998</v>
      </c>
    </row>
    <row r="183" spans="1:22" ht="30" x14ac:dyDescent="0.25">
      <c r="A183" s="1">
        <v>155</v>
      </c>
      <c r="B183" s="1" t="s">
        <v>1703</v>
      </c>
      <c r="C183" s="1" t="s">
        <v>1704</v>
      </c>
      <c r="D183" s="1" t="s">
        <v>1705</v>
      </c>
      <c r="E183" s="1">
        <v>33258</v>
      </c>
      <c r="F183" s="1" t="s">
        <v>1706</v>
      </c>
      <c r="G183" s="1" t="s">
        <v>1707</v>
      </c>
      <c r="H183" s="1" t="s">
        <v>1122</v>
      </c>
      <c r="I183" s="1" t="s">
        <v>1123</v>
      </c>
      <c r="J183" s="1" t="s">
        <v>1708</v>
      </c>
      <c r="K183" s="2">
        <v>41571</v>
      </c>
      <c r="L183" s="3">
        <v>726</v>
      </c>
      <c r="M183" s="3">
        <v>72.599999999999994</v>
      </c>
      <c r="N183" s="3">
        <v>653.4</v>
      </c>
      <c r="O183" s="3">
        <v>24.345863000000001</v>
      </c>
      <c r="P183" s="3">
        <v>130.68</v>
      </c>
      <c r="Q183" s="3">
        <v>130.68</v>
      </c>
      <c r="R183" s="3">
        <v>130.68</v>
      </c>
      <c r="S183" s="3">
        <v>130.68</v>
      </c>
      <c r="T183" s="3">
        <v>106.334137</v>
      </c>
      <c r="U183" s="3">
        <v>653.4</v>
      </c>
      <c r="V183" s="3">
        <v>72.599999999999994</v>
      </c>
    </row>
    <row r="184" spans="1:22" ht="45" x14ac:dyDescent="0.25">
      <c r="A184" s="1">
        <v>156</v>
      </c>
      <c r="B184" s="1" t="s">
        <v>1059</v>
      </c>
      <c r="C184" s="1" t="s">
        <v>1391</v>
      </c>
      <c r="D184" s="1" t="s">
        <v>1709</v>
      </c>
      <c r="E184" s="1" t="s">
        <v>1710</v>
      </c>
      <c r="F184" s="1" t="s">
        <v>1711</v>
      </c>
      <c r="G184" s="1" t="s">
        <v>1712</v>
      </c>
      <c r="H184" s="1" t="s">
        <v>161</v>
      </c>
      <c r="I184" s="1" t="s">
        <v>1713</v>
      </c>
      <c r="J184" s="1" t="s">
        <v>1714</v>
      </c>
      <c r="K184" s="2">
        <v>41352</v>
      </c>
      <c r="L184" s="3">
        <v>1290.18</v>
      </c>
      <c r="M184" s="3">
        <v>129.018</v>
      </c>
      <c r="N184" s="3">
        <v>1161.162</v>
      </c>
      <c r="O184" s="3">
        <v>182.6046542</v>
      </c>
      <c r="P184" s="3">
        <v>232.23240000000001</v>
      </c>
      <c r="Q184" s="3">
        <v>232.23240000000001</v>
      </c>
      <c r="R184" s="3">
        <v>232.23240000000001</v>
      </c>
      <c r="S184" s="3">
        <v>232.23240000000001</v>
      </c>
      <c r="T184" s="3">
        <v>49.6277458</v>
      </c>
      <c r="U184" s="3">
        <v>1161.162</v>
      </c>
      <c r="V184" s="3">
        <v>129.018</v>
      </c>
    </row>
    <row r="185" spans="1:22" x14ac:dyDescent="0.25">
      <c r="A185" s="1">
        <v>157</v>
      </c>
      <c r="B185" s="1" t="s">
        <v>1715</v>
      </c>
      <c r="C185" s="1" t="s">
        <v>1716</v>
      </c>
      <c r="D185" s="1" t="s">
        <v>1717</v>
      </c>
      <c r="E185" s="1">
        <v>22030</v>
      </c>
      <c r="F185" s="1" t="s">
        <v>1718</v>
      </c>
      <c r="G185" s="1" t="s">
        <v>1719</v>
      </c>
      <c r="H185" s="1" t="s">
        <v>1122</v>
      </c>
      <c r="I185" s="1" t="s">
        <v>1123</v>
      </c>
      <c r="J185" s="1" t="s">
        <v>1720</v>
      </c>
      <c r="K185" s="2">
        <v>41470</v>
      </c>
      <c r="L185" s="3">
        <v>1825</v>
      </c>
      <c r="M185" s="3">
        <v>182.5</v>
      </c>
      <c r="N185" s="3">
        <v>1642.5</v>
      </c>
      <c r="O185" s="3">
        <v>152.1</v>
      </c>
      <c r="P185" s="3">
        <v>328.5</v>
      </c>
      <c r="Q185" s="3">
        <v>328.5</v>
      </c>
      <c r="R185" s="3">
        <v>328.5</v>
      </c>
      <c r="S185" s="3">
        <v>328.5</v>
      </c>
      <c r="T185" s="3">
        <v>176.4</v>
      </c>
      <c r="U185" s="3">
        <v>1642.5</v>
      </c>
      <c r="V185" s="3">
        <v>182.5</v>
      </c>
    </row>
    <row r="186" spans="1:22" x14ac:dyDescent="0.25">
      <c r="A186" s="1">
        <v>158</v>
      </c>
      <c r="B186" s="1" t="s">
        <v>1185</v>
      </c>
      <c r="C186" s="1" t="s">
        <v>1060</v>
      </c>
      <c r="D186" s="1" t="s">
        <v>1721</v>
      </c>
      <c r="E186" s="1" t="s">
        <v>1722</v>
      </c>
      <c r="F186" s="1" t="s">
        <v>1723</v>
      </c>
      <c r="G186" s="1" t="s">
        <v>1724</v>
      </c>
      <c r="H186" s="1" t="s">
        <v>848</v>
      </c>
      <c r="I186" s="1" t="s">
        <v>849</v>
      </c>
      <c r="J186" s="1" t="s">
        <v>1725</v>
      </c>
      <c r="K186" s="2">
        <v>41458</v>
      </c>
      <c r="L186" s="3">
        <v>626</v>
      </c>
      <c r="M186" s="3">
        <v>62.6</v>
      </c>
      <c r="N186" s="3">
        <v>563.4</v>
      </c>
      <c r="O186" s="3">
        <v>55.876931499999998</v>
      </c>
      <c r="P186" s="3">
        <v>112.68</v>
      </c>
      <c r="Q186" s="3">
        <v>112.68</v>
      </c>
      <c r="R186" s="3">
        <v>112.68</v>
      </c>
      <c r="S186" s="3">
        <v>112.68</v>
      </c>
      <c r="T186" s="3">
        <v>56.803068500000002</v>
      </c>
      <c r="U186" s="3">
        <v>563.4</v>
      </c>
      <c r="V186" s="3">
        <v>62.6</v>
      </c>
    </row>
    <row r="187" spans="1:22" ht="30" x14ac:dyDescent="0.25">
      <c r="A187" s="1">
        <v>159</v>
      </c>
      <c r="B187" s="1" t="s">
        <v>1191</v>
      </c>
      <c r="C187" s="1" t="s">
        <v>1186</v>
      </c>
      <c r="D187" s="1" t="s">
        <v>1726</v>
      </c>
      <c r="E187" s="1">
        <v>960320</v>
      </c>
      <c r="F187" s="1" t="s">
        <v>1727</v>
      </c>
      <c r="G187" s="1" t="s">
        <v>1728</v>
      </c>
      <c r="H187" s="1" t="s">
        <v>161</v>
      </c>
      <c r="I187" s="1" t="s">
        <v>955</v>
      </c>
      <c r="J187" s="1" t="s">
        <v>1729</v>
      </c>
      <c r="K187" s="2">
        <v>41510</v>
      </c>
      <c r="L187" s="3">
        <v>4670</v>
      </c>
      <c r="M187" s="4">
        <v>467</v>
      </c>
      <c r="N187" s="4">
        <v>4203</v>
      </c>
      <c r="O187" s="3">
        <v>297.08876709999998</v>
      </c>
      <c r="P187" s="3">
        <v>840.6</v>
      </c>
      <c r="Q187" s="3">
        <v>840.6</v>
      </c>
      <c r="R187" s="3">
        <v>840.6</v>
      </c>
      <c r="S187" s="3">
        <v>840.6</v>
      </c>
      <c r="T187" s="3">
        <v>543.51123289999998</v>
      </c>
      <c r="U187" s="4">
        <v>4203</v>
      </c>
      <c r="V187" s="4">
        <v>467</v>
      </c>
    </row>
    <row r="188" spans="1:22" ht="45" x14ac:dyDescent="0.25">
      <c r="A188" s="1">
        <v>160</v>
      </c>
      <c r="B188" s="1" t="s">
        <v>1059</v>
      </c>
      <c r="C188" s="1" t="s">
        <v>1730</v>
      </c>
      <c r="D188" s="1" t="s">
        <v>1709</v>
      </c>
      <c r="E188" s="1" t="s">
        <v>1731</v>
      </c>
      <c r="F188" s="1" t="s">
        <v>1732</v>
      </c>
      <c r="G188" s="1" t="s">
        <v>1733</v>
      </c>
      <c r="H188" s="1" t="s">
        <v>161</v>
      </c>
      <c r="I188" s="1" t="s">
        <v>671</v>
      </c>
      <c r="J188" s="1" t="s">
        <v>1734</v>
      </c>
      <c r="K188" s="2">
        <v>41352</v>
      </c>
      <c r="L188" s="3">
        <v>1290.18</v>
      </c>
      <c r="M188" s="3">
        <v>129.018</v>
      </c>
      <c r="N188" s="3">
        <v>1161.162</v>
      </c>
      <c r="O188" s="3">
        <v>182.6046542</v>
      </c>
      <c r="P188" s="3">
        <v>232.23240000000001</v>
      </c>
      <c r="Q188" s="3">
        <v>232.23240000000001</v>
      </c>
      <c r="R188" s="3">
        <v>232.23240000000001</v>
      </c>
      <c r="S188" s="3">
        <v>232.23240000000001</v>
      </c>
      <c r="T188" s="3">
        <v>49.6277458</v>
      </c>
      <c r="U188" s="3">
        <v>1161.162</v>
      </c>
      <c r="V188" s="3">
        <v>129.018</v>
      </c>
    </row>
    <row r="189" spans="1:22" ht="30" x14ac:dyDescent="0.25">
      <c r="A189" s="1">
        <v>161</v>
      </c>
      <c r="B189" s="1" t="s">
        <v>1197</v>
      </c>
      <c r="C189" s="1" t="s">
        <v>1597</v>
      </c>
      <c r="D189" s="1">
        <v>342355</v>
      </c>
      <c r="E189" s="1" t="s">
        <v>1735</v>
      </c>
      <c r="F189" s="1" t="s">
        <v>1736</v>
      </c>
      <c r="G189" s="1" t="s">
        <v>1737</v>
      </c>
      <c r="H189" s="1" t="s">
        <v>1576</v>
      </c>
      <c r="I189" s="1" t="s">
        <v>228</v>
      </c>
      <c r="J189" s="1" t="s">
        <v>1600</v>
      </c>
      <c r="K189" s="2">
        <v>41352</v>
      </c>
      <c r="L189" s="3">
        <v>1062.98</v>
      </c>
      <c r="M189" s="3">
        <v>106.298</v>
      </c>
      <c r="N189" s="3">
        <v>956.68200000000002</v>
      </c>
      <c r="O189" s="3">
        <v>150.4480734</v>
      </c>
      <c r="P189" s="3">
        <v>191.3364</v>
      </c>
      <c r="Q189" s="3">
        <v>191.3364</v>
      </c>
      <c r="R189" s="3">
        <v>191.3364</v>
      </c>
      <c r="S189" s="3">
        <v>191.3364</v>
      </c>
      <c r="T189" s="3">
        <v>40.888326599999999</v>
      </c>
      <c r="U189" s="3">
        <v>956.68200000000002</v>
      </c>
      <c r="V189" s="3">
        <v>106.298</v>
      </c>
    </row>
    <row r="190" spans="1:22" ht="30" x14ac:dyDescent="0.25">
      <c r="A190" s="1">
        <v>162</v>
      </c>
      <c r="B190" s="1" t="s">
        <v>238</v>
      </c>
      <c r="C190" s="1" t="s">
        <v>1607</v>
      </c>
      <c r="D190" s="1" t="s">
        <v>1613</v>
      </c>
      <c r="E190" s="1" t="s">
        <v>1738</v>
      </c>
      <c r="F190" s="1" t="s">
        <v>1739</v>
      </c>
      <c r="G190" s="1" t="s">
        <v>1740</v>
      </c>
      <c r="H190" s="1" t="s">
        <v>129</v>
      </c>
      <c r="I190" s="1" t="s">
        <v>146</v>
      </c>
      <c r="J190" s="1" t="s">
        <v>1612</v>
      </c>
      <c r="K190" s="2">
        <v>41456</v>
      </c>
      <c r="L190" s="3">
        <v>1183.0899999999999</v>
      </c>
      <c r="M190" s="3">
        <v>118.309</v>
      </c>
      <c r="N190" s="3">
        <v>1064.7809999999999</v>
      </c>
      <c r="O190" s="3">
        <v>106.76982080000001</v>
      </c>
      <c r="P190" s="3">
        <v>212.9562</v>
      </c>
      <c r="Q190" s="3">
        <v>212.9562</v>
      </c>
      <c r="R190" s="3">
        <v>212.9562</v>
      </c>
      <c r="S190" s="3">
        <v>212.9562</v>
      </c>
      <c r="T190" s="3">
        <v>106.1863792</v>
      </c>
      <c r="U190" s="3">
        <v>1064.7809999999999</v>
      </c>
      <c r="V190" s="3">
        <v>118.309</v>
      </c>
    </row>
    <row r="191" spans="1:22" x14ac:dyDescent="0.25">
      <c r="A191" s="1">
        <v>163</v>
      </c>
      <c r="B191" s="1" t="s">
        <v>238</v>
      </c>
      <c r="C191" s="1" t="s">
        <v>1607</v>
      </c>
      <c r="D191" s="1" t="s">
        <v>1613</v>
      </c>
      <c r="E191" s="1" t="s">
        <v>1741</v>
      </c>
      <c r="F191" s="1" t="s">
        <v>1742</v>
      </c>
      <c r="G191" s="1" t="s">
        <v>1743</v>
      </c>
      <c r="H191" s="1" t="s">
        <v>129</v>
      </c>
      <c r="I191" s="1" t="s">
        <v>274</v>
      </c>
      <c r="J191" s="1" t="s">
        <v>1612</v>
      </c>
      <c r="K191" s="2">
        <v>41456</v>
      </c>
      <c r="L191" s="3">
        <v>1183.0899999999999</v>
      </c>
      <c r="M191" s="3">
        <v>118.309</v>
      </c>
      <c r="N191" s="3">
        <v>1064.7809999999999</v>
      </c>
      <c r="O191" s="3">
        <v>106.76982080000001</v>
      </c>
      <c r="P191" s="3">
        <v>212.9562</v>
      </c>
      <c r="Q191" s="3">
        <v>212.9562</v>
      </c>
      <c r="R191" s="3">
        <v>212.9562</v>
      </c>
      <c r="S191" s="3">
        <v>212.9562</v>
      </c>
      <c r="T191" s="3">
        <v>106.1863792</v>
      </c>
      <c r="U191" s="3">
        <v>1064.7809999999999</v>
      </c>
      <c r="V191" s="3">
        <v>118.309</v>
      </c>
    </row>
    <row r="192" spans="1:22" ht="30" x14ac:dyDescent="0.25">
      <c r="A192" s="1">
        <v>164</v>
      </c>
      <c r="B192" s="1" t="s">
        <v>1617</v>
      </c>
      <c r="C192" s="1" t="s">
        <v>1618</v>
      </c>
      <c r="D192" s="1" t="s">
        <v>1619</v>
      </c>
      <c r="E192" s="1" t="s">
        <v>1744</v>
      </c>
      <c r="F192" s="1" t="s">
        <v>1745</v>
      </c>
      <c r="G192" s="1" t="s">
        <v>1746</v>
      </c>
      <c r="H192" s="1" t="s">
        <v>161</v>
      </c>
      <c r="I192" s="1" t="s">
        <v>203</v>
      </c>
      <c r="J192" s="1" t="s">
        <v>1634</v>
      </c>
      <c r="K192" s="2">
        <v>41569</v>
      </c>
      <c r="L192" s="3">
        <v>655.4</v>
      </c>
      <c r="M192" s="3">
        <v>65.540000000000006</v>
      </c>
      <c r="N192" s="3">
        <v>589.86</v>
      </c>
      <c r="O192" s="3">
        <v>22.6247671</v>
      </c>
      <c r="P192" s="3">
        <v>117.97199999999999</v>
      </c>
      <c r="Q192" s="3">
        <v>117.97199999999999</v>
      </c>
      <c r="R192" s="3">
        <v>117.97199999999999</v>
      </c>
      <c r="S192" s="3">
        <v>117.97199999999999</v>
      </c>
      <c r="T192" s="3">
        <v>95.347232899999995</v>
      </c>
      <c r="U192" s="3">
        <v>589.86</v>
      </c>
      <c r="V192" s="3">
        <v>65.540000000000006</v>
      </c>
    </row>
    <row r="193" spans="1:22" ht="30" x14ac:dyDescent="0.25">
      <c r="A193" s="1">
        <v>165</v>
      </c>
      <c r="B193" s="1" t="s">
        <v>1617</v>
      </c>
      <c r="C193" s="1" t="s">
        <v>1618</v>
      </c>
      <c r="D193" s="1" t="s">
        <v>1619</v>
      </c>
      <c r="E193" s="1" t="s">
        <v>1747</v>
      </c>
      <c r="F193" s="1" t="s">
        <v>1748</v>
      </c>
      <c r="G193" s="1" t="s">
        <v>1749</v>
      </c>
      <c r="H193" s="1" t="s">
        <v>161</v>
      </c>
      <c r="I193" s="1" t="s">
        <v>1424</v>
      </c>
      <c r="J193" s="1" t="s">
        <v>1634</v>
      </c>
      <c r="K193" s="2">
        <v>41569</v>
      </c>
      <c r="L193" s="3">
        <v>655.4</v>
      </c>
      <c r="M193" s="3">
        <v>65.540000000000006</v>
      </c>
      <c r="N193" s="3">
        <v>589.86</v>
      </c>
      <c r="O193" s="3">
        <v>22.6247671</v>
      </c>
      <c r="P193" s="3">
        <v>117.97199999999999</v>
      </c>
      <c r="Q193" s="3">
        <v>117.97199999999999</v>
      </c>
      <c r="R193" s="3">
        <v>117.97199999999999</v>
      </c>
      <c r="S193" s="3">
        <v>117.97199999999999</v>
      </c>
      <c r="T193" s="3">
        <v>95.347232899999995</v>
      </c>
      <c r="U193" s="3">
        <v>589.86</v>
      </c>
      <c r="V193" s="3">
        <v>65.540000000000006</v>
      </c>
    </row>
    <row r="194" spans="1:22" ht="30" x14ac:dyDescent="0.25">
      <c r="A194" s="1">
        <v>166</v>
      </c>
      <c r="B194" s="1" t="s">
        <v>1617</v>
      </c>
      <c r="C194" s="1" t="s">
        <v>1618</v>
      </c>
      <c r="D194" s="1" t="s">
        <v>1619</v>
      </c>
      <c r="E194" s="1" t="s">
        <v>1750</v>
      </c>
      <c r="F194" s="1" t="s">
        <v>1751</v>
      </c>
      <c r="G194" s="1" t="s">
        <v>1752</v>
      </c>
      <c r="H194" s="1" t="s">
        <v>161</v>
      </c>
      <c r="I194" s="1" t="s">
        <v>1664</v>
      </c>
      <c r="J194" s="1" t="s">
        <v>1634</v>
      </c>
      <c r="K194" s="2">
        <v>41569</v>
      </c>
      <c r="L194" s="3">
        <v>655.4</v>
      </c>
      <c r="M194" s="3">
        <v>65.540000000000006</v>
      </c>
      <c r="N194" s="3">
        <v>589.86</v>
      </c>
      <c r="O194" s="3">
        <v>22.6247671</v>
      </c>
      <c r="P194" s="3">
        <v>117.97199999999999</v>
      </c>
      <c r="Q194" s="3">
        <v>117.97199999999999</v>
      </c>
      <c r="R194" s="3">
        <v>117.97199999999999</v>
      </c>
      <c r="S194" s="3">
        <v>117.97199999999999</v>
      </c>
      <c r="T194" s="3">
        <v>95.347232899999995</v>
      </c>
      <c r="U194" s="3">
        <v>589.86</v>
      </c>
      <c r="V194" s="3">
        <v>65.540000000000006</v>
      </c>
    </row>
    <row r="195" spans="1:22" ht="45" x14ac:dyDescent="0.25">
      <c r="A195" s="1">
        <v>167</v>
      </c>
      <c r="B195" s="1" t="s">
        <v>1059</v>
      </c>
      <c r="C195" s="1" t="s">
        <v>1419</v>
      </c>
      <c r="D195" s="1" t="s">
        <v>1650</v>
      </c>
      <c r="E195" s="1" t="s">
        <v>1753</v>
      </c>
      <c r="F195" s="1" t="s">
        <v>1754</v>
      </c>
      <c r="G195" s="1" t="s">
        <v>1755</v>
      </c>
      <c r="H195" s="1" t="s">
        <v>161</v>
      </c>
      <c r="I195" s="1" t="s">
        <v>1282</v>
      </c>
      <c r="J195" s="1" t="s">
        <v>1665</v>
      </c>
      <c r="K195" s="2">
        <v>41597</v>
      </c>
      <c r="L195" s="3">
        <v>2465</v>
      </c>
      <c r="M195" s="3">
        <v>246.5</v>
      </c>
      <c r="N195" s="3">
        <v>2218.5</v>
      </c>
      <c r="O195" s="3">
        <v>51.055890400000003</v>
      </c>
      <c r="P195" s="3">
        <v>443.7</v>
      </c>
      <c r="Q195" s="3">
        <v>443.7</v>
      </c>
      <c r="R195" s="3">
        <v>443.7</v>
      </c>
      <c r="S195" s="3">
        <v>443.7</v>
      </c>
      <c r="T195" s="3">
        <v>392.64410959999998</v>
      </c>
      <c r="U195" s="3">
        <v>2218.5</v>
      </c>
      <c r="V195" s="3">
        <v>246.5</v>
      </c>
    </row>
    <row r="196" spans="1:22" ht="45" x14ac:dyDescent="0.25">
      <c r="A196" s="1">
        <v>168</v>
      </c>
      <c r="B196" s="1" t="s">
        <v>1059</v>
      </c>
      <c r="C196" s="1" t="s">
        <v>1391</v>
      </c>
      <c r="D196" s="1" t="s">
        <v>1709</v>
      </c>
      <c r="E196" s="1" t="s">
        <v>1756</v>
      </c>
      <c r="F196" s="1" t="s">
        <v>1757</v>
      </c>
      <c r="G196" s="1" t="s">
        <v>1758</v>
      </c>
      <c r="H196" s="1" t="s">
        <v>1759</v>
      </c>
      <c r="I196" s="1" t="s">
        <v>1254</v>
      </c>
      <c r="J196" s="1" t="s">
        <v>1714</v>
      </c>
      <c r="K196" s="2">
        <v>41352</v>
      </c>
      <c r="L196" s="3">
        <v>1290.18</v>
      </c>
      <c r="M196" s="3">
        <v>129.018</v>
      </c>
      <c r="N196" s="3">
        <v>1161.162</v>
      </c>
      <c r="O196" s="3">
        <v>182.6046542</v>
      </c>
      <c r="P196" s="3">
        <v>232.23240000000001</v>
      </c>
      <c r="Q196" s="3">
        <v>232.23240000000001</v>
      </c>
      <c r="R196" s="3">
        <v>232.23240000000001</v>
      </c>
      <c r="S196" s="3">
        <v>232.23240000000001</v>
      </c>
      <c r="T196" s="3">
        <v>49.6277458</v>
      </c>
      <c r="U196" s="3">
        <v>1161.162</v>
      </c>
      <c r="V196" s="3">
        <v>129.018</v>
      </c>
    </row>
    <row r="197" spans="1:22" ht="45" x14ac:dyDescent="0.25">
      <c r="A197" s="1">
        <v>169</v>
      </c>
      <c r="B197" s="1" t="s">
        <v>1059</v>
      </c>
      <c r="C197" s="1" t="s">
        <v>1391</v>
      </c>
      <c r="D197" s="1" t="s">
        <v>1709</v>
      </c>
      <c r="E197" s="1" t="s">
        <v>1760</v>
      </c>
      <c r="F197" s="1" t="s">
        <v>1761</v>
      </c>
      <c r="G197" s="1" t="s">
        <v>1762</v>
      </c>
      <c r="H197" s="1" t="s">
        <v>303</v>
      </c>
      <c r="I197" s="1" t="s">
        <v>304</v>
      </c>
      <c r="J197" s="1" t="s">
        <v>1714</v>
      </c>
      <c r="K197" s="2">
        <v>41352</v>
      </c>
      <c r="L197" s="3">
        <v>1290.18</v>
      </c>
      <c r="M197" s="3">
        <v>129.018</v>
      </c>
      <c r="N197" s="3">
        <v>1161.162</v>
      </c>
      <c r="O197" s="3">
        <v>182.6046542</v>
      </c>
      <c r="P197" s="3">
        <v>232.23240000000001</v>
      </c>
      <c r="Q197" s="3">
        <v>232.23240000000001</v>
      </c>
      <c r="R197" s="3">
        <v>232.23240000000001</v>
      </c>
      <c r="S197" s="3">
        <v>232.23240000000001</v>
      </c>
      <c r="T197" s="3">
        <v>49.6277458</v>
      </c>
      <c r="U197" s="3">
        <v>1161.162</v>
      </c>
      <c r="V197" s="3">
        <v>129.018</v>
      </c>
    </row>
    <row r="198" spans="1:22" ht="45" x14ac:dyDescent="0.25">
      <c r="A198" s="1">
        <v>170</v>
      </c>
      <c r="B198" s="1" t="s">
        <v>1059</v>
      </c>
      <c r="C198" s="1" t="s">
        <v>1391</v>
      </c>
      <c r="D198" s="1" t="s">
        <v>1709</v>
      </c>
      <c r="E198" s="1" t="s">
        <v>1763</v>
      </c>
      <c r="F198" s="1" t="s">
        <v>1764</v>
      </c>
      <c r="G198" s="1" t="s">
        <v>1765</v>
      </c>
      <c r="H198" s="1" t="s">
        <v>161</v>
      </c>
      <c r="I198" s="1" t="s">
        <v>1377</v>
      </c>
      <c r="J198" s="1" t="s">
        <v>1714</v>
      </c>
      <c r="K198" s="2">
        <v>41352</v>
      </c>
      <c r="L198" s="3">
        <v>1290.18</v>
      </c>
      <c r="M198" s="3">
        <v>129.018</v>
      </c>
      <c r="N198" s="3">
        <v>1161.162</v>
      </c>
      <c r="O198" s="3">
        <v>182.6046542</v>
      </c>
      <c r="P198" s="3">
        <v>232.23240000000001</v>
      </c>
      <c r="Q198" s="3">
        <v>232.23240000000001</v>
      </c>
      <c r="R198" s="3">
        <v>232.23240000000001</v>
      </c>
      <c r="S198" s="3">
        <v>232.23240000000001</v>
      </c>
      <c r="T198" s="3">
        <v>49.6277458</v>
      </c>
      <c r="U198" s="3">
        <v>1161.162</v>
      </c>
      <c r="V198" s="3">
        <v>129.018</v>
      </c>
    </row>
    <row r="199" spans="1:22" ht="45" x14ac:dyDescent="0.25">
      <c r="A199" s="1">
        <v>171</v>
      </c>
      <c r="B199" s="1" t="s">
        <v>1059</v>
      </c>
      <c r="C199" s="1" t="s">
        <v>1391</v>
      </c>
      <c r="D199" s="1" t="s">
        <v>1709</v>
      </c>
      <c r="E199" s="1" t="s">
        <v>1766</v>
      </c>
      <c r="F199" s="1" t="s">
        <v>1767</v>
      </c>
      <c r="G199" s="1" t="s">
        <v>1768</v>
      </c>
      <c r="H199" s="1" t="s">
        <v>161</v>
      </c>
      <c r="I199" s="1" t="s">
        <v>1769</v>
      </c>
      <c r="J199" s="1" t="s">
        <v>1714</v>
      </c>
      <c r="K199" s="2">
        <v>41352</v>
      </c>
      <c r="L199" s="3">
        <v>1290.18</v>
      </c>
      <c r="M199" s="3">
        <v>129.018</v>
      </c>
      <c r="N199" s="3">
        <v>1161.162</v>
      </c>
      <c r="O199" s="3">
        <v>182.6046542</v>
      </c>
      <c r="P199" s="3">
        <v>232.23240000000001</v>
      </c>
      <c r="Q199" s="3">
        <v>232.23240000000001</v>
      </c>
      <c r="R199" s="3">
        <v>232.23240000000001</v>
      </c>
      <c r="S199" s="3">
        <v>232.23240000000001</v>
      </c>
      <c r="T199" s="3">
        <v>49.6277458</v>
      </c>
      <c r="U199" s="3">
        <v>1161.162</v>
      </c>
      <c r="V199" s="3">
        <v>129.018</v>
      </c>
    </row>
    <row r="200" spans="1:22" ht="45" x14ac:dyDescent="0.25">
      <c r="A200" s="1">
        <v>172</v>
      </c>
      <c r="B200" s="1" t="s">
        <v>1059</v>
      </c>
      <c r="C200" s="1" t="s">
        <v>1391</v>
      </c>
      <c r="D200" s="1" t="s">
        <v>1709</v>
      </c>
      <c r="E200" s="1" t="s">
        <v>1770</v>
      </c>
      <c r="F200" s="1" t="s">
        <v>1771</v>
      </c>
      <c r="G200" s="1" t="s">
        <v>1772</v>
      </c>
      <c r="H200" s="1" t="s">
        <v>161</v>
      </c>
      <c r="I200" s="1" t="s">
        <v>211</v>
      </c>
      <c r="J200" s="1" t="s">
        <v>1714</v>
      </c>
      <c r="K200" s="2">
        <v>41352</v>
      </c>
      <c r="L200" s="3">
        <v>1290.18</v>
      </c>
      <c r="M200" s="3">
        <v>129.018</v>
      </c>
      <c r="N200" s="3">
        <v>1161.162</v>
      </c>
      <c r="O200" s="3">
        <v>182.6046542</v>
      </c>
      <c r="P200" s="3">
        <v>232.23240000000001</v>
      </c>
      <c r="Q200" s="3">
        <v>232.23240000000001</v>
      </c>
      <c r="R200" s="3">
        <v>232.23240000000001</v>
      </c>
      <c r="S200" s="3">
        <v>232.23240000000001</v>
      </c>
      <c r="T200" s="3">
        <v>49.6277458</v>
      </c>
      <c r="U200" s="3">
        <v>1161.162</v>
      </c>
      <c r="V200" s="3">
        <v>129.018</v>
      </c>
    </row>
    <row r="201" spans="1:22" x14ac:dyDescent="0.25">
      <c r="A201" s="1" t="s">
        <v>54</v>
      </c>
      <c r="B201" s="1" t="s">
        <v>54</v>
      </c>
      <c r="C201" s="1" t="s">
        <v>54</v>
      </c>
      <c r="D201" s="1" t="s">
        <v>54</v>
      </c>
      <c r="E201" s="1" t="s">
        <v>54</v>
      </c>
      <c r="F201" s="1" t="s">
        <v>54</v>
      </c>
      <c r="G201" s="1" t="s">
        <v>54</v>
      </c>
      <c r="H201" s="1" t="s">
        <v>54</v>
      </c>
      <c r="I201" s="1" t="s">
        <v>54</v>
      </c>
      <c r="J201" s="1" t="s">
        <v>54</v>
      </c>
      <c r="K201" s="3">
        <v>57594.31</v>
      </c>
      <c r="L201" s="3">
        <v>5759.4309999999996</v>
      </c>
      <c r="M201" s="3">
        <v>51834.879000000001</v>
      </c>
      <c r="N201" s="3">
        <v>3901.9069479</v>
      </c>
      <c r="O201" s="3">
        <v>10366.9758</v>
      </c>
      <c r="P201" s="3">
        <v>10366.9758</v>
      </c>
      <c r="Q201" s="3">
        <v>10366.9758</v>
      </c>
      <c r="R201" s="3">
        <v>10366.9758</v>
      </c>
      <c r="S201" s="3">
        <v>6465.0688521000002</v>
      </c>
      <c r="T201" s="3">
        <v>51834.879000000001</v>
      </c>
      <c r="U201" s="3">
        <v>5759.4309999999996</v>
      </c>
      <c r="V201" s="5"/>
    </row>
    <row r="202" spans="1:22" ht="30" x14ac:dyDescent="0.25">
      <c r="A202" s="1" t="s">
        <v>0</v>
      </c>
      <c r="B202" s="1" t="s">
        <v>1</v>
      </c>
      <c r="C202" s="1" t="s">
        <v>2</v>
      </c>
      <c r="D202" s="1" t="s">
        <v>3</v>
      </c>
      <c r="E202" s="1" t="s">
        <v>4</v>
      </c>
      <c r="F202" s="1" t="s">
        <v>5</v>
      </c>
      <c r="G202" s="1" t="s">
        <v>6</v>
      </c>
      <c r="H202" s="1" t="s">
        <v>7</v>
      </c>
      <c r="I202" s="1" t="s">
        <v>8</v>
      </c>
      <c r="J202" s="1" t="s">
        <v>9</v>
      </c>
      <c r="K202" s="1" t="s">
        <v>10</v>
      </c>
      <c r="L202" s="1" t="s">
        <v>11</v>
      </c>
      <c r="M202" s="1" t="s">
        <v>12</v>
      </c>
      <c r="N202" s="1" t="s">
        <v>13</v>
      </c>
      <c r="O202" s="1">
        <v>2014</v>
      </c>
      <c r="P202" s="1">
        <v>2015</v>
      </c>
      <c r="Q202" s="1">
        <v>2016</v>
      </c>
      <c r="R202" s="1">
        <v>2017</v>
      </c>
      <c r="S202" s="1">
        <v>2018</v>
      </c>
      <c r="T202" s="1">
        <v>2019</v>
      </c>
      <c r="U202" s="1" t="s">
        <v>14</v>
      </c>
      <c r="V202" s="1" t="s">
        <v>15</v>
      </c>
    </row>
    <row r="203" spans="1:22" ht="45" x14ac:dyDescent="0.25">
      <c r="A203" s="1">
        <v>173</v>
      </c>
      <c r="B203" s="1" t="s">
        <v>1059</v>
      </c>
      <c r="C203" s="1" t="s">
        <v>1730</v>
      </c>
      <c r="D203" s="1" t="s">
        <v>1635</v>
      </c>
      <c r="E203" s="1" t="s">
        <v>1773</v>
      </c>
      <c r="F203" s="1" t="s">
        <v>1774</v>
      </c>
      <c r="G203" s="1" t="s">
        <v>1775</v>
      </c>
      <c r="H203" s="1" t="s">
        <v>129</v>
      </c>
      <c r="I203" s="1" t="s">
        <v>146</v>
      </c>
      <c r="J203" s="1" t="s">
        <v>1776</v>
      </c>
      <c r="K203" s="2">
        <v>41851</v>
      </c>
      <c r="L203" s="3">
        <v>2856.96</v>
      </c>
      <c r="M203" s="3">
        <v>285.69600000000003</v>
      </c>
      <c r="N203" s="3">
        <v>2571.2640000000001</v>
      </c>
      <c r="O203" s="3">
        <v>215.5635025</v>
      </c>
      <c r="P203" s="3">
        <v>514.25279999999998</v>
      </c>
      <c r="Q203" s="3">
        <v>514.25279999999998</v>
      </c>
      <c r="R203" s="3">
        <v>514.25279999999998</v>
      </c>
      <c r="S203" s="3">
        <v>514.25279999999998</v>
      </c>
      <c r="T203" s="3">
        <v>255.01303229999999</v>
      </c>
      <c r="U203" s="3">
        <f>SUM(O203:T203)</f>
        <v>2527.5877347999999</v>
      </c>
      <c r="V203" s="3">
        <f>L203-U203</f>
        <v>329.37226520000013</v>
      </c>
    </row>
    <row r="204" spans="1:22" ht="45" x14ac:dyDescent="0.25">
      <c r="A204" s="1">
        <v>174</v>
      </c>
      <c r="B204" s="1" t="s">
        <v>1059</v>
      </c>
      <c r="C204" s="1" t="s">
        <v>1730</v>
      </c>
      <c r="D204" s="1" t="s">
        <v>1777</v>
      </c>
      <c r="E204" s="1" t="s">
        <v>1778</v>
      </c>
      <c r="F204" s="1" t="s">
        <v>1779</v>
      </c>
      <c r="G204" s="1" t="s">
        <v>1780</v>
      </c>
      <c r="H204" s="1" t="s">
        <v>129</v>
      </c>
      <c r="I204" s="1" t="s">
        <v>146</v>
      </c>
      <c r="J204" s="1" t="s">
        <v>1776</v>
      </c>
      <c r="K204" s="2">
        <v>41851</v>
      </c>
      <c r="L204" s="3">
        <v>1752.59</v>
      </c>
      <c r="M204" s="3">
        <v>175.25899999999999</v>
      </c>
      <c r="N204" s="3">
        <v>1577.3309999999999</v>
      </c>
      <c r="O204" s="3">
        <v>132.23651670000001</v>
      </c>
      <c r="P204" s="3">
        <v>315.46620000000001</v>
      </c>
      <c r="Q204" s="3">
        <v>315.46620000000001</v>
      </c>
      <c r="R204" s="3">
        <v>315.46620000000001</v>
      </c>
      <c r="S204" s="3">
        <v>315.46620000000001</v>
      </c>
      <c r="T204" s="3">
        <v>156.4366636</v>
      </c>
      <c r="U204" s="3">
        <f t="shared" ref="U204:U258" si="0">SUM(O204:T204)</f>
        <v>1550.5379803000001</v>
      </c>
      <c r="V204" s="3">
        <f t="shared" ref="V204:V258" si="1">L204-U204</f>
        <v>202.05201969999985</v>
      </c>
    </row>
    <row r="205" spans="1:22" ht="45" x14ac:dyDescent="0.25">
      <c r="A205" s="1">
        <v>175</v>
      </c>
      <c r="B205" s="1" t="s">
        <v>1059</v>
      </c>
      <c r="C205" s="1" t="s">
        <v>1730</v>
      </c>
      <c r="D205" s="1" t="s">
        <v>1781</v>
      </c>
      <c r="E205" s="1" t="s">
        <v>1782</v>
      </c>
      <c r="F205" s="1" t="s">
        <v>1783</v>
      </c>
      <c r="G205" s="1" t="s">
        <v>1784</v>
      </c>
      <c r="H205" s="1" t="s">
        <v>129</v>
      </c>
      <c r="I205" s="1" t="s">
        <v>130</v>
      </c>
      <c r="J205" s="1" t="s">
        <v>1785</v>
      </c>
      <c r="K205" s="2">
        <v>41851</v>
      </c>
      <c r="L205" s="3">
        <v>1499.88</v>
      </c>
      <c r="M205" s="3">
        <v>149.988</v>
      </c>
      <c r="N205" s="3">
        <v>1349.8920000000001</v>
      </c>
      <c r="O205" s="3">
        <v>113.1690279</v>
      </c>
      <c r="P205" s="3">
        <v>269.97840000000002</v>
      </c>
      <c r="Q205" s="3">
        <v>269.97840000000002</v>
      </c>
      <c r="R205" s="3">
        <v>269.97840000000002</v>
      </c>
      <c r="S205" s="3">
        <v>269.97840000000002</v>
      </c>
      <c r="T205" s="3">
        <v>133.8796997</v>
      </c>
      <c r="U205" s="3">
        <f t="shared" si="0"/>
        <v>1326.9623276</v>
      </c>
      <c r="V205" s="3">
        <f t="shared" si="1"/>
        <v>172.91767240000013</v>
      </c>
    </row>
    <row r="206" spans="1:22" x14ac:dyDescent="0.25">
      <c r="A206" s="1">
        <v>176</v>
      </c>
      <c r="B206" s="1" t="s">
        <v>1786</v>
      </c>
      <c r="C206" s="1" t="s">
        <v>1787</v>
      </c>
      <c r="D206" s="1" t="s">
        <v>1788</v>
      </c>
      <c r="E206" s="1" t="s">
        <v>1789</v>
      </c>
      <c r="F206" s="1" t="s">
        <v>1790</v>
      </c>
      <c r="G206" s="1" t="s">
        <v>1791</v>
      </c>
      <c r="H206" s="1" t="s">
        <v>989</v>
      </c>
      <c r="I206" s="1" t="s">
        <v>103</v>
      </c>
      <c r="J206" s="1" t="s">
        <v>1792</v>
      </c>
      <c r="K206" s="2">
        <v>41705</v>
      </c>
      <c r="L206" s="3">
        <v>1110.23</v>
      </c>
      <c r="M206" s="3">
        <v>111.023</v>
      </c>
      <c r="N206" s="3">
        <v>999.20699999999999</v>
      </c>
      <c r="O206" s="3">
        <v>163.7056948</v>
      </c>
      <c r="P206" s="3">
        <v>199.84139999999999</v>
      </c>
      <c r="Q206" s="3">
        <v>199.84139999999999</v>
      </c>
      <c r="R206" s="3">
        <v>199.84139999999999</v>
      </c>
      <c r="S206" s="3">
        <v>199.84139999999999</v>
      </c>
      <c r="T206" s="3">
        <v>36.14</v>
      </c>
      <c r="U206" s="3">
        <f t="shared" si="0"/>
        <v>999.21129480000002</v>
      </c>
      <c r="V206" s="3">
        <f t="shared" si="1"/>
        <v>111.0187052</v>
      </c>
    </row>
    <row r="207" spans="1:22" x14ac:dyDescent="0.25">
      <c r="A207" s="1">
        <v>177</v>
      </c>
      <c r="B207" s="1" t="s">
        <v>1786</v>
      </c>
      <c r="C207" s="1" t="s">
        <v>1787</v>
      </c>
      <c r="D207" s="1" t="s">
        <v>1788</v>
      </c>
      <c r="E207" s="1" t="s">
        <v>1793</v>
      </c>
      <c r="F207" s="1" t="s">
        <v>1794</v>
      </c>
      <c r="G207" s="1" t="s">
        <v>1795</v>
      </c>
      <c r="H207" s="1" t="s">
        <v>129</v>
      </c>
      <c r="I207" s="1" t="s">
        <v>130</v>
      </c>
      <c r="J207" s="1" t="s">
        <v>1796</v>
      </c>
      <c r="K207" s="2">
        <v>41705</v>
      </c>
      <c r="L207" s="3">
        <v>1110.23</v>
      </c>
      <c r="M207" s="3">
        <v>111.023</v>
      </c>
      <c r="N207" s="3">
        <v>999.20699999999999</v>
      </c>
      <c r="O207" s="3">
        <v>163.7056948</v>
      </c>
      <c r="P207" s="3">
        <v>199.84139999999999</v>
      </c>
      <c r="Q207" s="3">
        <v>199.84139999999999</v>
      </c>
      <c r="R207" s="3">
        <v>199.84139999999999</v>
      </c>
      <c r="S207" s="3">
        <v>199.84139999999999</v>
      </c>
      <c r="T207" s="3">
        <v>36.14</v>
      </c>
      <c r="U207" s="3">
        <f t="shared" si="0"/>
        <v>999.21129480000002</v>
      </c>
      <c r="V207" s="3">
        <f t="shared" si="1"/>
        <v>111.0187052</v>
      </c>
    </row>
    <row r="208" spans="1:22" ht="30" x14ac:dyDescent="0.25">
      <c r="A208" s="1">
        <v>178</v>
      </c>
      <c r="B208" s="1" t="s">
        <v>1715</v>
      </c>
      <c r="C208" s="1" t="s">
        <v>1716</v>
      </c>
      <c r="D208" s="1" t="s">
        <v>1797</v>
      </c>
      <c r="E208" s="1" t="s">
        <v>1798</v>
      </c>
      <c r="F208" s="1" t="s">
        <v>1799</v>
      </c>
      <c r="G208" s="1" t="s">
        <v>1800</v>
      </c>
      <c r="H208" s="1" t="s">
        <v>268</v>
      </c>
      <c r="I208" s="1" t="s">
        <v>1801</v>
      </c>
      <c r="J208" s="1" t="s">
        <v>1802</v>
      </c>
      <c r="K208" s="2">
        <v>41851</v>
      </c>
      <c r="L208" s="3">
        <v>1602.35</v>
      </c>
      <c r="M208" s="3">
        <v>160.23500000000001</v>
      </c>
      <c r="N208" s="3">
        <v>1442.115</v>
      </c>
      <c r="O208" s="3">
        <v>120.9006</v>
      </c>
      <c r="P208" s="3">
        <v>288.423</v>
      </c>
      <c r="Q208" s="3">
        <v>288.423</v>
      </c>
      <c r="R208" s="3">
        <v>288.423</v>
      </c>
      <c r="S208" s="3">
        <v>288.423</v>
      </c>
      <c r="T208" s="3">
        <v>143.02619999999999</v>
      </c>
      <c r="U208" s="3">
        <f t="shared" si="0"/>
        <v>1417.6188</v>
      </c>
      <c r="V208" s="3">
        <f t="shared" si="1"/>
        <v>184.73119999999994</v>
      </c>
    </row>
    <row r="209" spans="1:22" ht="30" x14ac:dyDescent="0.25">
      <c r="A209" s="1">
        <v>179</v>
      </c>
      <c r="B209" s="1" t="s">
        <v>1197</v>
      </c>
      <c r="C209" s="1" t="s">
        <v>1803</v>
      </c>
      <c r="D209" s="1" t="s">
        <v>1804</v>
      </c>
      <c r="E209" s="1">
        <v>113010</v>
      </c>
      <c r="F209" s="1" t="s">
        <v>1805</v>
      </c>
      <c r="G209" s="1" t="s">
        <v>1806</v>
      </c>
      <c r="H209" s="1" t="s">
        <v>129</v>
      </c>
      <c r="I209" s="1" t="s">
        <v>146</v>
      </c>
      <c r="J209" s="1" t="s">
        <v>1807</v>
      </c>
      <c r="K209" s="2">
        <v>41851</v>
      </c>
      <c r="L209" s="3">
        <v>978.13</v>
      </c>
      <c r="M209" s="3">
        <v>97.813000000000002</v>
      </c>
      <c r="N209" s="3">
        <v>880.31700000000001</v>
      </c>
      <c r="O209" s="3">
        <v>73.801918400000005</v>
      </c>
      <c r="P209" s="3">
        <v>176.0634</v>
      </c>
      <c r="Q209" s="3">
        <v>176.0634</v>
      </c>
      <c r="R209" s="3">
        <v>176.0634</v>
      </c>
      <c r="S209" s="3">
        <v>176.0634</v>
      </c>
      <c r="T209" s="3">
        <v>87.308151800000005</v>
      </c>
      <c r="U209" s="3">
        <f t="shared" si="0"/>
        <v>865.3636702</v>
      </c>
      <c r="V209" s="3">
        <f t="shared" si="1"/>
        <v>112.76632979999999</v>
      </c>
    </row>
    <row r="210" spans="1:22" x14ac:dyDescent="0.25">
      <c r="A210" s="1">
        <v>180</v>
      </c>
      <c r="B210" s="1" t="s">
        <v>1808</v>
      </c>
      <c r="C210" s="1" t="s">
        <v>1527</v>
      </c>
      <c r="D210" s="1" t="s">
        <v>1809</v>
      </c>
      <c r="E210" s="1">
        <v>290028606</v>
      </c>
      <c r="F210" s="1" t="s">
        <v>1810</v>
      </c>
      <c r="G210" s="1" t="s">
        <v>1811</v>
      </c>
      <c r="H210" s="1" t="s">
        <v>129</v>
      </c>
      <c r="I210" s="1" t="s">
        <v>130</v>
      </c>
      <c r="J210" s="1" t="s">
        <v>1812</v>
      </c>
      <c r="K210" s="2">
        <v>41851</v>
      </c>
      <c r="L210" s="3">
        <v>856.82</v>
      </c>
      <c r="M210" s="3">
        <v>85.682000000000002</v>
      </c>
      <c r="N210" s="3">
        <v>771.13800000000003</v>
      </c>
      <c r="O210" s="3">
        <v>64.648829599999999</v>
      </c>
      <c r="P210" s="3">
        <v>154.2276</v>
      </c>
      <c r="Q210" s="3">
        <v>154.2276</v>
      </c>
      <c r="R210" s="3">
        <v>154.2276</v>
      </c>
      <c r="S210" s="3">
        <v>154.2276</v>
      </c>
      <c r="T210" s="3">
        <v>76.479987899999998</v>
      </c>
      <c r="U210" s="3">
        <f t="shared" si="0"/>
        <v>758.03921749999995</v>
      </c>
      <c r="V210" s="3">
        <f t="shared" si="1"/>
        <v>98.7807825000001</v>
      </c>
    </row>
    <row r="211" spans="1:22" ht="30" x14ac:dyDescent="0.25">
      <c r="A211" s="1">
        <v>181</v>
      </c>
      <c r="B211" s="1" t="s">
        <v>1197</v>
      </c>
      <c r="C211" s="1" t="s">
        <v>1813</v>
      </c>
      <c r="D211" s="1" t="s">
        <v>1814</v>
      </c>
      <c r="E211" s="1">
        <v>100900</v>
      </c>
      <c r="F211" s="1" t="s">
        <v>1815</v>
      </c>
      <c r="G211" s="1" t="s">
        <v>1816</v>
      </c>
      <c r="H211" s="1" t="s">
        <v>129</v>
      </c>
      <c r="I211" s="1" t="s">
        <v>130</v>
      </c>
      <c r="J211" s="1" t="s">
        <v>1817</v>
      </c>
      <c r="K211" s="2">
        <v>41851</v>
      </c>
      <c r="L211" s="3">
        <v>4983.55</v>
      </c>
      <c r="M211" s="3">
        <v>498.35500000000002</v>
      </c>
      <c r="N211" s="3">
        <v>4485.1949999999997</v>
      </c>
      <c r="O211" s="3">
        <v>376.0190877</v>
      </c>
      <c r="P211" s="3">
        <v>897.03899999999999</v>
      </c>
      <c r="Q211" s="3">
        <v>897.03899999999999</v>
      </c>
      <c r="R211" s="3">
        <v>897.03899999999999</v>
      </c>
      <c r="S211" s="3">
        <v>897.03899999999999</v>
      </c>
      <c r="T211" s="3">
        <v>444.83303840000002</v>
      </c>
      <c r="U211" s="3">
        <f t="shared" si="0"/>
        <v>4409.0081260999996</v>
      </c>
      <c r="V211" s="3">
        <f t="shared" si="1"/>
        <v>574.54187390000061</v>
      </c>
    </row>
    <row r="212" spans="1:22" x14ac:dyDescent="0.25">
      <c r="A212" s="1">
        <v>182</v>
      </c>
      <c r="B212" s="1" t="s">
        <v>1538</v>
      </c>
      <c r="C212" s="1" t="s">
        <v>1527</v>
      </c>
      <c r="D212" s="1" t="s">
        <v>1818</v>
      </c>
      <c r="E212" s="1">
        <v>177218189</v>
      </c>
      <c r="F212" s="1" t="s">
        <v>1819</v>
      </c>
      <c r="G212" s="1" t="s">
        <v>1820</v>
      </c>
      <c r="H212" s="1" t="s">
        <v>1576</v>
      </c>
      <c r="I212" s="1" t="s">
        <v>228</v>
      </c>
      <c r="J212" s="1" t="s">
        <v>1821</v>
      </c>
      <c r="K212" s="2">
        <v>41851</v>
      </c>
      <c r="L212" s="3">
        <v>1380.35</v>
      </c>
      <c r="M212" s="3">
        <v>138.035</v>
      </c>
      <c r="N212" s="3">
        <v>1242.3150000000001</v>
      </c>
      <c r="O212" s="3">
        <v>104.1502438</v>
      </c>
      <c r="P212" s="3">
        <v>248.46299999999999</v>
      </c>
      <c r="Q212" s="3">
        <v>248.46299999999999</v>
      </c>
      <c r="R212" s="3">
        <v>248.46299999999999</v>
      </c>
      <c r="S212" s="3">
        <v>248.46299999999999</v>
      </c>
      <c r="T212" s="3">
        <v>123.2104192</v>
      </c>
      <c r="U212" s="3">
        <f t="shared" si="0"/>
        <v>1221.2126629999998</v>
      </c>
      <c r="V212" s="3">
        <f t="shared" si="1"/>
        <v>159.13733700000012</v>
      </c>
    </row>
    <row r="213" spans="1:22" ht="30" x14ac:dyDescent="0.25">
      <c r="A213" s="1">
        <v>183</v>
      </c>
      <c r="B213" s="1" t="s">
        <v>1116</v>
      </c>
      <c r="C213" s="1" t="s">
        <v>1822</v>
      </c>
      <c r="D213" s="1" t="s">
        <v>1823</v>
      </c>
      <c r="E213" s="1" t="s">
        <v>34</v>
      </c>
      <c r="F213" s="1" t="s">
        <v>1824</v>
      </c>
      <c r="G213" s="1" t="s">
        <v>1825</v>
      </c>
      <c r="H213" s="1" t="s">
        <v>268</v>
      </c>
      <c r="I213" s="1" t="s">
        <v>1801</v>
      </c>
      <c r="J213" s="1" t="s">
        <v>1826</v>
      </c>
      <c r="K213" s="2">
        <v>41851</v>
      </c>
      <c r="L213" s="3">
        <v>718.4</v>
      </c>
      <c r="M213" s="3">
        <v>71.84</v>
      </c>
      <c r="N213" s="3">
        <v>646.55999999999995</v>
      </c>
      <c r="O213" s="3">
        <v>54.204756199999999</v>
      </c>
      <c r="P213" s="3">
        <v>129.31200000000001</v>
      </c>
      <c r="Q213" s="3">
        <v>129.31200000000001</v>
      </c>
      <c r="R213" s="3">
        <v>129.31200000000001</v>
      </c>
      <c r="S213" s="3">
        <v>129.31200000000001</v>
      </c>
      <c r="T213" s="3">
        <v>64.124580800000004</v>
      </c>
      <c r="U213" s="3">
        <f t="shared" si="0"/>
        <v>635.57733700000006</v>
      </c>
      <c r="V213" s="3">
        <f t="shared" si="1"/>
        <v>82.82266299999992</v>
      </c>
    </row>
    <row r="214" spans="1:22" ht="30" x14ac:dyDescent="0.25">
      <c r="A214" s="1">
        <v>184</v>
      </c>
      <c r="B214" s="1" t="s">
        <v>1197</v>
      </c>
      <c r="C214" s="1" t="s">
        <v>1597</v>
      </c>
      <c r="D214" s="1">
        <v>11774</v>
      </c>
      <c r="E214" s="1" t="s">
        <v>1827</v>
      </c>
      <c r="F214" s="1" t="s">
        <v>1828</v>
      </c>
      <c r="G214" s="1" t="s">
        <v>1829</v>
      </c>
      <c r="H214" s="1" t="s">
        <v>1576</v>
      </c>
      <c r="I214" s="1" t="s">
        <v>228</v>
      </c>
      <c r="J214" s="1" t="s">
        <v>1830</v>
      </c>
      <c r="K214" s="2">
        <v>41851</v>
      </c>
      <c r="L214" s="3">
        <v>850.41</v>
      </c>
      <c r="M214" s="3">
        <v>85.040999999999997</v>
      </c>
      <c r="N214" s="3">
        <v>765.36900000000003</v>
      </c>
      <c r="O214" s="3">
        <v>64.165181899999993</v>
      </c>
      <c r="P214" s="3">
        <v>153.07380000000001</v>
      </c>
      <c r="Q214" s="3">
        <v>153.07380000000001</v>
      </c>
      <c r="R214" s="3">
        <v>153.07380000000001</v>
      </c>
      <c r="S214" s="3">
        <v>153.07380000000001</v>
      </c>
      <c r="T214" s="3">
        <v>75.907829599999999</v>
      </c>
      <c r="U214" s="3">
        <f t="shared" si="0"/>
        <v>752.36821150000003</v>
      </c>
      <c r="V214" s="3">
        <f t="shared" si="1"/>
        <v>98.041788499999939</v>
      </c>
    </row>
    <row r="215" spans="1:22" x14ac:dyDescent="0.25">
      <c r="A215" s="1">
        <v>185</v>
      </c>
      <c r="B215" s="1" t="s">
        <v>1831</v>
      </c>
      <c r="C215" s="1" t="s">
        <v>1527</v>
      </c>
      <c r="D215" s="1" t="s">
        <v>1832</v>
      </c>
      <c r="E215" s="1" t="s">
        <v>1833</v>
      </c>
      <c r="F215" s="1" t="s">
        <v>1834</v>
      </c>
      <c r="G215" s="1" t="s">
        <v>1835</v>
      </c>
      <c r="H215" s="1" t="s">
        <v>129</v>
      </c>
      <c r="I215" s="1" t="s">
        <v>228</v>
      </c>
      <c r="J215" s="1" t="s">
        <v>1836</v>
      </c>
      <c r="K215" s="2">
        <v>41851</v>
      </c>
      <c r="L215" s="3">
        <v>856.82</v>
      </c>
      <c r="M215" s="3">
        <v>85.682000000000002</v>
      </c>
      <c r="N215" s="3">
        <v>771.13800000000003</v>
      </c>
      <c r="O215" s="3">
        <v>64.648829599999999</v>
      </c>
      <c r="P215" s="3">
        <v>154.2276</v>
      </c>
      <c r="Q215" s="3">
        <v>154.2276</v>
      </c>
      <c r="R215" s="3">
        <v>154.2276</v>
      </c>
      <c r="S215" s="3">
        <v>154.2276</v>
      </c>
      <c r="T215" s="3">
        <v>76.479987899999998</v>
      </c>
      <c r="U215" s="3">
        <f t="shared" si="0"/>
        <v>758.03921749999995</v>
      </c>
      <c r="V215" s="3">
        <f t="shared" si="1"/>
        <v>98.7807825000001</v>
      </c>
    </row>
    <row r="216" spans="1:22" ht="30" x14ac:dyDescent="0.25">
      <c r="A216" s="1">
        <v>186</v>
      </c>
      <c r="B216" s="1" t="s">
        <v>1837</v>
      </c>
      <c r="C216" s="1" t="s">
        <v>1838</v>
      </c>
      <c r="D216" s="1" t="s">
        <v>1839</v>
      </c>
      <c r="E216" s="1" t="s">
        <v>1840</v>
      </c>
      <c r="F216" s="1" t="s">
        <v>1841</v>
      </c>
      <c r="G216" s="1" t="s">
        <v>1842</v>
      </c>
      <c r="H216" s="1" t="s">
        <v>62</v>
      </c>
      <c r="I216" s="1" t="s">
        <v>22</v>
      </c>
      <c r="J216" s="1" t="s">
        <v>1843</v>
      </c>
      <c r="K216" s="2">
        <v>41730</v>
      </c>
      <c r="L216" s="3">
        <v>8900</v>
      </c>
      <c r="M216" s="4">
        <v>890</v>
      </c>
      <c r="N216" s="4">
        <v>8010</v>
      </c>
      <c r="O216" s="3">
        <v>1202.5972603</v>
      </c>
      <c r="P216" s="4">
        <v>1602</v>
      </c>
      <c r="Q216" s="4">
        <v>1602</v>
      </c>
      <c r="R216" s="4">
        <v>1602</v>
      </c>
      <c r="S216" s="4">
        <v>1602</v>
      </c>
      <c r="T216" s="3">
        <v>399.4</v>
      </c>
      <c r="U216" s="3">
        <f t="shared" si="0"/>
        <v>8009.9972602999997</v>
      </c>
      <c r="V216" s="3">
        <f t="shared" si="1"/>
        <v>890.00273970000035</v>
      </c>
    </row>
    <row r="217" spans="1:22" ht="45" x14ac:dyDescent="0.25">
      <c r="A217" s="1">
        <v>187</v>
      </c>
      <c r="B217" s="1" t="s">
        <v>1059</v>
      </c>
      <c r="C217" s="1" t="s">
        <v>1730</v>
      </c>
      <c r="D217" s="1" t="s">
        <v>1635</v>
      </c>
      <c r="E217" s="1" t="s">
        <v>1844</v>
      </c>
      <c r="F217" s="1" t="s">
        <v>1845</v>
      </c>
      <c r="G217" s="1" t="s">
        <v>1846</v>
      </c>
      <c r="H217" s="1" t="s">
        <v>161</v>
      </c>
      <c r="I217" s="1" t="s">
        <v>203</v>
      </c>
      <c r="J217" s="1" t="s">
        <v>1847</v>
      </c>
      <c r="K217" s="2">
        <v>41754</v>
      </c>
      <c r="L217" s="3">
        <v>2890</v>
      </c>
      <c r="M217" s="4">
        <v>289</v>
      </c>
      <c r="N217" s="4">
        <v>2601</v>
      </c>
      <c r="O217" s="3">
        <v>356.3013699</v>
      </c>
      <c r="P217" s="3">
        <v>520.20000000000005</v>
      </c>
      <c r="Q217" s="3">
        <v>520.20000000000005</v>
      </c>
      <c r="R217" s="3">
        <v>520.20000000000005</v>
      </c>
      <c r="S217" s="3">
        <v>520.20000000000005</v>
      </c>
      <c r="T217" s="3">
        <v>163.9</v>
      </c>
      <c r="U217" s="3">
        <f t="shared" si="0"/>
        <v>2601.0013699000006</v>
      </c>
      <c r="V217" s="3">
        <f t="shared" si="1"/>
        <v>288.99863009999945</v>
      </c>
    </row>
    <row r="218" spans="1:22" ht="45" x14ac:dyDescent="0.25">
      <c r="A218" s="1">
        <v>188</v>
      </c>
      <c r="B218" s="1" t="s">
        <v>1848</v>
      </c>
      <c r="C218" s="1" t="s">
        <v>1849</v>
      </c>
      <c r="D218" s="1" t="s">
        <v>1850</v>
      </c>
      <c r="E218" s="1">
        <v>601048298</v>
      </c>
      <c r="F218" s="1" t="s">
        <v>1851</v>
      </c>
      <c r="G218" s="1" t="s">
        <v>1852</v>
      </c>
      <c r="H218" s="1" t="s">
        <v>268</v>
      </c>
      <c r="I218" s="1" t="s">
        <v>208</v>
      </c>
      <c r="J218" s="1" t="s">
        <v>1853</v>
      </c>
      <c r="K218" s="2">
        <v>41821</v>
      </c>
      <c r="L218" s="3">
        <v>2739.12</v>
      </c>
      <c r="M218" s="3">
        <v>273.91199999999998</v>
      </c>
      <c r="N218" s="3">
        <v>2465.2080000000001</v>
      </c>
      <c r="O218" s="3">
        <v>247.19619950000001</v>
      </c>
      <c r="P218" s="3">
        <v>493.04160000000002</v>
      </c>
      <c r="Q218" s="3">
        <v>493.04160000000002</v>
      </c>
      <c r="R218" s="3">
        <v>493.04160000000002</v>
      </c>
      <c r="S218" s="3">
        <v>493.04160000000002</v>
      </c>
      <c r="T218" s="3">
        <v>244.49460160000001</v>
      </c>
      <c r="U218" s="3">
        <f t="shared" si="0"/>
        <v>2463.8572011000001</v>
      </c>
      <c r="V218" s="3">
        <f t="shared" si="1"/>
        <v>275.26279889999978</v>
      </c>
    </row>
    <row r="219" spans="1:22" x14ac:dyDescent="0.25">
      <c r="A219" s="1">
        <v>189</v>
      </c>
      <c r="B219" s="1" t="s">
        <v>1808</v>
      </c>
      <c r="C219" s="1" t="s">
        <v>1527</v>
      </c>
      <c r="D219" s="1" t="s">
        <v>1854</v>
      </c>
      <c r="E219" s="1">
        <v>298793191</v>
      </c>
      <c r="F219" s="1" t="s">
        <v>1855</v>
      </c>
      <c r="G219" s="1" t="s">
        <v>1856</v>
      </c>
      <c r="H219" s="1" t="s">
        <v>848</v>
      </c>
      <c r="I219" s="1" t="s">
        <v>849</v>
      </c>
      <c r="J219" s="1" t="s">
        <v>1857</v>
      </c>
      <c r="K219" s="2">
        <v>41831</v>
      </c>
      <c r="L219" s="3">
        <v>994.4</v>
      </c>
      <c r="M219" s="3">
        <v>99.44</v>
      </c>
      <c r="N219" s="3">
        <v>894.96</v>
      </c>
      <c r="O219" s="3">
        <v>84.837304099999997</v>
      </c>
      <c r="P219" s="3">
        <v>178.99199999999999</v>
      </c>
      <c r="Q219" s="3">
        <v>178.99199999999999</v>
      </c>
      <c r="R219" s="3">
        <v>178.99199999999999</v>
      </c>
      <c r="S219" s="3">
        <v>178.99199999999999</v>
      </c>
      <c r="T219" s="3">
        <v>88.760416399999997</v>
      </c>
      <c r="U219" s="3">
        <f t="shared" si="0"/>
        <v>889.5657205</v>
      </c>
      <c r="V219" s="3">
        <f t="shared" si="1"/>
        <v>104.83427949999998</v>
      </c>
    </row>
    <row r="220" spans="1:22" ht="30" x14ac:dyDescent="0.25">
      <c r="A220" s="1">
        <v>190</v>
      </c>
      <c r="B220" s="1" t="s">
        <v>1858</v>
      </c>
      <c r="C220" s="1" t="s">
        <v>1859</v>
      </c>
      <c r="D220" s="1" t="s">
        <v>1860</v>
      </c>
      <c r="E220" s="1">
        <v>15141340015262</v>
      </c>
      <c r="F220" s="1" t="s">
        <v>1861</v>
      </c>
      <c r="G220" s="1" t="s">
        <v>1862</v>
      </c>
      <c r="H220" s="1" t="s">
        <v>848</v>
      </c>
      <c r="I220" s="1" t="s">
        <v>849</v>
      </c>
      <c r="J220" s="1" t="s">
        <v>1863</v>
      </c>
      <c r="K220" s="2">
        <v>41842</v>
      </c>
      <c r="L220" s="3">
        <v>898.17</v>
      </c>
      <c r="M220" s="3">
        <v>89.816999999999993</v>
      </c>
      <c r="N220" s="3">
        <v>808.35299999999995</v>
      </c>
      <c r="O220" s="3">
        <v>71.755170399999997</v>
      </c>
      <c r="P220" s="3">
        <v>161.67060000000001</v>
      </c>
      <c r="Q220" s="3">
        <v>161.67060000000001</v>
      </c>
      <c r="R220" s="3">
        <v>161.67060000000001</v>
      </c>
      <c r="S220" s="3">
        <v>161.67060000000001</v>
      </c>
      <c r="T220" s="3">
        <v>80.1709003</v>
      </c>
      <c r="U220" s="3">
        <f t="shared" si="0"/>
        <v>798.6084707</v>
      </c>
      <c r="V220" s="3">
        <f t="shared" si="1"/>
        <v>99.561529299999961</v>
      </c>
    </row>
    <row r="221" spans="1:22" ht="30" x14ac:dyDescent="0.25">
      <c r="A221" s="1">
        <v>191</v>
      </c>
      <c r="B221" s="1" t="s">
        <v>1617</v>
      </c>
      <c r="C221" s="1" t="s">
        <v>1618</v>
      </c>
      <c r="D221" s="1" t="s">
        <v>1619</v>
      </c>
      <c r="E221" s="1" t="s">
        <v>1864</v>
      </c>
      <c r="F221" s="1" t="s">
        <v>1865</v>
      </c>
      <c r="G221" s="1" t="s">
        <v>1866</v>
      </c>
      <c r="H221" s="1" t="s">
        <v>161</v>
      </c>
      <c r="I221" s="1" t="s">
        <v>1076</v>
      </c>
      <c r="J221" s="1" t="s">
        <v>1867</v>
      </c>
      <c r="K221" s="2">
        <v>41870</v>
      </c>
      <c r="L221" s="3">
        <v>655.4</v>
      </c>
      <c r="M221" s="3">
        <v>65.540000000000006</v>
      </c>
      <c r="N221" s="3">
        <v>589.86</v>
      </c>
      <c r="O221" s="3">
        <v>43.310268499999999</v>
      </c>
      <c r="P221" s="3">
        <v>117.97199999999999</v>
      </c>
      <c r="Q221" s="3">
        <v>117.97199999999999</v>
      </c>
      <c r="R221" s="3">
        <v>117.97199999999999</v>
      </c>
      <c r="S221" s="3">
        <v>117.97199999999999</v>
      </c>
      <c r="T221" s="3">
        <v>58.501183599999997</v>
      </c>
      <c r="U221" s="3">
        <f t="shared" si="0"/>
        <v>573.69945209999992</v>
      </c>
      <c r="V221" s="3">
        <f t="shared" si="1"/>
        <v>81.700547900000061</v>
      </c>
    </row>
    <row r="222" spans="1:22" ht="45" x14ac:dyDescent="0.25">
      <c r="A222" s="1">
        <v>192</v>
      </c>
      <c r="B222" s="1" t="s">
        <v>1059</v>
      </c>
      <c r="C222" s="1" t="s">
        <v>1391</v>
      </c>
      <c r="D222" s="1" t="s">
        <v>1868</v>
      </c>
      <c r="E222" s="1" t="s">
        <v>1869</v>
      </c>
      <c r="F222" s="1" t="s">
        <v>1870</v>
      </c>
      <c r="G222" s="1" t="s">
        <v>1871</v>
      </c>
      <c r="H222" s="1" t="s">
        <v>161</v>
      </c>
      <c r="I222" s="1" t="s">
        <v>1232</v>
      </c>
      <c r="J222" s="1" t="s">
        <v>1872</v>
      </c>
      <c r="K222" s="2">
        <v>41782</v>
      </c>
      <c r="L222" s="3">
        <v>1350</v>
      </c>
      <c r="M222" s="4">
        <v>135</v>
      </c>
      <c r="N222" s="4">
        <v>1215</v>
      </c>
      <c r="O222" s="3">
        <v>147.7972603</v>
      </c>
      <c r="P222" s="4">
        <v>243</v>
      </c>
      <c r="Q222" s="4">
        <v>243</v>
      </c>
      <c r="R222" s="4">
        <v>243</v>
      </c>
      <c r="S222" s="4">
        <v>243</v>
      </c>
      <c r="T222" s="3">
        <v>95.2</v>
      </c>
      <c r="U222" s="3">
        <f t="shared" si="0"/>
        <v>1214.9972603000001</v>
      </c>
      <c r="V222" s="3">
        <f t="shared" si="1"/>
        <v>135.00273969999989</v>
      </c>
    </row>
    <row r="223" spans="1:22" ht="45" x14ac:dyDescent="0.25">
      <c r="A223" s="1">
        <v>193</v>
      </c>
      <c r="B223" s="1" t="s">
        <v>1059</v>
      </c>
      <c r="C223" s="1" t="s">
        <v>1730</v>
      </c>
      <c r="D223" s="1" t="s">
        <v>1635</v>
      </c>
      <c r="E223" s="1" t="s">
        <v>1873</v>
      </c>
      <c r="F223" s="1" t="s">
        <v>1874</v>
      </c>
      <c r="G223" s="1" t="s">
        <v>1875</v>
      </c>
      <c r="H223" s="1" t="s">
        <v>129</v>
      </c>
      <c r="I223" s="1" t="s">
        <v>146</v>
      </c>
      <c r="J223" s="1" t="s">
        <v>1776</v>
      </c>
      <c r="K223" s="2">
        <v>41851</v>
      </c>
      <c r="L223" s="3">
        <v>2856.96</v>
      </c>
      <c r="M223" s="3">
        <v>285.69600000000003</v>
      </c>
      <c r="N223" s="3">
        <v>2571.2640000000001</v>
      </c>
      <c r="O223" s="3">
        <v>215.5635025</v>
      </c>
      <c r="P223" s="3">
        <v>514.25279999999998</v>
      </c>
      <c r="Q223" s="3">
        <v>514.25279999999998</v>
      </c>
      <c r="R223" s="3">
        <v>514.25279999999998</v>
      </c>
      <c r="S223" s="3">
        <v>514.25279999999998</v>
      </c>
      <c r="T223" s="3">
        <v>255.01303229999999</v>
      </c>
      <c r="U223" s="3">
        <f t="shared" si="0"/>
        <v>2527.5877347999999</v>
      </c>
      <c r="V223" s="3">
        <f t="shared" si="1"/>
        <v>329.37226520000013</v>
      </c>
    </row>
    <row r="224" spans="1:22" ht="45" x14ac:dyDescent="0.25">
      <c r="A224" s="1">
        <v>194</v>
      </c>
      <c r="B224" s="1" t="s">
        <v>1059</v>
      </c>
      <c r="C224" s="1" t="s">
        <v>1730</v>
      </c>
      <c r="D224" s="1" t="s">
        <v>1635</v>
      </c>
      <c r="E224" s="1" t="s">
        <v>1876</v>
      </c>
      <c r="F224" s="1" t="s">
        <v>1877</v>
      </c>
      <c r="G224" s="1" t="s">
        <v>1878</v>
      </c>
      <c r="H224" s="1" t="s">
        <v>129</v>
      </c>
      <c r="I224" s="1" t="s">
        <v>146</v>
      </c>
      <c r="J224" s="1" t="s">
        <v>1776</v>
      </c>
      <c r="K224" s="2">
        <v>41851</v>
      </c>
      <c r="L224" s="3">
        <v>2856.96</v>
      </c>
      <c r="M224" s="3">
        <v>285.69600000000003</v>
      </c>
      <c r="N224" s="3">
        <v>2571.2640000000001</v>
      </c>
      <c r="O224" s="3">
        <v>215.5635025</v>
      </c>
      <c r="P224" s="3">
        <v>514.25279999999998</v>
      </c>
      <c r="Q224" s="3">
        <v>514.25279999999998</v>
      </c>
      <c r="R224" s="3">
        <v>514.25279999999998</v>
      </c>
      <c r="S224" s="3">
        <v>514.25279999999998</v>
      </c>
      <c r="T224" s="3">
        <v>255.01303229999999</v>
      </c>
      <c r="U224" s="3">
        <f t="shared" si="0"/>
        <v>2527.5877347999999</v>
      </c>
      <c r="V224" s="3">
        <f t="shared" si="1"/>
        <v>329.37226520000013</v>
      </c>
    </row>
    <row r="225" spans="1:22" ht="45" x14ac:dyDescent="0.25">
      <c r="A225" s="1">
        <v>195</v>
      </c>
      <c r="B225" s="1" t="s">
        <v>1059</v>
      </c>
      <c r="C225" s="1" t="s">
        <v>1730</v>
      </c>
      <c r="D225" s="1" t="s">
        <v>1635</v>
      </c>
      <c r="E225" s="1" t="s">
        <v>1879</v>
      </c>
      <c r="F225" s="1" t="s">
        <v>1880</v>
      </c>
      <c r="G225" s="1" t="s">
        <v>1881</v>
      </c>
      <c r="H225" s="1" t="s">
        <v>129</v>
      </c>
      <c r="I225" s="1" t="s">
        <v>146</v>
      </c>
      <c r="J225" s="1" t="s">
        <v>1776</v>
      </c>
      <c r="K225" s="2">
        <v>41851</v>
      </c>
      <c r="L225" s="3">
        <v>2856.96</v>
      </c>
      <c r="M225" s="3">
        <v>285.69600000000003</v>
      </c>
      <c r="N225" s="3">
        <v>2571.2640000000001</v>
      </c>
      <c r="O225" s="3">
        <v>215.5635025</v>
      </c>
      <c r="P225" s="3">
        <v>514.25279999999998</v>
      </c>
      <c r="Q225" s="3">
        <v>514.25279999999998</v>
      </c>
      <c r="R225" s="3">
        <v>514.25279999999998</v>
      </c>
      <c r="S225" s="3">
        <v>514.25279999999998</v>
      </c>
      <c r="T225" s="3">
        <v>255.01303229999999</v>
      </c>
      <c r="U225" s="3">
        <f t="shared" si="0"/>
        <v>2527.5877347999999</v>
      </c>
      <c r="V225" s="3">
        <f t="shared" si="1"/>
        <v>329.37226520000013</v>
      </c>
    </row>
    <row r="226" spans="1:22" ht="45" x14ac:dyDescent="0.25">
      <c r="A226" s="1">
        <v>196</v>
      </c>
      <c r="B226" s="1" t="s">
        <v>1059</v>
      </c>
      <c r="C226" s="1" t="s">
        <v>1730</v>
      </c>
      <c r="D226" s="1" t="s">
        <v>1635</v>
      </c>
      <c r="E226" s="1" t="s">
        <v>1882</v>
      </c>
      <c r="F226" s="1" t="s">
        <v>1883</v>
      </c>
      <c r="G226" s="1" t="s">
        <v>1884</v>
      </c>
      <c r="H226" s="1" t="s">
        <v>129</v>
      </c>
      <c r="I226" s="1" t="s">
        <v>146</v>
      </c>
      <c r="J226" s="1" t="s">
        <v>1776</v>
      </c>
      <c r="K226" s="2">
        <v>41851</v>
      </c>
      <c r="L226" s="3">
        <v>2856.96</v>
      </c>
      <c r="M226" s="3">
        <v>285.69600000000003</v>
      </c>
      <c r="N226" s="3">
        <v>2571.2640000000001</v>
      </c>
      <c r="O226" s="3">
        <v>215.5635025</v>
      </c>
      <c r="P226" s="3">
        <v>514.25279999999998</v>
      </c>
      <c r="Q226" s="3">
        <v>514.25279999999998</v>
      </c>
      <c r="R226" s="3">
        <v>514.25279999999998</v>
      </c>
      <c r="S226" s="3">
        <v>514.25279999999998</v>
      </c>
      <c r="T226" s="3">
        <v>255.01303229999999</v>
      </c>
      <c r="U226" s="3">
        <f t="shared" si="0"/>
        <v>2527.5877347999999</v>
      </c>
      <c r="V226" s="3">
        <f t="shared" si="1"/>
        <v>329.37226520000013</v>
      </c>
    </row>
    <row r="227" spans="1:22" ht="45" x14ac:dyDescent="0.25">
      <c r="A227" s="1">
        <v>197</v>
      </c>
      <c r="B227" s="1" t="s">
        <v>1059</v>
      </c>
      <c r="C227" s="1" t="s">
        <v>1730</v>
      </c>
      <c r="D227" s="1" t="s">
        <v>1635</v>
      </c>
      <c r="E227" s="1" t="s">
        <v>1885</v>
      </c>
      <c r="F227" s="1" t="s">
        <v>1886</v>
      </c>
      <c r="G227" s="1" t="s">
        <v>1887</v>
      </c>
      <c r="H227" s="1" t="s">
        <v>129</v>
      </c>
      <c r="I227" s="1" t="s">
        <v>146</v>
      </c>
      <c r="J227" s="1" t="s">
        <v>1776</v>
      </c>
      <c r="K227" s="2">
        <v>41851</v>
      </c>
      <c r="L227" s="3">
        <v>2856.96</v>
      </c>
      <c r="M227" s="3">
        <v>285.69600000000003</v>
      </c>
      <c r="N227" s="3">
        <v>2571.2640000000001</v>
      </c>
      <c r="O227" s="3">
        <v>215.5635025</v>
      </c>
      <c r="P227" s="3">
        <v>514.25279999999998</v>
      </c>
      <c r="Q227" s="3">
        <v>514.25279999999998</v>
      </c>
      <c r="R227" s="3">
        <v>514.25279999999998</v>
      </c>
      <c r="S227" s="3">
        <v>514.25279999999998</v>
      </c>
      <c r="T227" s="3">
        <v>255.01303229999999</v>
      </c>
      <c r="U227" s="3">
        <f t="shared" si="0"/>
        <v>2527.5877347999999</v>
      </c>
      <c r="V227" s="3">
        <f t="shared" si="1"/>
        <v>329.37226520000013</v>
      </c>
    </row>
    <row r="228" spans="1:22" ht="45" x14ac:dyDescent="0.25">
      <c r="A228" s="1">
        <v>198</v>
      </c>
      <c r="B228" s="1" t="s">
        <v>1059</v>
      </c>
      <c r="C228" s="1" t="s">
        <v>1730</v>
      </c>
      <c r="D228" s="1" t="s">
        <v>1635</v>
      </c>
      <c r="E228" s="1" t="s">
        <v>1888</v>
      </c>
      <c r="F228" s="1" t="s">
        <v>1889</v>
      </c>
      <c r="G228" s="1" t="s">
        <v>1890</v>
      </c>
      <c r="H228" s="1" t="s">
        <v>129</v>
      </c>
      <c r="I228" s="1" t="s">
        <v>146</v>
      </c>
      <c r="J228" s="1" t="s">
        <v>1776</v>
      </c>
      <c r="K228" s="2">
        <v>41851</v>
      </c>
      <c r="L228" s="3">
        <v>2856.96</v>
      </c>
      <c r="M228" s="3">
        <v>285.69600000000003</v>
      </c>
      <c r="N228" s="3">
        <v>2571.2640000000001</v>
      </c>
      <c r="O228" s="3">
        <v>215.5635025</v>
      </c>
      <c r="P228" s="3">
        <v>514.25279999999998</v>
      </c>
      <c r="Q228" s="3">
        <v>514.25279999999998</v>
      </c>
      <c r="R228" s="3">
        <v>514.25279999999998</v>
      </c>
      <c r="S228" s="3">
        <v>514.25279999999998</v>
      </c>
      <c r="T228" s="3">
        <v>255.01303229999999</v>
      </c>
      <c r="U228" s="3">
        <f t="shared" si="0"/>
        <v>2527.5877347999999</v>
      </c>
      <c r="V228" s="3">
        <f t="shared" si="1"/>
        <v>329.37226520000013</v>
      </c>
    </row>
    <row r="229" spans="1:22" ht="45" x14ac:dyDescent="0.25">
      <c r="A229" s="1">
        <v>199</v>
      </c>
      <c r="B229" s="1" t="s">
        <v>1059</v>
      </c>
      <c r="C229" s="1" t="s">
        <v>1730</v>
      </c>
      <c r="D229" s="1" t="s">
        <v>1635</v>
      </c>
      <c r="E229" s="1" t="s">
        <v>1891</v>
      </c>
      <c r="F229" s="1" t="s">
        <v>1892</v>
      </c>
      <c r="G229" s="1" t="s">
        <v>1893</v>
      </c>
      <c r="H229" s="1" t="s">
        <v>129</v>
      </c>
      <c r="I229" s="1" t="s">
        <v>146</v>
      </c>
      <c r="J229" s="1" t="s">
        <v>1776</v>
      </c>
      <c r="K229" s="2">
        <v>41851</v>
      </c>
      <c r="L229" s="3">
        <v>2856.96</v>
      </c>
      <c r="M229" s="3">
        <v>285.69600000000003</v>
      </c>
      <c r="N229" s="3">
        <v>2571.2640000000001</v>
      </c>
      <c r="O229" s="3">
        <v>215.5635025</v>
      </c>
      <c r="P229" s="3">
        <v>514.25279999999998</v>
      </c>
      <c r="Q229" s="3">
        <v>514.25279999999998</v>
      </c>
      <c r="R229" s="3">
        <v>514.25279999999998</v>
      </c>
      <c r="S229" s="3">
        <v>514.25279999999998</v>
      </c>
      <c r="T229" s="3">
        <v>255.01303229999999</v>
      </c>
      <c r="U229" s="3">
        <f t="shared" si="0"/>
        <v>2527.5877347999999</v>
      </c>
      <c r="V229" s="3">
        <f t="shared" si="1"/>
        <v>329.37226520000013</v>
      </c>
    </row>
    <row r="230" spans="1:22" ht="45" x14ac:dyDescent="0.25">
      <c r="A230" s="1">
        <v>200</v>
      </c>
      <c r="B230" s="1" t="s">
        <v>1059</v>
      </c>
      <c r="C230" s="1" t="s">
        <v>1730</v>
      </c>
      <c r="D230" s="1" t="s">
        <v>1635</v>
      </c>
      <c r="E230" s="1" t="s">
        <v>1894</v>
      </c>
      <c r="F230" s="1" t="s">
        <v>1895</v>
      </c>
      <c r="G230" s="1" t="s">
        <v>1896</v>
      </c>
      <c r="H230" s="1" t="s">
        <v>129</v>
      </c>
      <c r="I230" s="1" t="s">
        <v>146</v>
      </c>
      <c r="J230" s="1" t="s">
        <v>1776</v>
      </c>
      <c r="K230" s="2">
        <v>41851</v>
      </c>
      <c r="L230" s="3">
        <v>2856.96</v>
      </c>
      <c r="M230" s="3">
        <v>285.69600000000003</v>
      </c>
      <c r="N230" s="3">
        <v>2571.2640000000001</v>
      </c>
      <c r="O230" s="3">
        <v>215.5635025</v>
      </c>
      <c r="P230" s="3">
        <v>514.25279999999998</v>
      </c>
      <c r="Q230" s="3">
        <v>514.25279999999998</v>
      </c>
      <c r="R230" s="3">
        <v>514.25279999999998</v>
      </c>
      <c r="S230" s="3">
        <v>514.25279999999998</v>
      </c>
      <c r="T230" s="3">
        <v>255.01303229999999</v>
      </c>
      <c r="U230" s="3">
        <f t="shared" si="0"/>
        <v>2527.5877347999999</v>
      </c>
      <c r="V230" s="3">
        <f t="shared" si="1"/>
        <v>329.37226520000013</v>
      </c>
    </row>
    <row r="231" spans="1:22" ht="45" x14ac:dyDescent="0.25">
      <c r="A231" s="1">
        <v>201</v>
      </c>
      <c r="B231" s="1" t="s">
        <v>1059</v>
      </c>
      <c r="C231" s="1" t="s">
        <v>1730</v>
      </c>
      <c r="D231" s="1" t="s">
        <v>1635</v>
      </c>
      <c r="E231" s="1" t="s">
        <v>1897</v>
      </c>
      <c r="F231" s="1" t="s">
        <v>1898</v>
      </c>
      <c r="G231" s="1" t="s">
        <v>1899</v>
      </c>
      <c r="H231" s="1" t="s">
        <v>129</v>
      </c>
      <c r="I231" s="1" t="s">
        <v>146</v>
      </c>
      <c r="J231" s="1" t="s">
        <v>1776</v>
      </c>
      <c r="K231" s="2">
        <v>41851</v>
      </c>
      <c r="L231" s="3">
        <v>2856.96</v>
      </c>
      <c r="M231" s="3">
        <v>285.69600000000003</v>
      </c>
      <c r="N231" s="3">
        <v>2571.2640000000001</v>
      </c>
      <c r="O231" s="3">
        <v>215.5635025</v>
      </c>
      <c r="P231" s="3">
        <v>514.25279999999998</v>
      </c>
      <c r="Q231" s="3">
        <v>514.25279999999998</v>
      </c>
      <c r="R231" s="3">
        <v>514.25279999999998</v>
      </c>
      <c r="S231" s="3">
        <v>514.25279999999998</v>
      </c>
      <c r="T231" s="3">
        <v>255.01303229999999</v>
      </c>
      <c r="U231" s="3">
        <f t="shared" si="0"/>
        <v>2527.5877347999999</v>
      </c>
      <c r="V231" s="3">
        <f t="shared" si="1"/>
        <v>329.37226520000013</v>
      </c>
    </row>
    <row r="232" spans="1:22" ht="45" x14ac:dyDescent="0.25">
      <c r="A232" s="1">
        <v>202</v>
      </c>
      <c r="B232" s="1" t="s">
        <v>1059</v>
      </c>
      <c r="C232" s="1" t="s">
        <v>1730</v>
      </c>
      <c r="D232" s="1" t="s">
        <v>1635</v>
      </c>
      <c r="E232" s="1" t="s">
        <v>1900</v>
      </c>
      <c r="F232" s="1" t="s">
        <v>1901</v>
      </c>
      <c r="G232" s="1" t="s">
        <v>1902</v>
      </c>
      <c r="H232" s="1" t="s">
        <v>129</v>
      </c>
      <c r="I232" s="1" t="s">
        <v>146</v>
      </c>
      <c r="J232" s="1" t="s">
        <v>1776</v>
      </c>
      <c r="K232" s="2">
        <v>41851</v>
      </c>
      <c r="L232" s="3">
        <v>2856.96</v>
      </c>
      <c r="M232" s="3">
        <v>285.69600000000003</v>
      </c>
      <c r="N232" s="3">
        <v>2571.2640000000001</v>
      </c>
      <c r="O232" s="3">
        <v>215.5635025</v>
      </c>
      <c r="P232" s="3">
        <v>514.25279999999998</v>
      </c>
      <c r="Q232" s="3">
        <v>514.25279999999998</v>
      </c>
      <c r="R232" s="3">
        <v>514.25279999999998</v>
      </c>
      <c r="S232" s="3">
        <v>514.25279999999998</v>
      </c>
      <c r="T232" s="3">
        <v>255.01303229999999</v>
      </c>
      <c r="U232" s="3">
        <f t="shared" si="0"/>
        <v>2527.5877347999999</v>
      </c>
      <c r="V232" s="3">
        <f t="shared" si="1"/>
        <v>329.37226520000013</v>
      </c>
    </row>
    <row r="233" spans="1:22" ht="45" x14ac:dyDescent="0.25">
      <c r="A233" s="1">
        <v>203</v>
      </c>
      <c r="B233" s="1" t="s">
        <v>1059</v>
      </c>
      <c r="C233" s="1" t="s">
        <v>1730</v>
      </c>
      <c r="D233" s="1" t="s">
        <v>1635</v>
      </c>
      <c r="E233" s="1" t="s">
        <v>1903</v>
      </c>
      <c r="F233" s="1" t="s">
        <v>1904</v>
      </c>
      <c r="G233" s="1" t="s">
        <v>1905</v>
      </c>
      <c r="H233" s="1" t="s">
        <v>129</v>
      </c>
      <c r="I233" s="1" t="s">
        <v>146</v>
      </c>
      <c r="J233" s="1" t="s">
        <v>1776</v>
      </c>
      <c r="K233" s="2">
        <v>41851</v>
      </c>
      <c r="L233" s="3">
        <v>2856.96</v>
      </c>
      <c r="M233" s="3">
        <v>285.69600000000003</v>
      </c>
      <c r="N233" s="3">
        <v>2571.2640000000001</v>
      </c>
      <c r="O233" s="3">
        <v>215.5635025</v>
      </c>
      <c r="P233" s="3">
        <v>514.25279999999998</v>
      </c>
      <c r="Q233" s="3">
        <v>514.25279999999998</v>
      </c>
      <c r="R233" s="3">
        <v>514.25279999999998</v>
      </c>
      <c r="S233" s="3">
        <v>514.25279999999998</v>
      </c>
      <c r="T233" s="3">
        <v>255.01303229999999</v>
      </c>
      <c r="U233" s="3">
        <f t="shared" si="0"/>
        <v>2527.5877347999999</v>
      </c>
      <c r="V233" s="3">
        <f t="shared" si="1"/>
        <v>329.37226520000013</v>
      </c>
    </row>
    <row r="234" spans="1:22" ht="45" x14ac:dyDescent="0.25">
      <c r="A234" s="1">
        <v>204</v>
      </c>
      <c r="B234" s="1" t="s">
        <v>1059</v>
      </c>
      <c r="C234" s="1" t="s">
        <v>1730</v>
      </c>
      <c r="D234" s="1" t="s">
        <v>1635</v>
      </c>
      <c r="E234" s="1" t="s">
        <v>1906</v>
      </c>
      <c r="F234" s="1" t="s">
        <v>1907</v>
      </c>
      <c r="G234" s="1" t="s">
        <v>1908</v>
      </c>
      <c r="H234" s="1" t="s">
        <v>129</v>
      </c>
      <c r="I234" s="1" t="s">
        <v>146</v>
      </c>
      <c r="J234" s="1" t="s">
        <v>1776</v>
      </c>
      <c r="K234" s="2">
        <v>41851</v>
      </c>
      <c r="L234" s="3">
        <v>2856.96</v>
      </c>
      <c r="M234" s="3">
        <v>285.69600000000003</v>
      </c>
      <c r="N234" s="3">
        <v>2571.2640000000001</v>
      </c>
      <c r="O234" s="3">
        <v>215.5635025</v>
      </c>
      <c r="P234" s="3">
        <v>514.25279999999998</v>
      </c>
      <c r="Q234" s="3">
        <v>514.25279999999998</v>
      </c>
      <c r="R234" s="3">
        <v>514.25279999999998</v>
      </c>
      <c r="S234" s="3">
        <v>514.25279999999998</v>
      </c>
      <c r="T234" s="3">
        <v>255.01303229999999</v>
      </c>
      <c r="U234" s="3">
        <f t="shared" si="0"/>
        <v>2527.5877347999999</v>
      </c>
      <c r="V234" s="3">
        <f t="shared" si="1"/>
        <v>329.37226520000013</v>
      </c>
    </row>
    <row r="235" spans="1:22" ht="45" x14ac:dyDescent="0.25">
      <c r="A235" s="1">
        <v>205</v>
      </c>
      <c r="B235" s="1" t="s">
        <v>1059</v>
      </c>
      <c r="C235" s="1" t="s">
        <v>1730</v>
      </c>
      <c r="D235" s="1" t="s">
        <v>1635</v>
      </c>
      <c r="E235" s="1" t="s">
        <v>1909</v>
      </c>
      <c r="F235" s="1" t="s">
        <v>1910</v>
      </c>
      <c r="G235" s="1" t="s">
        <v>1911</v>
      </c>
      <c r="H235" s="1" t="s">
        <v>129</v>
      </c>
      <c r="I235" s="1" t="s">
        <v>146</v>
      </c>
      <c r="J235" s="1" t="s">
        <v>1776</v>
      </c>
      <c r="K235" s="2">
        <v>41851</v>
      </c>
      <c r="L235" s="3">
        <v>2856.96</v>
      </c>
      <c r="M235" s="3">
        <v>285.69600000000003</v>
      </c>
      <c r="N235" s="3">
        <v>2571.2640000000001</v>
      </c>
      <c r="O235" s="3">
        <v>215.5635025</v>
      </c>
      <c r="P235" s="3">
        <v>514.25279999999998</v>
      </c>
      <c r="Q235" s="3">
        <v>514.25279999999998</v>
      </c>
      <c r="R235" s="3">
        <v>514.25279999999998</v>
      </c>
      <c r="S235" s="3">
        <v>514.25279999999998</v>
      </c>
      <c r="T235" s="3">
        <v>255.01303229999999</v>
      </c>
      <c r="U235" s="3">
        <f t="shared" si="0"/>
        <v>2527.5877347999999</v>
      </c>
      <c r="V235" s="3">
        <f t="shared" si="1"/>
        <v>329.37226520000013</v>
      </c>
    </row>
    <row r="236" spans="1:22" ht="45" x14ac:dyDescent="0.25">
      <c r="A236" s="1">
        <v>206</v>
      </c>
      <c r="B236" s="1" t="s">
        <v>1059</v>
      </c>
      <c r="C236" s="1" t="s">
        <v>1730</v>
      </c>
      <c r="D236" s="1" t="s">
        <v>1635</v>
      </c>
      <c r="E236" s="1" t="s">
        <v>1912</v>
      </c>
      <c r="F236" s="1" t="s">
        <v>1913</v>
      </c>
      <c r="G236" s="1" t="s">
        <v>1914</v>
      </c>
      <c r="H236" s="1" t="s">
        <v>129</v>
      </c>
      <c r="I236" s="1" t="s">
        <v>146</v>
      </c>
      <c r="J236" s="1" t="s">
        <v>1776</v>
      </c>
      <c r="K236" s="2">
        <v>41851</v>
      </c>
      <c r="L236" s="3">
        <v>2856.96</v>
      </c>
      <c r="M236" s="3">
        <v>285.69600000000003</v>
      </c>
      <c r="N236" s="3">
        <v>2571.2640000000001</v>
      </c>
      <c r="O236" s="3">
        <v>215.5635025</v>
      </c>
      <c r="P236" s="3">
        <v>514.25279999999998</v>
      </c>
      <c r="Q236" s="3">
        <v>514.25279999999998</v>
      </c>
      <c r="R236" s="3">
        <v>514.25279999999998</v>
      </c>
      <c r="S236" s="3">
        <v>514.25279999999998</v>
      </c>
      <c r="T236" s="3">
        <v>255.01303229999999</v>
      </c>
      <c r="U236" s="3">
        <f t="shared" si="0"/>
        <v>2527.5877347999999</v>
      </c>
      <c r="V236" s="3">
        <f t="shared" si="1"/>
        <v>329.37226520000013</v>
      </c>
    </row>
    <row r="237" spans="1:22" ht="45" x14ac:dyDescent="0.25">
      <c r="A237" s="1">
        <v>207</v>
      </c>
      <c r="B237" s="1" t="s">
        <v>1059</v>
      </c>
      <c r="C237" s="1" t="s">
        <v>1730</v>
      </c>
      <c r="D237" s="1" t="s">
        <v>1777</v>
      </c>
      <c r="E237" s="1" t="s">
        <v>1915</v>
      </c>
      <c r="F237" s="1" t="s">
        <v>1916</v>
      </c>
      <c r="G237" s="1" t="s">
        <v>1917</v>
      </c>
      <c r="H237" s="1" t="s">
        <v>129</v>
      </c>
      <c r="I237" s="1" t="s">
        <v>146</v>
      </c>
      <c r="J237" s="1" t="s">
        <v>1776</v>
      </c>
      <c r="K237" s="2">
        <v>41851</v>
      </c>
      <c r="L237" s="3">
        <v>1752.59</v>
      </c>
      <c r="M237" s="3">
        <v>175.25899999999999</v>
      </c>
      <c r="N237" s="3">
        <v>1577.3309999999999</v>
      </c>
      <c r="O237" s="3">
        <v>132.23651670000001</v>
      </c>
      <c r="P237" s="3">
        <v>315.46620000000001</v>
      </c>
      <c r="Q237" s="3">
        <v>315.46620000000001</v>
      </c>
      <c r="R237" s="3">
        <v>315.46620000000001</v>
      </c>
      <c r="S237" s="3">
        <v>315.46620000000001</v>
      </c>
      <c r="T237" s="3">
        <v>156.4366636</v>
      </c>
      <c r="U237" s="3">
        <f t="shared" si="0"/>
        <v>1550.5379803000001</v>
      </c>
      <c r="V237" s="3">
        <f t="shared" si="1"/>
        <v>202.05201969999985</v>
      </c>
    </row>
    <row r="238" spans="1:22" ht="45" x14ac:dyDescent="0.25">
      <c r="A238" s="1">
        <v>208</v>
      </c>
      <c r="B238" s="1" t="s">
        <v>1059</v>
      </c>
      <c r="C238" s="1" t="s">
        <v>1730</v>
      </c>
      <c r="D238" s="1" t="s">
        <v>1777</v>
      </c>
      <c r="E238" s="1" t="s">
        <v>1918</v>
      </c>
      <c r="F238" s="1" t="s">
        <v>1919</v>
      </c>
      <c r="G238" s="1" t="s">
        <v>1920</v>
      </c>
      <c r="H238" s="1" t="s">
        <v>129</v>
      </c>
      <c r="I238" s="1" t="s">
        <v>146</v>
      </c>
      <c r="J238" s="1" t="s">
        <v>1776</v>
      </c>
      <c r="K238" s="2">
        <v>41851</v>
      </c>
      <c r="L238" s="3">
        <v>1752.59</v>
      </c>
      <c r="M238" s="3">
        <v>175.25899999999999</v>
      </c>
      <c r="N238" s="3">
        <v>1577.3309999999999</v>
      </c>
      <c r="O238" s="3">
        <v>132.23651670000001</v>
      </c>
      <c r="P238" s="3">
        <v>315.46620000000001</v>
      </c>
      <c r="Q238" s="3">
        <v>315.46620000000001</v>
      </c>
      <c r="R238" s="3">
        <v>315.46620000000001</v>
      </c>
      <c r="S238" s="3">
        <v>315.46620000000001</v>
      </c>
      <c r="T238" s="3">
        <v>156.4366636</v>
      </c>
      <c r="U238" s="3">
        <f t="shared" si="0"/>
        <v>1550.5379803000001</v>
      </c>
      <c r="V238" s="3">
        <f t="shared" si="1"/>
        <v>202.05201969999985</v>
      </c>
    </row>
    <row r="239" spans="1:22" ht="45" x14ac:dyDescent="0.25">
      <c r="A239" s="1">
        <v>209</v>
      </c>
      <c r="B239" s="1" t="s">
        <v>1059</v>
      </c>
      <c r="C239" s="1" t="s">
        <v>1730</v>
      </c>
      <c r="D239" s="1" t="s">
        <v>1777</v>
      </c>
      <c r="E239" s="1" t="s">
        <v>1921</v>
      </c>
      <c r="F239" s="1" t="s">
        <v>1922</v>
      </c>
      <c r="G239" s="1" t="s">
        <v>1923</v>
      </c>
      <c r="H239" s="1" t="s">
        <v>129</v>
      </c>
      <c r="I239" s="1" t="s">
        <v>146</v>
      </c>
      <c r="J239" s="1" t="s">
        <v>1776</v>
      </c>
      <c r="K239" s="2">
        <v>41851</v>
      </c>
      <c r="L239" s="3">
        <v>1752.59</v>
      </c>
      <c r="M239" s="3">
        <v>175.25899999999999</v>
      </c>
      <c r="N239" s="3">
        <v>1577.3309999999999</v>
      </c>
      <c r="O239" s="3">
        <v>132.23651670000001</v>
      </c>
      <c r="P239" s="3">
        <v>315.46620000000001</v>
      </c>
      <c r="Q239" s="3">
        <v>315.46620000000001</v>
      </c>
      <c r="R239" s="3">
        <v>315.46620000000001</v>
      </c>
      <c r="S239" s="3">
        <v>315.46620000000001</v>
      </c>
      <c r="T239" s="3">
        <v>156.4366636</v>
      </c>
      <c r="U239" s="3">
        <f t="shared" si="0"/>
        <v>1550.5379803000001</v>
      </c>
      <c r="V239" s="3">
        <f t="shared" si="1"/>
        <v>202.05201969999985</v>
      </c>
    </row>
    <row r="240" spans="1:22" ht="45" x14ac:dyDescent="0.25">
      <c r="A240" s="1">
        <v>210</v>
      </c>
      <c r="B240" s="1" t="s">
        <v>1059</v>
      </c>
      <c r="C240" s="1" t="s">
        <v>1730</v>
      </c>
      <c r="D240" s="1" t="s">
        <v>1777</v>
      </c>
      <c r="E240" s="1" t="s">
        <v>1924</v>
      </c>
      <c r="F240" s="1" t="s">
        <v>1925</v>
      </c>
      <c r="G240" s="1" t="s">
        <v>1926</v>
      </c>
      <c r="H240" s="1" t="s">
        <v>161</v>
      </c>
      <c r="I240" s="1" t="s">
        <v>921</v>
      </c>
      <c r="J240" s="1" t="s">
        <v>1776</v>
      </c>
      <c r="K240" s="2">
        <v>41851</v>
      </c>
      <c r="L240" s="3">
        <v>1752.59</v>
      </c>
      <c r="M240" s="3">
        <v>175.25899999999999</v>
      </c>
      <c r="N240" s="3">
        <v>1577.3309999999999</v>
      </c>
      <c r="O240" s="3">
        <v>132.23651670000001</v>
      </c>
      <c r="P240" s="3">
        <v>315.46620000000001</v>
      </c>
      <c r="Q240" s="3">
        <v>315.46620000000001</v>
      </c>
      <c r="R240" s="3">
        <v>315.46620000000001</v>
      </c>
      <c r="S240" s="3">
        <v>315.46620000000001</v>
      </c>
      <c r="T240" s="3">
        <v>156.4366636</v>
      </c>
      <c r="U240" s="3">
        <f t="shared" si="0"/>
        <v>1550.5379803000001</v>
      </c>
      <c r="V240" s="3">
        <f t="shared" si="1"/>
        <v>202.05201969999985</v>
      </c>
    </row>
    <row r="241" spans="1:22" ht="45" x14ac:dyDescent="0.25">
      <c r="A241" s="1">
        <v>211</v>
      </c>
      <c r="B241" s="1" t="s">
        <v>1059</v>
      </c>
      <c r="C241" s="1" t="s">
        <v>1730</v>
      </c>
      <c r="D241" s="1" t="s">
        <v>1781</v>
      </c>
      <c r="E241" s="1" t="s">
        <v>1927</v>
      </c>
      <c r="F241" s="1" t="s">
        <v>1928</v>
      </c>
      <c r="G241" s="1" t="s">
        <v>1929</v>
      </c>
      <c r="H241" s="1" t="s">
        <v>129</v>
      </c>
      <c r="I241" s="1" t="s">
        <v>228</v>
      </c>
      <c r="J241" s="1" t="s">
        <v>1785</v>
      </c>
      <c r="K241" s="2">
        <v>41851</v>
      </c>
      <c r="L241" s="3">
        <v>1499.88</v>
      </c>
      <c r="M241" s="3">
        <v>149.988</v>
      </c>
      <c r="N241" s="3">
        <v>1349.8920000000001</v>
      </c>
      <c r="O241" s="3">
        <v>113.1690279</v>
      </c>
      <c r="P241" s="3">
        <v>269.97840000000002</v>
      </c>
      <c r="Q241" s="3">
        <v>269.97840000000002</v>
      </c>
      <c r="R241" s="3">
        <v>269.97840000000002</v>
      </c>
      <c r="S241" s="3">
        <v>269.97840000000002</v>
      </c>
      <c r="T241" s="3">
        <v>133.8796997</v>
      </c>
      <c r="U241" s="3">
        <f t="shared" si="0"/>
        <v>1326.9623276</v>
      </c>
      <c r="V241" s="3">
        <f t="shared" si="1"/>
        <v>172.91767240000013</v>
      </c>
    </row>
    <row r="242" spans="1:22" ht="45" x14ac:dyDescent="0.25">
      <c r="A242" s="1">
        <v>212</v>
      </c>
      <c r="B242" s="1" t="s">
        <v>1059</v>
      </c>
      <c r="C242" s="1" t="s">
        <v>1730</v>
      </c>
      <c r="D242" s="1" t="s">
        <v>1781</v>
      </c>
      <c r="E242" s="1" t="s">
        <v>1930</v>
      </c>
      <c r="F242" s="1" t="s">
        <v>1931</v>
      </c>
      <c r="G242" s="1" t="s">
        <v>1932</v>
      </c>
      <c r="H242" s="1" t="s">
        <v>129</v>
      </c>
      <c r="I242" s="1" t="s">
        <v>274</v>
      </c>
      <c r="J242" s="1" t="s">
        <v>1785</v>
      </c>
      <c r="K242" s="2">
        <v>41851</v>
      </c>
      <c r="L242" s="3">
        <v>1499.88</v>
      </c>
      <c r="M242" s="3">
        <v>149.988</v>
      </c>
      <c r="N242" s="3">
        <v>1349.8920000000001</v>
      </c>
      <c r="O242" s="3">
        <v>113.1690279</v>
      </c>
      <c r="P242" s="3">
        <v>269.97840000000002</v>
      </c>
      <c r="Q242" s="3">
        <v>269.97840000000002</v>
      </c>
      <c r="R242" s="3">
        <v>269.97840000000002</v>
      </c>
      <c r="S242" s="3">
        <v>269.97840000000002</v>
      </c>
      <c r="T242" s="3">
        <v>133.8796997</v>
      </c>
      <c r="U242" s="3">
        <f t="shared" si="0"/>
        <v>1326.9623276</v>
      </c>
      <c r="V242" s="3">
        <f t="shared" si="1"/>
        <v>172.91767240000013</v>
      </c>
    </row>
    <row r="243" spans="1:22" x14ac:dyDescent="0.25">
      <c r="A243" s="1">
        <v>213</v>
      </c>
      <c r="B243" s="1" t="s">
        <v>1808</v>
      </c>
      <c r="C243" s="1" t="s">
        <v>1527</v>
      </c>
      <c r="D243" s="1" t="s">
        <v>1854</v>
      </c>
      <c r="E243" s="1">
        <v>291362939</v>
      </c>
      <c r="F243" s="1" t="s">
        <v>1933</v>
      </c>
      <c r="G243" s="1" t="s">
        <v>1934</v>
      </c>
      <c r="H243" s="1" t="s">
        <v>129</v>
      </c>
      <c r="I243" s="1" t="s">
        <v>228</v>
      </c>
      <c r="J243" s="1" t="s">
        <v>1812</v>
      </c>
      <c r="K243" s="2">
        <v>41851</v>
      </c>
      <c r="L243" s="3">
        <v>856.82</v>
      </c>
      <c r="M243" s="3">
        <v>85.682000000000002</v>
      </c>
      <c r="N243" s="3">
        <v>771.13800000000003</v>
      </c>
      <c r="O243" s="3">
        <v>64.648829599999999</v>
      </c>
      <c r="P243" s="3">
        <v>154.2276</v>
      </c>
      <c r="Q243" s="3">
        <v>154.2276</v>
      </c>
      <c r="R243" s="3">
        <v>154.2276</v>
      </c>
      <c r="S243" s="3">
        <v>154.2276</v>
      </c>
      <c r="T243" s="3">
        <v>76.479987899999998</v>
      </c>
      <c r="U243" s="3">
        <f t="shared" si="0"/>
        <v>758.03921749999995</v>
      </c>
      <c r="V243" s="3">
        <f t="shared" si="1"/>
        <v>98.7807825000001</v>
      </c>
    </row>
    <row r="244" spans="1:22" x14ac:dyDescent="0.25">
      <c r="A244" s="1">
        <v>214</v>
      </c>
      <c r="B244" s="1" t="s">
        <v>1808</v>
      </c>
      <c r="C244" s="1" t="s">
        <v>1527</v>
      </c>
      <c r="D244" s="1" t="s">
        <v>1809</v>
      </c>
      <c r="E244" s="1">
        <v>290727129</v>
      </c>
      <c r="F244" s="1" t="s">
        <v>1935</v>
      </c>
      <c r="G244" s="1" t="s">
        <v>1936</v>
      </c>
      <c r="H244" s="1" t="s">
        <v>129</v>
      </c>
      <c r="I244" s="1" t="s">
        <v>274</v>
      </c>
      <c r="J244" s="1" t="s">
        <v>1812</v>
      </c>
      <c r="K244" s="2">
        <v>41851</v>
      </c>
      <c r="L244" s="3">
        <v>856.82</v>
      </c>
      <c r="M244" s="3">
        <v>85.682000000000002</v>
      </c>
      <c r="N244" s="3">
        <v>771.13800000000003</v>
      </c>
      <c r="O244" s="3">
        <v>64.648829599999999</v>
      </c>
      <c r="P244" s="3">
        <v>154.2276</v>
      </c>
      <c r="Q244" s="3">
        <v>154.2276</v>
      </c>
      <c r="R244" s="3">
        <v>154.2276</v>
      </c>
      <c r="S244" s="3">
        <v>154.2276</v>
      </c>
      <c r="T244" s="3">
        <v>76.479987899999998</v>
      </c>
      <c r="U244" s="3">
        <f t="shared" si="0"/>
        <v>758.03921749999995</v>
      </c>
      <c r="V244" s="3">
        <f t="shared" si="1"/>
        <v>98.7807825000001</v>
      </c>
    </row>
    <row r="245" spans="1:22" x14ac:dyDescent="0.25">
      <c r="A245" s="1">
        <v>215</v>
      </c>
      <c r="B245" s="1" t="s">
        <v>1538</v>
      </c>
      <c r="C245" s="1" t="s">
        <v>1527</v>
      </c>
      <c r="D245" s="1" t="s">
        <v>1818</v>
      </c>
      <c r="E245" s="1">
        <v>177218170</v>
      </c>
      <c r="F245" s="1" t="s">
        <v>1937</v>
      </c>
      <c r="G245" s="1" t="s">
        <v>1938</v>
      </c>
      <c r="H245" s="1" t="s">
        <v>129</v>
      </c>
      <c r="I245" s="1" t="s">
        <v>130</v>
      </c>
      <c r="J245" s="1" t="s">
        <v>1821</v>
      </c>
      <c r="K245" s="2">
        <v>41851</v>
      </c>
      <c r="L245" s="3">
        <v>1380.35</v>
      </c>
      <c r="M245" s="3">
        <v>138.035</v>
      </c>
      <c r="N245" s="3">
        <v>1242.3150000000001</v>
      </c>
      <c r="O245" s="3">
        <v>104.1502438</v>
      </c>
      <c r="P245" s="3">
        <v>248.46299999999999</v>
      </c>
      <c r="Q245" s="3">
        <v>248.46299999999999</v>
      </c>
      <c r="R245" s="3">
        <v>248.46299999999999</v>
      </c>
      <c r="S245" s="3">
        <v>248.46299999999999</v>
      </c>
      <c r="T245" s="3">
        <v>123.2104192</v>
      </c>
      <c r="U245" s="3">
        <f t="shared" si="0"/>
        <v>1221.2126629999998</v>
      </c>
      <c r="V245" s="3">
        <f t="shared" si="1"/>
        <v>159.13733700000012</v>
      </c>
    </row>
    <row r="246" spans="1:22" x14ac:dyDescent="0.25">
      <c r="A246" s="1">
        <v>216</v>
      </c>
      <c r="B246" s="1" t="s">
        <v>1538</v>
      </c>
      <c r="C246" s="1" t="s">
        <v>1527</v>
      </c>
      <c r="D246" s="1" t="s">
        <v>1818</v>
      </c>
      <c r="E246" s="1">
        <v>177218175</v>
      </c>
      <c r="F246" s="1" t="s">
        <v>1939</v>
      </c>
      <c r="G246" s="1" t="s">
        <v>1940</v>
      </c>
      <c r="H246" s="1" t="s">
        <v>129</v>
      </c>
      <c r="I246" s="1" t="s">
        <v>274</v>
      </c>
      <c r="J246" s="1" t="s">
        <v>1821</v>
      </c>
      <c r="K246" s="2">
        <v>41851</v>
      </c>
      <c r="L246" s="3">
        <v>1380.35</v>
      </c>
      <c r="M246" s="3">
        <v>138.035</v>
      </c>
      <c r="N246" s="3">
        <v>1242.3150000000001</v>
      </c>
      <c r="O246" s="3">
        <v>104.1502438</v>
      </c>
      <c r="P246" s="3">
        <v>248.46299999999999</v>
      </c>
      <c r="Q246" s="3">
        <v>248.46299999999999</v>
      </c>
      <c r="R246" s="3">
        <v>248.46299999999999</v>
      </c>
      <c r="S246" s="3">
        <v>248.46299999999999</v>
      </c>
      <c r="T246" s="3">
        <v>123.2104192</v>
      </c>
      <c r="U246" s="3">
        <f t="shared" si="0"/>
        <v>1221.2126629999998</v>
      </c>
      <c r="V246" s="3">
        <f t="shared" si="1"/>
        <v>159.13733700000012</v>
      </c>
    </row>
    <row r="247" spans="1:22" x14ac:dyDescent="0.25">
      <c r="A247" s="1">
        <v>217</v>
      </c>
      <c r="B247" s="1" t="s">
        <v>1538</v>
      </c>
      <c r="C247" s="1" t="s">
        <v>1527</v>
      </c>
      <c r="D247" s="1" t="s">
        <v>1818</v>
      </c>
      <c r="E247" s="1">
        <v>177218190</v>
      </c>
      <c r="F247" s="1" t="s">
        <v>1941</v>
      </c>
      <c r="G247" s="1" t="s">
        <v>1942</v>
      </c>
      <c r="H247" s="1" t="s">
        <v>129</v>
      </c>
      <c r="I247" s="1" t="s">
        <v>146</v>
      </c>
      <c r="J247" s="1" t="s">
        <v>1821</v>
      </c>
      <c r="K247" s="2">
        <v>41851</v>
      </c>
      <c r="L247" s="3">
        <v>1380.35</v>
      </c>
      <c r="M247" s="3">
        <v>138.035</v>
      </c>
      <c r="N247" s="3">
        <v>1242.3150000000001</v>
      </c>
      <c r="O247" s="3">
        <v>104.1502438</v>
      </c>
      <c r="P247" s="3">
        <v>248.46299999999999</v>
      </c>
      <c r="Q247" s="3">
        <v>248.46299999999999</v>
      </c>
      <c r="R247" s="3">
        <v>248.46299999999999</v>
      </c>
      <c r="S247" s="3">
        <v>248.46299999999999</v>
      </c>
      <c r="T247" s="3">
        <v>123.2104192</v>
      </c>
      <c r="U247" s="3">
        <f t="shared" si="0"/>
        <v>1221.2126629999998</v>
      </c>
      <c r="V247" s="3">
        <f t="shared" si="1"/>
        <v>159.13733700000012</v>
      </c>
    </row>
    <row r="248" spans="1:22" ht="30" x14ac:dyDescent="0.25">
      <c r="A248" s="1">
        <v>218</v>
      </c>
      <c r="B248" s="1" t="s">
        <v>1197</v>
      </c>
      <c r="C248" s="1" t="s">
        <v>1597</v>
      </c>
      <c r="D248" s="1">
        <v>11774</v>
      </c>
      <c r="E248" s="1" t="s">
        <v>1943</v>
      </c>
      <c r="F248" s="1" t="s">
        <v>1944</v>
      </c>
      <c r="G248" s="1" t="s">
        <v>1945</v>
      </c>
      <c r="H248" s="1" t="s">
        <v>1576</v>
      </c>
      <c r="I248" s="1" t="s">
        <v>228</v>
      </c>
      <c r="J248" s="1" t="s">
        <v>1830</v>
      </c>
      <c r="K248" s="2">
        <v>41851</v>
      </c>
      <c r="L248" s="3">
        <v>850.41</v>
      </c>
      <c r="M248" s="3">
        <v>85.040999999999997</v>
      </c>
      <c r="N248" s="3">
        <v>765.36900000000003</v>
      </c>
      <c r="O248" s="3">
        <v>64.165181899999993</v>
      </c>
      <c r="P248" s="3">
        <v>153.07380000000001</v>
      </c>
      <c r="Q248" s="3">
        <v>153.07380000000001</v>
      </c>
      <c r="R248" s="3">
        <v>153.07380000000001</v>
      </c>
      <c r="S248" s="3">
        <v>153.07380000000001</v>
      </c>
      <c r="T248" s="3">
        <v>75.907829599999999</v>
      </c>
      <c r="U248" s="3">
        <f t="shared" si="0"/>
        <v>752.36821150000003</v>
      </c>
      <c r="V248" s="3">
        <f t="shared" si="1"/>
        <v>98.041788499999939</v>
      </c>
    </row>
    <row r="249" spans="1:22" ht="45" x14ac:dyDescent="0.25">
      <c r="A249" s="1">
        <v>219</v>
      </c>
      <c r="B249" s="1" t="s">
        <v>1059</v>
      </c>
      <c r="C249" s="1" t="s">
        <v>1730</v>
      </c>
      <c r="D249" s="1" t="s">
        <v>1635</v>
      </c>
      <c r="E249" s="1" t="s">
        <v>1946</v>
      </c>
      <c r="F249" s="1" t="s">
        <v>1947</v>
      </c>
      <c r="G249" s="1" t="s">
        <v>1948</v>
      </c>
      <c r="H249" s="1" t="s">
        <v>161</v>
      </c>
      <c r="I249" s="1" t="s">
        <v>203</v>
      </c>
      <c r="J249" s="1" t="s">
        <v>1847</v>
      </c>
      <c r="K249" s="2">
        <v>41754</v>
      </c>
      <c r="L249" s="3">
        <v>2890</v>
      </c>
      <c r="M249" s="4">
        <v>289</v>
      </c>
      <c r="N249" s="4">
        <v>2601</v>
      </c>
      <c r="O249" s="3">
        <v>356.3013699</v>
      </c>
      <c r="P249" s="3">
        <v>520.20000000000005</v>
      </c>
      <c r="Q249" s="3">
        <v>520.20000000000005</v>
      </c>
      <c r="R249" s="3">
        <v>520.20000000000005</v>
      </c>
      <c r="S249" s="3">
        <v>520.20000000000005</v>
      </c>
      <c r="T249" s="3">
        <v>163.9</v>
      </c>
      <c r="U249" s="3">
        <f t="shared" si="0"/>
        <v>2601.0013699000006</v>
      </c>
      <c r="V249" s="3">
        <f t="shared" si="1"/>
        <v>288.99863009999945</v>
      </c>
    </row>
    <row r="250" spans="1:22" ht="45" x14ac:dyDescent="0.25">
      <c r="A250" s="1">
        <v>220</v>
      </c>
      <c r="B250" s="1" t="s">
        <v>1059</v>
      </c>
      <c r="C250" s="1" t="s">
        <v>1730</v>
      </c>
      <c r="D250" s="1" t="s">
        <v>1635</v>
      </c>
      <c r="E250" s="1" t="s">
        <v>1949</v>
      </c>
      <c r="F250" s="1" t="s">
        <v>1950</v>
      </c>
      <c r="G250" s="1" t="s">
        <v>1951</v>
      </c>
      <c r="H250" s="1" t="s">
        <v>161</v>
      </c>
      <c r="I250" s="1" t="s">
        <v>203</v>
      </c>
      <c r="J250" s="1" t="s">
        <v>1847</v>
      </c>
      <c r="K250" s="2">
        <v>41754</v>
      </c>
      <c r="L250" s="3">
        <v>2890</v>
      </c>
      <c r="M250" s="4">
        <v>289</v>
      </c>
      <c r="N250" s="4">
        <v>2601</v>
      </c>
      <c r="O250" s="3">
        <v>356.3013699</v>
      </c>
      <c r="P250" s="3">
        <v>520.20000000000005</v>
      </c>
      <c r="Q250" s="3">
        <v>520.20000000000005</v>
      </c>
      <c r="R250" s="3">
        <v>520.20000000000005</v>
      </c>
      <c r="S250" s="3">
        <v>520.20000000000005</v>
      </c>
      <c r="T250" s="3">
        <v>163.9</v>
      </c>
      <c r="U250" s="3">
        <f t="shared" si="0"/>
        <v>2601.0013699000006</v>
      </c>
      <c r="V250" s="3">
        <f t="shared" si="1"/>
        <v>288.99863009999945</v>
      </c>
    </row>
    <row r="251" spans="1:22" ht="45" x14ac:dyDescent="0.25">
      <c r="A251" s="1">
        <v>221</v>
      </c>
      <c r="B251" s="1" t="s">
        <v>1059</v>
      </c>
      <c r="C251" s="1" t="s">
        <v>1730</v>
      </c>
      <c r="D251" s="1" t="s">
        <v>1635</v>
      </c>
      <c r="E251" s="1" t="s">
        <v>1952</v>
      </c>
      <c r="F251" s="1" t="s">
        <v>1953</v>
      </c>
      <c r="G251" s="1" t="s">
        <v>1954</v>
      </c>
      <c r="H251" s="1" t="s">
        <v>161</v>
      </c>
      <c r="I251" s="1" t="s">
        <v>203</v>
      </c>
      <c r="J251" s="1" t="s">
        <v>1847</v>
      </c>
      <c r="K251" s="2">
        <v>41754</v>
      </c>
      <c r="L251" s="3">
        <v>2890</v>
      </c>
      <c r="M251" s="4">
        <v>289</v>
      </c>
      <c r="N251" s="4">
        <v>2601</v>
      </c>
      <c r="O251" s="3">
        <v>356.3013699</v>
      </c>
      <c r="P251" s="3">
        <v>520.20000000000005</v>
      </c>
      <c r="Q251" s="3">
        <v>520.20000000000005</v>
      </c>
      <c r="R251" s="3">
        <v>520.20000000000005</v>
      </c>
      <c r="S251" s="3">
        <v>520.20000000000005</v>
      </c>
      <c r="T251" s="3">
        <v>163.9</v>
      </c>
      <c r="U251" s="3">
        <f t="shared" si="0"/>
        <v>2601.0013699000006</v>
      </c>
      <c r="V251" s="3">
        <f t="shared" si="1"/>
        <v>288.99863009999945</v>
      </c>
    </row>
    <row r="252" spans="1:22" ht="45" x14ac:dyDescent="0.25">
      <c r="A252" s="1">
        <v>222</v>
      </c>
      <c r="B252" s="1" t="s">
        <v>1059</v>
      </c>
      <c r="C252" s="1" t="s">
        <v>1730</v>
      </c>
      <c r="D252" s="1" t="s">
        <v>1635</v>
      </c>
      <c r="E252" s="1" t="s">
        <v>1955</v>
      </c>
      <c r="F252" s="1" t="s">
        <v>1956</v>
      </c>
      <c r="G252" s="1" t="s">
        <v>1957</v>
      </c>
      <c r="H252" s="1" t="s">
        <v>161</v>
      </c>
      <c r="I252" s="1" t="s">
        <v>1958</v>
      </c>
      <c r="J252" s="1" t="s">
        <v>1847</v>
      </c>
      <c r="K252" s="2">
        <v>41754</v>
      </c>
      <c r="L252" s="3">
        <v>2890</v>
      </c>
      <c r="M252" s="4">
        <v>289</v>
      </c>
      <c r="N252" s="4">
        <v>2601</v>
      </c>
      <c r="O252" s="3">
        <v>356.3013699</v>
      </c>
      <c r="P252" s="3">
        <v>520.20000000000005</v>
      </c>
      <c r="Q252" s="3">
        <v>520.20000000000005</v>
      </c>
      <c r="R252" s="3">
        <v>520.20000000000005</v>
      </c>
      <c r="S252" s="3">
        <v>520.20000000000005</v>
      </c>
      <c r="T252" s="3">
        <v>163.9</v>
      </c>
      <c r="U252" s="3">
        <f t="shared" si="0"/>
        <v>2601.0013699000006</v>
      </c>
      <c r="V252" s="3">
        <f t="shared" si="1"/>
        <v>288.99863009999945</v>
      </c>
    </row>
    <row r="253" spans="1:22" ht="30" x14ac:dyDescent="0.25">
      <c r="A253" s="1">
        <v>223</v>
      </c>
      <c r="B253" s="1" t="s">
        <v>1959</v>
      </c>
      <c r="C253" s="1" t="s">
        <v>1960</v>
      </c>
      <c r="D253" s="1">
        <v>407790</v>
      </c>
      <c r="E253" s="1">
        <v>130910163</v>
      </c>
      <c r="F253" s="1" t="s">
        <v>1961</v>
      </c>
      <c r="G253" s="1" t="s">
        <v>1962</v>
      </c>
      <c r="H253" s="1" t="s">
        <v>989</v>
      </c>
      <c r="I253" s="1" t="s">
        <v>103</v>
      </c>
      <c r="J253" s="1" t="s">
        <v>1963</v>
      </c>
      <c r="K253" s="2">
        <v>41954</v>
      </c>
      <c r="L253" s="3">
        <v>5265</v>
      </c>
      <c r="M253" s="3">
        <v>526.5</v>
      </c>
      <c r="N253" s="3">
        <v>4738.5</v>
      </c>
      <c r="O253" s="3">
        <v>129.82191779999999</v>
      </c>
      <c r="P253" s="3">
        <v>947.7</v>
      </c>
      <c r="Q253" s="3">
        <v>947.7</v>
      </c>
      <c r="R253" s="3">
        <v>947.7</v>
      </c>
      <c r="S253" s="3">
        <v>947.7</v>
      </c>
      <c r="T253" s="3">
        <v>469.95534249999997</v>
      </c>
      <c r="U253" s="3">
        <f t="shared" si="0"/>
        <v>4390.5772603000005</v>
      </c>
      <c r="V253" s="3">
        <f t="shared" si="1"/>
        <v>874.42273969999951</v>
      </c>
    </row>
    <row r="254" spans="1:22" ht="30" x14ac:dyDescent="0.25">
      <c r="A254" s="1">
        <v>224</v>
      </c>
      <c r="B254" s="1" t="s">
        <v>1964</v>
      </c>
      <c r="C254" s="1" t="s">
        <v>1960</v>
      </c>
      <c r="D254" s="1" t="s">
        <v>1965</v>
      </c>
      <c r="E254" s="1" t="s">
        <v>1966</v>
      </c>
      <c r="F254" s="1" t="s">
        <v>1967</v>
      </c>
      <c r="G254" s="1" t="s">
        <v>1968</v>
      </c>
      <c r="H254" s="1" t="s">
        <v>161</v>
      </c>
      <c r="I254" s="1" t="s">
        <v>1464</v>
      </c>
      <c r="J254" s="1" t="s">
        <v>1963</v>
      </c>
      <c r="K254" s="2">
        <v>41954</v>
      </c>
      <c r="L254" s="3">
        <v>1800</v>
      </c>
      <c r="M254" s="4">
        <v>180</v>
      </c>
      <c r="N254" s="4">
        <v>1620</v>
      </c>
      <c r="O254" s="3">
        <v>44.3835616</v>
      </c>
      <c r="P254" s="4">
        <v>324</v>
      </c>
      <c r="Q254" s="4">
        <v>324</v>
      </c>
      <c r="R254" s="4">
        <v>324</v>
      </c>
      <c r="S254" s="4">
        <v>324</v>
      </c>
      <c r="T254" s="3">
        <v>160.6684932</v>
      </c>
      <c r="U254" s="3">
        <f t="shared" si="0"/>
        <v>1501.0520548000002</v>
      </c>
      <c r="V254" s="3">
        <f t="shared" si="1"/>
        <v>298.94794519999982</v>
      </c>
    </row>
    <row r="255" spans="1:22" ht="30" x14ac:dyDescent="0.25">
      <c r="A255" s="1">
        <v>225</v>
      </c>
      <c r="B255" s="1" t="s">
        <v>1969</v>
      </c>
      <c r="C255" s="1" t="s">
        <v>1970</v>
      </c>
      <c r="D255" s="1" t="s">
        <v>1971</v>
      </c>
      <c r="E255" s="1" t="s">
        <v>1972</v>
      </c>
      <c r="F255" s="1" t="s">
        <v>1973</v>
      </c>
      <c r="G255" s="1" t="s">
        <v>1974</v>
      </c>
      <c r="H255" s="1" t="s">
        <v>268</v>
      </c>
      <c r="I255" s="1" t="s">
        <v>208</v>
      </c>
      <c r="J255" s="1" t="s">
        <v>1975</v>
      </c>
      <c r="K255" s="2">
        <v>41929</v>
      </c>
      <c r="L255" s="3">
        <v>148600</v>
      </c>
      <c r="M255" s="4">
        <v>14860</v>
      </c>
      <c r="N255" s="4">
        <v>133740</v>
      </c>
      <c r="O255" s="3">
        <v>5496.1643836000003</v>
      </c>
      <c r="P255" s="4">
        <v>26748</v>
      </c>
      <c r="Q255" s="4">
        <v>26748</v>
      </c>
      <c r="R255" s="4">
        <v>26748</v>
      </c>
      <c r="S255" s="4">
        <v>26748</v>
      </c>
      <c r="T255" s="3">
        <v>13264.076712300001</v>
      </c>
      <c r="U255" s="3">
        <f t="shared" si="0"/>
        <v>125752.2410959</v>
      </c>
      <c r="V255" s="3">
        <f t="shared" si="1"/>
        <v>22847.758904100003</v>
      </c>
    </row>
    <row r="256" spans="1:22" ht="45" x14ac:dyDescent="0.25">
      <c r="A256" s="1">
        <v>226</v>
      </c>
      <c r="B256" s="1" t="s">
        <v>1976</v>
      </c>
      <c r="C256" s="1" t="s">
        <v>1977</v>
      </c>
      <c r="D256" s="1" t="s">
        <v>1978</v>
      </c>
      <c r="E256" s="1">
        <v>6140812</v>
      </c>
      <c r="F256" s="1" t="s">
        <v>1979</v>
      </c>
      <c r="G256" s="1" t="s">
        <v>1980</v>
      </c>
      <c r="H256" s="1" t="s">
        <v>161</v>
      </c>
      <c r="I256" s="1" t="s">
        <v>1464</v>
      </c>
      <c r="J256" s="1" t="s">
        <v>1981</v>
      </c>
      <c r="K256" s="2">
        <v>41978</v>
      </c>
      <c r="L256" s="3">
        <v>4423.95</v>
      </c>
      <c r="M256" s="3">
        <v>442.39499999999998</v>
      </c>
      <c r="N256" s="3">
        <v>3981.5549999999998</v>
      </c>
      <c r="O256" s="3">
        <v>56.723523299999997</v>
      </c>
      <c r="P256" s="3">
        <v>796.31100000000004</v>
      </c>
      <c r="Q256" s="3">
        <v>796.31100000000004</v>
      </c>
      <c r="R256" s="3">
        <v>796.31100000000004</v>
      </c>
      <c r="S256" s="3">
        <v>796.31100000000004</v>
      </c>
      <c r="T256" s="3">
        <v>394.88298900000001</v>
      </c>
      <c r="U256" s="3">
        <f t="shared" si="0"/>
        <v>3636.8505123000004</v>
      </c>
      <c r="V256" s="3">
        <f t="shared" si="1"/>
        <v>787.09948769999937</v>
      </c>
    </row>
    <row r="257" spans="1:22" ht="30" x14ac:dyDescent="0.25">
      <c r="A257" s="1">
        <v>227</v>
      </c>
      <c r="B257" s="1" t="s">
        <v>1982</v>
      </c>
      <c r="C257" s="1" t="s">
        <v>1983</v>
      </c>
      <c r="D257" s="1" t="s">
        <v>1984</v>
      </c>
      <c r="E257" s="1">
        <v>9628</v>
      </c>
      <c r="F257" s="1" t="s">
        <v>1985</v>
      </c>
      <c r="G257" s="1" t="s">
        <v>1986</v>
      </c>
      <c r="H257" s="1" t="s">
        <v>989</v>
      </c>
      <c r="I257" s="1" t="s">
        <v>103</v>
      </c>
      <c r="J257" s="1" t="s">
        <v>1981</v>
      </c>
      <c r="K257" s="2">
        <v>41978</v>
      </c>
      <c r="L257" s="3">
        <v>1400</v>
      </c>
      <c r="M257" s="4">
        <v>140</v>
      </c>
      <c r="N257" s="4">
        <v>1260</v>
      </c>
      <c r="O257" s="3">
        <v>17.950684899999999</v>
      </c>
      <c r="P257" s="4">
        <v>252</v>
      </c>
      <c r="Q257" s="4">
        <v>252</v>
      </c>
      <c r="R257" s="4">
        <v>252</v>
      </c>
      <c r="S257" s="4">
        <v>252</v>
      </c>
      <c r="T257" s="3">
        <v>124.96438360000001</v>
      </c>
      <c r="U257" s="3">
        <f t="shared" si="0"/>
        <v>1150.9150685</v>
      </c>
      <c r="V257" s="3">
        <f t="shared" si="1"/>
        <v>249.08493150000004</v>
      </c>
    </row>
    <row r="258" spans="1:22" ht="30" x14ac:dyDescent="0.25">
      <c r="A258" s="1">
        <v>228</v>
      </c>
      <c r="B258" s="1" t="s">
        <v>1959</v>
      </c>
      <c r="C258" s="1" t="s">
        <v>1960</v>
      </c>
      <c r="D258" s="1">
        <v>407790</v>
      </c>
      <c r="E258" s="1">
        <v>130910228</v>
      </c>
      <c r="F258" s="1" t="s">
        <v>1987</v>
      </c>
      <c r="G258" s="1" t="s">
        <v>1988</v>
      </c>
      <c r="H258" s="1" t="s">
        <v>989</v>
      </c>
      <c r="I258" s="1" t="s">
        <v>103</v>
      </c>
      <c r="J258" s="1" t="s">
        <v>1963</v>
      </c>
      <c r="K258" s="2">
        <v>41954</v>
      </c>
      <c r="L258" s="3">
        <v>5265</v>
      </c>
      <c r="M258" s="3">
        <v>526.5</v>
      </c>
      <c r="N258" s="3">
        <v>4738.5</v>
      </c>
      <c r="O258" s="3">
        <v>129.82191779999999</v>
      </c>
      <c r="P258" s="3">
        <v>947.7</v>
      </c>
      <c r="Q258" s="3">
        <v>947.7</v>
      </c>
      <c r="R258" s="3">
        <v>947.7</v>
      </c>
      <c r="S258" s="3">
        <v>947.7</v>
      </c>
      <c r="T258" s="3">
        <v>469.95534249999997</v>
      </c>
      <c r="U258" s="3">
        <f t="shared" si="0"/>
        <v>4390.5772603000005</v>
      </c>
      <c r="V258" s="3">
        <f t="shared" si="1"/>
        <v>874.42273969999951</v>
      </c>
    </row>
    <row r="259" spans="1:22" x14ac:dyDescent="0.25">
      <c r="A259" s="1" t="s">
        <v>54</v>
      </c>
      <c r="B259" s="1" t="s">
        <v>54</v>
      </c>
      <c r="C259" s="1" t="s">
        <v>54</v>
      </c>
      <c r="D259" s="1" t="s">
        <v>54</v>
      </c>
      <c r="E259" s="1" t="s">
        <v>54</v>
      </c>
      <c r="F259" s="1" t="s">
        <v>54</v>
      </c>
      <c r="G259" s="1" t="s">
        <v>54</v>
      </c>
      <c r="H259" s="1" t="s">
        <v>54</v>
      </c>
      <c r="I259" s="1" t="s">
        <v>54</v>
      </c>
      <c r="J259" s="1" t="s">
        <v>54</v>
      </c>
      <c r="K259" s="3"/>
      <c r="L259" s="3">
        <f>SUM(L203:L258)</f>
        <v>274010.42000000004</v>
      </c>
      <c r="M259" s="3">
        <f t="shared" ref="M259:V259" si="2">SUM(M203:M258)</f>
        <v>27401.041999999998</v>
      </c>
      <c r="N259" s="3">
        <f t="shared" si="2"/>
        <v>246609.37800000008</v>
      </c>
      <c r="O259" s="3">
        <f t="shared" si="2"/>
        <v>15443.872915600001</v>
      </c>
      <c r="P259" s="3">
        <f t="shared" si="2"/>
        <v>49321.875600000007</v>
      </c>
      <c r="Q259" s="3">
        <f t="shared" si="2"/>
        <v>49321.875600000007</v>
      </c>
      <c r="R259" s="3">
        <f t="shared" si="2"/>
        <v>49321.875600000007</v>
      </c>
      <c r="S259" s="3">
        <f t="shared" si="2"/>
        <v>49321.875600000007</v>
      </c>
      <c r="T259" s="3">
        <f t="shared" si="2"/>
        <v>23441.697525200005</v>
      </c>
      <c r="U259" s="3">
        <f t="shared" si="2"/>
        <v>236173.07284079998</v>
      </c>
      <c r="V259" s="3">
        <f t="shared" si="2"/>
        <v>37837.347159199999</v>
      </c>
    </row>
    <row r="260" spans="1:22" ht="30" x14ac:dyDescent="0.25">
      <c r="A260" s="1" t="s">
        <v>0</v>
      </c>
      <c r="B260" s="1" t="s">
        <v>1</v>
      </c>
      <c r="C260" s="1" t="s">
        <v>2</v>
      </c>
      <c r="D260" s="1" t="s">
        <v>3</v>
      </c>
      <c r="E260" s="1" t="s">
        <v>4</v>
      </c>
      <c r="F260" s="1" t="s">
        <v>5</v>
      </c>
      <c r="G260" s="1" t="s">
        <v>6</v>
      </c>
      <c r="H260" s="1" t="s">
        <v>7</v>
      </c>
      <c r="I260" s="1" t="s">
        <v>8</v>
      </c>
      <c r="J260" s="1" t="s">
        <v>9</v>
      </c>
      <c r="K260" s="1" t="s">
        <v>10</v>
      </c>
      <c r="L260" s="1" t="s">
        <v>11</v>
      </c>
      <c r="M260" s="1" t="s">
        <v>12</v>
      </c>
      <c r="N260" s="1" t="s">
        <v>13</v>
      </c>
      <c r="O260" s="1">
        <v>2015</v>
      </c>
      <c r="P260" s="1">
        <v>2016</v>
      </c>
      <c r="Q260" s="1">
        <v>2017</v>
      </c>
      <c r="R260" s="1">
        <v>2018</v>
      </c>
      <c r="S260" s="1">
        <v>2019</v>
      </c>
      <c r="T260" s="1">
        <v>2020</v>
      </c>
      <c r="U260" s="1" t="s">
        <v>14</v>
      </c>
      <c r="V260" s="1" t="s">
        <v>15</v>
      </c>
    </row>
    <row r="261" spans="1:22" x14ac:dyDescent="0.25">
      <c r="A261" s="1">
        <v>229</v>
      </c>
      <c r="B261" s="1" t="s">
        <v>1989</v>
      </c>
      <c r="C261" s="1" t="s">
        <v>1990</v>
      </c>
      <c r="D261" s="1" t="s">
        <v>1991</v>
      </c>
      <c r="E261" s="1">
        <v>2014066590</v>
      </c>
      <c r="F261" s="1" t="s">
        <v>18</v>
      </c>
      <c r="G261" s="1" t="s">
        <v>1992</v>
      </c>
      <c r="H261" s="1" t="s">
        <v>161</v>
      </c>
      <c r="I261" s="1" t="s">
        <v>149</v>
      </c>
      <c r="J261" s="1" t="s">
        <v>1993</v>
      </c>
      <c r="K261" s="2">
        <v>42058</v>
      </c>
      <c r="L261" s="3">
        <v>1630</v>
      </c>
      <c r="M261" s="4">
        <v>163</v>
      </c>
      <c r="N261" s="4">
        <v>1467</v>
      </c>
      <c r="O261" s="3">
        <v>249.99287670000001</v>
      </c>
      <c r="P261" s="3">
        <v>293.39999999999998</v>
      </c>
      <c r="Q261" s="3">
        <v>293.39999999999998</v>
      </c>
      <c r="R261" s="3">
        <v>293.39999999999998</v>
      </c>
      <c r="S261" s="3">
        <v>145.4942466</v>
      </c>
      <c r="T261" s="4">
        <v>0</v>
      </c>
      <c r="U261" s="3">
        <v>1275.6871232999999</v>
      </c>
      <c r="V261" s="3">
        <v>354.3128767</v>
      </c>
    </row>
    <row r="262" spans="1:22" ht="45" x14ac:dyDescent="0.25">
      <c r="A262" s="1">
        <v>230</v>
      </c>
      <c r="B262" s="1" t="s">
        <v>1994</v>
      </c>
      <c r="C262" s="1" t="s">
        <v>1995</v>
      </c>
      <c r="D262" s="1" t="s">
        <v>1996</v>
      </c>
      <c r="E262" s="1">
        <v>151606</v>
      </c>
      <c r="F262" s="1" t="s">
        <v>18</v>
      </c>
      <c r="G262" s="1" t="s">
        <v>1997</v>
      </c>
      <c r="H262" s="1" t="s">
        <v>848</v>
      </c>
      <c r="I262" s="1" t="s">
        <v>849</v>
      </c>
      <c r="J262" s="1" t="s">
        <v>1998</v>
      </c>
      <c r="K262" s="2">
        <v>42066</v>
      </c>
      <c r="L262" s="3">
        <v>2473</v>
      </c>
      <c r="M262" s="3">
        <v>247.3</v>
      </c>
      <c r="N262" s="3">
        <v>2225.6999999999998</v>
      </c>
      <c r="O262" s="3">
        <v>369.52717810000001</v>
      </c>
      <c r="P262" s="3">
        <v>445.14</v>
      </c>
      <c r="Q262" s="3">
        <v>445.14</v>
      </c>
      <c r="R262" s="3">
        <v>445.14</v>
      </c>
      <c r="S262" s="3">
        <v>220.7406575</v>
      </c>
      <c r="T262" s="4">
        <v>0</v>
      </c>
      <c r="U262" s="3">
        <v>1925.6878356</v>
      </c>
      <c r="V262" s="3">
        <v>547.31216440000003</v>
      </c>
    </row>
    <row r="263" spans="1:22" ht="45" x14ac:dyDescent="0.25">
      <c r="A263" s="1">
        <v>231</v>
      </c>
      <c r="B263" s="1" t="s">
        <v>1994</v>
      </c>
      <c r="C263" s="1" t="s">
        <v>1995</v>
      </c>
      <c r="D263" s="1" t="s">
        <v>1996</v>
      </c>
      <c r="E263" s="1">
        <v>151587</v>
      </c>
      <c r="F263" s="1" t="s">
        <v>18</v>
      </c>
      <c r="G263" s="1" t="s">
        <v>1999</v>
      </c>
      <c r="H263" s="1" t="s">
        <v>848</v>
      </c>
      <c r="I263" s="1" t="s">
        <v>849</v>
      </c>
      <c r="J263" s="1" t="s">
        <v>1998</v>
      </c>
      <c r="K263" s="2">
        <v>42066</v>
      </c>
      <c r="L263" s="3">
        <v>2473</v>
      </c>
      <c r="M263" s="3">
        <v>247.3</v>
      </c>
      <c r="N263" s="3">
        <v>2225.6999999999998</v>
      </c>
      <c r="O263" s="3">
        <v>369.52717810000001</v>
      </c>
      <c r="P263" s="3">
        <v>445.14</v>
      </c>
      <c r="Q263" s="3">
        <v>445.14</v>
      </c>
      <c r="R263" s="3">
        <v>445.14</v>
      </c>
      <c r="S263" s="3">
        <v>220.7406575</v>
      </c>
      <c r="T263" s="4">
        <v>0</v>
      </c>
      <c r="U263" s="3">
        <v>1925.6878356</v>
      </c>
      <c r="V263" s="3">
        <v>547.31216440000003</v>
      </c>
    </row>
    <row r="264" spans="1:22" ht="45" x14ac:dyDescent="0.25">
      <c r="A264" s="1">
        <v>232</v>
      </c>
      <c r="B264" s="1" t="s">
        <v>1994</v>
      </c>
      <c r="C264" s="1" t="s">
        <v>1995</v>
      </c>
      <c r="D264" s="1" t="s">
        <v>1996</v>
      </c>
      <c r="E264" s="1">
        <v>151593</v>
      </c>
      <c r="F264" s="1" t="s">
        <v>18</v>
      </c>
      <c r="G264" s="1" t="s">
        <v>2000</v>
      </c>
      <c r="H264" s="1" t="s">
        <v>848</v>
      </c>
      <c r="I264" s="1" t="s">
        <v>849</v>
      </c>
      <c r="J264" s="1" t="s">
        <v>1998</v>
      </c>
      <c r="K264" s="2">
        <v>42066</v>
      </c>
      <c r="L264" s="3">
        <v>2473</v>
      </c>
      <c r="M264" s="3">
        <v>247.3</v>
      </c>
      <c r="N264" s="3">
        <v>2225.6999999999998</v>
      </c>
      <c r="O264" s="3">
        <v>369.52717810000001</v>
      </c>
      <c r="P264" s="3">
        <v>445.14</v>
      </c>
      <c r="Q264" s="3">
        <v>445.14</v>
      </c>
      <c r="R264" s="3">
        <v>445.14</v>
      </c>
      <c r="S264" s="3">
        <v>220.7406575</v>
      </c>
      <c r="T264" s="4">
        <v>0</v>
      </c>
      <c r="U264" s="3">
        <v>1925.6878356</v>
      </c>
      <c r="V264" s="3">
        <v>547.31216440000003</v>
      </c>
    </row>
    <row r="265" spans="1:22" ht="45" x14ac:dyDescent="0.25">
      <c r="A265" s="1">
        <v>233</v>
      </c>
      <c r="B265" s="1" t="s">
        <v>1994</v>
      </c>
      <c r="C265" s="1" t="s">
        <v>1995</v>
      </c>
      <c r="D265" s="1" t="s">
        <v>1996</v>
      </c>
      <c r="E265" s="1">
        <v>151599</v>
      </c>
      <c r="F265" s="1" t="s">
        <v>18</v>
      </c>
      <c r="G265" s="1" t="s">
        <v>2001</v>
      </c>
      <c r="H265" s="1" t="s">
        <v>848</v>
      </c>
      <c r="I265" s="1" t="s">
        <v>849</v>
      </c>
      <c r="J265" s="1" t="s">
        <v>1998</v>
      </c>
      <c r="K265" s="2">
        <v>42066</v>
      </c>
      <c r="L265" s="3">
        <v>2473</v>
      </c>
      <c r="M265" s="3">
        <v>247.3</v>
      </c>
      <c r="N265" s="3">
        <v>2225.6999999999998</v>
      </c>
      <c r="O265" s="3">
        <v>369.52717810000001</v>
      </c>
      <c r="P265" s="3">
        <v>445.14</v>
      </c>
      <c r="Q265" s="3">
        <v>445.14</v>
      </c>
      <c r="R265" s="3">
        <v>445.14</v>
      </c>
      <c r="S265" s="3">
        <v>220.7406575</v>
      </c>
      <c r="T265" s="4">
        <v>0</v>
      </c>
      <c r="U265" s="3">
        <v>1925.6878356</v>
      </c>
      <c r="V265" s="3">
        <v>547.31216440000003</v>
      </c>
    </row>
    <row r="266" spans="1:22" ht="45" x14ac:dyDescent="0.25">
      <c r="A266" s="1">
        <v>234</v>
      </c>
      <c r="B266" s="1" t="s">
        <v>1059</v>
      </c>
      <c r="C266" s="1" t="s">
        <v>1391</v>
      </c>
      <c r="D266" s="1" t="s">
        <v>2002</v>
      </c>
      <c r="E266" s="1" t="s">
        <v>2003</v>
      </c>
      <c r="F266" s="1" t="s">
        <v>18</v>
      </c>
      <c r="G266" s="1" t="s">
        <v>2004</v>
      </c>
      <c r="H266" s="1" t="s">
        <v>161</v>
      </c>
      <c r="I266" s="1" t="s">
        <v>687</v>
      </c>
      <c r="J266" s="1" t="s">
        <v>2005</v>
      </c>
      <c r="K266" s="2">
        <v>42052</v>
      </c>
      <c r="L266" s="3">
        <v>3561</v>
      </c>
      <c r="M266" s="3">
        <v>356.1</v>
      </c>
      <c r="N266" s="3">
        <v>3204.9</v>
      </c>
      <c r="O266" s="3">
        <v>556.68673969999998</v>
      </c>
      <c r="P266" s="3">
        <v>640.98</v>
      </c>
      <c r="Q266" s="3">
        <v>640.98</v>
      </c>
      <c r="R266" s="3">
        <v>640.98</v>
      </c>
      <c r="S266" s="3">
        <v>317.85583559999998</v>
      </c>
      <c r="T266" s="4">
        <v>0</v>
      </c>
      <c r="U266" s="3">
        <v>2797.4825753</v>
      </c>
      <c r="V266" s="3">
        <v>763.51742469999999</v>
      </c>
    </row>
    <row r="267" spans="1:22" ht="45" x14ac:dyDescent="0.25">
      <c r="A267" s="1">
        <v>235</v>
      </c>
      <c r="B267" s="1" t="s">
        <v>1059</v>
      </c>
      <c r="C267" s="1" t="s">
        <v>1391</v>
      </c>
      <c r="D267" s="1" t="s">
        <v>2002</v>
      </c>
      <c r="E267" s="1" t="s">
        <v>2006</v>
      </c>
      <c r="F267" s="1" t="s">
        <v>18</v>
      </c>
      <c r="G267" s="1" t="s">
        <v>2007</v>
      </c>
      <c r="H267" s="1" t="s">
        <v>161</v>
      </c>
      <c r="I267" s="1" t="s">
        <v>687</v>
      </c>
      <c r="J267" s="1" t="s">
        <v>2005</v>
      </c>
      <c r="K267" s="2">
        <v>42052</v>
      </c>
      <c r="L267" s="3">
        <v>3561</v>
      </c>
      <c r="M267" s="3">
        <v>356.1</v>
      </c>
      <c r="N267" s="3">
        <v>3204.9</v>
      </c>
      <c r="O267" s="3">
        <v>556.68673969999998</v>
      </c>
      <c r="P267" s="3">
        <v>640.98</v>
      </c>
      <c r="Q267" s="3">
        <v>640.98</v>
      </c>
      <c r="R267" s="3">
        <v>640.98</v>
      </c>
      <c r="S267" s="3">
        <v>317.85583559999998</v>
      </c>
      <c r="T267" s="4">
        <v>0</v>
      </c>
      <c r="U267" s="3">
        <v>2797.4825753</v>
      </c>
      <c r="V267" s="3">
        <v>763.51742469999999</v>
      </c>
    </row>
    <row r="268" spans="1:22" ht="45" x14ac:dyDescent="0.25">
      <c r="A268" s="1">
        <v>236</v>
      </c>
      <c r="B268" s="1" t="s">
        <v>1059</v>
      </c>
      <c r="C268" s="1" t="s">
        <v>1391</v>
      </c>
      <c r="D268" s="1" t="s">
        <v>2002</v>
      </c>
      <c r="E268" s="1" t="s">
        <v>2008</v>
      </c>
      <c r="F268" s="1" t="s">
        <v>18</v>
      </c>
      <c r="G268" s="1" t="s">
        <v>2009</v>
      </c>
      <c r="H268" s="1" t="s">
        <v>161</v>
      </c>
      <c r="I268" s="1" t="s">
        <v>211</v>
      </c>
      <c r="J268" s="1" t="s">
        <v>2005</v>
      </c>
      <c r="K268" s="2">
        <v>42052</v>
      </c>
      <c r="L268" s="3">
        <v>3561</v>
      </c>
      <c r="M268" s="3">
        <v>356.1</v>
      </c>
      <c r="N268" s="3">
        <v>3204.9</v>
      </c>
      <c r="O268" s="3">
        <v>556.68673969999998</v>
      </c>
      <c r="P268" s="3">
        <v>640.98</v>
      </c>
      <c r="Q268" s="3">
        <v>640.98</v>
      </c>
      <c r="R268" s="3">
        <v>640.98</v>
      </c>
      <c r="S268" s="3">
        <v>317.85583559999998</v>
      </c>
      <c r="T268" s="4">
        <v>0</v>
      </c>
      <c r="U268" s="3">
        <v>2797.4825753</v>
      </c>
      <c r="V268" s="3">
        <v>763.51742469999999</v>
      </c>
    </row>
    <row r="269" spans="1:22" ht="45" x14ac:dyDescent="0.25">
      <c r="A269" s="1">
        <v>237</v>
      </c>
      <c r="B269" s="1" t="s">
        <v>1059</v>
      </c>
      <c r="C269" s="1" t="s">
        <v>1391</v>
      </c>
      <c r="D269" s="1" t="s">
        <v>2002</v>
      </c>
      <c r="E269" s="1" t="s">
        <v>2010</v>
      </c>
      <c r="F269" s="1" t="s">
        <v>18</v>
      </c>
      <c r="G269" s="1" t="s">
        <v>2011</v>
      </c>
      <c r="H269" s="1" t="s">
        <v>161</v>
      </c>
      <c r="I269" s="1" t="s">
        <v>237</v>
      </c>
      <c r="J269" s="1" t="s">
        <v>2005</v>
      </c>
      <c r="K269" s="2">
        <v>42052</v>
      </c>
      <c r="L269" s="3">
        <v>3561</v>
      </c>
      <c r="M269" s="3">
        <v>356.1</v>
      </c>
      <c r="N269" s="3">
        <v>3204.9</v>
      </c>
      <c r="O269" s="3">
        <v>556.68673969999998</v>
      </c>
      <c r="P269" s="3">
        <v>640.98</v>
      </c>
      <c r="Q269" s="3">
        <v>640.98</v>
      </c>
      <c r="R269" s="3">
        <v>640.98</v>
      </c>
      <c r="S269" s="3">
        <v>317.85583559999998</v>
      </c>
      <c r="T269" s="4">
        <v>0</v>
      </c>
      <c r="U269" s="3">
        <v>2797.4825753</v>
      </c>
      <c r="V269" s="3">
        <v>763.51742469999999</v>
      </c>
    </row>
    <row r="270" spans="1:22" ht="45" x14ac:dyDescent="0.25">
      <c r="A270" s="1">
        <v>238</v>
      </c>
      <c r="B270" s="1" t="s">
        <v>1059</v>
      </c>
      <c r="C270" s="1" t="s">
        <v>1391</v>
      </c>
      <c r="D270" s="1" t="s">
        <v>2002</v>
      </c>
      <c r="E270" s="1" t="s">
        <v>2012</v>
      </c>
      <c r="F270" s="1" t="s">
        <v>2013</v>
      </c>
      <c r="G270" s="1" t="s">
        <v>2014</v>
      </c>
      <c r="H270" s="1" t="s">
        <v>161</v>
      </c>
      <c r="I270" s="1" t="s">
        <v>601</v>
      </c>
      <c r="J270" s="1" t="s">
        <v>2005</v>
      </c>
      <c r="K270" s="2">
        <v>42052</v>
      </c>
      <c r="L270" s="3">
        <v>3561</v>
      </c>
      <c r="M270" s="3">
        <v>356.1</v>
      </c>
      <c r="N270" s="3">
        <v>3204.9</v>
      </c>
      <c r="O270" s="3">
        <v>556.68673969999998</v>
      </c>
      <c r="P270" s="3">
        <v>640.98</v>
      </c>
      <c r="Q270" s="3">
        <v>640.98</v>
      </c>
      <c r="R270" s="3">
        <v>640.98</v>
      </c>
      <c r="S270" s="3">
        <v>317.85583559999998</v>
      </c>
      <c r="T270" s="4">
        <v>0</v>
      </c>
      <c r="U270" s="3">
        <v>2797.4825753</v>
      </c>
      <c r="V270" s="3">
        <v>763.51742469999999</v>
      </c>
    </row>
    <row r="271" spans="1:22" ht="45" x14ac:dyDescent="0.25">
      <c r="A271" s="1">
        <v>239</v>
      </c>
      <c r="B271" s="1" t="s">
        <v>1059</v>
      </c>
      <c r="C271" s="1" t="s">
        <v>1391</v>
      </c>
      <c r="D271" s="1" t="s">
        <v>2002</v>
      </c>
      <c r="E271" s="1" t="s">
        <v>2015</v>
      </c>
      <c r="F271" s="1" t="s">
        <v>18</v>
      </c>
      <c r="G271" s="1" t="s">
        <v>2016</v>
      </c>
      <c r="H271" s="1" t="s">
        <v>994</v>
      </c>
      <c r="I271" s="1" t="s">
        <v>2017</v>
      </c>
      <c r="J271" s="1" t="s">
        <v>2005</v>
      </c>
      <c r="K271" s="2">
        <v>42052</v>
      </c>
      <c r="L271" s="3">
        <v>3561</v>
      </c>
      <c r="M271" s="3">
        <v>356.1</v>
      </c>
      <c r="N271" s="3">
        <v>3204.9</v>
      </c>
      <c r="O271" s="3">
        <v>556.68673969999998</v>
      </c>
      <c r="P271" s="3">
        <v>640.98</v>
      </c>
      <c r="Q271" s="3">
        <v>640.98</v>
      </c>
      <c r="R271" s="3">
        <v>640.98</v>
      </c>
      <c r="S271" s="3">
        <v>317.85583559999998</v>
      </c>
      <c r="T271" s="4">
        <v>0</v>
      </c>
      <c r="U271" s="3">
        <v>2797.4825753</v>
      </c>
      <c r="V271" s="3">
        <v>763.51742469999999</v>
      </c>
    </row>
    <row r="272" spans="1:22" ht="45" x14ac:dyDescent="0.25">
      <c r="A272" s="1">
        <v>240</v>
      </c>
      <c r="B272" s="1" t="s">
        <v>1059</v>
      </c>
      <c r="C272" s="1" t="s">
        <v>1391</v>
      </c>
      <c r="D272" s="1" t="s">
        <v>2002</v>
      </c>
      <c r="E272" s="1" t="s">
        <v>2018</v>
      </c>
      <c r="F272" s="1" t="s">
        <v>18</v>
      </c>
      <c r="G272" s="1" t="s">
        <v>2019</v>
      </c>
      <c r="H272" s="1" t="s">
        <v>161</v>
      </c>
      <c r="I272" s="1" t="s">
        <v>671</v>
      </c>
      <c r="J272" s="1" t="s">
        <v>2005</v>
      </c>
      <c r="K272" s="2">
        <v>42052</v>
      </c>
      <c r="L272" s="3">
        <v>3561</v>
      </c>
      <c r="M272" s="3">
        <v>356.1</v>
      </c>
      <c r="N272" s="3">
        <v>3204.9</v>
      </c>
      <c r="O272" s="3">
        <v>556.68673969999998</v>
      </c>
      <c r="P272" s="3">
        <v>640.98</v>
      </c>
      <c r="Q272" s="3">
        <v>640.98</v>
      </c>
      <c r="R272" s="3">
        <v>640.98</v>
      </c>
      <c r="S272" s="3">
        <v>317.85583559999998</v>
      </c>
      <c r="T272" s="4">
        <v>0</v>
      </c>
      <c r="U272" s="3">
        <v>2797.4825753</v>
      </c>
      <c r="V272" s="3">
        <v>763.51742469999999</v>
      </c>
    </row>
    <row r="273" spans="1:22" ht="45" x14ac:dyDescent="0.25">
      <c r="A273" s="1">
        <v>241</v>
      </c>
      <c r="B273" s="1" t="s">
        <v>1059</v>
      </c>
      <c r="C273" s="1" t="s">
        <v>1391</v>
      </c>
      <c r="D273" s="1" t="s">
        <v>2002</v>
      </c>
      <c r="E273" s="1" t="s">
        <v>2020</v>
      </c>
      <c r="F273" s="1" t="s">
        <v>18</v>
      </c>
      <c r="G273" s="1" t="s">
        <v>2021</v>
      </c>
      <c r="H273" s="1" t="s">
        <v>161</v>
      </c>
      <c r="I273" s="1" t="s">
        <v>671</v>
      </c>
      <c r="J273" s="1" t="s">
        <v>2005</v>
      </c>
      <c r="K273" s="2">
        <v>42052</v>
      </c>
      <c r="L273" s="3">
        <v>3561</v>
      </c>
      <c r="M273" s="3">
        <v>356.1</v>
      </c>
      <c r="N273" s="3">
        <v>3204.9</v>
      </c>
      <c r="O273" s="3">
        <v>556.68673969999998</v>
      </c>
      <c r="P273" s="3">
        <v>640.98</v>
      </c>
      <c r="Q273" s="3">
        <v>640.98</v>
      </c>
      <c r="R273" s="3">
        <v>640.98</v>
      </c>
      <c r="S273" s="3">
        <v>317.85583559999998</v>
      </c>
      <c r="T273" s="4">
        <v>0</v>
      </c>
      <c r="U273" s="3">
        <v>2797.4825753</v>
      </c>
      <c r="V273" s="3">
        <v>763.51742469999999</v>
      </c>
    </row>
    <row r="274" spans="1:22" ht="45" x14ac:dyDescent="0.25">
      <c r="A274" s="1">
        <v>242</v>
      </c>
      <c r="B274" s="1" t="s">
        <v>1059</v>
      </c>
      <c r="C274" s="1" t="s">
        <v>1391</v>
      </c>
      <c r="D274" s="1" t="s">
        <v>2002</v>
      </c>
      <c r="E274" s="1" t="s">
        <v>2022</v>
      </c>
      <c r="F274" s="1" t="s">
        <v>18</v>
      </c>
      <c r="G274" s="1" t="s">
        <v>2023</v>
      </c>
      <c r="H274" s="1" t="s">
        <v>161</v>
      </c>
      <c r="I274" s="1" t="s">
        <v>424</v>
      </c>
      <c r="J274" s="1" t="s">
        <v>2005</v>
      </c>
      <c r="K274" s="2">
        <v>42052</v>
      </c>
      <c r="L274" s="3">
        <v>3561</v>
      </c>
      <c r="M274" s="3">
        <v>356.1</v>
      </c>
      <c r="N274" s="3">
        <v>3204.9</v>
      </c>
      <c r="O274" s="3">
        <v>556.68673969999998</v>
      </c>
      <c r="P274" s="3">
        <v>640.98</v>
      </c>
      <c r="Q274" s="3">
        <v>640.98</v>
      </c>
      <c r="R274" s="3">
        <v>640.98</v>
      </c>
      <c r="S274" s="3">
        <v>317.85583559999998</v>
      </c>
      <c r="T274" s="4">
        <v>0</v>
      </c>
      <c r="U274" s="3">
        <v>2797.4825753</v>
      </c>
      <c r="V274" s="3">
        <v>763.51742469999999</v>
      </c>
    </row>
    <row r="275" spans="1:22" ht="45" x14ac:dyDescent="0.25">
      <c r="A275" s="1">
        <v>243</v>
      </c>
      <c r="B275" s="1" t="s">
        <v>1059</v>
      </c>
      <c r="C275" s="1" t="s">
        <v>1391</v>
      </c>
      <c r="D275" s="1" t="s">
        <v>2002</v>
      </c>
      <c r="E275" s="1" t="s">
        <v>2024</v>
      </c>
      <c r="F275" s="1" t="s">
        <v>18</v>
      </c>
      <c r="G275" s="1" t="s">
        <v>2025</v>
      </c>
      <c r="H275" s="1" t="s">
        <v>161</v>
      </c>
      <c r="I275" s="1" t="s">
        <v>659</v>
      </c>
      <c r="J275" s="1" t="s">
        <v>2005</v>
      </c>
      <c r="K275" s="2">
        <v>42052</v>
      </c>
      <c r="L275" s="3">
        <v>3561</v>
      </c>
      <c r="M275" s="3">
        <v>356.1</v>
      </c>
      <c r="N275" s="3">
        <v>3204.9</v>
      </c>
      <c r="O275" s="3">
        <v>556.68673969999998</v>
      </c>
      <c r="P275" s="3">
        <v>640.98</v>
      </c>
      <c r="Q275" s="3">
        <v>640.98</v>
      </c>
      <c r="R275" s="3">
        <v>640.98</v>
      </c>
      <c r="S275" s="3">
        <v>317.85583559999998</v>
      </c>
      <c r="T275" s="4">
        <v>0</v>
      </c>
      <c r="U275" s="3">
        <v>2797.4825753</v>
      </c>
      <c r="V275" s="3">
        <v>763.51742469999999</v>
      </c>
    </row>
    <row r="276" spans="1:22" ht="45" x14ac:dyDescent="0.25">
      <c r="A276" s="1">
        <v>244</v>
      </c>
      <c r="B276" s="1" t="s">
        <v>1059</v>
      </c>
      <c r="C276" s="1" t="s">
        <v>1391</v>
      </c>
      <c r="D276" s="1" t="s">
        <v>2002</v>
      </c>
      <c r="E276" s="1" t="s">
        <v>2026</v>
      </c>
      <c r="F276" s="1" t="s">
        <v>18</v>
      </c>
      <c r="G276" s="1" t="s">
        <v>2027</v>
      </c>
      <c r="H276" s="1" t="s">
        <v>161</v>
      </c>
      <c r="I276" s="1" t="s">
        <v>665</v>
      </c>
      <c r="J276" s="1" t="s">
        <v>2005</v>
      </c>
      <c r="K276" s="2">
        <v>42052</v>
      </c>
      <c r="L276" s="3">
        <v>3561</v>
      </c>
      <c r="M276" s="3">
        <v>356.1</v>
      </c>
      <c r="N276" s="3">
        <v>3204.9</v>
      </c>
      <c r="O276" s="3">
        <v>556.68673969999998</v>
      </c>
      <c r="P276" s="3">
        <v>640.98</v>
      </c>
      <c r="Q276" s="3">
        <v>640.98</v>
      </c>
      <c r="R276" s="3">
        <v>640.98</v>
      </c>
      <c r="S276" s="3">
        <v>317.85583559999998</v>
      </c>
      <c r="T276" s="4">
        <v>0</v>
      </c>
      <c r="U276" s="3">
        <v>2797.4825753</v>
      </c>
      <c r="V276" s="3">
        <v>763.51742469999999</v>
      </c>
    </row>
    <row r="277" spans="1:22" ht="45" x14ac:dyDescent="0.25">
      <c r="A277" s="1">
        <v>245</v>
      </c>
      <c r="B277" s="1" t="s">
        <v>1059</v>
      </c>
      <c r="C277" s="1" t="s">
        <v>1391</v>
      </c>
      <c r="D277" s="1" t="s">
        <v>2002</v>
      </c>
      <c r="E277" s="1" t="s">
        <v>2028</v>
      </c>
      <c r="F277" s="1" t="s">
        <v>18</v>
      </c>
      <c r="G277" s="1" t="s">
        <v>2029</v>
      </c>
      <c r="H277" s="1" t="s">
        <v>161</v>
      </c>
      <c r="I277" s="1" t="s">
        <v>424</v>
      </c>
      <c r="J277" s="1" t="s">
        <v>2005</v>
      </c>
      <c r="K277" s="2">
        <v>42052</v>
      </c>
      <c r="L277" s="3">
        <v>3561</v>
      </c>
      <c r="M277" s="3">
        <v>356.1</v>
      </c>
      <c r="N277" s="3">
        <v>3204.9</v>
      </c>
      <c r="O277" s="3">
        <v>556.68673969999998</v>
      </c>
      <c r="P277" s="3">
        <v>640.98</v>
      </c>
      <c r="Q277" s="3">
        <v>640.98</v>
      </c>
      <c r="R277" s="3">
        <v>640.98</v>
      </c>
      <c r="S277" s="3">
        <v>317.85583559999998</v>
      </c>
      <c r="T277" s="4">
        <v>0</v>
      </c>
      <c r="U277" s="3">
        <v>2797.4825753</v>
      </c>
      <c r="V277" s="3">
        <v>763.51742469999999</v>
      </c>
    </row>
    <row r="278" spans="1:22" ht="45" x14ac:dyDescent="0.25">
      <c r="A278" s="1">
        <v>246</v>
      </c>
      <c r="B278" s="1" t="s">
        <v>1059</v>
      </c>
      <c r="C278" s="1" t="s">
        <v>1391</v>
      </c>
      <c r="D278" s="1" t="s">
        <v>2002</v>
      </c>
      <c r="E278" s="1" t="s">
        <v>2030</v>
      </c>
      <c r="F278" s="1" t="s">
        <v>18</v>
      </c>
      <c r="G278" s="1" t="s">
        <v>2031</v>
      </c>
      <c r="H278" s="1" t="s">
        <v>161</v>
      </c>
      <c r="I278" s="1" t="s">
        <v>424</v>
      </c>
      <c r="J278" s="1" t="s">
        <v>2005</v>
      </c>
      <c r="K278" s="2">
        <v>42052</v>
      </c>
      <c r="L278" s="3">
        <v>3561</v>
      </c>
      <c r="M278" s="3">
        <v>356.1</v>
      </c>
      <c r="N278" s="3">
        <v>3204.9</v>
      </c>
      <c r="O278" s="3">
        <v>556.68673969999998</v>
      </c>
      <c r="P278" s="3">
        <v>640.98</v>
      </c>
      <c r="Q278" s="3">
        <v>640.98</v>
      </c>
      <c r="R278" s="3">
        <v>640.98</v>
      </c>
      <c r="S278" s="3">
        <v>317.85583559999998</v>
      </c>
      <c r="T278" s="4">
        <v>0</v>
      </c>
      <c r="U278" s="3">
        <v>2797.4825753</v>
      </c>
      <c r="V278" s="3">
        <v>763.51742469999999</v>
      </c>
    </row>
    <row r="279" spans="1:22" ht="45" x14ac:dyDescent="0.25">
      <c r="A279" s="1">
        <v>247</v>
      </c>
      <c r="B279" s="1" t="s">
        <v>1059</v>
      </c>
      <c r="C279" s="1" t="s">
        <v>1391</v>
      </c>
      <c r="D279" s="1" t="s">
        <v>2002</v>
      </c>
      <c r="E279" s="1" t="s">
        <v>2032</v>
      </c>
      <c r="F279" s="1" t="s">
        <v>18</v>
      </c>
      <c r="G279" s="1" t="s">
        <v>2033</v>
      </c>
      <c r="H279" s="1" t="s">
        <v>129</v>
      </c>
      <c r="I279" s="1" t="s">
        <v>228</v>
      </c>
      <c r="J279" s="1" t="s">
        <v>2005</v>
      </c>
      <c r="K279" s="2">
        <v>42052</v>
      </c>
      <c r="L279" s="3">
        <v>3561</v>
      </c>
      <c r="M279" s="3">
        <v>356.1</v>
      </c>
      <c r="N279" s="3">
        <v>3204.9</v>
      </c>
      <c r="O279" s="3">
        <v>556.68673969999998</v>
      </c>
      <c r="P279" s="3">
        <v>640.98</v>
      </c>
      <c r="Q279" s="3">
        <v>640.98</v>
      </c>
      <c r="R279" s="3">
        <v>640.98</v>
      </c>
      <c r="S279" s="3">
        <v>317.85583559999998</v>
      </c>
      <c r="T279" s="4">
        <v>0</v>
      </c>
      <c r="U279" s="3">
        <v>2797.4825753</v>
      </c>
      <c r="V279" s="3">
        <v>763.51742469999999</v>
      </c>
    </row>
    <row r="280" spans="1:22" ht="45" x14ac:dyDescent="0.25">
      <c r="A280" s="1">
        <v>248</v>
      </c>
      <c r="B280" s="1" t="s">
        <v>1059</v>
      </c>
      <c r="C280" s="1" t="s">
        <v>1391</v>
      </c>
      <c r="D280" s="1" t="s">
        <v>2002</v>
      </c>
      <c r="E280" s="1" t="s">
        <v>2034</v>
      </c>
      <c r="F280" s="1" t="s">
        <v>18</v>
      </c>
      <c r="G280" s="1" t="s">
        <v>2035</v>
      </c>
      <c r="H280" s="1" t="s">
        <v>129</v>
      </c>
      <c r="I280" s="1" t="s">
        <v>228</v>
      </c>
      <c r="J280" s="1" t="s">
        <v>2005</v>
      </c>
      <c r="K280" s="2">
        <v>42052</v>
      </c>
      <c r="L280" s="3">
        <v>3561</v>
      </c>
      <c r="M280" s="3">
        <v>356.1</v>
      </c>
      <c r="N280" s="3">
        <v>3204.9</v>
      </c>
      <c r="O280" s="3">
        <v>556.68673969999998</v>
      </c>
      <c r="P280" s="3">
        <v>640.98</v>
      </c>
      <c r="Q280" s="3">
        <v>640.98</v>
      </c>
      <c r="R280" s="3">
        <v>640.98</v>
      </c>
      <c r="S280" s="3">
        <v>317.85583559999998</v>
      </c>
      <c r="T280" s="4">
        <v>0</v>
      </c>
      <c r="U280" s="3">
        <v>2797.4825753</v>
      </c>
      <c r="V280" s="3">
        <v>763.51742469999999</v>
      </c>
    </row>
    <row r="281" spans="1:22" ht="45" x14ac:dyDescent="0.25">
      <c r="A281" s="1">
        <v>249</v>
      </c>
      <c r="B281" s="1" t="s">
        <v>1059</v>
      </c>
      <c r="C281" s="1" t="s">
        <v>1391</v>
      </c>
      <c r="D281" s="1" t="s">
        <v>2002</v>
      </c>
      <c r="E281" s="1" t="s">
        <v>2036</v>
      </c>
      <c r="F281" s="1" t="s">
        <v>18</v>
      </c>
      <c r="G281" s="1" t="s">
        <v>2037</v>
      </c>
      <c r="H281" s="1" t="s">
        <v>129</v>
      </c>
      <c r="I281" s="1" t="s">
        <v>228</v>
      </c>
      <c r="J281" s="1" t="s">
        <v>2005</v>
      </c>
      <c r="K281" s="2">
        <v>42052</v>
      </c>
      <c r="L281" s="3">
        <v>3561</v>
      </c>
      <c r="M281" s="3">
        <v>356.1</v>
      </c>
      <c r="N281" s="3">
        <v>3204.9</v>
      </c>
      <c r="O281" s="3">
        <v>556.68673969999998</v>
      </c>
      <c r="P281" s="3">
        <v>640.98</v>
      </c>
      <c r="Q281" s="3">
        <v>640.98</v>
      </c>
      <c r="R281" s="3">
        <v>640.98</v>
      </c>
      <c r="S281" s="3">
        <v>317.85583559999998</v>
      </c>
      <c r="T281" s="4">
        <v>0</v>
      </c>
      <c r="U281" s="3">
        <v>2797.4825753</v>
      </c>
      <c r="V281" s="3">
        <v>763.51742469999999</v>
      </c>
    </row>
    <row r="282" spans="1:22" ht="45" x14ac:dyDescent="0.25">
      <c r="A282" s="1">
        <v>250</v>
      </c>
      <c r="B282" s="1" t="s">
        <v>1059</v>
      </c>
      <c r="C282" s="1" t="s">
        <v>1391</v>
      </c>
      <c r="D282" s="1" t="s">
        <v>2002</v>
      </c>
      <c r="E282" s="1" t="s">
        <v>2038</v>
      </c>
      <c r="F282" s="1" t="s">
        <v>18</v>
      </c>
      <c r="G282" s="1" t="s">
        <v>2039</v>
      </c>
      <c r="H282" s="1" t="s">
        <v>129</v>
      </c>
      <c r="I282" s="1" t="s">
        <v>228</v>
      </c>
      <c r="J282" s="1" t="s">
        <v>2005</v>
      </c>
      <c r="K282" s="2">
        <v>42052</v>
      </c>
      <c r="L282" s="3">
        <v>3561</v>
      </c>
      <c r="M282" s="3">
        <v>356.1</v>
      </c>
      <c r="N282" s="3">
        <v>3204.9</v>
      </c>
      <c r="O282" s="3">
        <v>556.68673969999998</v>
      </c>
      <c r="P282" s="3">
        <v>640.98</v>
      </c>
      <c r="Q282" s="3">
        <v>640.98</v>
      </c>
      <c r="R282" s="3">
        <v>640.98</v>
      </c>
      <c r="S282" s="3">
        <v>317.85583559999998</v>
      </c>
      <c r="T282" s="4">
        <v>0</v>
      </c>
      <c r="U282" s="3">
        <v>2797.4825753</v>
      </c>
      <c r="V282" s="3">
        <v>763.51742469999999</v>
      </c>
    </row>
    <row r="283" spans="1:22" ht="45" x14ac:dyDescent="0.25">
      <c r="A283" s="1">
        <v>251</v>
      </c>
      <c r="B283" s="1" t="s">
        <v>1059</v>
      </c>
      <c r="C283" s="1" t="s">
        <v>1391</v>
      </c>
      <c r="D283" s="1" t="s">
        <v>2002</v>
      </c>
      <c r="E283" s="1" t="s">
        <v>2040</v>
      </c>
      <c r="F283" s="1" t="s">
        <v>18</v>
      </c>
      <c r="G283" s="1" t="s">
        <v>2041</v>
      </c>
      <c r="H283" s="1" t="s">
        <v>129</v>
      </c>
      <c r="I283" s="1" t="s">
        <v>228</v>
      </c>
      <c r="J283" s="1" t="s">
        <v>2005</v>
      </c>
      <c r="K283" s="2">
        <v>42052</v>
      </c>
      <c r="L283" s="3">
        <v>3561</v>
      </c>
      <c r="M283" s="3">
        <v>356.1</v>
      </c>
      <c r="N283" s="3">
        <v>3204.9</v>
      </c>
      <c r="O283" s="3">
        <v>556.68673969999998</v>
      </c>
      <c r="P283" s="3">
        <v>640.98</v>
      </c>
      <c r="Q283" s="3">
        <v>640.98</v>
      </c>
      <c r="R283" s="3">
        <v>640.98</v>
      </c>
      <c r="S283" s="3">
        <v>317.85583559999998</v>
      </c>
      <c r="T283" s="4">
        <v>0</v>
      </c>
      <c r="U283" s="3">
        <v>2797.4825753</v>
      </c>
      <c r="V283" s="3">
        <v>763.51742469999999</v>
      </c>
    </row>
    <row r="284" spans="1:22" ht="45" x14ac:dyDescent="0.25">
      <c r="A284" s="1">
        <v>252</v>
      </c>
      <c r="B284" s="1" t="s">
        <v>1059</v>
      </c>
      <c r="C284" s="1" t="s">
        <v>1391</v>
      </c>
      <c r="D284" s="1" t="s">
        <v>2002</v>
      </c>
      <c r="E284" s="1" t="s">
        <v>2042</v>
      </c>
      <c r="F284" s="1" t="s">
        <v>18</v>
      </c>
      <c r="G284" s="1" t="s">
        <v>2043</v>
      </c>
      <c r="H284" s="1" t="s">
        <v>129</v>
      </c>
      <c r="I284" s="1" t="s">
        <v>228</v>
      </c>
      <c r="J284" s="1" t="s">
        <v>2005</v>
      </c>
      <c r="K284" s="2">
        <v>42052</v>
      </c>
      <c r="L284" s="3">
        <v>3561</v>
      </c>
      <c r="M284" s="3">
        <v>356.1</v>
      </c>
      <c r="N284" s="3">
        <v>3204.9</v>
      </c>
      <c r="O284" s="3">
        <v>556.68673969999998</v>
      </c>
      <c r="P284" s="3">
        <v>640.98</v>
      </c>
      <c r="Q284" s="3">
        <v>640.98</v>
      </c>
      <c r="R284" s="3">
        <v>640.98</v>
      </c>
      <c r="S284" s="3">
        <v>317.85583559999998</v>
      </c>
      <c r="T284" s="4">
        <v>0</v>
      </c>
      <c r="U284" s="3">
        <v>2797.4825753</v>
      </c>
      <c r="V284" s="3">
        <v>763.51742469999999</v>
      </c>
    </row>
    <row r="285" spans="1:22" ht="45" x14ac:dyDescent="0.25">
      <c r="A285" s="1">
        <v>253</v>
      </c>
      <c r="B285" s="1" t="s">
        <v>1059</v>
      </c>
      <c r="C285" s="1" t="s">
        <v>1391</v>
      </c>
      <c r="D285" s="1" t="s">
        <v>2002</v>
      </c>
      <c r="E285" s="1" t="s">
        <v>2044</v>
      </c>
      <c r="F285" s="1" t="s">
        <v>18</v>
      </c>
      <c r="G285" s="1" t="s">
        <v>2045</v>
      </c>
      <c r="H285" s="1" t="s">
        <v>129</v>
      </c>
      <c r="I285" s="1" t="s">
        <v>228</v>
      </c>
      <c r="J285" s="1" t="s">
        <v>2005</v>
      </c>
      <c r="K285" s="2">
        <v>42052</v>
      </c>
      <c r="L285" s="3">
        <v>3561</v>
      </c>
      <c r="M285" s="3">
        <v>356.1</v>
      </c>
      <c r="N285" s="3">
        <v>3204.9</v>
      </c>
      <c r="O285" s="3">
        <v>556.68673969999998</v>
      </c>
      <c r="P285" s="3">
        <v>640.98</v>
      </c>
      <c r="Q285" s="3">
        <v>640.98</v>
      </c>
      <c r="R285" s="3">
        <v>640.98</v>
      </c>
      <c r="S285" s="3">
        <v>317.85583559999998</v>
      </c>
      <c r="T285" s="4">
        <v>0</v>
      </c>
      <c r="U285" s="3">
        <v>2797.4825753</v>
      </c>
      <c r="V285" s="3">
        <v>763.51742469999999</v>
      </c>
    </row>
    <row r="286" spans="1:22" ht="45" x14ac:dyDescent="0.25">
      <c r="A286" s="1">
        <v>254</v>
      </c>
      <c r="B286" s="1" t="s">
        <v>1059</v>
      </c>
      <c r="C286" s="1" t="s">
        <v>1391</v>
      </c>
      <c r="D286" s="1" t="s">
        <v>2002</v>
      </c>
      <c r="E286" s="1" t="s">
        <v>2046</v>
      </c>
      <c r="F286" s="1" t="s">
        <v>18</v>
      </c>
      <c r="G286" s="1" t="s">
        <v>2047</v>
      </c>
      <c r="H286" s="1" t="s">
        <v>129</v>
      </c>
      <c r="I286" s="1" t="s">
        <v>228</v>
      </c>
      <c r="J286" s="1" t="s">
        <v>2005</v>
      </c>
      <c r="K286" s="2">
        <v>42052</v>
      </c>
      <c r="L286" s="3">
        <v>3561</v>
      </c>
      <c r="M286" s="3">
        <v>356.1</v>
      </c>
      <c r="N286" s="3">
        <v>3204.9</v>
      </c>
      <c r="O286" s="3">
        <v>556.68673969999998</v>
      </c>
      <c r="P286" s="3">
        <v>640.98</v>
      </c>
      <c r="Q286" s="3">
        <v>640.98</v>
      </c>
      <c r="R286" s="3">
        <v>640.98</v>
      </c>
      <c r="S286" s="3">
        <v>317.85583559999998</v>
      </c>
      <c r="T286" s="4">
        <v>0</v>
      </c>
      <c r="U286" s="3">
        <v>2797.4825753</v>
      </c>
      <c r="V286" s="3">
        <v>763.51742469999999</v>
      </c>
    </row>
    <row r="287" spans="1:22" ht="45" x14ac:dyDescent="0.25">
      <c r="A287" s="1">
        <v>255</v>
      </c>
      <c r="B287" s="1" t="s">
        <v>1059</v>
      </c>
      <c r="C287" s="1" t="s">
        <v>1391</v>
      </c>
      <c r="D287" s="1" t="s">
        <v>2002</v>
      </c>
      <c r="E287" s="1" t="s">
        <v>2048</v>
      </c>
      <c r="F287" s="1" t="s">
        <v>18</v>
      </c>
      <c r="G287" s="1" t="s">
        <v>2049</v>
      </c>
      <c r="H287" s="1" t="s">
        <v>161</v>
      </c>
      <c r="I287" s="1" t="s">
        <v>671</v>
      </c>
      <c r="J287" s="1" t="s">
        <v>2005</v>
      </c>
      <c r="K287" s="2">
        <v>42052</v>
      </c>
      <c r="L287" s="3">
        <v>3561</v>
      </c>
      <c r="M287" s="3">
        <v>356.1</v>
      </c>
      <c r="N287" s="3">
        <v>3204.9</v>
      </c>
      <c r="O287" s="3">
        <v>556.68673969999998</v>
      </c>
      <c r="P287" s="3">
        <v>640.98</v>
      </c>
      <c r="Q287" s="3">
        <v>640.98</v>
      </c>
      <c r="R287" s="3">
        <v>640.98</v>
      </c>
      <c r="S287" s="3">
        <v>317.85583559999998</v>
      </c>
      <c r="T287" s="4">
        <v>0</v>
      </c>
      <c r="U287" s="3">
        <v>2797.4825753</v>
      </c>
      <c r="V287" s="3">
        <v>763.51742469999999</v>
      </c>
    </row>
    <row r="288" spans="1:22" ht="45" x14ac:dyDescent="0.25">
      <c r="A288" s="1">
        <v>256</v>
      </c>
      <c r="B288" s="1" t="s">
        <v>1059</v>
      </c>
      <c r="C288" s="1" t="s">
        <v>1391</v>
      </c>
      <c r="D288" s="1" t="s">
        <v>2002</v>
      </c>
      <c r="E288" s="1" t="s">
        <v>2050</v>
      </c>
      <c r="F288" s="1" t="s">
        <v>18</v>
      </c>
      <c r="G288" s="1" t="s">
        <v>2051</v>
      </c>
      <c r="H288" s="1" t="s">
        <v>161</v>
      </c>
      <c r="I288" s="1" t="s">
        <v>419</v>
      </c>
      <c r="J288" s="1" t="s">
        <v>2005</v>
      </c>
      <c r="K288" s="2">
        <v>42052</v>
      </c>
      <c r="L288" s="3">
        <v>3561</v>
      </c>
      <c r="M288" s="3">
        <v>356.1</v>
      </c>
      <c r="N288" s="3">
        <v>3204.9</v>
      </c>
      <c r="O288" s="3">
        <v>556.68673969999998</v>
      </c>
      <c r="P288" s="3">
        <v>640.98</v>
      </c>
      <c r="Q288" s="3">
        <v>640.98</v>
      </c>
      <c r="R288" s="3">
        <v>640.98</v>
      </c>
      <c r="S288" s="3">
        <v>317.85583559999998</v>
      </c>
      <c r="T288" s="4">
        <v>0</v>
      </c>
      <c r="U288" s="3">
        <v>2797.4825753</v>
      </c>
      <c r="V288" s="3">
        <v>763.51742469999999</v>
      </c>
    </row>
    <row r="289" spans="1:22" ht="45" x14ac:dyDescent="0.25">
      <c r="A289" s="1">
        <v>257</v>
      </c>
      <c r="B289" s="1" t="s">
        <v>1059</v>
      </c>
      <c r="C289" s="1" t="s">
        <v>1391</v>
      </c>
      <c r="D289" s="1" t="s">
        <v>2002</v>
      </c>
      <c r="E289" s="1" t="s">
        <v>2052</v>
      </c>
      <c r="F289" s="1" t="s">
        <v>18</v>
      </c>
      <c r="G289" s="1" t="s">
        <v>2053</v>
      </c>
      <c r="H289" s="1" t="s">
        <v>161</v>
      </c>
      <c r="I289" s="1" t="s">
        <v>484</v>
      </c>
      <c r="J289" s="1" t="s">
        <v>2005</v>
      </c>
      <c r="K289" s="2">
        <v>42052</v>
      </c>
      <c r="L289" s="3">
        <v>3561</v>
      </c>
      <c r="M289" s="3">
        <v>356.1</v>
      </c>
      <c r="N289" s="3">
        <v>3204.9</v>
      </c>
      <c r="O289" s="3">
        <v>556.68673969999998</v>
      </c>
      <c r="P289" s="3">
        <v>640.98</v>
      </c>
      <c r="Q289" s="3">
        <v>640.98</v>
      </c>
      <c r="R289" s="3">
        <v>640.98</v>
      </c>
      <c r="S289" s="3">
        <v>317.85583559999998</v>
      </c>
      <c r="T289" s="4">
        <v>0</v>
      </c>
      <c r="U289" s="3">
        <v>2797.4825753</v>
      </c>
      <c r="V289" s="3">
        <v>763.51742469999999</v>
      </c>
    </row>
    <row r="290" spans="1:22" ht="45" x14ac:dyDescent="0.25">
      <c r="A290" s="1">
        <v>258</v>
      </c>
      <c r="B290" s="1" t="s">
        <v>1059</v>
      </c>
      <c r="C290" s="1" t="s">
        <v>1391</v>
      </c>
      <c r="D290" s="1" t="s">
        <v>2002</v>
      </c>
      <c r="E290" s="1" t="s">
        <v>2054</v>
      </c>
      <c r="F290" s="1" t="s">
        <v>18</v>
      </c>
      <c r="G290" s="1" t="s">
        <v>2055</v>
      </c>
      <c r="H290" s="1" t="s">
        <v>161</v>
      </c>
      <c r="I290" s="1" t="s">
        <v>829</v>
      </c>
      <c r="J290" s="1" t="s">
        <v>2005</v>
      </c>
      <c r="K290" s="2">
        <v>42052</v>
      </c>
      <c r="L290" s="3">
        <v>3561</v>
      </c>
      <c r="M290" s="3">
        <v>356.1</v>
      </c>
      <c r="N290" s="3">
        <v>3204.9</v>
      </c>
      <c r="O290" s="3">
        <v>556.68673969999998</v>
      </c>
      <c r="P290" s="3">
        <v>640.98</v>
      </c>
      <c r="Q290" s="3">
        <v>640.98</v>
      </c>
      <c r="R290" s="3">
        <v>640.98</v>
      </c>
      <c r="S290" s="3">
        <v>317.85583559999998</v>
      </c>
      <c r="T290" s="4">
        <v>0</v>
      </c>
      <c r="U290" s="3">
        <v>2797.4825753</v>
      </c>
      <c r="V290" s="3">
        <v>763.51742469999999</v>
      </c>
    </row>
    <row r="291" spans="1:22" ht="45" x14ac:dyDescent="0.25">
      <c r="A291" s="1">
        <v>259</v>
      </c>
      <c r="B291" s="1" t="s">
        <v>1059</v>
      </c>
      <c r="C291" s="1" t="s">
        <v>1391</v>
      </c>
      <c r="D291" s="1" t="s">
        <v>2002</v>
      </c>
      <c r="E291" s="1" t="s">
        <v>2056</v>
      </c>
      <c r="F291" s="1" t="s">
        <v>18</v>
      </c>
      <c r="G291" s="1" t="s">
        <v>2057</v>
      </c>
      <c r="H291" s="1" t="s">
        <v>942</v>
      </c>
      <c r="I291" s="1" t="s">
        <v>943</v>
      </c>
      <c r="J291" s="1" t="s">
        <v>2005</v>
      </c>
      <c r="K291" s="2">
        <v>42052</v>
      </c>
      <c r="L291" s="3">
        <v>3561</v>
      </c>
      <c r="M291" s="3">
        <v>356.1</v>
      </c>
      <c r="N291" s="3">
        <v>3204.9</v>
      </c>
      <c r="O291" s="3">
        <v>556.68673969999998</v>
      </c>
      <c r="P291" s="3">
        <v>640.98</v>
      </c>
      <c r="Q291" s="3">
        <v>640.98</v>
      </c>
      <c r="R291" s="3">
        <v>640.98</v>
      </c>
      <c r="S291" s="3">
        <v>317.85583559999998</v>
      </c>
      <c r="T291" s="4">
        <v>0</v>
      </c>
      <c r="U291" s="3">
        <v>2797.4825753</v>
      </c>
      <c r="V291" s="3">
        <v>763.51742469999999</v>
      </c>
    </row>
    <row r="292" spans="1:22" ht="45" x14ac:dyDescent="0.25">
      <c r="A292" s="1">
        <v>260</v>
      </c>
      <c r="B292" s="1" t="s">
        <v>1059</v>
      </c>
      <c r="C292" s="1" t="s">
        <v>1391</v>
      </c>
      <c r="D292" s="1" t="s">
        <v>2002</v>
      </c>
      <c r="E292" s="1" t="s">
        <v>2058</v>
      </c>
      <c r="F292" s="1" t="s">
        <v>18</v>
      </c>
      <c r="G292" s="1" t="s">
        <v>2059</v>
      </c>
      <c r="H292" s="1" t="s">
        <v>161</v>
      </c>
      <c r="I292" s="1" t="s">
        <v>2060</v>
      </c>
      <c r="J292" s="1" t="s">
        <v>2005</v>
      </c>
      <c r="K292" s="2">
        <v>42052</v>
      </c>
      <c r="L292" s="3">
        <v>3561</v>
      </c>
      <c r="M292" s="3">
        <v>356.1</v>
      </c>
      <c r="N292" s="3">
        <v>3204.9</v>
      </c>
      <c r="O292" s="3">
        <v>556.68673969999998</v>
      </c>
      <c r="P292" s="3">
        <v>640.98</v>
      </c>
      <c r="Q292" s="3">
        <v>640.98</v>
      </c>
      <c r="R292" s="3">
        <v>640.98</v>
      </c>
      <c r="S292" s="3">
        <v>317.85583559999998</v>
      </c>
      <c r="T292" s="4">
        <v>0</v>
      </c>
      <c r="U292" s="3">
        <v>2797.4825753</v>
      </c>
      <c r="V292" s="3">
        <v>763.51742469999999</v>
      </c>
    </row>
    <row r="293" spans="1:22" ht="45" x14ac:dyDescent="0.25">
      <c r="A293" s="1">
        <v>261</v>
      </c>
      <c r="B293" s="1" t="s">
        <v>1059</v>
      </c>
      <c r="C293" s="1" t="s">
        <v>1391</v>
      </c>
      <c r="D293" s="1" t="s">
        <v>2002</v>
      </c>
      <c r="E293" s="1" t="s">
        <v>2061</v>
      </c>
      <c r="F293" s="1" t="s">
        <v>18</v>
      </c>
      <c r="G293" s="1" t="s">
        <v>2062</v>
      </c>
      <c r="H293" s="1" t="s">
        <v>161</v>
      </c>
      <c r="I293" s="1" t="s">
        <v>2063</v>
      </c>
      <c r="J293" s="1" t="s">
        <v>2005</v>
      </c>
      <c r="K293" s="2">
        <v>42052</v>
      </c>
      <c r="L293" s="3">
        <v>3561</v>
      </c>
      <c r="M293" s="3">
        <v>356.1</v>
      </c>
      <c r="N293" s="3">
        <v>3204.9</v>
      </c>
      <c r="O293" s="3">
        <v>556.68673969999998</v>
      </c>
      <c r="P293" s="3">
        <v>640.98</v>
      </c>
      <c r="Q293" s="3">
        <v>640.98</v>
      </c>
      <c r="R293" s="3">
        <v>640.98</v>
      </c>
      <c r="S293" s="3">
        <v>317.85583559999998</v>
      </c>
      <c r="T293" s="4">
        <v>0</v>
      </c>
      <c r="U293" s="3">
        <v>2797.4825753</v>
      </c>
      <c r="V293" s="3">
        <v>763.51742469999999</v>
      </c>
    </row>
    <row r="294" spans="1:22" ht="45" x14ac:dyDescent="0.25">
      <c r="A294" s="1">
        <v>262</v>
      </c>
      <c r="B294" s="1" t="s">
        <v>1059</v>
      </c>
      <c r="C294" s="1" t="s">
        <v>1391</v>
      </c>
      <c r="D294" s="1" t="s">
        <v>2002</v>
      </c>
      <c r="E294" s="1" t="s">
        <v>2064</v>
      </c>
      <c r="F294" s="1" t="s">
        <v>18</v>
      </c>
      <c r="G294" s="1" t="s">
        <v>2065</v>
      </c>
      <c r="H294" s="1" t="s">
        <v>942</v>
      </c>
      <c r="I294" s="1" t="s">
        <v>943</v>
      </c>
      <c r="J294" s="1" t="s">
        <v>2005</v>
      </c>
      <c r="K294" s="2">
        <v>42052</v>
      </c>
      <c r="L294" s="3">
        <v>3561</v>
      </c>
      <c r="M294" s="3">
        <v>356.1</v>
      </c>
      <c r="N294" s="3">
        <v>3204.9</v>
      </c>
      <c r="O294" s="3">
        <v>556.68673969999998</v>
      </c>
      <c r="P294" s="3">
        <v>640.98</v>
      </c>
      <c r="Q294" s="3">
        <v>640.98</v>
      </c>
      <c r="R294" s="3">
        <v>640.98</v>
      </c>
      <c r="S294" s="3">
        <v>317.85583559999998</v>
      </c>
      <c r="T294" s="4">
        <v>0</v>
      </c>
      <c r="U294" s="3">
        <v>2797.4825753</v>
      </c>
      <c r="V294" s="3">
        <v>763.51742469999999</v>
      </c>
    </row>
    <row r="295" spans="1:22" ht="45" x14ac:dyDescent="0.25">
      <c r="A295" s="1">
        <v>263</v>
      </c>
      <c r="B295" s="1" t="s">
        <v>1059</v>
      </c>
      <c r="C295" s="1" t="s">
        <v>1391</v>
      </c>
      <c r="D295" s="1" t="s">
        <v>2002</v>
      </c>
      <c r="E295" s="1" t="s">
        <v>2066</v>
      </c>
      <c r="F295" s="1" t="s">
        <v>18</v>
      </c>
      <c r="G295" s="1" t="s">
        <v>2067</v>
      </c>
      <c r="H295" s="1" t="s">
        <v>161</v>
      </c>
      <c r="I295" s="1" t="s">
        <v>1441</v>
      </c>
      <c r="J295" s="1" t="s">
        <v>2005</v>
      </c>
      <c r="K295" s="2">
        <v>42052</v>
      </c>
      <c r="L295" s="3">
        <v>3561</v>
      </c>
      <c r="M295" s="3">
        <v>356.1</v>
      </c>
      <c r="N295" s="3">
        <v>3204.9</v>
      </c>
      <c r="O295" s="3">
        <v>556.68673969999998</v>
      </c>
      <c r="P295" s="3">
        <v>640.98</v>
      </c>
      <c r="Q295" s="3">
        <v>640.98</v>
      </c>
      <c r="R295" s="3">
        <v>640.98</v>
      </c>
      <c r="S295" s="3">
        <v>317.85583559999998</v>
      </c>
      <c r="T295" s="4">
        <v>0</v>
      </c>
      <c r="U295" s="3">
        <v>2797.4825753</v>
      </c>
      <c r="V295" s="3">
        <v>763.51742469999999</v>
      </c>
    </row>
    <row r="296" spans="1:22" ht="45" x14ac:dyDescent="0.25">
      <c r="A296" s="1">
        <v>264</v>
      </c>
      <c r="B296" s="1" t="s">
        <v>1059</v>
      </c>
      <c r="C296" s="1" t="s">
        <v>1391</v>
      </c>
      <c r="D296" s="1" t="s">
        <v>2068</v>
      </c>
      <c r="E296" s="1" t="s">
        <v>2069</v>
      </c>
      <c r="F296" s="1" t="s">
        <v>18</v>
      </c>
      <c r="G296" s="1" t="s">
        <v>2070</v>
      </c>
      <c r="H296" s="1" t="s">
        <v>161</v>
      </c>
      <c r="I296" s="1" t="s">
        <v>211</v>
      </c>
      <c r="J296" s="1" t="s">
        <v>2005</v>
      </c>
      <c r="K296" s="2">
        <v>42052</v>
      </c>
      <c r="L296" s="3">
        <v>2823</v>
      </c>
      <c r="M296" s="3">
        <v>282.3</v>
      </c>
      <c r="N296" s="3">
        <v>2540.6999999999998</v>
      </c>
      <c r="O296" s="3">
        <v>441.3161096</v>
      </c>
      <c r="P296" s="3">
        <v>508.14</v>
      </c>
      <c r="Q296" s="3">
        <v>508.14</v>
      </c>
      <c r="R296" s="3">
        <v>508.14</v>
      </c>
      <c r="S296" s="3">
        <v>251.9817534</v>
      </c>
      <c r="T296" s="4">
        <v>0</v>
      </c>
      <c r="U296" s="3">
        <v>2217.7178629999999</v>
      </c>
      <c r="V296" s="3">
        <v>605.28213700000003</v>
      </c>
    </row>
    <row r="297" spans="1:22" ht="45" x14ac:dyDescent="0.25">
      <c r="A297" s="1">
        <v>265</v>
      </c>
      <c r="B297" s="1" t="s">
        <v>1059</v>
      </c>
      <c r="C297" s="1" t="s">
        <v>1391</v>
      </c>
      <c r="D297" s="1" t="s">
        <v>2068</v>
      </c>
      <c r="E297" s="1" t="s">
        <v>2071</v>
      </c>
      <c r="F297" s="1" t="s">
        <v>18</v>
      </c>
      <c r="G297" s="1" t="s">
        <v>2072</v>
      </c>
      <c r="H297" s="1" t="s">
        <v>161</v>
      </c>
      <c r="I297" s="1" t="s">
        <v>211</v>
      </c>
      <c r="J297" s="1" t="s">
        <v>2005</v>
      </c>
      <c r="K297" s="2">
        <v>42052</v>
      </c>
      <c r="L297" s="3">
        <v>2823</v>
      </c>
      <c r="M297" s="3">
        <v>282.3</v>
      </c>
      <c r="N297" s="3">
        <v>2540.6999999999998</v>
      </c>
      <c r="O297" s="3">
        <v>441.3161096</v>
      </c>
      <c r="P297" s="3">
        <v>508.14</v>
      </c>
      <c r="Q297" s="3">
        <v>508.14</v>
      </c>
      <c r="R297" s="3">
        <v>508.14</v>
      </c>
      <c r="S297" s="3">
        <v>251.9817534</v>
      </c>
      <c r="T297" s="4">
        <v>0</v>
      </c>
      <c r="U297" s="3">
        <v>2217.7178629999999</v>
      </c>
      <c r="V297" s="3">
        <v>605.28213700000003</v>
      </c>
    </row>
    <row r="298" spans="1:22" ht="45" x14ac:dyDescent="0.25">
      <c r="A298" s="1">
        <v>266</v>
      </c>
      <c r="B298" s="1" t="s">
        <v>1059</v>
      </c>
      <c r="C298" s="1" t="s">
        <v>1391</v>
      </c>
      <c r="D298" s="1" t="s">
        <v>2068</v>
      </c>
      <c r="E298" s="1" t="s">
        <v>2073</v>
      </c>
      <c r="F298" s="1" t="s">
        <v>18</v>
      </c>
      <c r="G298" s="1" t="s">
        <v>2074</v>
      </c>
      <c r="H298" s="1" t="s">
        <v>161</v>
      </c>
      <c r="I298" s="1" t="s">
        <v>211</v>
      </c>
      <c r="J298" s="1" t="s">
        <v>2005</v>
      </c>
      <c r="K298" s="2">
        <v>42052</v>
      </c>
      <c r="L298" s="3">
        <v>2823</v>
      </c>
      <c r="M298" s="3">
        <v>282.3</v>
      </c>
      <c r="N298" s="3">
        <v>2540.6999999999998</v>
      </c>
      <c r="O298" s="3">
        <v>441.3161096</v>
      </c>
      <c r="P298" s="3">
        <v>508.14</v>
      </c>
      <c r="Q298" s="3">
        <v>508.14</v>
      </c>
      <c r="R298" s="3">
        <v>508.14</v>
      </c>
      <c r="S298" s="3">
        <v>251.9817534</v>
      </c>
      <c r="T298" s="4">
        <v>0</v>
      </c>
      <c r="U298" s="3">
        <v>2217.7178629999999</v>
      </c>
      <c r="V298" s="3">
        <v>605.28213700000003</v>
      </c>
    </row>
    <row r="299" spans="1:22" ht="45" x14ac:dyDescent="0.25">
      <c r="A299" s="1">
        <v>267</v>
      </c>
      <c r="B299" s="1" t="s">
        <v>1059</v>
      </c>
      <c r="C299" s="1" t="s">
        <v>1391</v>
      </c>
      <c r="D299" s="1" t="s">
        <v>2068</v>
      </c>
      <c r="E299" s="1" t="s">
        <v>2075</v>
      </c>
      <c r="F299" s="1" t="s">
        <v>18</v>
      </c>
      <c r="G299" s="1" t="s">
        <v>2076</v>
      </c>
      <c r="H299" s="1" t="s">
        <v>161</v>
      </c>
      <c r="I299" s="1" t="s">
        <v>211</v>
      </c>
      <c r="J299" s="1" t="s">
        <v>2005</v>
      </c>
      <c r="K299" s="2">
        <v>42052</v>
      </c>
      <c r="L299" s="3">
        <v>2823</v>
      </c>
      <c r="M299" s="3">
        <v>282.3</v>
      </c>
      <c r="N299" s="3">
        <v>2540.6999999999998</v>
      </c>
      <c r="O299" s="3">
        <v>441.3161096</v>
      </c>
      <c r="P299" s="3">
        <v>508.14</v>
      </c>
      <c r="Q299" s="3">
        <v>508.14</v>
      </c>
      <c r="R299" s="3">
        <v>508.14</v>
      </c>
      <c r="S299" s="3">
        <v>251.9817534</v>
      </c>
      <c r="T299" s="4">
        <v>0</v>
      </c>
      <c r="U299" s="3">
        <v>2217.7178629999999</v>
      </c>
      <c r="V299" s="3">
        <v>605.28213700000003</v>
      </c>
    </row>
    <row r="300" spans="1:22" ht="45" x14ac:dyDescent="0.25">
      <c r="A300" s="1">
        <v>268</v>
      </c>
      <c r="B300" s="1" t="s">
        <v>1059</v>
      </c>
      <c r="C300" s="1" t="s">
        <v>1391</v>
      </c>
      <c r="D300" s="1" t="s">
        <v>2068</v>
      </c>
      <c r="E300" s="1" t="s">
        <v>2077</v>
      </c>
      <c r="F300" s="1" t="s">
        <v>18</v>
      </c>
      <c r="G300" s="1" t="s">
        <v>2078</v>
      </c>
      <c r="H300" s="1" t="s">
        <v>161</v>
      </c>
      <c r="I300" s="1" t="s">
        <v>237</v>
      </c>
      <c r="J300" s="1" t="s">
        <v>2005</v>
      </c>
      <c r="K300" s="2">
        <v>42052</v>
      </c>
      <c r="L300" s="3">
        <v>2823</v>
      </c>
      <c r="M300" s="3">
        <v>282.3</v>
      </c>
      <c r="N300" s="3">
        <v>2540.6999999999998</v>
      </c>
      <c r="O300" s="3">
        <v>441.3161096</v>
      </c>
      <c r="P300" s="3">
        <v>508.14</v>
      </c>
      <c r="Q300" s="3">
        <v>508.14</v>
      </c>
      <c r="R300" s="3">
        <v>508.14</v>
      </c>
      <c r="S300" s="3">
        <v>251.9817534</v>
      </c>
      <c r="T300" s="4">
        <v>0</v>
      </c>
      <c r="U300" s="3">
        <v>2217.7178629999999</v>
      </c>
      <c r="V300" s="3">
        <v>605.28213700000003</v>
      </c>
    </row>
    <row r="301" spans="1:22" ht="45" x14ac:dyDescent="0.25">
      <c r="A301" s="1">
        <v>269</v>
      </c>
      <c r="B301" s="1" t="s">
        <v>1059</v>
      </c>
      <c r="C301" s="1" t="s">
        <v>1391</v>
      </c>
      <c r="D301" s="1" t="s">
        <v>2068</v>
      </c>
      <c r="E301" s="1" t="s">
        <v>2079</v>
      </c>
      <c r="F301" s="1" t="s">
        <v>18</v>
      </c>
      <c r="G301" s="1" t="s">
        <v>2080</v>
      </c>
      <c r="H301" s="1" t="s">
        <v>161</v>
      </c>
      <c r="I301" s="1" t="s">
        <v>237</v>
      </c>
      <c r="J301" s="1" t="s">
        <v>2005</v>
      </c>
      <c r="K301" s="2">
        <v>42052</v>
      </c>
      <c r="L301" s="3">
        <v>2823</v>
      </c>
      <c r="M301" s="3">
        <v>282.3</v>
      </c>
      <c r="N301" s="3">
        <v>2540.6999999999998</v>
      </c>
      <c r="O301" s="3">
        <v>441.3161096</v>
      </c>
      <c r="P301" s="3">
        <v>508.14</v>
      </c>
      <c r="Q301" s="3">
        <v>508.14</v>
      </c>
      <c r="R301" s="3">
        <v>508.14</v>
      </c>
      <c r="S301" s="3">
        <v>251.9817534</v>
      </c>
      <c r="T301" s="4">
        <v>0</v>
      </c>
      <c r="U301" s="3">
        <v>2217.7178629999999</v>
      </c>
      <c r="V301" s="3">
        <v>605.28213700000003</v>
      </c>
    </row>
    <row r="302" spans="1:22" ht="45" x14ac:dyDescent="0.25">
      <c r="A302" s="1">
        <v>270</v>
      </c>
      <c r="B302" s="1" t="s">
        <v>1059</v>
      </c>
      <c r="C302" s="1" t="s">
        <v>1391</v>
      </c>
      <c r="D302" s="1" t="s">
        <v>2068</v>
      </c>
      <c r="E302" s="1" t="s">
        <v>2081</v>
      </c>
      <c r="F302" s="1" t="s">
        <v>18</v>
      </c>
      <c r="G302" s="1" t="s">
        <v>2082</v>
      </c>
      <c r="H302" s="1" t="s">
        <v>161</v>
      </c>
      <c r="I302" s="1" t="s">
        <v>237</v>
      </c>
      <c r="J302" s="1" t="s">
        <v>2005</v>
      </c>
      <c r="K302" s="2">
        <v>42052</v>
      </c>
      <c r="L302" s="3">
        <v>2823</v>
      </c>
      <c r="M302" s="3">
        <v>282.3</v>
      </c>
      <c r="N302" s="3">
        <v>2540.6999999999998</v>
      </c>
      <c r="O302" s="3">
        <v>441.3161096</v>
      </c>
      <c r="P302" s="3">
        <v>508.14</v>
      </c>
      <c r="Q302" s="3">
        <v>508.14</v>
      </c>
      <c r="R302" s="3">
        <v>508.14</v>
      </c>
      <c r="S302" s="3">
        <v>251.9817534</v>
      </c>
      <c r="T302" s="4">
        <v>0</v>
      </c>
      <c r="U302" s="3">
        <v>2217.7178629999999</v>
      </c>
      <c r="V302" s="3">
        <v>605.28213700000003</v>
      </c>
    </row>
    <row r="303" spans="1:22" ht="45" x14ac:dyDescent="0.25">
      <c r="A303" s="1">
        <v>271</v>
      </c>
      <c r="B303" s="1" t="s">
        <v>1059</v>
      </c>
      <c r="C303" s="1" t="s">
        <v>1391</v>
      </c>
      <c r="D303" s="1" t="s">
        <v>2068</v>
      </c>
      <c r="E303" s="1" t="s">
        <v>34</v>
      </c>
      <c r="F303" s="1" t="s">
        <v>18</v>
      </c>
      <c r="G303" s="1" t="s">
        <v>2083</v>
      </c>
      <c r="H303" s="1" t="s">
        <v>161</v>
      </c>
      <c r="I303" s="1" t="s">
        <v>237</v>
      </c>
      <c r="J303" s="1" t="s">
        <v>2005</v>
      </c>
      <c r="K303" s="2">
        <v>42052</v>
      </c>
      <c r="L303" s="3">
        <v>2823</v>
      </c>
      <c r="M303" s="3">
        <v>282.3</v>
      </c>
      <c r="N303" s="3">
        <v>2540.6999999999998</v>
      </c>
      <c r="O303" s="3">
        <v>441.3161096</v>
      </c>
      <c r="P303" s="3">
        <v>508.14</v>
      </c>
      <c r="Q303" s="3">
        <v>508.14</v>
      </c>
      <c r="R303" s="3">
        <v>508.14</v>
      </c>
      <c r="S303" s="3">
        <v>251.9817534</v>
      </c>
      <c r="T303" s="4">
        <v>0</v>
      </c>
      <c r="U303" s="3">
        <v>2217.7178629999999</v>
      </c>
      <c r="V303" s="3">
        <v>605.28213700000003</v>
      </c>
    </row>
    <row r="304" spans="1:22" ht="45" x14ac:dyDescent="0.25">
      <c r="A304" s="1">
        <v>272</v>
      </c>
      <c r="B304" s="1" t="s">
        <v>1059</v>
      </c>
      <c r="C304" s="1" t="s">
        <v>1391</v>
      </c>
      <c r="D304" s="1" t="s">
        <v>2068</v>
      </c>
      <c r="E304" s="1" t="s">
        <v>2084</v>
      </c>
      <c r="F304" s="1" t="s">
        <v>18</v>
      </c>
      <c r="G304" s="1" t="s">
        <v>2085</v>
      </c>
      <c r="H304" s="1" t="s">
        <v>161</v>
      </c>
      <c r="I304" s="1" t="s">
        <v>665</v>
      </c>
      <c r="J304" s="1" t="s">
        <v>2005</v>
      </c>
      <c r="K304" s="2">
        <v>42052</v>
      </c>
      <c r="L304" s="3">
        <v>2823</v>
      </c>
      <c r="M304" s="3">
        <v>282.3</v>
      </c>
      <c r="N304" s="3">
        <v>2540.6999999999998</v>
      </c>
      <c r="O304" s="3">
        <v>441.3161096</v>
      </c>
      <c r="P304" s="3">
        <v>508.14</v>
      </c>
      <c r="Q304" s="3">
        <v>508.14</v>
      </c>
      <c r="R304" s="3">
        <v>508.14</v>
      </c>
      <c r="S304" s="3">
        <v>251.9817534</v>
      </c>
      <c r="T304" s="4">
        <v>0</v>
      </c>
      <c r="U304" s="3">
        <v>2217.7178629999999</v>
      </c>
      <c r="V304" s="3">
        <v>605.28213700000003</v>
      </c>
    </row>
    <row r="305" spans="1:22" ht="45" x14ac:dyDescent="0.25">
      <c r="A305" s="1">
        <v>273</v>
      </c>
      <c r="B305" s="1" t="s">
        <v>1059</v>
      </c>
      <c r="C305" s="1" t="s">
        <v>1391</v>
      </c>
      <c r="D305" s="1" t="s">
        <v>2068</v>
      </c>
      <c r="E305" s="1" t="s">
        <v>2086</v>
      </c>
      <c r="F305" s="1" t="s">
        <v>18</v>
      </c>
      <c r="G305" s="1" t="s">
        <v>2087</v>
      </c>
      <c r="H305" s="1" t="s">
        <v>161</v>
      </c>
      <c r="I305" s="1" t="s">
        <v>648</v>
      </c>
      <c r="J305" s="1" t="s">
        <v>2005</v>
      </c>
      <c r="K305" s="2">
        <v>42052</v>
      </c>
      <c r="L305" s="3">
        <v>2823</v>
      </c>
      <c r="M305" s="3">
        <v>282.3</v>
      </c>
      <c r="N305" s="3">
        <v>2540.6999999999998</v>
      </c>
      <c r="O305" s="3">
        <v>441.3161096</v>
      </c>
      <c r="P305" s="3">
        <v>508.14</v>
      </c>
      <c r="Q305" s="3">
        <v>508.14</v>
      </c>
      <c r="R305" s="3">
        <v>508.14</v>
      </c>
      <c r="S305" s="3">
        <v>251.9817534</v>
      </c>
      <c r="T305" s="4">
        <v>0</v>
      </c>
      <c r="U305" s="3">
        <v>2217.7178629999999</v>
      </c>
      <c r="V305" s="3">
        <v>605.28213700000003</v>
      </c>
    </row>
    <row r="306" spans="1:22" ht="45" x14ac:dyDescent="0.25">
      <c r="A306" s="1">
        <v>274</v>
      </c>
      <c r="B306" s="1" t="s">
        <v>1059</v>
      </c>
      <c r="C306" s="1" t="s">
        <v>1391</v>
      </c>
      <c r="D306" s="1" t="s">
        <v>2068</v>
      </c>
      <c r="E306" s="1" t="s">
        <v>2088</v>
      </c>
      <c r="F306" s="1" t="s">
        <v>18</v>
      </c>
      <c r="G306" s="1" t="s">
        <v>2089</v>
      </c>
      <c r="H306" s="1" t="s">
        <v>161</v>
      </c>
      <c r="I306" s="1" t="s">
        <v>648</v>
      </c>
      <c r="J306" s="1" t="s">
        <v>2005</v>
      </c>
      <c r="K306" s="2">
        <v>42052</v>
      </c>
      <c r="L306" s="3">
        <v>2823</v>
      </c>
      <c r="M306" s="3">
        <v>282.3</v>
      </c>
      <c r="N306" s="3">
        <v>2540.6999999999998</v>
      </c>
      <c r="O306" s="3">
        <v>441.3161096</v>
      </c>
      <c r="P306" s="3">
        <v>508.14</v>
      </c>
      <c r="Q306" s="3">
        <v>508.14</v>
      </c>
      <c r="R306" s="3">
        <v>508.14</v>
      </c>
      <c r="S306" s="3">
        <v>251.9817534</v>
      </c>
      <c r="T306" s="4">
        <v>0</v>
      </c>
      <c r="U306" s="3">
        <v>2217.7178629999999</v>
      </c>
      <c r="V306" s="3">
        <v>605.28213700000003</v>
      </c>
    </row>
    <row r="307" spans="1:22" ht="45" x14ac:dyDescent="0.25">
      <c r="A307" s="1">
        <v>275</v>
      </c>
      <c r="B307" s="1" t="s">
        <v>1059</v>
      </c>
      <c r="C307" s="1" t="s">
        <v>1391</v>
      </c>
      <c r="D307" s="1" t="s">
        <v>2068</v>
      </c>
      <c r="E307" s="1" t="s">
        <v>2090</v>
      </c>
      <c r="F307" s="1" t="s">
        <v>18</v>
      </c>
      <c r="G307" s="1" t="s">
        <v>2091</v>
      </c>
      <c r="H307" s="1" t="s">
        <v>161</v>
      </c>
      <c r="I307" s="1" t="s">
        <v>484</v>
      </c>
      <c r="J307" s="1" t="s">
        <v>2005</v>
      </c>
      <c r="K307" s="2">
        <v>42052</v>
      </c>
      <c r="L307" s="3">
        <v>2823</v>
      </c>
      <c r="M307" s="3">
        <v>282.3</v>
      </c>
      <c r="N307" s="3">
        <v>2540.6999999999998</v>
      </c>
      <c r="O307" s="3">
        <v>441.3161096</v>
      </c>
      <c r="P307" s="3">
        <v>508.14</v>
      </c>
      <c r="Q307" s="3">
        <v>508.14</v>
      </c>
      <c r="R307" s="3">
        <v>508.14</v>
      </c>
      <c r="S307" s="3">
        <v>251.9817534</v>
      </c>
      <c r="T307" s="4">
        <v>0</v>
      </c>
      <c r="U307" s="3">
        <v>2217.7178629999999</v>
      </c>
      <c r="V307" s="3">
        <v>605.28213700000003</v>
      </c>
    </row>
    <row r="308" spans="1:22" ht="45" x14ac:dyDescent="0.25">
      <c r="A308" s="1">
        <v>276</v>
      </c>
      <c r="B308" s="1" t="s">
        <v>1059</v>
      </c>
      <c r="C308" s="1" t="s">
        <v>1391</v>
      </c>
      <c r="D308" s="1" t="s">
        <v>2068</v>
      </c>
      <c r="E308" s="1" t="s">
        <v>2092</v>
      </c>
      <c r="F308" s="1" t="s">
        <v>18</v>
      </c>
      <c r="G308" s="1" t="s">
        <v>2093</v>
      </c>
      <c r="H308" s="1" t="s">
        <v>161</v>
      </c>
      <c r="I308" s="1" t="s">
        <v>2094</v>
      </c>
      <c r="J308" s="1" t="s">
        <v>2005</v>
      </c>
      <c r="K308" s="2">
        <v>42052</v>
      </c>
      <c r="L308" s="3">
        <v>2823</v>
      </c>
      <c r="M308" s="3">
        <v>282.3</v>
      </c>
      <c r="N308" s="3">
        <v>2540.6999999999998</v>
      </c>
      <c r="O308" s="3">
        <v>441.3161096</v>
      </c>
      <c r="P308" s="3">
        <v>508.14</v>
      </c>
      <c r="Q308" s="3">
        <v>508.14</v>
      </c>
      <c r="R308" s="3">
        <v>508.14</v>
      </c>
      <c r="S308" s="3">
        <v>251.9817534</v>
      </c>
      <c r="T308" s="4">
        <v>0</v>
      </c>
      <c r="U308" s="3">
        <v>2217.7178629999999</v>
      </c>
      <c r="V308" s="3">
        <v>605.28213700000003</v>
      </c>
    </row>
    <row r="309" spans="1:22" ht="45" x14ac:dyDescent="0.25">
      <c r="A309" s="1">
        <v>277</v>
      </c>
      <c r="B309" s="1" t="s">
        <v>1059</v>
      </c>
      <c r="C309" s="1" t="s">
        <v>1391</v>
      </c>
      <c r="D309" s="1" t="s">
        <v>2068</v>
      </c>
      <c r="E309" s="1" t="s">
        <v>2095</v>
      </c>
      <c r="F309" s="1" t="s">
        <v>18</v>
      </c>
      <c r="G309" s="1" t="s">
        <v>2096</v>
      </c>
      <c r="H309" s="1" t="s">
        <v>161</v>
      </c>
      <c r="I309" s="1" t="s">
        <v>2097</v>
      </c>
      <c r="J309" s="1" t="s">
        <v>2005</v>
      </c>
      <c r="K309" s="2">
        <v>42052</v>
      </c>
      <c r="L309" s="3">
        <v>2823</v>
      </c>
      <c r="M309" s="3">
        <v>282.3</v>
      </c>
      <c r="N309" s="3">
        <v>2540.6999999999998</v>
      </c>
      <c r="O309" s="3">
        <v>441.3161096</v>
      </c>
      <c r="P309" s="3">
        <v>508.14</v>
      </c>
      <c r="Q309" s="3">
        <v>508.14</v>
      </c>
      <c r="R309" s="3">
        <v>508.14</v>
      </c>
      <c r="S309" s="3">
        <v>251.9817534</v>
      </c>
      <c r="T309" s="4">
        <v>0</v>
      </c>
      <c r="U309" s="3">
        <v>2217.7178629999999</v>
      </c>
      <c r="V309" s="3">
        <v>605.28213700000003</v>
      </c>
    </row>
    <row r="310" spans="1:22" ht="45" x14ac:dyDescent="0.25">
      <c r="A310" s="1">
        <v>278</v>
      </c>
      <c r="B310" s="1" t="s">
        <v>1059</v>
      </c>
      <c r="C310" s="1" t="s">
        <v>1391</v>
      </c>
      <c r="D310" s="1" t="s">
        <v>2068</v>
      </c>
      <c r="E310" s="1" t="s">
        <v>2095</v>
      </c>
      <c r="F310" s="1" t="s">
        <v>18</v>
      </c>
      <c r="G310" s="1" t="s">
        <v>2098</v>
      </c>
      <c r="H310" s="1" t="s">
        <v>942</v>
      </c>
      <c r="I310" s="1" t="s">
        <v>943</v>
      </c>
      <c r="J310" s="1" t="s">
        <v>2005</v>
      </c>
      <c r="K310" s="2">
        <v>42052</v>
      </c>
      <c r="L310" s="3">
        <v>2823</v>
      </c>
      <c r="M310" s="3">
        <v>282.3</v>
      </c>
      <c r="N310" s="3">
        <v>2540.6999999999998</v>
      </c>
      <c r="O310" s="3">
        <v>441.3161096</v>
      </c>
      <c r="P310" s="3">
        <v>508.14</v>
      </c>
      <c r="Q310" s="3">
        <v>508.14</v>
      </c>
      <c r="R310" s="3">
        <v>508.14</v>
      </c>
      <c r="S310" s="3">
        <v>251.9817534</v>
      </c>
      <c r="T310" s="4">
        <v>0</v>
      </c>
      <c r="U310" s="3">
        <v>2217.7178629999999</v>
      </c>
      <c r="V310" s="3">
        <v>605.28213700000003</v>
      </c>
    </row>
    <row r="311" spans="1:22" ht="45" x14ac:dyDescent="0.25">
      <c r="A311" s="1">
        <v>279</v>
      </c>
      <c r="B311" s="1" t="s">
        <v>1059</v>
      </c>
      <c r="C311" s="1" t="s">
        <v>1391</v>
      </c>
      <c r="D311" s="1" t="s">
        <v>2068</v>
      </c>
      <c r="E311" s="1" t="s">
        <v>2095</v>
      </c>
      <c r="F311" s="1" t="s">
        <v>18</v>
      </c>
      <c r="G311" s="1" t="s">
        <v>2099</v>
      </c>
      <c r="H311" s="1" t="s">
        <v>161</v>
      </c>
      <c r="I311" s="1" t="s">
        <v>2100</v>
      </c>
      <c r="J311" s="1" t="s">
        <v>2005</v>
      </c>
      <c r="K311" s="2">
        <v>42052</v>
      </c>
      <c r="L311" s="3">
        <v>2823</v>
      </c>
      <c r="M311" s="3">
        <v>282.3</v>
      </c>
      <c r="N311" s="3">
        <v>2540.6999999999998</v>
      </c>
      <c r="O311" s="3">
        <v>441.3161096</v>
      </c>
      <c r="P311" s="3">
        <v>508.14</v>
      </c>
      <c r="Q311" s="3">
        <v>508.14</v>
      </c>
      <c r="R311" s="3">
        <v>508.14</v>
      </c>
      <c r="S311" s="3">
        <v>251.9817534</v>
      </c>
      <c r="T311" s="4">
        <v>0</v>
      </c>
      <c r="U311" s="3">
        <v>2217.7178629999999</v>
      </c>
      <c r="V311" s="3">
        <v>605.28213700000003</v>
      </c>
    </row>
    <row r="312" spans="1:22" ht="45" x14ac:dyDescent="0.25">
      <c r="A312" s="1">
        <v>280</v>
      </c>
      <c r="B312" s="1" t="s">
        <v>1059</v>
      </c>
      <c r="C312" s="1" t="s">
        <v>1391</v>
      </c>
      <c r="D312" s="1" t="s">
        <v>2101</v>
      </c>
      <c r="E312" s="1" t="s">
        <v>2102</v>
      </c>
      <c r="F312" s="1" t="s">
        <v>18</v>
      </c>
      <c r="G312" s="1" t="s">
        <v>2103</v>
      </c>
      <c r="H312" s="1" t="s">
        <v>161</v>
      </c>
      <c r="I312" s="1" t="s">
        <v>237</v>
      </c>
      <c r="J312" s="1" t="s">
        <v>2005</v>
      </c>
      <c r="K312" s="2">
        <v>42052</v>
      </c>
      <c r="L312" s="3">
        <v>1745</v>
      </c>
      <c r="M312" s="3">
        <v>174.5</v>
      </c>
      <c r="N312" s="3">
        <v>1570.5</v>
      </c>
      <c r="O312" s="3">
        <v>272.79369860000003</v>
      </c>
      <c r="P312" s="3">
        <v>314.10000000000002</v>
      </c>
      <c r="Q312" s="3">
        <v>314.10000000000002</v>
      </c>
      <c r="R312" s="3">
        <v>314.10000000000002</v>
      </c>
      <c r="S312" s="3">
        <v>155.75917810000001</v>
      </c>
      <c r="T312" s="4">
        <v>0</v>
      </c>
      <c r="U312" s="3">
        <v>1370.8528767</v>
      </c>
      <c r="V312" s="3">
        <v>374.14712329999998</v>
      </c>
    </row>
    <row r="313" spans="1:22" ht="45" x14ac:dyDescent="0.25">
      <c r="A313" s="1">
        <v>281</v>
      </c>
      <c r="B313" s="1" t="s">
        <v>1059</v>
      </c>
      <c r="C313" s="1" t="s">
        <v>1391</v>
      </c>
      <c r="D313" s="1" t="s">
        <v>2101</v>
      </c>
      <c r="E313" s="1" t="s">
        <v>2104</v>
      </c>
      <c r="F313" s="1" t="s">
        <v>18</v>
      </c>
      <c r="G313" s="1" t="s">
        <v>2105</v>
      </c>
      <c r="H313" s="1" t="s">
        <v>161</v>
      </c>
      <c r="I313" s="1" t="s">
        <v>601</v>
      </c>
      <c r="J313" s="1" t="s">
        <v>2005</v>
      </c>
      <c r="K313" s="2">
        <v>42052</v>
      </c>
      <c r="L313" s="3">
        <v>1745</v>
      </c>
      <c r="M313" s="3">
        <v>174.5</v>
      </c>
      <c r="N313" s="3">
        <v>1570.5</v>
      </c>
      <c r="O313" s="3">
        <v>272.79369860000003</v>
      </c>
      <c r="P313" s="3">
        <v>314.10000000000002</v>
      </c>
      <c r="Q313" s="3">
        <v>314.10000000000002</v>
      </c>
      <c r="R313" s="3">
        <v>314.10000000000002</v>
      </c>
      <c r="S313" s="3">
        <v>155.75917810000001</v>
      </c>
      <c r="T313" s="4">
        <v>0</v>
      </c>
      <c r="U313" s="3">
        <v>1370.8528767</v>
      </c>
      <c r="V313" s="3">
        <v>374.14712329999998</v>
      </c>
    </row>
    <row r="314" spans="1:22" ht="45" x14ac:dyDescent="0.25">
      <c r="A314" s="1">
        <v>282</v>
      </c>
      <c r="B314" s="1" t="s">
        <v>1059</v>
      </c>
      <c r="C314" s="1" t="s">
        <v>1391</v>
      </c>
      <c r="D314" s="1" t="s">
        <v>2101</v>
      </c>
      <c r="E314" s="1" t="s">
        <v>2106</v>
      </c>
      <c r="F314" s="1" t="s">
        <v>18</v>
      </c>
      <c r="G314" s="1" t="s">
        <v>2107</v>
      </c>
      <c r="H314" s="1" t="s">
        <v>161</v>
      </c>
      <c r="I314" s="1" t="s">
        <v>601</v>
      </c>
      <c r="J314" s="1" t="s">
        <v>2005</v>
      </c>
      <c r="K314" s="2">
        <v>42052</v>
      </c>
      <c r="L314" s="3">
        <v>1745</v>
      </c>
      <c r="M314" s="3">
        <v>174.5</v>
      </c>
      <c r="N314" s="3">
        <v>1570.5</v>
      </c>
      <c r="O314" s="3">
        <v>272.79369860000003</v>
      </c>
      <c r="P314" s="3">
        <v>314.10000000000002</v>
      </c>
      <c r="Q314" s="3">
        <v>314.10000000000002</v>
      </c>
      <c r="R314" s="3">
        <v>314.10000000000002</v>
      </c>
      <c r="S314" s="3">
        <v>155.75917810000001</v>
      </c>
      <c r="T314" s="4">
        <v>0</v>
      </c>
      <c r="U314" s="3">
        <v>1370.8528767</v>
      </c>
      <c r="V314" s="3">
        <v>374.14712329999998</v>
      </c>
    </row>
    <row r="315" spans="1:22" ht="45" x14ac:dyDescent="0.25">
      <c r="A315" s="1">
        <v>283</v>
      </c>
      <c r="B315" s="1" t="s">
        <v>1059</v>
      </c>
      <c r="C315" s="1" t="s">
        <v>1391</v>
      </c>
      <c r="D315" s="1" t="s">
        <v>2101</v>
      </c>
      <c r="E315" s="1" t="s">
        <v>2108</v>
      </c>
      <c r="F315" s="1" t="s">
        <v>18</v>
      </c>
      <c r="G315" s="1" t="s">
        <v>2109</v>
      </c>
      <c r="H315" s="1" t="s">
        <v>994</v>
      </c>
      <c r="I315" s="1" t="s">
        <v>2017</v>
      </c>
      <c r="J315" s="1" t="s">
        <v>2005</v>
      </c>
      <c r="K315" s="2">
        <v>42052</v>
      </c>
      <c r="L315" s="3">
        <v>1745</v>
      </c>
      <c r="M315" s="3">
        <v>174.5</v>
      </c>
      <c r="N315" s="3">
        <v>1570.5</v>
      </c>
      <c r="O315" s="3">
        <v>272.79369860000003</v>
      </c>
      <c r="P315" s="3">
        <v>314.10000000000002</v>
      </c>
      <c r="Q315" s="3">
        <v>314.10000000000002</v>
      </c>
      <c r="R315" s="3">
        <v>314.10000000000002</v>
      </c>
      <c r="S315" s="3">
        <v>155.75917810000001</v>
      </c>
      <c r="T315" s="4">
        <v>0</v>
      </c>
      <c r="U315" s="3">
        <v>1370.8528767</v>
      </c>
      <c r="V315" s="3">
        <v>374.14712329999998</v>
      </c>
    </row>
    <row r="316" spans="1:22" ht="45" x14ac:dyDescent="0.25">
      <c r="A316" s="1">
        <v>284</v>
      </c>
      <c r="B316" s="1" t="s">
        <v>1059</v>
      </c>
      <c r="C316" s="1" t="s">
        <v>1391</v>
      </c>
      <c r="D316" s="1" t="s">
        <v>2101</v>
      </c>
      <c r="E316" s="1" t="s">
        <v>2110</v>
      </c>
      <c r="F316" s="1" t="s">
        <v>18</v>
      </c>
      <c r="G316" s="1" t="s">
        <v>2111</v>
      </c>
      <c r="H316" s="1" t="s">
        <v>161</v>
      </c>
      <c r="I316" s="1" t="s">
        <v>484</v>
      </c>
      <c r="J316" s="1" t="s">
        <v>2005</v>
      </c>
      <c r="K316" s="2">
        <v>42052</v>
      </c>
      <c r="L316" s="3">
        <v>1745</v>
      </c>
      <c r="M316" s="3">
        <v>174.5</v>
      </c>
      <c r="N316" s="3">
        <v>1570.5</v>
      </c>
      <c r="O316" s="3">
        <v>272.79369860000003</v>
      </c>
      <c r="P316" s="3">
        <v>314.10000000000002</v>
      </c>
      <c r="Q316" s="3">
        <v>314.10000000000002</v>
      </c>
      <c r="R316" s="3">
        <v>314.10000000000002</v>
      </c>
      <c r="S316" s="3">
        <v>155.75917810000001</v>
      </c>
      <c r="T316" s="4">
        <v>0</v>
      </c>
      <c r="U316" s="3">
        <v>1370.8528767</v>
      </c>
      <c r="V316" s="3">
        <v>374.14712329999998</v>
      </c>
    </row>
    <row r="317" spans="1:22" ht="45" x14ac:dyDescent="0.25">
      <c r="A317" s="1">
        <v>285</v>
      </c>
      <c r="B317" s="1" t="s">
        <v>1059</v>
      </c>
      <c r="C317" s="1" t="s">
        <v>1391</v>
      </c>
      <c r="D317" s="1" t="s">
        <v>2101</v>
      </c>
      <c r="E317" s="1" t="s">
        <v>2112</v>
      </c>
      <c r="F317" s="1" t="s">
        <v>18</v>
      </c>
      <c r="G317" s="1" t="s">
        <v>2113</v>
      </c>
      <c r="H317" s="1" t="s">
        <v>161</v>
      </c>
      <c r="I317" s="1" t="s">
        <v>2097</v>
      </c>
      <c r="J317" s="1" t="s">
        <v>2005</v>
      </c>
      <c r="K317" s="2">
        <v>42052</v>
      </c>
      <c r="L317" s="3">
        <v>1745</v>
      </c>
      <c r="M317" s="3">
        <v>174.5</v>
      </c>
      <c r="N317" s="3">
        <v>1570.5</v>
      </c>
      <c r="O317" s="3">
        <v>272.79369860000003</v>
      </c>
      <c r="P317" s="3">
        <v>314.10000000000002</v>
      </c>
      <c r="Q317" s="3">
        <v>314.10000000000002</v>
      </c>
      <c r="R317" s="3">
        <v>314.10000000000002</v>
      </c>
      <c r="S317" s="3">
        <v>155.75917810000001</v>
      </c>
      <c r="T317" s="4">
        <v>0</v>
      </c>
      <c r="U317" s="3">
        <v>1370.8528767</v>
      </c>
      <c r="V317" s="3">
        <v>374.14712329999998</v>
      </c>
    </row>
    <row r="318" spans="1:22" ht="45" x14ac:dyDescent="0.25">
      <c r="A318" s="1">
        <v>286</v>
      </c>
      <c r="B318" s="1" t="s">
        <v>1059</v>
      </c>
      <c r="C318" s="1" t="s">
        <v>1391</v>
      </c>
      <c r="D318" s="1" t="s">
        <v>2101</v>
      </c>
      <c r="E318" s="1" t="s">
        <v>2114</v>
      </c>
      <c r="F318" s="1" t="s">
        <v>18</v>
      </c>
      <c r="G318" s="1" t="s">
        <v>2115</v>
      </c>
      <c r="H318" s="1" t="s">
        <v>161</v>
      </c>
      <c r="I318" s="1" t="s">
        <v>2097</v>
      </c>
      <c r="J318" s="1" t="s">
        <v>2005</v>
      </c>
      <c r="K318" s="2">
        <v>42052</v>
      </c>
      <c r="L318" s="3">
        <v>1745</v>
      </c>
      <c r="M318" s="3">
        <v>174.5</v>
      </c>
      <c r="N318" s="3">
        <v>1570.5</v>
      </c>
      <c r="O318" s="3">
        <v>272.79369860000003</v>
      </c>
      <c r="P318" s="3">
        <v>314.10000000000002</v>
      </c>
      <c r="Q318" s="3">
        <v>314.10000000000002</v>
      </c>
      <c r="R318" s="3">
        <v>314.10000000000002</v>
      </c>
      <c r="S318" s="3">
        <v>155.75917810000001</v>
      </c>
      <c r="T318" s="4">
        <v>0</v>
      </c>
      <c r="U318" s="3">
        <v>1370.8528767</v>
      </c>
      <c r="V318" s="3">
        <v>374.14712329999998</v>
      </c>
    </row>
    <row r="319" spans="1:22" ht="45" x14ac:dyDescent="0.25">
      <c r="A319" s="1">
        <v>287</v>
      </c>
      <c r="B319" s="1" t="s">
        <v>1059</v>
      </c>
      <c r="C319" s="1" t="s">
        <v>1391</v>
      </c>
      <c r="D319" s="1" t="s">
        <v>2101</v>
      </c>
      <c r="E319" s="1" t="s">
        <v>2116</v>
      </c>
      <c r="F319" s="1" t="s">
        <v>18</v>
      </c>
      <c r="G319" s="1" t="s">
        <v>2117</v>
      </c>
      <c r="H319" s="1" t="s">
        <v>161</v>
      </c>
      <c r="I319" s="1" t="s">
        <v>2097</v>
      </c>
      <c r="J319" s="1" t="s">
        <v>2005</v>
      </c>
      <c r="K319" s="2">
        <v>42052</v>
      </c>
      <c r="L319" s="3">
        <v>1745</v>
      </c>
      <c r="M319" s="3">
        <v>174.5</v>
      </c>
      <c r="N319" s="3">
        <v>1570.5</v>
      </c>
      <c r="O319" s="3">
        <v>272.79369860000003</v>
      </c>
      <c r="P319" s="3">
        <v>314.10000000000002</v>
      </c>
      <c r="Q319" s="3">
        <v>314.10000000000002</v>
      </c>
      <c r="R319" s="3">
        <v>314.10000000000002</v>
      </c>
      <c r="S319" s="3">
        <v>155.75917810000001</v>
      </c>
      <c r="T319" s="4">
        <v>0</v>
      </c>
      <c r="U319" s="3">
        <v>1370.8528767</v>
      </c>
      <c r="V319" s="3">
        <v>374.14712329999998</v>
      </c>
    </row>
    <row r="320" spans="1:22" ht="45" x14ac:dyDescent="0.25">
      <c r="A320" s="1">
        <v>288</v>
      </c>
      <c r="B320" s="1" t="s">
        <v>1059</v>
      </c>
      <c r="C320" s="1" t="s">
        <v>1391</v>
      </c>
      <c r="D320" s="1" t="s">
        <v>2118</v>
      </c>
      <c r="E320" s="1" t="s">
        <v>2119</v>
      </c>
      <c r="F320" s="1" t="s">
        <v>18</v>
      </c>
      <c r="G320" s="1" t="s">
        <v>2120</v>
      </c>
      <c r="H320" s="1" t="s">
        <v>994</v>
      </c>
      <c r="I320" s="1" t="s">
        <v>2017</v>
      </c>
      <c r="J320" s="1" t="s">
        <v>2005</v>
      </c>
      <c r="K320" s="2">
        <v>42052</v>
      </c>
      <c r="L320" s="3">
        <v>1284</v>
      </c>
      <c r="M320" s="3">
        <v>128.4</v>
      </c>
      <c r="N320" s="3">
        <v>1155.5999999999999</v>
      </c>
      <c r="O320" s="3">
        <v>200.72613699999999</v>
      </c>
      <c r="P320" s="3">
        <v>231.12</v>
      </c>
      <c r="Q320" s="3">
        <v>231.12</v>
      </c>
      <c r="R320" s="3">
        <v>231.12</v>
      </c>
      <c r="S320" s="3">
        <v>114.6101918</v>
      </c>
      <c r="T320" s="4">
        <v>0</v>
      </c>
      <c r="U320" s="3">
        <v>1008.6963287999999</v>
      </c>
      <c r="V320" s="3">
        <v>275.3036712</v>
      </c>
    </row>
    <row r="321" spans="1:22" ht="45" x14ac:dyDescent="0.25">
      <c r="A321" s="1">
        <v>289</v>
      </c>
      <c r="B321" s="1" t="s">
        <v>1059</v>
      </c>
      <c r="C321" s="1" t="s">
        <v>1391</v>
      </c>
      <c r="D321" s="1" t="s">
        <v>2118</v>
      </c>
      <c r="E321" s="1" t="s">
        <v>2121</v>
      </c>
      <c r="F321" s="1" t="s">
        <v>18</v>
      </c>
      <c r="G321" s="1" t="s">
        <v>2122</v>
      </c>
      <c r="H321" s="1" t="s">
        <v>942</v>
      </c>
      <c r="I321" s="1" t="s">
        <v>943</v>
      </c>
      <c r="J321" s="1" t="s">
        <v>2005</v>
      </c>
      <c r="K321" s="2">
        <v>42052</v>
      </c>
      <c r="L321" s="3">
        <v>1284</v>
      </c>
      <c r="M321" s="3">
        <v>128.4</v>
      </c>
      <c r="N321" s="3">
        <v>1155.5999999999999</v>
      </c>
      <c r="O321" s="3">
        <v>200.72613699999999</v>
      </c>
      <c r="P321" s="3">
        <v>231.12</v>
      </c>
      <c r="Q321" s="3">
        <v>231.12</v>
      </c>
      <c r="R321" s="3">
        <v>231.12</v>
      </c>
      <c r="S321" s="3">
        <v>114.6101918</v>
      </c>
      <c r="T321" s="4">
        <v>0</v>
      </c>
      <c r="U321" s="3">
        <v>1008.6963287999999</v>
      </c>
      <c r="V321" s="3">
        <v>275.3036712</v>
      </c>
    </row>
    <row r="322" spans="1:22" ht="45" x14ac:dyDescent="0.25">
      <c r="A322" s="1">
        <v>290</v>
      </c>
      <c r="B322" s="1" t="s">
        <v>1059</v>
      </c>
      <c r="C322" s="1" t="s">
        <v>1391</v>
      </c>
      <c r="D322" s="1" t="s">
        <v>2118</v>
      </c>
      <c r="E322" s="1" t="s">
        <v>2123</v>
      </c>
      <c r="F322" s="1" t="s">
        <v>18</v>
      </c>
      <c r="G322" s="1" t="s">
        <v>2124</v>
      </c>
      <c r="H322" s="1" t="s">
        <v>161</v>
      </c>
      <c r="I322" s="1" t="s">
        <v>2094</v>
      </c>
      <c r="J322" s="1" t="s">
        <v>2005</v>
      </c>
      <c r="K322" s="2">
        <v>42052</v>
      </c>
      <c r="L322" s="3">
        <v>1284</v>
      </c>
      <c r="M322" s="3">
        <v>128.4</v>
      </c>
      <c r="N322" s="3">
        <v>1155.5999999999999</v>
      </c>
      <c r="O322" s="3">
        <v>200.72613699999999</v>
      </c>
      <c r="P322" s="3">
        <v>231.12</v>
      </c>
      <c r="Q322" s="3">
        <v>231.12</v>
      </c>
      <c r="R322" s="3">
        <v>231.12</v>
      </c>
      <c r="S322" s="3">
        <v>114.6101918</v>
      </c>
      <c r="T322" s="4">
        <v>0</v>
      </c>
      <c r="U322" s="3">
        <v>1008.6963287999999</v>
      </c>
      <c r="V322" s="3">
        <v>275.3036712</v>
      </c>
    </row>
    <row r="323" spans="1:22" ht="30" x14ac:dyDescent="0.25">
      <c r="A323" s="1">
        <v>291</v>
      </c>
      <c r="B323" s="1" t="s">
        <v>1982</v>
      </c>
      <c r="C323" s="1" t="s">
        <v>2125</v>
      </c>
      <c r="D323" s="1" t="s">
        <v>2126</v>
      </c>
      <c r="E323" s="1">
        <v>72445</v>
      </c>
      <c r="F323" s="1" t="s">
        <v>18</v>
      </c>
      <c r="G323" s="1" t="s">
        <v>2127</v>
      </c>
      <c r="H323" s="1" t="s">
        <v>268</v>
      </c>
      <c r="I323" s="1" t="s">
        <v>1114</v>
      </c>
      <c r="J323" s="1" t="s">
        <v>2128</v>
      </c>
      <c r="K323" s="2">
        <v>42128</v>
      </c>
      <c r="L323" s="3">
        <v>3164</v>
      </c>
      <c r="M323" s="3">
        <v>316.39999999999998</v>
      </c>
      <c r="N323" s="3">
        <v>2847.6</v>
      </c>
      <c r="O323" s="3">
        <v>376.0392329</v>
      </c>
      <c r="P323" s="3">
        <v>569.52</v>
      </c>
      <c r="Q323" s="3">
        <v>569.52</v>
      </c>
      <c r="R323" s="3">
        <v>569.52</v>
      </c>
      <c r="S323" s="3">
        <v>282.41950680000002</v>
      </c>
      <c r="T323" s="4">
        <v>0</v>
      </c>
      <c r="U323" s="3">
        <v>2367.0187397</v>
      </c>
      <c r="V323" s="3">
        <v>796.98126030000003</v>
      </c>
    </row>
    <row r="324" spans="1:22" ht="30" x14ac:dyDescent="0.25">
      <c r="A324" s="1">
        <v>292</v>
      </c>
      <c r="B324" s="1" t="s">
        <v>1982</v>
      </c>
      <c r="C324" s="1" t="s">
        <v>2125</v>
      </c>
      <c r="D324" s="1" t="s">
        <v>2126</v>
      </c>
      <c r="E324" s="1">
        <v>72441</v>
      </c>
      <c r="F324" s="1" t="s">
        <v>18</v>
      </c>
      <c r="G324" s="1" t="s">
        <v>2129</v>
      </c>
      <c r="H324" s="1" t="s">
        <v>161</v>
      </c>
      <c r="I324" s="1" t="s">
        <v>1464</v>
      </c>
      <c r="J324" s="1" t="s">
        <v>2128</v>
      </c>
      <c r="K324" s="2">
        <v>42128</v>
      </c>
      <c r="L324" s="3">
        <v>3164</v>
      </c>
      <c r="M324" s="3">
        <v>316.39999999999998</v>
      </c>
      <c r="N324" s="3">
        <v>2847.6</v>
      </c>
      <c r="O324" s="3">
        <v>376.0392329</v>
      </c>
      <c r="P324" s="3">
        <v>569.52</v>
      </c>
      <c r="Q324" s="3">
        <v>569.52</v>
      </c>
      <c r="R324" s="3">
        <v>569.52</v>
      </c>
      <c r="S324" s="3">
        <v>282.41950680000002</v>
      </c>
      <c r="T324" s="4">
        <v>0</v>
      </c>
      <c r="U324" s="3">
        <v>2367.0187397</v>
      </c>
      <c r="V324" s="3">
        <v>796.98126030000003</v>
      </c>
    </row>
    <row r="325" spans="1:22" ht="30" x14ac:dyDescent="0.25">
      <c r="A325" s="1">
        <v>293</v>
      </c>
      <c r="B325" s="1" t="s">
        <v>1982</v>
      </c>
      <c r="C325" s="1" t="s">
        <v>2125</v>
      </c>
      <c r="D325" s="1" t="s">
        <v>2126</v>
      </c>
      <c r="E325" s="1">
        <v>72429</v>
      </c>
      <c r="F325" s="1" t="s">
        <v>18</v>
      </c>
      <c r="G325" s="1" t="s">
        <v>2130</v>
      </c>
      <c r="H325" s="1" t="s">
        <v>2131</v>
      </c>
      <c r="I325" s="1" t="s">
        <v>1196</v>
      </c>
      <c r="J325" s="1" t="s">
        <v>2128</v>
      </c>
      <c r="K325" s="2">
        <v>42128</v>
      </c>
      <c r="L325" s="3">
        <v>3164</v>
      </c>
      <c r="M325" s="3">
        <v>316.39999999999998</v>
      </c>
      <c r="N325" s="3">
        <v>2847.6</v>
      </c>
      <c r="O325" s="3">
        <v>376.0392329</v>
      </c>
      <c r="P325" s="3">
        <v>569.52</v>
      </c>
      <c r="Q325" s="3">
        <v>569.52</v>
      </c>
      <c r="R325" s="3">
        <v>569.52</v>
      </c>
      <c r="S325" s="3">
        <v>282.41950680000002</v>
      </c>
      <c r="T325" s="4">
        <v>0</v>
      </c>
      <c r="U325" s="3">
        <v>2367.0187397</v>
      </c>
      <c r="V325" s="3">
        <v>796.98126030000003</v>
      </c>
    </row>
    <row r="326" spans="1:22" ht="30" x14ac:dyDescent="0.25">
      <c r="A326" s="1">
        <v>294</v>
      </c>
      <c r="B326" s="1" t="s">
        <v>1982</v>
      </c>
      <c r="C326" s="1" t="s">
        <v>2125</v>
      </c>
      <c r="D326" s="1" t="s">
        <v>2126</v>
      </c>
      <c r="E326" s="1">
        <v>72432</v>
      </c>
      <c r="F326" s="1" t="s">
        <v>18</v>
      </c>
      <c r="G326" s="1" t="s">
        <v>2132</v>
      </c>
      <c r="H326" s="1" t="s">
        <v>161</v>
      </c>
      <c r="I326" s="1" t="s">
        <v>1464</v>
      </c>
      <c r="J326" s="1" t="s">
        <v>2128</v>
      </c>
      <c r="K326" s="2">
        <v>42128</v>
      </c>
      <c r="L326" s="3">
        <v>3164</v>
      </c>
      <c r="M326" s="3">
        <v>316.39999999999998</v>
      </c>
      <c r="N326" s="3">
        <v>2847.6</v>
      </c>
      <c r="O326" s="3">
        <v>376.0392329</v>
      </c>
      <c r="P326" s="3">
        <v>569.52</v>
      </c>
      <c r="Q326" s="3">
        <v>569.52</v>
      </c>
      <c r="R326" s="3">
        <v>569.52</v>
      </c>
      <c r="S326" s="3">
        <v>282.41950680000002</v>
      </c>
      <c r="T326" s="4">
        <v>0</v>
      </c>
      <c r="U326" s="3">
        <v>2367.0187397</v>
      </c>
      <c r="V326" s="3">
        <v>796.98126030000003</v>
      </c>
    </row>
    <row r="327" spans="1:22" ht="30" x14ac:dyDescent="0.25">
      <c r="A327" s="1">
        <v>295</v>
      </c>
      <c r="B327" s="1" t="s">
        <v>2133</v>
      </c>
      <c r="C327" s="1" t="s">
        <v>2134</v>
      </c>
      <c r="D327" s="1" t="s">
        <v>2135</v>
      </c>
      <c r="E327" s="1" t="s">
        <v>2136</v>
      </c>
      <c r="F327" s="1" t="s">
        <v>18</v>
      </c>
      <c r="G327" s="1" t="s">
        <v>2137</v>
      </c>
      <c r="H327" s="1" t="s">
        <v>161</v>
      </c>
      <c r="I327" s="1" t="s">
        <v>1314</v>
      </c>
      <c r="J327" s="1" t="s">
        <v>2138</v>
      </c>
      <c r="K327" s="2">
        <v>42206</v>
      </c>
      <c r="L327" s="3">
        <v>1965.07</v>
      </c>
      <c r="M327" s="3">
        <v>196.50700000000001</v>
      </c>
      <c r="N327" s="3">
        <v>1768.5630000000001</v>
      </c>
      <c r="O327" s="3">
        <v>157.95932550000001</v>
      </c>
      <c r="P327" s="3">
        <v>353.71260000000001</v>
      </c>
      <c r="Q327" s="3">
        <v>353.71260000000001</v>
      </c>
      <c r="R327" s="3">
        <v>353.71260000000001</v>
      </c>
      <c r="S327" s="3">
        <v>175.40268660000001</v>
      </c>
      <c r="T327" s="4">
        <v>0</v>
      </c>
      <c r="U327" s="3">
        <v>1394.4998121000001</v>
      </c>
      <c r="V327" s="3">
        <v>570.57018789999995</v>
      </c>
    </row>
    <row r="328" spans="1:22" ht="30" x14ac:dyDescent="0.25">
      <c r="A328" s="1">
        <v>296</v>
      </c>
      <c r="B328" s="1" t="s">
        <v>2133</v>
      </c>
      <c r="C328" s="1" t="s">
        <v>2134</v>
      </c>
      <c r="D328" s="1" t="s">
        <v>2135</v>
      </c>
      <c r="E328" s="1" t="s">
        <v>2139</v>
      </c>
      <c r="F328" s="1" t="s">
        <v>18</v>
      </c>
      <c r="G328" s="1" t="s">
        <v>2140</v>
      </c>
      <c r="H328" s="1" t="s">
        <v>161</v>
      </c>
      <c r="I328" s="1" t="s">
        <v>1314</v>
      </c>
      <c r="J328" s="1" t="s">
        <v>2138</v>
      </c>
      <c r="K328" s="2">
        <v>42206</v>
      </c>
      <c r="L328" s="3">
        <v>1965.07</v>
      </c>
      <c r="M328" s="3">
        <v>196.50700000000001</v>
      </c>
      <c r="N328" s="3">
        <v>1768.5630000000001</v>
      </c>
      <c r="O328" s="3">
        <v>157.95932550000001</v>
      </c>
      <c r="P328" s="3">
        <v>353.71260000000001</v>
      </c>
      <c r="Q328" s="3">
        <v>353.71260000000001</v>
      </c>
      <c r="R328" s="3">
        <v>353.71260000000001</v>
      </c>
      <c r="S328" s="3">
        <v>175.40268660000001</v>
      </c>
      <c r="T328" s="4">
        <v>0</v>
      </c>
      <c r="U328" s="3">
        <v>1394.4998121000001</v>
      </c>
      <c r="V328" s="3">
        <v>570.57018789999995</v>
      </c>
    </row>
    <row r="329" spans="1:22" ht="30" x14ac:dyDescent="0.25">
      <c r="A329" s="1">
        <v>297</v>
      </c>
      <c r="B329" s="1" t="s">
        <v>2133</v>
      </c>
      <c r="C329" s="1" t="s">
        <v>2134</v>
      </c>
      <c r="D329" s="1" t="s">
        <v>2135</v>
      </c>
      <c r="E329" s="1" t="s">
        <v>2141</v>
      </c>
      <c r="F329" s="1" t="s">
        <v>18</v>
      </c>
      <c r="G329" s="1" t="s">
        <v>2142</v>
      </c>
      <c r="H329" s="1" t="s">
        <v>161</v>
      </c>
      <c r="I329" s="1" t="s">
        <v>1314</v>
      </c>
      <c r="J329" s="1" t="s">
        <v>2138</v>
      </c>
      <c r="K329" s="2">
        <v>42206</v>
      </c>
      <c r="L329" s="3">
        <v>1965.07</v>
      </c>
      <c r="M329" s="3">
        <v>196.50700000000001</v>
      </c>
      <c r="N329" s="3">
        <v>1768.5630000000001</v>
      </c>
      <c r="O329" s="3">
        <v>157.95932550000001</v>
      </c>
      <c r="P329" s="3">
        <v>353.71260000000001</v>
      </c>
      <c r="Q329" s="3">
        <v>353.71260000000001</v>
      </c>
      <c r="R329" s="3">
        <v>353.71260000000001</v>
      </c>
      <c r="S329" s="3">
        <v>175.40268660000001</v>
      </c>
      <c r="T329" s="4">
        <v>0</v>
      </c>
      <c r="U329" s="3">
        <v>1394.4998121000001</v>
      </c>
      <c r="V329" s="3">
        <v>570.57018789999995</v>
      </c>
    </row>
    <row r="330" spans="1:22" ht="30" x14ac:dyDescent="0.25">
      <c r="A330" s="1">
        <v>298</v>
      </c>
      <c r="B330" s="1" t="s">
        <v>2133</v>
      </c>
      <c r="C330" s="1" t="s">
        <v>2134</v>
      </c>
      <c r="D330" s="1" t="s">
        <v>2135</v>
      </c>
      <c r="E330" s="1" t="s">
        <v>2143</v>
      </c>
      <c r="F330" s="1" t="s">
        <v>18</v>
      </c>
      <c r="G330" s="1" t="s">
        <v>2144</v>
      </c>
      <c r="H330" s="1" t="s">
        <v>161</v>
      </c>
      <c r="I330" s="1" t="s">
        <v>1314</v>
      </c>
      <c r="J330" s="1" t="s">
        <v>2138</v>
      </c>
      <c r="K330" s="2">
        <v>42206</v>
      </c>
      <c r="L330" s="3">
        <v>1965.07</v>
      </c>
      <c r="M330" s="3">
        <v>196.50700000000001</v>
      </c>
      <c r="N330" s="3">
        <v>1768.5630000000001</v>
      </c>
      <c r="O330" s="3">
        <v>157.95932550000001</v>
      </c>
      <c r="P330" s="3">
        <v>353.71260000000001</v>
      </c>
      <c r="Q330" s="3">
        <v>353.71260000000001</v>
      </c>
      <c r="R330" s="3">
        <v>353.71260000000001</v>
      </c>
      <c r="S330" s="3">
        <v>175.40268660000001</v>
      </c>
      <c r="T330" s="4">
        <v>0</v>
      </c>
      <c r="U330" s="3">
        <v>1394.4998121000001</v>
      </c>
      <c r="V330" s="3">
        <v>570.57018789999995</v>
      </c>
    </row>
    <row r="331" spans="1:22" ht="30" x14ac:dyDescent="0.25">
      <c r="A331" s="1">
        <v>299</v>
      </c>
      <c r="B331" s="1" t="s">
        <v>2133</v>
      </c>
      <c r="C331" s="1" t="s">
        <v>2134</v>
      </c>
      <c r="D331" s="1" t="s">
        <v>2135</v>
      </c>
      <c r="E331" s="1" t="s">
        <v>2145</v>
      </c>
      <c r="F331" s="1" t="s">
        <v>18</v>
      </c>
      <c r="G331" s="1" t="s">
        <v>2146</v>
      </c>
      <c r="H331" s="1" t="s">
        <v>161</v>
      </c>
      <c r="I331" s="1" t="s">
        <v>1314</v>
      </c>
      <c r="J331" s="1" t="s">
        <v>2138</v>
      </c>
      <c r="K331" s="2">
        <v>42206</v>
      </c>
      <c r="L331" s="3">
        <v>1965.07</v>
      </c>
      <c r="M331" s="3">
        <v>196.50700000000001</v>
      </c>
      <c r="N331" s="3">
        <v>1768.5630000000001</v>
      </c>
      <c r="O331" s="3">
        <v>157.95932550000001</v>
      </c>
      <c r="P331" s="3">
        <v>353.71260000000001</v>
      </c>
      <c r="Q331" s="3">
        <v>353.71260000000001</v>
      </c>
      <c r="R331" s="3">
        <v>353.71260000000001</v>
      </c>
      <c r="S331" s="3">
        <v>175.40268660000001</v>
      </c>
      <c r="T331" s="4">
        <v>0</v>
      </c>
      <c r="U331" s="3">
        <v>1394.4998121000001</v>
      </c>
      <c r="V331" s="3">
        <v>570.57018789999995</v>
      </c>
    </row>
    <row r="332" spans="1:22" ht="30" x14ac:dyDescent="0.25">
      <c r="A332" s="1">
        <v>300</v>
      </c>
      <c r="B332" s="1" t="s">
        <v>2133</v>
      </c>
      <c r="C332" s="1" t="s">
        <v>2134</v>
      </c>
      <c r="D332" s="1" t="s">
        <v>2135</v>
      </c>
      <c r="E332" s="1" t="s">
        <v>2147</v>
      </c>
      <c r="F332" s="1" t="s">
        <v>18</v>
      </c>
      <c r="G332" s="1" t="s">
        <v>2148</v>
      </c>
      <c r="H332" s="1" t="s">
        <v>161</v>
      </c>
      <c r="I332" s="1" t="s">
        <v>1314</v>
      </c>
      <c r="J332" s="1" t="s">
        <v>2138</v>
      </c>
      <c r="K332" s="2">
        <v>42206</v>
      </c>
      <c r="L332" s="3">
        <v>1965.07</v>
      </c>
      <c r="M332" s="3">
        <v>196.50700000000001</v>
      </c>
      <c r="N332" s="3">
        <v>1768.5630000000001</v>
      </c>
      <c r="O332" s="3">
        <v>157.95932550000001</v>
      </c>
      <c r="P332" s="3">
        <v>353.71260000000001</v>
      </c>
      <c r="Q332" s="3">
        <v>353.71260000000001</v>
      </c>
      <c r="R332" s="3">
        <v>353.71260000000001</v>
      </c>
      <c r="S332" s="3">
        <v>175.40268660000001</v>
      </c>
      <c r="T332" s="4">
        <v>0</v>
      </c>
      <c r="U332" s="3">
        <v>1394.4998121000001</v>
      </c>
      <c r="V332" s="3">
        <v>570.57018789999995</v>
      </c>
    </row>
    <row r="333" spans="1:22" ht="30" x14ac:dyDescent="0.25">
      <c r="A333" s="1">
        <v>301</v>
      </c>
      <c r="B333" s="1" t="s">
        <v>2133</v>
      </c>
      <c r="C333" s="1" t="s">
        <v>2134</v>
      </c>
      <c r="D333" s="1" t="s">
        <v>2135</v>
      </c>
      <c r="E333" s="1" t="s">
        <v>2149</v>
      </c>
      <c r="F333" s="1" t="s">
        <v>18</v>
      </c>
      <c r="G333" s="1" t="s">
        <v>2150</v>
      </c>
      <c r="H333" s="1" t="s">
        <v>161</v>
      </c>
      <c r="I333" s="1" t="s">
        <v>1314</v>
      </c>
      <c r="J333" s="1" t="s">
        <v>2138</v>
      </c>
      <c r="K333" s="2">
        <v>42206</v>
      </c>
      <c r="L333" s="3">
        <v>1965.07</v>
      </c>
      <c r="M333" s="3">
        <v>196.50700000000001</v>
      </c>
      <c r="N333" s="3">
        <v>1768.5630000000001</v>
      </c>
      <c r="O333" s="3">
        <v>157.95932550000001</v>
      </c>
      <c r="P333" s="3">
        <v>353.71260000000001</v>
      </c>
      <c r="Q333" s="3">
        <v>353.71260000000001</v>
      </c>
      <c r="R333" s="3">
        <v>353.71260000000001</v>
      </c>
      <c r="S333" s="3">
        <v>175.40268660000001</v>
      </c>
      <c r="T333" s="4">
        <v>0</v>
      </c>
      <c r="U333" s="3">
        <v>1394.4998121000001</v>
      </c>
      <c r="V333" s="3">
        <v>570.57018789999995</v>
      </c>
    </row>
    <row r="334" spans="1:22" ht="30" x14ac:dyDescent="0.25">
      <c r="A334" s="1">
        <v>302</v>
      </c>
      <c r="B334" s="1" t="s">
        <v>2133</v>
      </c>
      <c r="C334" s="1" t="s">
        <v>2134</v>
      </c>
      <c r="D334" s="1" t="s">
        <v>2135</v>
      </c>
      <c r="E334" s="1" t="s">
        <v>2151</v>
      </c>
      <c r="F334" s="1" t="s">
        <v>18</v>
      </c>
      <c r="G334" s="1" t="s">
        <v>2152</v>
      </c>
      <c r="H334" s="1" t="s">
        <v>161</v>
      </c>
      <c r="I334" s="1" t="s">
        <v>1314</v>
      </c>
      <c r="J334" s="1" t="s">
        <v>2138</v>
      </c>
      <c r="K334" s="2">
        <v>42206</v>
      </c>
      <c r="L334" s="3">
        <v>1965.07</v>
      </c>
      <c r="M334" s="3">
        <v>196.50700000000001</v>
      </c>
      <c r="N334" s="3">
        <v>1768.5630000000001</v>
      </c>
      <c r="O334" s="3">
        <v>157.95932550000001</v>
      </c>
      <c r="P334" s="3">
        <v>353.71260000000001</v>
      </c>
      <c r="Q334" s="3">
        <v>353.71260000000001</v>
      </c>
      <c r="R334" s="3">
        <v>353.71260000000001</v>
      </c>
      <c r="S334" s="3">
        <v>175.40268660000001</v>
      </c>
      <c r="T334" s="4">
        <v>0</v>
      </c>
      <c r="U334" s="3">
        <v>1394.4998121000001</v>
      </c>
      <c r="V334" s="3">
        <v>570.57018789999995</v>
      </c>
    </row>
    <row r="335" spans="1:22" ht="30" x14ac:dyDescent="0.25">
      <c r="A335" s="1">
        <v>303</v>
      </c>
      <c r="B335" s="1" t="s">
        <v>2133</v>
      </c>
      <c r="C335" s="1" t="s">
        <v>2134</v>
      </c>
      <c r="D335" s="1" t="s">
        <v>2135</v>
      </c>
      <c r="E335" s="1" t="s">
        <v>2153</v>
      </c>
      <c r="F335" s="1" t="s">
        <v>18</v>
      </c>
      <c r="G335" s="1" t="s">
        <v>2154</v>
      </c>
      <c r="H335" s="1" t="s">
        <v>161</v>
      </c>
      <c r="I335" s="1" t="s">
        <v>1314</v>
      </c>
      <c r="J335" s="1" t="s">
        <v>2138</v>
      </c>
      <c r="K335" s="2">
        <v>42206</v>
      </c>
      <c r="L335" s="3">
        <v>1965.07</v>
      </c>
      <c r="M335" s="3">
        <v>196.50700000000001</v>
      </c>
      <c r="N335" s="3">
        <v>1768.5630000000001</v>
      </c>
      <c r="O335" s="3">
        <v>157.95932550000001</v>
      </c>
      <c r="P335" s="3">
        <v>353.71260000000001</v>
      </c>
      <c r="Q335" s="3">
        <v>353.71260000000001</v>
      </c>
      <c r="R335" s="3">
        <v>353.71260000000001</v>
      </c>
      <c r="S335" s="3">
        <v>175.40268660000001</v>
      </c>
      <c r="T335" s="4">
        <v>0</v>
      </c>
      <c r="U335" s="3">
        <v>1394.4998121000001</v>
      </c>
      <c r="V335" s="3">
        <v>570.57018789999995</v>
      </c>
    </row>
    <row r="336" spans="1:22" ht="30" x14ac:dyDescent="0.25">
      <c r="A336" s="1">
        <v>304</v>
      </c>
      <c r="B336" s="1" t="s">
        <v>2133</v>
      </c>
      <c r="C336" s="1" t="s">
        <v>2134</v>
      </c>
      <c r="D336" s="1" t="s">
        <v>2135</v>
      </c>
      <c r="E336" s="1" t="s">
        <v>2155</v>
      </c>
      <c r="F336" s="1" t="s">
        <v>18</v>
      </c>
      <c r="G336" s="1" t="s">
        <v>2156</v>
      </c>
      <c r="H336" s="1" t="s">
        <v>161</v>
      </c>
      <c r="I336" s="1" t="s">
        <v>1314</v>
      </c>
      <c r="J336" s="1" t="s">
        <v>2138</v>
      </c>
      <c r="K336" s="2">
        <v>42206</v>
      </c>
      <c r="L336" s="3">
        <v>1965.07</v>
      </c>
      <c r="M336" s="3">
        <v>196.50700000000001</v>
      </c>
      <c r="N336" s="3">
        <v>1768.5630000000001</v>
      </c>
      <c r="O336" s="3">
        <v>157.95932550000001</v>
      </c>
      <c r="P336" s="3">
        <v>353.71260000000001</v>
      </c>
      <c r="Q336" s="3">
        <v>353.71260000000001</v>
      </c>
      <c r="R336" s="3">
        <v>353.71260000000001</v>
      </c>
      <c r="S336" s="3">
        <v>175.40268660000001</v>
      </c>
      <c r="T336" s="4">
        <v>0</v>
      </c>
      <c r="U336" s="3">
        <v>1394.4998121000001</v>
      </c>
      <c r="V336" s="3">
        <v>570.57018789999995</v>
      </c>
    </row>
    <row r="337" spans="1:22" ht="30" x14ac:dyDescent="0.25">
      <c r="A337" s="1">
        <v>305</v>
      </c>
      <c r="B337" s="1" t="s">
        <v>2133</v>
      </c>
      <c r="C337" s="1" t="s">
        <v>2134</v>
      </c>
      <c r="D337" s="1" t="s">
        <v>2135</v>
      </c>
      <c r="E337" s="1" t="s">
        <v>2157</v>
      </c>
      <c r="F337" s="1" t="s">
        <v>18</v>
      </c>
      <c r="G337" s="1" t="s">
        <v>2158</v>
      </c>
      <c r="H337" s="1" t="s">
        <v>161</v>
      </c>
      <c r="I337" s="1" t="s">
        <v>1314</v>
      </c>
      <c r="J337" s="1" t="s">
        <v>2138</v>
      </c>
      <c r="K337" s="2">
        <v>42206</v>
      </c>
      <c r="L337" s="3">
        <v>1965.07</v>
      </c>
      <c r="M337" s="3">
        <v>196.50700000000001</v>
      </c>
      <c r="N337" s="3">
        <v>1768.5630000000001</v>
      </c>
      <c r="O337" s="3">
        <v>157.95932550000001</v>
      </c>
      <c r="P337" s="3">
        <v>353.71260000000001</v>
      </c>
      <c r="Q337" s="3">
        <v>353.71260000000001</v>
      </c>
      <c r="R337" s="3">
        <v>353.71260000000001</v>
      </c>
      <c r="S337" s="3">
        <v>175.40268660000001</v>
      </c>
      <c r="T337" s="4">
        <v>0</v>
      </c>
      <c r="U337" s="3">
        <v>1394.4998121000001</v>
      </c>
      <c r="V337" s="3">
        <v>570.57018789999995</v>
      </c>
    </row>
    <row r="338" spans="1:22" ht="30" x14ac:dyDescent="0.25">
      <c r="A338" s="1">
        <v>306</v>
      </c>
      <c r="B338" s="1" t="s">
        <v>2133</v>
      </c>
      <c r="C338" s="1" t="s">
        <v>2134</v>
      </c>
      <c r="D338" s="1" t="s">
        <v>2135</v>
      </c>
      <c r="E338" s="1" t="s">
        <v>2159</v>
      </c>
      <c r="F338" s="1" t="s">
        <v>18</v>
      </c>
      <c r="G338" s="1" t="s">
        <v>2160</v>
      </c>
      <c r="H338" s="1" t="s">
        <v>161</v>
      </c>
      <c r="I338" s="1" t="s">
        <v>1314</v>
      </c>
      <c r="J338" s="1" t="s">
        <v>2138</v>
      </c>
      <c r="K338" s="2">
        <v>42206</v>
      </c>
      <c r="L338" s="3">
        <v>1965.07</v>
      </c>
      <c r="M338" s="3">
        <v>196.50700000000001</v>
      </c>
      <c r="N338" s="3">
        <v>1768.5630000000001</v>
      </c>
      <c r="O338" s="3">
        <v>157.95932550000001</v>
      </c>
      <c r="P338" s="3">
        <v>353.71260000000001</v>
      </c>
      <c r="Q338" s="3">
        <v>353.71260000000001</v>
      </c>
      <c r="R338" s="3">
        <v>353.71260000000001</v>
      </c>
      <c r="S338" s="3">
        <v>175.40268660000001</v>
      </c>
      <c r="T338" s="4">
        <v>0</v>
      </c>
      <c r="U338" s="3">
        <v>1394.4998121000001</v>
      </c>
      <c r="V338" s="3">
        <v>570.57018789999995</v>
      </c>
    </row>
    <row r="339" spans="1:22" ht="30" x14ac:dyDescent="0.25">
      <c r="A339" s="1">
        <v>307</v>
      </c>
      <c r="B339" s="1" t="s">
        <v>1197</v>
      </c>
      <c r="C339" s="1" t="s">
        <v>1666</v>
      </c>
      <c r="D339" s="1" t="s">
        <v>2161</v>
      </c>
      <c r="E339" s="1" t="s">
        <v>2162</v>
      </c>
      <c r="F339" s="1" t="s">
        <v>18</v>
      </c>
      <c r="G339" s="1" t="s">
        <v>2163</v>
      </c>
      <c r="H339" s="1" t="s">
        <v>129</v>
      </c>
      <c r="I339" s="1" t="s">
        <v>228</v>
      </c>
      <c r="J339" s="1" t="s">
        <v>2164</v>
      </c>
      <c r="K339" s="2">
        <v>42227</v>
      </c>
      <c r="L339" s="3">
        <v>1595</v>
      </c>
      <c r="M339" s="3">
        <v>159.5</v>
      </c>
      <c r="N339" s="3">
        <v>1435.5</v>
      </c>
      <c r="O339" s="3">
        <v>111.6936986</v>
      </c>
      <c r="P339" s="3">
        <v>287.10000000000002</v>
      </c>
      <c r="Q339" s="3">
        <v>287.10000000000002</v>
      </c>
      <c r="R339" s="3">
        <v>287.10000000000002</v>
      </c>
      <c r="S339" s="3">
        <v>142.370137</v>
      </c>
      <c r="T339" s="4">
        <v>0</v>
      </c>
      <c r="U339" s="3">
        <v>1115.3638355999999</v>
      </c>
      <c r="V339" s="3">
        <v>479.63616439999998</v>
      </c>
    </row>
    <row r="340" spans="1:22" ht="30" x14ac:dyDescent="0.25">
      <c r="A340" s="1">
        <v>308</v>
      </c>
      <c r="B340" s="1" t="s">
        <v>1197</v>
      </c>
      <c r="C340" s="1" t="s">
        <v>1666</v>
      </c>
      <c r="D340" s="1" t="s">
        <v>2161</v>
      </c>
      <c r="E340" s="1" t="s">
        <v>2165</v>
      </c>
      <c r="F340" s="1" t="s">
        <v>18</v>
      </c>
      <c r="G340" s="1" t="s">
        <v>2166</v>
      </c>
      <c r="H340" s="1" t="s">
        <v>129</v>
      </c>
      <c r="I340" s="1" t="s">
        <v>228</v>
      </c>
      <c r="J340" s="1" t="s">
        <v>2164</v>
      </c>
      <c r="K340" s="2">
        <v>42227</v>
      </c>
      <c r="L340" s="3">
        <v>1595</v>
      </c>
      <c r="M340" s="3">
        <v>159.5</v>
      </c>
      <c r="N340" s="3">
        <v>1435.5</v>
      </c>
      <c r="O340" s="3">
        <v>111.6936986</v>
      </c>
      <c r="P340" s="3">
        <v>287.10000000000002</v>
      </c>
      <c r="Q340" s="3">
        <v>287.10000000000002</v>
      </c>
      <c r="R340" s="3">
        <v>287.10000000000002</v>
      </c>
      <c r="S340" s="3">
        <v>142.370137</v>
      </c>
      <c r="T340" s="4">
        <v>0</v>
      </c>
      <c r="U340" s="3">
        <v>1115.3638355999999</v>
      </c>
      <c r="V340" s="3">
        <v>479.63616439999998</v>
      </c>
    </row>
    <row r="341" spans="1:22" x14ac:dyDescent="0.25">
      <c r="A341" s="1">
        <v>309</v>
      </c>
      <c r="B341" s="1" t="s">
        <v>1494</v>
      </c>
      <c r="C341" s="1" t="s">
        <v>1495</v>
      </c>
      <c r="D341" s="1" t="s">
        <v>2167</v>
      </c>
      <c r="E341" s="1" t="s">
        <v>2168</v>
      </c>
      <c r="F341" s="1" t="s">
        <v>18</v>
      </c>
      <c r="G341" s="1" t="s">
        <v>2169</v>
      </c>
      <c r="H341" s="1" t="s">
        <v>161</v>
      </c>
      <c r="I341" s="1" t="s">
        <v>648</v>
      </c>
      <c r="J341" s="1" t="s">
        <v>2170</v>
      </c>
      <c r="K341" s="2">
        <v>42243</v>
      </c>
      <c r="L341" s="3">
        <v>2238.96</v>
      </c>
      <c r="M341" s="3">
        <v>223.89599999999999</v>
      </c>
      <c r="N341" s="3">
        <v>2015.0640000000001</v>
      </c>
      <c r="O341" s="3">
        <v>139.12222679999999</v>
      </c>
      <c r="P341" s="3">
        <v>403.01280000000003</v>
      </c>
      <c r="Q341" s="3">
        <v>403.01280000000003</v>
      </c>
      <c r="R341" s="3">
        <v>403.01280000000003</v>
      </c>
      <c r="S341" s="3">
        <v>199.85018299999999</v>
      </c>
      <c r="T341" s="4">
        <v>0</v>
      </c>
      <c r="U341" s="3">
        <v>1548.0108098999999</v>
      </c>
      <c r="V341" s="3">
        <v>690.94919010000001</v>
      </c>
    </row>
    <row r="342" spans="1:22" x14ac:dyDescent="0.25">
      <c r="A342" s="1">
        <v>310</v>
      </c>
      <c r="B342" s="1" t="s">
        <v>1494</v>
      </c>
      <c r="C342" s="1" t="s">
        <v>1495</v>
      </c>
      <c r="D342" s="1" t="s">
        <v>2167</v>
      </c>
      <c r="E342" s="1">
        <v>140454</v>
      </c>
      <c r="F342" s="1" t="s">
        <v>18</v>
      </c>
      <c r="G342" s="1" t="s">
        <v>2171</v>
      </c>
      <c r="H342" s="1" t="s">
        <v>994</v>
      </c>
      <c r="I342" s="1" t="s">
        <v>2172</v>
      </c>
      <c r="J342" s="1" t="s">
        <v>2170</v>
      </c>
      <c r="K342" s="2">
        <v>42243</v>
      </c>
      <c r="L342" s="3">
        <v>2238.96</v>
      </c>
      <c r="M342" s="3">
        <v>223.89599999999999</v>
      </c>
      <c r="N342" s="3">
        <v>2015.0640000000001</v>
      </c>
      <c r="O342" s="3">
        <v>139.12222679999999</v>
      </c>
      <c r="P342" s="3">
        <v>403.01280000000003</v>
      </c>
      <c r="Q342" s="3">
        <v>403.01280000000003</v>
      </c>
      <c r="R342" s="3">
        <v>403.01280000000003</v>
      </c>
      <c r="S342" s="3">
        <v>199.85018299999999</v>
      </c>
      <c r="T342" s="4">
        <v>0</v>
      </c>
      <c r="U342" s="3">
        <v>1548.0108098999999</v>
      </c>
      <c r="V342" s="3">
        <v>690.94919010000001</v>
      </c>
    </row>
    <row r="343" spans="1:22" x14ac:dyDescent="0.25">
      <c r="A343" s="1">
        <v>311</v>
      </c>
      <c r="B343" s="1" t="s">
        <v>1494</v>
      </c>
      <c r="C343" s="1" t="s">
        <v>1495</v>
      </c>
      <c r="D343" s="1" t="s">
        <v>2167</v>
      </c>
      <c r="E343" s="1">
        <v>1404538794</v>
      </c>
      <c r="F343" s="1" t="s">
        <v>18</v>
      </c>
      <c r="G343" s="1" t="s">
        <v>2173</v>
      </c>
      <c r="H343" s="1" t="s">
        <v>994</v>
      </c>
      <c r="I343" s="1" t="s">
        <v>978</v>
      </c>
      <c r="J343" s="1" t="s">
        <v>2170</v>
      </c>
      <c r="K343" s="2">
        <v>42243</v>
      </c>
      <c r="L343" s="3">
        <v>2238.96</v>
      </c>
      <c r="M343" s="3">
        <v>223.89599999999999</v>
      </c>
      <c r="N343" s="3">
        <v>2015.0640000000001</v>
      </c>
      <c r="O343" s="3">
        <v>139.12222679999999</v>
      </c>
      <c r="P343" s="3">
        <v>403.01280000000003</v>
      </c>
      <c r="Q343" s="3">
        <v>403.01280000000003</v>
      </c>
      <c r="R343" s="3">
        <v>403.01280000000003</v>
      </c>
      <c r="S343" s="3">
        <v>199.85018299999999</v>
      </c>
      <c r="T343" s="4">
        <v>0</v>
      </c>
      <c r="U343" s="3">
        <v>1548.0108098999999</v>
      </c>
      <c r="V343" s="3">
        <v>690.94919010000001</v>
      </c>
    </row>
    <row r="344" spans="1:22" x14ac:dyDescent="0.25">
      <c r="A344" s="1">
        <v>312</v>
      </c>
      <c r="B344" s="1" t="s">
        <v>1494</v>
      </c>
      <c r="C344" s="1" t="s">
        <v>1495</v>
      </c>
      <c r="D344" s="1" t="s">
        <v>2167</v>
      </c>
      <c r="E344" s="1" t="s">
        <v>2174</v>
      </c>
      <c r="F344" s="1" t="s">
        <v>18</v>
      </c>
      <c r="G344" s="1" t="s">
        <v>2175</v>
      </c>
      <c r="H344" s="1" t="s">
        <v>994</v>
      </c>
      <c r="I344" s="1" t="s">
        <v>2017</v>
      </c>
      <c r="J344" s="1" t="s">
        <v>2170</v>
      </c>
      <c r="K344" s="2">
        <v>42243</v>
      </c>
      <c r="L344" s="3">
        <v>2238.96</v>
      </c>
      <c r="M344" s="3">
        <v>223.89599999999999</v>
      </c>
      <c r="N344" s="3">
        <v>2015.0640000000001</v>
      </c>
      <c r="O344" s="3">
        <v>139.12222679999999</v>
      </c>
      <c r="P344" s="3">
        <v>403.01280000000003</v>
      </c>
      <c r="Q344" s="3">
        <v>403.01280000000003</v>
      </c>
      <c r="R344" s="3">
        <v>403.01280000000003</v>
      </c>
      <c r="S344" s="3">
        <v>199.85018299999999</v>
      </c>
      <c r="T344" s="4">
        <v>0</v>
      </c>
      <c r="U344" s="3">
        <v>1548.0108098999999</v>
      </c>
      <c r="V344" s="3">
        <v>690.94919010000001</v>
      </c>
    </row>
    <row r="345" spans="1:22" ht="45" x14ac:dyDescent="0.25">
      <c r="A345" s="1">
        <v>313</v>
      </c>
      <c r="B345" s="1" t="s">
        <v>1059</v>
      </c>
      <c r="C345" s="1" t="s">
        <v>1730</v>
      </c>
      <c r="D345" s="1" t="s">
        <v>2176</v>
      </c>
      <c r="E345" s="1" t="s">
        <v>2177</v>
      </c>
      <c r="F345" s="1" t="s">
        <v>18</v>
      </c>
      <c r="G345" s="1" t="s">
        <v>2178</v>
      </c>
      <c r="H345" s="1" t="s">
        <v>129</v>
      </c>
      <c r="I345" s="1" t="s">
        <v>130</v>
      </c>
      <c r="J345" s="1" t="s">
        <v>2179</v>
      </c>
      <c r="K345" s="2">
        <v>42265</v>
      </c>
      <c r="L345" s="3">
        <v>3111.23</v>
      </c>
      <c r="M345" s="3">
        <v>311.12299999999999</v>
      </c>
      <c r="N345" s="3">
        <v>2800.107</v>
      </c>
      <c r="O345" s="3">
        <v>159.56774139999999</v>
      </c>
      <c r="P345" s="3">
        <v>560.02139999999997</v>
      </c>
      <c r="Q345" s="3">
        <v>560.02139999999997</v>
      </c>
      <c r="R345" s="3">
        <v>560.02139999999997</v>
      </c>
      <c r="S345" s="3">
        <v>277.70924220000001</v>
      </c>
      <c r="T345" s="4">
        <v>0</v>
      </c>
      <c r="U345" s="3">
        <v>2117.3411836</v>
      </c>
      <c r="V345" s="3">
        <v>993.8888164</v>
      </c>
    </row>
    <row r="346" spans="1:22" ht="45" x14ac:dyDescent="0.25">
      <c r="A346" s="1">
        <v>314</v>
      </c>
      <c r="B346" s="1" t="s">
        <v>1059</v>
      </c>
      <c r="C346" s="1" t="s">
        <v>1730</v>
      </c>
      <c r="D346" s="1" t="s">
        <v>2176</v>
      </c>
      <c r="E346" s="1" t="s">
        <v>2180</v>
      </c>
      <c r="F346" s="1" t="s">
        <v>18</v>
      </c>
      <c r="G346" s="1" t="s">
        <v>2181</v>
      </c>
      <c r="H346" s="1" t="s">
        <v>129</v>
      </c>
      <c r="I346" s="1" t="s">
        <v>130</v>
      </c>
      <c r="J346" s="1" t="s">
        <v>2179</v>
      </c>
      <c r="K346" s="2">
        <v>42265</v>
      </c>
      <c r="L346" s="3">
        <v>3111.23</v>
      </c>
      <c r="M346" s="3">
        <v>311.12299999999999</v>
      </c>
      <c r="N346" s="3">
        <v>2800.107</v>
      </c>
      <c r="O346" s="3">
        <v>159.56774139999999</v>
      </c>
      <c r="P346" s="3">
        <v>560.02139999999997</v>
      </c>
      <c r="Q346" s="3">
        <v>560.02139999999997</v>
      </c>
      <c r="R346" s="3">
        <v>560.02139999999997</v>
      </c>
      <c r="S346" s="3">
        <v>277.70924220000001</v>
      </c>
      <c r="T346" s="4">
        <v>0</v>
      </c>
      <c r="U346" s="3">
        <v>2117.3411836</v>
      </c>
      <c r="V346" s="3">
        <v>993.8888164</v>
      </c>
    </row>
    <row r="347" spans="1:22" ht="45" x14ac:dyDescent="0.25">
      <c r="A347" s="1">
        <v>315</v>
      </c>
      <c r="B347" s="1" t="s">
        <v>1059</v>
      </c>
      <c r="C347" s="1" t="s">
        <v>1730</v>
      </c>
      <c r="D347" s="1" t="s">
        <v>2176</v>
      </c>
      <c r="E347" s="1" t="s">
        <v>2182</v>
      </c>
      <c r="F347" s="1" t="s">
        <v>18</v>
      </c>
      <c r="G347" s="1" t="s">
        <v>2183</v>
      </c>
      <c r="H347" s="1" t="s">
        <v>129</v>
      </c>
      <c r="I347" s="1" t="s">
        <v>130</v>
      </c>
      <c r="J347" s="1" t="s">
        <v>2179</v>
      </c>
      <c r="K347" s="2">
        <v>42265</v>
      </c>
      <c r="L347" s="3">
        <v>3111.23</v>
      </c>
      <c r="M347" s="3">
        <v>311.12299999999999</v>
      </c>
      <c r="N347" s="3">
        <v>2800.107</v>
      </c>
      <c r="O347" s="3">
        <v>159.56774139999999</v>
      </c>
      <c r="P347" s="3">
        <v>560.02139999999997</v>
      </c>
      <c r="Q347" s="3">
        <v>560.02139999999997</v>
      </c>
      <c r="R347" s="3">
        <v>560.02139999999997</v>
      </c>
      <c r="S347" s="3">
        <v>277.70924220000001</v>
      </c>
      <c r="T347" s="4">
        <v>0</v>
      </c>
      <c r="U347" s="3">
        <v>2117.3411836</v>
      </c>
      <c r="V347" s="3">
        <v>993.8888164</v>
      </c>
    </row>
    <row r="348" spans="1:22" ht="45" x14ac:dyDescent="0.25">
      <c r="A348" s="1">
        <v>316</v>
      </c>
      <c r="B348" s="1" t="s">
        <v>1059</v>
      </c>
      <c r="C348" s="1" t="s">
        <v>1730</v>
      </c>
      <c r="D348" s="1" t="s">
        <v>2176</v>
      </c>
      <c r="E348" s="1" t="s">
        <v>2184</v>
      </c>
      <c r="F348" s="1" t="s">
        <v>18</v>
      </c>
      <c r="G348" s="1" t="s">
        <v>2185</v>
      </c>
      <c r="H348" s="1" t="s">
        <v>129</v>
      </c>
      <c r="I348" s="1" t="s">
        <v>130</v>
      </c>
      <c r="J348" s="1" t="s">
        <v>2179</v>
      </c>
      <c r="K348" s="2">
        <v>42265</v>
      </c>
      <c r="L348" s="3">
        <v>3111.23</v>
      </c>
      <c r="M348" s="3">
        <v>311.12299999999999</v>
      </c>
      <c r="N348" s="3">
        <v>2800.107</v>
      </c>
      <c r="O348" s="3">
        <v>159.56774139999999</v>
      </c>
      <c r="P348" s="3">
        <v>560.02139999999997</v>
      </c>
      <c r="Q348" s="3">
        <v>560.02139999999997</v>
      </c>
      <c r="R348" s="3">
        <v>560.02139999999997</v>
      </c>
      <c r="S348" s="3">
        <v>277.70924220000001</v>
      </c>
      <c r="T348" s="4">
        <v>0</v>
      </c>
      <c r="U348" s="3">
        <v>2117.3411836</v>
      </c>
      <c r="V348" s="3">
        <v>993.8888164</v>
      </c>
    </row>
    <row r="349" spans="1:22" ht="45" x14ac:dyDescent="0.25">
      <c r="A349" s="1">
        <v>317</v>
      </c>
      <c r="B349" s="1" t="s">
        <v>1059</v>
      </c>
      <c r="C349" s="1" t="s">
        <v>1730</v>
      </c>
      <c r="D349" s="1" t="s">
        <v>2176</v>
      </c>
      <c r="E349" s="1" t="s">
        <v>2186</v>
      </c>
      <c r="F349" s="1" t="s">
        <v>18</v>
      </c>
      <c r="G349" s="1" t="s">
        <v>2187</v>
      </c>
      <c r="H349" s="1" t="s">
        <v>129</v>
      </c>
      <c r="I349" s="1" t="s">
        <v>130</v>
      </c>
      <c r="J349" s="1" t="s">
        <v>2179</v>
      </c>
      <c r="K349" s="2">
        <v>42265</v>
      </c>
      <c r="L349" s="3">
        <v>3111.23</v>
      </c>
      <c r="M349" s="3">
        <v>311.12299999999999</v>
      </c>
      <c r="N349" s="3">
        <v>2800.107</v>
      </c>
      <c r="O349" s="3">
        <v>159.56774139999999</v>
      </c>
      <c r="P349" s="3">
        <v>560.02139999999997</v>
      </c>
      <c r="Q349" s="3">
        <v>560.02139999999997</v>
      </c>
      <c r="R349" s="3">
        <v>560.02139999999997</v>
      </c>
      <c r="S349" s="3">
        <v>277.70924220000001</v>
      </c>
      <c r="T349" s="4">
        <v>0</v>
      </c>
      <c r="U349" s="3">
        <v>2117.3411836</v>
      </c>
      <c r="V349" s="3">
        <v>993.8888164</v>
      </c>
    </row>
    <row r="350" spans="1:22" ht="45" x14ac:dyDescent="0.25">
      <c r="A350" s="1">
        <v>318</v>
      </c>
      <c r="B350" s="1" t="s">
        <v>1059</v>
      </c>
      <c r="C350" s="1" t="s">
        <v>1730</v>
      </c>
      <c r="D350" s="1" t="s">
        <v>2176</v>
      </c>
      <c r="E350" s="1" t="s">
        <v>2188</v>
      </c>
      <c r="F350" s="1" t="s">
        <v>18</v>
      </c>
      <c r="G350" s="1" t="s">
        <v>2189</v>
      </c>
      <c r="H350" s="1" t="s">
        <v>129</v>
      </c>
      <c r="I350" s="1" t="s">
        <v>130</v>
      </c>
      <c r="J350" s="1" t="s">
        <v>2179</v>
      </c>
      <c r="K350" s="2">
        <v>42265</v>
      </c>
      <c r="L350" s="3">
        <v>3111.23</v>
      </c>
      <c r="M350" s="3">
        <v>311.12299999999999</v>
      </c>
      <c r="N350" s="3">
        <v>2800.107</v>
      </c>
      <c r="O350" s="3">
        <v>159.56774139999999</v>
      </c>
      <c r="P350" s="3">
        <v>560.02139999999997</v>
      </c>
      <c r="Q350" s="3">
        <v>560.02139999999997</v>
      </c>
      <c r="R350" s="3">
        <v>560.02139999999997</v>
      </c>
      <c r="S350" s="3">
        <v>277.70924220000001</v>
      </c>
      <c r="T350" s="4">
        <v>0</v>
      </c>
      <c r="U350" s="3">
        <v>2117.3411836</v>
      </c>
      <c r="V350" s="3">
        <v>993.8888164</v>
      </c>
    </row>
    <row r="351" spans="1:22" ht="45" x14ac:dyDescent="0.25">
      <c r="A351" s="1">
        <v>319</v>
      </c>
      <c r="B351" s="1" t="s">
        <v>1059</v>
      </c>
      <c r="C351" s="1" t="s">
        <v>1730</v>
      </c>
      <c r="D351" s="1" t="s">
        <v>2176</v>
      </c>
      <c r="E351" s="1" t="s">
        <v>2190</v>
      </c>
      <c r="F351" s="1" t="s">
        <v>18</v>
      </c>
      <c r="G351" s="1" t="s">
        <v>2191</v>
      </c>
      <c r="H351" s="1" t="s">
        <v>129</v>
      </c>
      <c r="I351" s="1" t="s">
        <v>130</v>
      </c>
      <c r="J351" s="1" t="s">
        <v>2179</v>
      </c>
      <c r="K351" s="2">
        <v>42265</v>
      </c>
      <c r="L351" s="3">
        <v>3111.23</v>
      </c>
      <c r="M351" s="3">
        <v>311.12299999999999</v>
      </c>
      <c r="N351" s="3">
        <v>2800.107</v>
      </c>
      <c r="O351" s="3">
        <v>159.56774139999999</v>
      </c>
      <c r="P351" s="3">
        <v>560.02139999999997</v>
      </c>
      <c r="Q351" s="3">
        <v>560.02139999999997</v>
      </c>
      <c r="R351" s="3">
        <v>560.02139999999997</v>
      </c>
      <c r="S351" s="3">
        <v>277.70924220000001</v>
      </c>
      <c r="T351" s="4">
        <v>0</v>
      </c>
      <c r="U351" s="3">
        <v>2117.3411836</v>
      </c>
      <c r="V351" s="3">
        <v>993.8888164</v>
      </c>
    </row>
    <row r="352" spans="1:22" ht="45" x14ac:dyDescent="0.25">
      <c r="A352" s="1">
        <v>320</v>
      </c>
      <c r="B352" s="1" t="s">
        <v>1059</v>
      </c>
      <c r="C352" s="1" t="s">
        <v>1730</v>
      </c>
      <c r="D352" s="1" t="s">
        <v>2176</v>
      </c>
      <c r="E352" s="1" t="s">
        <v>2192</v>
      </c>
      <c r="F352" s="1" t="s">
        <v>18</v>
      </c>
      <c r="G352" s="1" t="s">
        <v>2193</v>
      </c>
      <c r="H352" s="1" t="s">
        <v>129</v>
      </c>
      <c r="I352" s="1" t="s">
        <v>130</v>
      </c>
      <c r="J352" s="1" t="s">
        <v>2179</v>
      </c>
      <c r="K352" s="2">
        <v>42265</v>
      </c>
      <c r="L352" s="3">
        <v>3111.23</v>
      </c>
      <c r="M352" s="3">
        <v>311.12299999999999</v>
      </c>
      <c r="N352" s="3">
        <v>2800.107</v>
      </c>
      <c r="O352" s="3">
        <v>159.56774139999999</v>
      </c>
      <c r="P352" s="3">
        <v>560.02139999999997</v>
      </c>
      <c r="Q352" s="3">
        <v>560.02139999999997</v>
      </c>
      <c r="R352" s="3">
        <v>560.02139999999997</v>
      </c>
      <c r="S352" s="3">
        <v>277.70924220000001</v>
      </c>
      <c r="T352" s="4">
        <v>0</v>
      </c>
      <c r="U352" s="3">
        <v>2117.3411836</v>
      </c>
      <c r="V352" s="3">
        <v>993.8888164</v>
      </c>
    </row>
    <row r="353" spans="1:22" ht="45" x14ac:dyDescent="0.25">
      <c r="A353" s="1">
        <v>321</v>
      </c>
      <c r="B353" s="1" t="s">
        <v>1059</v>
      </c>
      <c r="C353" s="1" t="s">
        <v>1730</v>
      </c>
      <c r="D353" s="1" t="s">
        <v>2176</v>
      </c>
      <c r="E353" s="1" t="s">
        <v>2194</v>
      </c>
      <c r="F353" s="1" t="s">
        <v>18</v>
      </c>
      <c r="G353" s="1" t="s">
        <v>2195</v>
      </c>
      <c r="H353" s="1" t="s">
        <v>129</v>
      </c>
      <c r="I353" s="1" t="s">
        <v>130</v>
      </c>
      <c r="J353" s="1" t="s">
        <v>2179</v>
      </c>
      <c r="K353" s="2">
        <v>42265</v>
      </c>
      <c r="L353" s="3">
        <v>3111.23</v>
      </c>
      <c r="M353" s="3">
        <v>311.12299999999999</v>
      </c>
      <c r="N353" s="3">
        <v>2800.107</v>
      </c>
      <c r="O353" s="3">
        <v>159.56774139999999</v>
      </c>
      <c r="P353" s="3">
        <v>560.02139999999997</v>
      </c>
      <c r="Q353" s="3">
        <v>560.02139999999997</v>
      </c>
      <c r="R353" s="3">
        <v>560.02139999999997</v>
      </c>
      <c r="S353" s="3">
        <v>277.70924220000001</v>
      </c>
      <c r="T353" s="4">
        <v>0</v>
      </c>
      <c r="U353" s="3">
        <v>2117.3411836</v>
      </c>
      <c r="V353" s="3">
        <v>993.8888164</v>
      </c>
    </row>
    <row r="354" spans="1:22" ht="45" x14ac:dyDescent="0.25">
      <c r="A354" s="1">
        <v>322</v>
      </c>
      <c r="B354" s="1" t="s">
        <v>1059</v>
      </c>
      <c r="C354" s="1" t="s">
        <v>1730</v>
      </c>
      <c r="D354" s="1" t="s">
        <v>2176</v>
      </c>
      <c r="E354" s="1" t="s">
        <v>2196</v>
      </c>
      <c r="F354" s="1" t="s">
        <v>18</v>
      </c>
      <c r="G354" s="1" t="s">
        <v>2197</v>
      </c>
      <c r="H354" s="1" t="s">
        <v>129</v>
      </c>
      <c r="I354" s="1" t="s">
        <v>130</v>
      </c>
      <c r="J354" s="1" t="s">
        <v>2179</v>
      </c>
      <c r="K354" s="2">
        <v>42265</v>
      </c>
      <c r="L354" s="3">
        <v>3056.19</v>
      </c>
      <c r="M354" s="3">
        <v>305.61900000000003</v>
      </c>
      <c r="N354" s="3">
        <v>2750.5709999999999</v>
      </c>
      <c r="O354" s="3">
        <v>156.7448679</v>
      </c>
      <c r="P354" s="3">
        <v>550.11419999999998</v>
      </c>
      <c r="Q354" s="3">
        <v>550.11419999999998</v>
      </c>
      <c r="R354" s="3">
        <v>550.11419999999998</v>
      </c>
      <c r="S354" s="3">
        <v>272.79635669999999</v>
      </c>
      <c r="T354" s="4">
        <v>0</v>
      </c>
      <c r="U354" s="3">
        <v>2079.8838246999999</v>
      </c>
      <c r="V354" s="3">
        <v>976.30617529999995</v>
      </c>
    </row>
    <row r="355" spans="1:22" ht="45" x14ac:dyDescent="0.25">
      <c r="A355" s="1">
        <v>323</v>
      </c>
      <c r="B355" s="1" t="s">
        <v>1059</v>
      </c>
      <c r="C355" s="1" t="s">
        <v>1730</v>
      </c>
      <c r="D355" s="1" t="s">
        <v>2176</v>
      </c>
      <c r="E355" s="1" t="s">
        <v>2198</v>
      </c>
      <c r="F355" s="1" t="s">
        <v>18</v>
      </c>
      <c r="G355" s="1" t="s">
        <v>2199</v>
      </c>
      <c r="H355" s="1" t="s">
        <v>129</v>
      </c>
      <c r="I355" s="1" t="s">
        <v>130</v>
      </c>
      <c r="J355" s="1" t="s">
        <v>2179</v>
      </c>
      <c r="K355" s="2">
        <v>42265</v>
      </c>
      <c r="L355" s="3">
        <v>3056.19</v>
      </c>
      <c r="M355" s="3">
        <v>305.61900000000003</v>
      </c>
      <c r="N355" s="3">
        <v>2750.5709999999999</v>
      </c>
      <c r="O355" s="3">
        <v>156.7448679</v>
      </c>
      <c r="P355" s="3">
        <v>550.11419999999998</v>
      </c>
      <c r="Q355" s="3">
        <v>550.11419999999998</v>
      </c>
      <c r="R355" s="3">
        <v>550.11419999999998</v>
      </c>
      <c r="S355" s="3">
        <v>272.79635669999999</v>
      </c>
      <c r="T355" s="4">
        <v>0</v>
      </c>
      <c r="U355" s="3">
        <v>2079.8838246999999</v>
      </c>
      <c r="V355" s="3">
        <v>976.30617529999995</v>
      </c>
    </row>
    <row r="356" spans="1:22" ht="45" x14ac:dyDescent="0.25">
      <c r="A356" s="1">
        <v>324</v>
      </c>
      <c r="B356" s="1" t="s">
        <v>1059</v>
      </c>
      <c r="C356" s="1" t="s">
        <v>1730</v>
      </c>
      <c r="D356" s="1" t="s">
        <v>2176</v>
      </c>
      <c r="E356" s="1" t="s">
        <v>2200</v>
      </c>
      <c r="F356" s="1" t="s">
        <v>18</v>
      </c>
      <c r="G356" s="1" t="s">
        <v>2201</v>
      </c>
      <c r="H356" s="1" t="s">
        <v>129</v>
      </c>
      <c r="I356" s="1" t="s">
        <v>130</v>
      </c>
      <c r="J356" s="1" t="s">
        <v>2179</v>
      </c>
      <c r="K356" s="2">
        <v>42265</v>
      </c>
      <c r="L356" s="3">
        <v>3056.19</v>
      </c>
      <c r="M356" s="3">
        <v>305.61900000000003</v>
      </c>
      <c r="N356" s="3">
        <v>2750.5709999999999</v>
      </c>
      <c r="O356" s="3">
        <v>156.7448679</v>
      </c>
      <c r="P356" s="3">
        <v>550.11419999999998</v>
      </c>
      <c r="Q356" s="3">
        <v>550.11419999999998</v>
      </c>
      <c r="R356" s="3">
        <v>550.11419999999998</v>
      </c>
      <c r="S356" s="3">
        <v>272.79635669999999</v>
      </c>
      <c r="T356" s="4">
        <v>0</v>
      </c>
      <c r="U356" s="3">
        <v>2079.8838246999999</v>
      </c>
      <c r="V356" s="3">
        <v>976.30617529999995</v>
      </c>
    </row>
    <row r="357" spans="1:22" ht="45" x14ac:dyDescent="0.25">
      <c r="A357" s="1">
        <v>325</v>
      </c>
      <c r="B357" s="1" t="s">
        <v>1059</v>
      </c>
      <c r="C357" s="1" t="s">
        <v>1730</v>
      </c>
      <c r="D357" s="1" t="s">
        <v>2176</v>
      </c>
      <c r="E357" s="1" t="s">
        <v>2202</v>
      </c>
      <c r="F357" s="1" t="s">
        <v>18</v>
      </c>
      <c r="G357" s="1" t="s">
        <v>2203</v>
      </c>
      <c r="H357" s="1" t="s">
        <v>129</v>
      </c>
      <c r="I357" s="1" t="s">
        <v>130</v>
      </c>
      <c r="J357" s="1" t="s">
        <v>2179</v>
      </c>
      <c r="K357" s="2">
        <v>42265</v>
      </c>
      <c r="L357" s="3">
        <v>3056.19</v>
      </c>
      <c r="M357" s="3">
        <v>305.61900000000003</v>
      </c>
      <c r="N357" s="3">
        <v>2750.5709999999999</v>
      </c>
      <c r="O357" s="3">
        <v>156.7448679</v>
      </c>
      <c r="P357" s="3">
        <v>550.11419999999998</v>
      </c>
      <c r="Q357" s="3">
        <v>550.11419999999998</v>
      </c>
      <c r="R357" s="3">
        <v>550.11419999999998</v>
      </c>
      <c r="S357" s="3">
        <v>272.79635669999999</v>
      </c>
      <c r="T357" s="4">
        <v>0</v>
      </c>
      <c r="U357" s="3">
        <v>2079.8838246999999</v>
      </c>
      <c r="V357" s="3">
        <v>976.30617529999995</v>
      </c>
    </row>
    <row r="358" spans="1:22" ht="45" x14ac:dyDescent="0.25">
      <c r="A358" s="1">
        <v>326</v>
      </c>
      <c r="B358" s="1" t="s">
        <v>1059</v>
      </c>
      <c r="C358" s="1" t="s">
        <v>1730</v>
      </c>
      <c r="D358" s="1" t="s">
        <v>2176</v>
      </c>
      <c r="E358" s="1" t="s">
        <v>2204</v>
      </c>
      <c r="F358" s="1" t="s">
        <v>18</v>
      </c>
      <c r="G358" s="1" t="s">
        <v>2205</v>
      </c>
      <c r="H358" s="1" t="s">
        <v>129</v>
      </c>
      <c r="I358" s="1" t="s">
        <v>130</v>
      </c>
      <c r="J358" s="1" t="s">
        <v>2179</v>
      </c>
      <c r="K358" s="2">
        <v>42265</v>
      </c>
      <c r="L358" s="3">
        <v>3056.19</v>
      </c>
      <c r="M358" s="3">
        <v>305.61900000000003</v>
      </c>
      <c r="N358" s="3">
        <v>2750.5709999999999</v>
      </c>
      <c r="O358" s="3">
        <v>156.7448679</v>
      </c>
      <c r="P358" s="3">
        <v>550.11419999999998</v>
      </c>
      <c r="Q358" s="3">
        <v>550.11419999999998</v>
      </c>
      <c r="R358" s="3">
        <v>550.11419999999998</v>
      </c>
      <c r="S358" s="3">
        <v>272.79635669999999</v>
      </c>
      <c r="T358" s="4">
        <v>0</v>
      </c>
      <c r="U358" s="3">
        <v>2079.8838246999999</v>
      </c>
      <c r="V358" s="3">
        <v>976.30617529999995</v>
      </c>
    </row>
    <row r="359" spans="1:22" ht="45" x14ac:dyDescent="0.25">
      <c r="A359" s="1">
        <v>327</v>
      </c>
      <c r="B359" s="1" t="s">
        <v>1059</v>
      </c>
      <c r="C359" s="1" t="s">
        <v>1391</v>
      </c>
      <c r="D359" s="1" t="s">
        <v>2206</v>
      </c>
      <c r="E359" s="1">
        <v>1504113320</v>
      </c>
      <c r="F359" s="1" t="s">
        <v>18</v>
      </c>
      <c r="G359" s="1" t="s">
        <v>2207</v>
      </c>
      <c r="H359" s="1" t="s">
        <v>129</v>
      </c>
      <c r="I359" s="1" t="s">
        <v>146</v>
      </c>
      <c r="J359" s="1" t="s">
        <v>2208</v>
      </c>
      <c r="K359" s="2">
        <v>42265</v>
      </c>
      <c r="L359" s="3">
        <v>2688.2</v>
      </c>
      <c r="M359" s="3">
        <v>268.82</v>
      </c>
      <c r="N359" s="3">
        <v>2419.38</v>
      </c>
      <c r="O359" s="3">
        <v>137.87151779999999</v>
      </c>
      <c r="P359" s="3">
        <v>483.87599999999998</v>
      </c>
      <c r="Q359" s="3">
        <v>483.87599999999998</v>
      </c>
      <c r="R359" s="3">
        <v>483.87599999999998</v>
      </c>
      <c r="S359" s="3">
        <v>239.94946849999999</v>
      </c>
      <c r="T359" s="4">
        <v>0</v>
      </c>
      <c r="U359" s="3">
        <v>1829.4489862999999</v>
      </c>
      <c r="V359" s="3">
        <v>858.75101370000004</v>
      </c>
    </row>
    <row r="360" spans="1:22" ht="45" x14ac:dyDescent="0.25">
      <c r="A360" s="1">
        <v>328</v>
      </c>
      <c r="B360" s="1" t="s">
        <v>1059</v>
      </c>
      <c r="C360" s="1" t="s">
        <v>1391</v>
      </c>
      <c r="D360" s="1" t="s">
        <v>2206</v>
      </c>
      <c r="E360" s="1">
        <v>1506224411</v>
      </c>
      <c r="F360" s="1" t="s">
        <v>18</v>
      </c>
      <c r="G360" s="1" t="s">
        <v>2209</v>
      </c>
      <c r="H360" s="1" t="s">
        <v>129</v>
      </c>
      <c r="I360" s="1" t="s">
        <v>146</v>
      </c>
      <c r="J360" s="1" t="s">
        <v>2208</v>
      </c>
      <c r="K360" s="2">
        <v>42265</v>
      </c>
      <c r="L360" s="3">
        <v>2688.2</v>
      </c>
      <c r="M360" s="3">
        <v>268.82</v>
      </c>
      <c r="N360" s="3">
        <v>2419.38</v>
      </c>
      <c r="O360" s="3">
        <v>137.87151779999999</v>
      </c>
      <c r="P360" s="3">
        <v>483.87599999999998</v>
      </c>
      <c r="Q360" s="3">
        <v>483.87599999999998</v>
      </c>
      <c r="R360" s="3">
        <v>483.87599999999998</v>
      </c>
      <c r="S360" s="3">
        <v>239.94946849999999</v>
      </c>
      <c r="T360" s="4">
        <v>0</v>
      </c>
      <c r="U360" s="3">
        <v>1829.4489862999999</v>
      </c>
      <c r="V360" s="3">
        <v>858.75101370000004</v>
      </c>
    </row>
    <row r="361" spans="1:22" ht="45" x14ac:dyDescent="0.25">
      <c r="A361" s="1">
        <v>329</v>
      </c>
      <c r="B361" s="1" t="s">
        <v>1059</v>
      </c>
      <c r="C361" s="1" t="s">
        <v>1391</v>
      </c>
      <c r="D361" s="1" t="s">
        <v>2206</v>
      </c>
      <c r="E361" s="1">
        <v>1504113316</v>
      </c>
      <c r="F361" s="1" t="s">
        <v>18</v>
      </c>
      <c r="G361" s="1" t="s">
        <v>2210</v>
      </c>
      <c r="H361" s="1" t="s">
        <v>129</v>
      </c>
      <c r="I361" s="1" t="s">
        <v>146</v>
      </c>
      <c r="J361" s="1" t="s">
        <v>2208</v>
      </c>
      <c r="K361" s="2">
        <v>42265</v>
      </c>
      <c r="L361" s="3">
        <v>2688.2</v>
      </c>
      <c r="M361" s="3">
        <v>268.82</v>
      </c>
      <c r="N361" s="3">
        <v>2419.38</v>
      </c>
      <c r="O361" s="3">
        <v>137.87151779999999</v>
      </c>
      <c r="P361" s="3">
        <v>483.87599999999998</v>
      </c>
      <c r="Q361" s="3">
        <v>483.87599999999998</v>
      </c>
      <c r="R361" s="3">
        <v>483.87599999999998</v>
      </c>
      <c r="S361" s="3">
        <v>239.94946849999999</v>
      </c>
      <c r="T361" s="4">
        <v>0</v>
      </c>
      <c r="U361" s="3">
        <v>1829.4489862999999</v>
      </c>
      <c r="V361" s="3">
        <v>858.75101370000004</v>
      </c>
    </row>
    <row r="362" spans="1:22" ht="45" x14ac:dyDescent="0.25">
      <c r="A362" s="1">
        <v>330</v>
      </c>
      <c r="B362" s="1" t="s">
        <v>1059</v>
      </c>
      <c r="C362" s="1" t="s">
        <v>1391</v>
      </c>
      <c r="D362" s="1" t="s">
        <v>2206</v>
      </c>
      <c r="E362" s="1">
        <v>1506077714</v>
      </c>
      <c r="F362" s="1" t="s">
        <v>18</v>
      </c>
      <c r="G362" s="1" t="s">
        <v>2211</v>
      </c>
      <c r="H362" s="1" t="s">
        <v>129</v>
      </c>
      <c r="I362" s="1" t="s">
        <v>146</v>
      </c>
      <c r="J362" s="1" t="s">
        <v>2208</v>
      </c>
      <c r="K362" s="2">
        <v>42265</v>
      </c>
      <c r="L362" s="3">
        <v>2688.2</v>
      </c>
      <c r="M362" s="3">
        <v>268.82</v>
      </c>
      <c r="N362" s="3">
        <v>2419.38</v>
      </c>
      <c r="O362" s="3">
        <v>137.87151779999999</v>
      </c>
      <c r="P362" s="3">
        <v>483.87599999999998</v>
      </c>
      <c r="Q362" s="3">
        <v>483.87599999999998</v>
      </c>
      <c r="R362" s="3">
        <v>483.87599999999998</v>
      </c>
      <c r="S362" s="3">
        <v>239.94946849999999</v>
      </c>
      <c r="T362" s="4">
        <v>0</v>
      </c>
      <c r="U362" s="3">
        <v>1829.4489862999999</v>
      </c>
      <c r="V362" s="3">
        <v>858.75101370000004</v>
      </c>
    </row>
    <row r="363" spans="1:22" ht="45" x14ac:dyDescent="0.25">
      <c r="A363" s="1">
        <v>331</v>
      </c>
      <c r="B363" s="1" t="s">
        <v>1059</v>
      </c>
      <c r="C363" s="1" t="s">
        <v>1391</v>
      </c>
      <c r="D363" s="1" t="s">
        <v>2206</v>
      </c>
      <c r="E363" s="1">
        <v>1504337102</v>
      </c>
      <c r="F363" s="1" t="s">
        <v>18</v>
      </c>
      <c r="G363" s="1" t="s">
        <v>2212</v>
      </c>
      <c r="H363" s="1" t="s">
        <v>129</v>
      </c>
      <c r="I363" s="1" t="s">
        <v>146</v>
      </c>
      <c r="J363" s="1" t="s">
        <v>2208</v>
      </c>
      <c r="K363" s="2">
        <v>42265</v>
      </c>
      <c r="L363" s="3">
        <v>2688.2</v>
      </c>
      <c r="M363" s="3">
        <v>268.82</v>
      </c>
      <c r="N363" s="3">
        <v>2419.38</v>
      </c>
      <c r="O363" s="3">
        <v>137.87151779999999</v>
      </c>
      <c r="P363" s="3">
        <v>483.87599999999998</v>
      </c>
      <c r="Q363" s="3">
        <v>483.87599999999998</v>
      </c>
      <c r="R363" s="3">
        <v>483.87599999999998</v>
      </c>
      <c r="S363" s="3">
        <v>239.94946849999999</v>
      </c>
      <c r="T363" s="4">
        <v>0</v>
      </c>
      <c r="U363" s="3">
        <v>1829.4489862999999</v>
      </c>
      <c r="V363" s="3">
        <v>858.75101370000004</v>
      </c>
    </row>
    <row r="364" spans="1:22" ht="45" x14ac:dyDescent="0.25">
      <c r="A364" s="1">
        <v>332</v>
      </c>
      <c r="B364" s="1" t="s">
        <v>1059</v>
      </c>
      <c r="C364" s="1" t="s">
        <v>1391</v>
      </c>
      <c r="D364" s="1" t="s">
        <v>2206</v>
      </c>
      <c r="E364" s="1">
        <v>1504337100</v>
      </c>
      <c r="F364" s="1" t="s">
        <v>18</v>
      </c>
      <c r="G364" s="1" t="s">
        <v>2213</v>
      </c>
      <c r="H364" s="1" t="s">
        <v>129</v>
      </c>
      <c r="I364" s="1" t="s">
        <v>146</v>
      </c>
      <c r="J364" s="1" t="s">
        <v>2208</v>
      </c>
      <c r="K364" s="2">
        <v>42265</v>
      </c>
      <c r="L364" s="3">
        <v>2688.2</v>
      </c>
      <c r="M364" s="3">
        <v>268.82</v>
      </c>
      <c r="N364" s="3">
        <v>2419.38</v>
      </c>
      <c r="O364" s="3">
        <v>137.87151779999999</v>
      </c>
      <c r="P364" s="3">
        <v>483.87599999999998</v>
      </c>
      <c r="Q364" s="3">
        <v>483.87599999999998</v>
      </c>
      <c r="R364" s="3">
        <v>483.87599999999998</v>
      </c>
      <c r="S364" s="3">
        <v>239.94946849999999</v>
      </c>
      <c r="T364" s="4">
        <v>0</v>
      </c>
      <c r="U364" s="3">
        <v>1829.4489862999999</v>
      </c>
      <c r="V364" s="3">
        <v>858.75101370000004</v>
      </c>
    </row>
    <row r="365" spans="1:22" ht="45" x14ac:dyDescent="0.25">
      <c r="A365" s="1">
        <v>333</v>
      </c>
      <c r="B365" s="1" t="s">
        <v>1059</v>
      </c>
      <c r="C365" s="1" t="s">
        <v>1730</v>
      </c>
      <c r="D365" s="1" t="s">
        <v>2206</v>
      </c>
      <c r="E365" s="1">
        <v>1505348376</v>
      </c>
      <c r="F365" s="1" t="s">
        <v>18</v>
      </c>
      <c r="G365" s="1" t="s">
        <v>2214</v>
      </c>
      <c r="H365" s="1" t="s">
        <v>129</v>
      </c>
      <c r="I365" s="1" t="s">
        <v>130</v>
      </c>
      <c r="J365" s="1" t="s">
        <v>2215</v>
      </c>
      <c r="K365" s="2">
        <v>42282</v>
      </c>
      <c r="L365" s="3">
        <v>3111.23</v>
      </c>
      <c r="M365" s="3">
        <v>311.12299999999999</v>
      </c>
      <c r="N365" s="3">
        <v>2800.107</v>
      </c>
      <c r="O365" s="3">
        <v>133.48455290000001</v>
      </c>
      <c r="P365" s="3">
        <v>560.02139999999997</v>
      </c>
      <c r="Q365" s="3">
        <v>560.02139999999997</v>
      </c>
      <c r="R365" s="3">
        <v>560.02139999999997</v>
      </c>
      <c r="S365" s="3">
        <v>277.70924220000001</v>
      </c>
      <c r="T365" s="4">
        <v>0</v>
      </c>
      <c r="U365" s="3">
        <v>2091.2579950999998</v>
      </c>
      <c r="V365" s="3">
        <v>1019.9720049</v>
      </c>
    </row>
    <row r="366" spans="1:22" ht="45" x14ac:dyDescent="0.25">
      <c r="A366" s="1">
        <v>334</v>
      </c>
      <c r="B366" s="1" t="s">
        <v>1059</v>
      </c>
      <c r="C366" s="1" t="s">
        <v>1730</v>
      </c>
      <c r="D366" s="1" t="s">
        <v>2206</v>
      </c>
      <c r="E366" s="1">
        <v>1503209919</v>
      </c>
      <c r="F366" s="1" t="s">
        <v>18</v>
      </c>
      <c r="G366" s="1" t="s">
        <v>2216</v>
      </c>
      <c r="H366" s="1" t="s">
        <v>129</v>
      </c>
      <c r="I366" s="1" t="s">
        <v>130</v>
      </c>
      <c r="J366" s="1" t="s">
        <v>2215</v>
      </c>
      <c r="K366" s="2">
        <v>42282</v>
      </c>
      <c r="L366" s="3">
        <v>3111.23</v>
      </c>
      <c r="M366" s="3">
        <v>311.12299999999999</v>
      </c>
      <c r="N366" s="3">
        <v>2800.107</v>
      </c>
      <c r="O366" s="3">
        <v>133.48455290000001</v>
      </c>
      <c r="P366" s="3">
        <v>560.02139999999997</v>
      </c>
      <c r="Q366" s="3">
        <v>560.02139999999997</v>
      </c>
      <c r="R366" s="3">
        <v>560.02139999999997</v>
      </c>
      <c r="S366" s="3">
        <v>277.70924220000001</v>
      </c>
      <c r="T366" s="4">
        <v>0</v>
      </c>
      <c r="U366" s="3">
        <v>2091.2579950999998</v>
      </c>
      <c r="V366" s="3">
        <v>1019.9720049</v>
      </c>
    </row>
    <row r="367" spans="1:22" ht="45" x14ac:dyDescent="0.25">
      <c r="A367" s="1">
        <v>335</v>
      </c>
      <c r="B367" s="1" t="s">
        <v>1059</v>
      </c>
      <c r="C367" s="1" t="s">
        <v>1541</v>
      </c>
      <c r="D367" s="1" t="s">
        <v>2217</v>
      </c>
      <c r="E367" s="1" t="s">
        <v>2218</v>
      </c>
      <c r="F367" s="1" t="s">
        <v>18</v>
      </c>
      <c r="G367" s="1" t="s">
        <v>2219</v>
      </c>
      <c r="H367" s="1" t="s">
        <v>129</v>
      </c>
      <c r="I367" s="1" t="s">
        <v>274</v>
      </c>
      <c r="J367" s="1" t="s">
        <v>2220</v>
      </c>
      <c r="K367" s="2">
        <v>42317</v>
      </c>
      <c r="L367" s="3">
        <v>1328</v>
      </c>
      <c r="M367" s="3">
        <v>132.80000000000001</v>
      </c>
      <c r="N367" s="3">
        <v>1195.2</v>
      </c>
      <c r="O367" s="3">
        <v>34.055013700000003</v>
      </c>
      <c r="P367" s="3">
        <v>239.04</v>
      </c>
      <c r="Q367" s="3">
        <v>239.04</v>
      </c>
      <c r="R367" s="3">
        <v>239.04</v>
      </c>
      <c r="S367" s="3">
        <v>118.5376438</v>
      </c>
      <c r="T367" s="4">
        <v>0</v>
      </c>
      <c r="U367" s="3">
        <v>869.71265749999998</v>
      </c>
      <c r="V367" s="3">
        <v>458.28734250000002</v>
      </c>
    </row>
    <row r="368" spans="1:22" ht="45" x14ac:dyDescent="0.25">
      <c r="A368" s="1">
        <v>336</v>
      </c>
      <c r="B368" s="1" t="s">
        <v>1059</v>
      </c>
      <c r="C368" s="1" t="s">
        <v>1541</v>
      </c>
      <c r="D368" s="1" t="s">
        <v>2217</v>
      </c>
      <c r="E368" s="1" t="s">
        <v>2221</v>
      </c>
      <c r="F368" s="1" t="s">
        <v>18</v>
      </c>
      <c r="G368" s="1" t="s">
        <v>2222</v>
      </c>
      <c r="H368" s="1" t="s">
        <v>129</v>
      </c>
      <c r="I368" s="1" t="s">
        <v>274</v>
      </c>
      <c r="J368" s="1" t="s">
        <v>2220</v>
      </c>
      <c r="K368" s="2">
        <v>42317</v>
      </c>
      <c r="L368" s="3">
        <v>1328</v>
      </c>
      <c r="M368" s="3">
        <v>132.80000000000001</v>
      </c>
      <c r="N368" s="3">
        <v>1195.2</v>
      </c>
      <c r="O368" s="3">
        <v>34.055013700000003</v>
      </c>
      <c r="P368" s="3">
        <v>239.04</v>
      </c>
      <c r="Q368" s="3">
        <v>239.04</v>
      </c>
      <c r="R368" s="3">
        <v>239.04</v>
      </c>
      <c r="S368" s="3">
        <v>118.5376438</v>
      </c>
      <c r="T368" s="4">
        <v>0</v>
      </c>
      <c r="U368" s="3">
        <v>869.71265749999998</v>
      </c>
      <c r="V368" s="3">
        <v>458.28734250000002</v>
      </c>
    </row>
    <row r="369" spans="1:22" ht="45" x14ac:dyDescent="0.25">
      <c r="A369" s="1">
        <v>337</v>
      </c>
      <c r="B369" s="1" t="s">
        <v>1059</v>
      </c>
      <c r="C369" s="1" t="s">
        <v>1541</v>
      </c>
      <c r="D369" s="1" t="s">
        <v>2217</v>
      </c>
      <c r="E369" s="1" t="s">
        <v>2223</v>
      </c>
      <c r="F369" s="1" t="s">
        <v>18</v>
      </c>
      <c r="G369" s="1" t="s">
        <v>2224</v>
      </c>
      <c r="H369" s="1" t="s">
        <v>129</v>
      </c>
      <c r="I369" s="1" t="s">
        <v>274</v>
      </c>
      <c r="J369" s="1" t="s">
        <v>2220</v>
      </c>
      <c r="K369" s="2">
        <v>42317</v>
      </c>
      <c r="L369" s="3">
        <v>1328</v>
      </c>
      <c r="M369" s="3">
        <v>132.80000000000001</v>
      </c>
      <c r="N369" s="3">
        <v>1195.2</v>
      </c>
      <c r="O369" s="3">
        <v>34.055013700000003</v>
      </c>
      <c r="P369" s="3">
        <v>239.04</v>
      </c>
      <c r="Q369" s="3">
        <v>239.04</v>
      </c>
      <c r="R369" s="3">
        <v>239.04</v>
      </c>
      <c r="S369" s="3">
        <v>118.5376438</v>
      </c>
      <c r="T369" s="4">
        <v>0</v>
      </c>
      <c r="U369" s="3">
        <v>869.71265749999998</v>
      </c>
      <c r="V369" s="3">
        <v>458.28734250000002</v>
      </c>
    </row>
    <row r="370" spans="1:22" ht="45" x14ac:dyDescent="0.25">
      <c r="A370" s="1">
        <v>338</v>
      </c>
      <c r="B370" s="1" t="s">
        <v>1059</v>
      </c>
      <c r="C370" s="1" t="s">
        <v>1730</v>
      </c>
      <c r="D370" s="1" t="s">
        <v>2176</v>
      </c>
      <c r="E370" s="1" t="s">
        <v>2225</v>
      </c>
      <c r="F370" s="1" t="s">
        <v>18</v>
      </c>
      <c r="G370" s="1" t="s">
        <v>2226</v>
      </c>
      <c r="H370" s="1" t="s">
        <v>129</v>
      </c>
      <c r="I370" s="1" t="s">
        <v>130</v>
      </c>
      <c r="J370" s="1" t="s">
        <v>2227</v>
      </c>
      <c r="K370" s="2">
        <v>42311</v>
      </c>
      <c r="L370" s="3">
        <v>1110</v>
      </c>
      <c r="M370" s="4">
        <v>111</v>
      </c>
      <c r="N370" s="4">
        <v>999</v>
      </c>
      <c r="O370" s="3">
        <v>31.749041099999999</v>
      </c>
      <c r="P370" s="3">
        <v>199.8</v>
      </c>
      <c r="Q370" s="3">
        <v>199.8</v>
      </c>
      <c r="R370" s="3">
        <v>199.8</v>
      </c>
      <c r="S370" s="3">
        <v>99.078904100000003</v>
      </c>
      <c r="T370" s="4">
        <v>0</v>
      </c>
      <c r="U370" s="3">
        <v>730.22794520000002</v>
      </c>
      <c r="V370" s="3">
        <v>379.77205479999998</v>
      </c>
    </row>
    <row r="371" spans="1:22" ht="45" x14ac:dyDescent="0.25">
      <c r="A371" s="1">
        <v>339</v>
      </c>
      <c r="B371" s="1" t="s">
        <v>1059</v>
      </c>
      <c r="C371" s="1" t="s">
        <v>1730</v>
      </c>
      <c r="D371" s="1" t="s">
        <v>2176</v>
      </c>
      <c r="E371" s="1" t="s">
        <v>2228</v>
      </c>
      <c r="F371" s="1" t="s">
        <v>18</v>
      </c>
      <c r="G371" s="1" t="s">
        <v>2229</v>
      </c>
      <c r="H371" s="1" t="s">
        <v>129</v>
      </c>
      <c r="I371" s="1" t="s">
        <v>130</v>
      </c>
      <c r="J371" s="1" t="s">
        <v>2227</v>
      </c>
      <c r="K371" s="2">
        <v>42311</v>
      </c>
      <c r="L371" s="3">
        <v>1110</v>
      </c>
      <c r="M371" s="4">
        <v>111</v>
      </c>
      <c r="N371" s="4">
        <v>999</v>
      </c>
      <c r="O371" s="3">
        <v>31.749041099999999</v>
      </c>
      <c r="P371" s="3">
        <v>199.8</v>
      </c>
      <c r="Q371" s="3">
        <v>199.8</v>
      </c>
      <c r="R371" s="3">
        <v>199.8</v>
      </c>
      <c r="S371" s="3">
        <v>99.078904100000003</v>
      </c>
      <c r="T371" s="4">
        <v>0</v>
      </c>
      <c r="U371" s="3">
        <v>730.22794520000002</v>
      </c>
      <c r="V371" s="3">
        <v>379.77205479999998</v>
      </c>
    </row>
    <row r="372" spans="1:22" ht="45" x14ac:dyDescent="0.25">
      <c r="A372" s="1">
        <v>340</v>
      </c>
      <c r="B372" s="1" t="s">
        <v>1059</v>
      </c>
      <c r="C372" s="1" t="s">
        <v>1730</v>
      </c>
      <c r="D372" s="1" t="s">
        <v>2176</v>
      </c>
      <c r="E372" s="1" t="s">
        <v>2230</v>
      </c>
      <c r="F372" s="1" t="s">
        <v>18</v>
      </c>
      <c r="G372" s="1" t="s">
        <v>2231</v>
      </c>
      <c r="H372" s="1" t="s">
        <v>129</v>
      </c>
      <c r="I372" s="1" t="s">
        <v>130</v>
      </c>
      <c r="J372" s="1" t="s">
        <v>2227</v>
      </c>
      <c r="K372" s="2">
        <v>42311</v>
      </c>
      <c r="L372" s="3">
        <v>1110</v>
      </c>
      <c r="M372" s="4">
        <v>111</v>
      </c>
      <c r="N372" s="4">
        <v>999</v>
      </c>
      <c r="O372" s="3">
        <v>31.749041099999999</v>
      </c>
      <c r="P372" s="3">
        <v>199.8</v>
      </c>
      <c r="Q372" s="3">
        <v>199.8</v>
      </c>
      <c r="R372" s="3">
        <v>199.8</v>
      </c>
      <c r="S372" s="3">
        <v>99.078904100000003</v>
      </c>
      <c r="T372" s="4">
        <v>0</v>
      </c>
      <c r="U372" s="3">
        <v>730.22794520000002</v>
      </c>
      <c r="V372" s="3">
        <v>379.77205479999998</v>
      </c>
    </row>
    <row r="373" spans="1:22" ht="45" x14ac:dyDescent="0.25">
      <c r="A373" s="1">
        <v>341</v>
      </c>
      <c r="B373" s="1" t="s">
        <v>1059</v>
      </c>
      <c r="C373" s="1" t="s">
        <v>1730</v>
      </c>
      <c r="D373" s="1" t="s">
        <v>2232</v>
      </c>
      <c r="E373" s="1" t="s">
        <v>2233</v>
      </c>
      <c r="F373" s="1" t="s">
        <v>18</v>
      </c>
      <c r="G373" s="1" t="s">
        <v>2234</v>
      </c>
      <c r="H373" s="1" t="s">
        <v>129</v>
      </c>
      <c r="I373" s="1" t="s">
        <v>130</v>
      </c>
      <c r="J373" s="1" t="s">
        <v>2227</v>
      </c>
      <c r="K373" s="2">
        <v>42311</v>
      </c>
      <c r="L373" s="3">
        <v>2020</v>
      </c>
      <c r="M373" s="4">
        <v>202</v>
      </c>
      <c r="N373" s="4">
        <v>1818</v>
      </c>
      <c r="O373" s="3">
        <v>57.777534199999998</v>
      </c>
      <c r="P373" s="3">
        <v>363.6</v>
      </c>
      <c r="Q373" s="3">
        <v>363.6</v>
      </c>
      <c r="R373" s="3">
        <v>363.6</v>
      </c>
      <c r="S373" s="3">
        <v>180.30575339999999</v>
      </c>
      <c r="T373" s="4">
        <v>0</v>
      </c>
      <c r="U373" s="3">
        <v>1328.8832877</v>
      </c>
      <c r="V373" s="3">
        <v>691.11671230000002</v>
      </c>
    </row>
    <row r="374" spans="1:22" ht="45" x14ac:dyDescent="0.25">
      <c r="A374" s="1">
        <v>342</v>
      </c>
      <c r="B374" s="1" t="s">
        <v>1059</v>
      </c>
      <c r="C374" s="1" t="s">
        <v>1730</v>
      </c>
      <c r="D374" s="1" t="s">
        <v>2206</v>
      </c>
      <c r="E374" s="1">
        <v>1503354061</v>
      </c>
      <c r="F374" s="1" t="s">
        <v>18</v>
      </c>
      <c r="G374" s="1" t="s">
        <v>2235</v>
      </c>
      <c r="H374" s="1" t="s">
        <v>129</v>
      </c>
      <c r="I374" s="1" t="s">
        <v>146</v>
      </c>
      <c r="J374" s="1" t="s">
        <v>2236</v>
      </c>
      <c r="K374" s="2">
        <v>42317</v>
      </c>
      <c r="L374" s="3">
        <v>3111.23</v>
      </c>
      <c r="M374" s="3">
        <v>311.12299999999999</v>
      </c>
      <c r="N374" s="3">
        <v>2800.107</v>
      </c>
      <c r="O374" s="3">
        <v>79.783870699999994</v>
      </c>
      <c r="P374" s="3">
        <v>560.02139999999997</v>
      </c>
      <c r="Q374" s="3">
        <v>560.02139999999997</v>
      </c>
      <c r="R374" s="3">
        <v>560.02139999999997</v>
      </c>
      <c r="S374" s="3">
        <v>277.70924220000001</v>
      </c>
      <c r="T374" s="4">
        <v>0</v>
      </c>
      <c r="U374" s="3">
        <v>2037.5573128999999</v>
      </c>
      <c r="V374" s="3">
        <v>1073.6726871000001</v>
      </c>
    </row>
    <row r="375" spans="1:22" ht="45" x14ac:dyDescent="0.25">
      <c r="A375" s="1">
        <v>343</v>
      </c>
      <c r="B375" s="1" t="s">
        <v>1059</v>
      </c>
      <c r="C375" s="1" t="s">
        <v>1730</v>
      </c>
      <c r="D375" s="1" t="s">
        <v>2206</v>
      </c>
      <c r="E375" s="1">
        <v>1505348380</v>
      </c>
      <c r="F375" s="1" t="s">
        <v>18</v>
      </c>
      <c r="G375" s="1" t="s">
        <v>2237</v>
      </c>
      <c r="H375" s="1" t="s">
        <v>129</v>
      </c>
      <c r="I375" s="1" t="s">
        <v>146</v>
      </c>
      <c r="J375" s="1" t="s">
        <v>2236</v>
      </c>
      <c r="K375" s="2">
        <v>42317</v>
      </c>
      <c r="L375" s="3">
        <v>3111.23</v>
      </c>
      <c r="M375" s="3">
        <v>311.12299999999999</v>
      </c>
      <c r="N375" s="3">
        <v>2800.107</v>
      </c>
      <c r="O375" s="3">
        <v>79.783870699999994</v>
      </c>
      <c r="P375" s="3">
        <v>560.02139999999997</v>
      </c>
      <c r="Q375" s="3">
        <v>560.02139999999997</v>
      </c>
      <c r="R375" s="3">
        <v>560.02139999999997</v>
      </c>
      <c r="S375" s="3">
        <v>277.70924220000001</v>
      </c>
      <c r="T375" s="4">
        <v>0</v>
      </c>
      <c r="U375" s="3">
        <v>2037.5573128999999</v>
      </c>
      <c r="V375" s="3">
        <v>1073.6726871000001</v>
      </c>
    </row>
    <row r="376" spans="1:22" ht="45" x14ac:dyDescent="0.25">
      <c r="A376" s="1">
        <v>344</v>
      </c>
      <c r="B376" s="1" t="s">
        <v>1059</v>
      </c>
      <c r="C376" s="1" t="s">
        <v>1730</v>
      </c>
      <c r="D376" s="1" t="s">
        <v>2238</v>
      </c>
      <c r="E376" s="1" t="s">
        <v>2239</v>
      </c>
      <c r="F376" s="1" t="s">
        <v>18</v>
      </c>
      <c r="G376" s="1" t="s">
        <v>2240</v>
      </c>
      <c r="H376" s="1" t="s">
        <v>161</v>
      </c>
      <c r="I376" s="1" t="s">
        <v>1258</v>
      </c>
      <c r="J376" s="1" t="s">
        <v>2241</v>
      </c>
      <c r="K376" s="2">
        <v>42282</v>
      </c>
      <c r="L376" s="3">
        <v>1413.05</v>
      </c>
      <c r="M376" s="3">
        <v>141.30500000000001</v>
      </c>
      <c r="N376" s="3">
        <v>1271.7449999999999</v>
      </c>
      <c r="O376" s="3">
        <v>60.625652100000003</v>
      </c>
      <c r="P376" s="3">
        <v>254.34899999999999</v>
      </c>
      <c r="Q376" s="3">
        <v>254.34899999999999</v>
      </c>
      <c r="R376" s="3">
        <v>254.34899999999999</v>
      </c>
      <c r="S376" s="3">
        <v>126.1292301</v>
      </c>
      <c r="T376" s="4">
        <v>0</v>
      </c>
      <c r="U376" s="3">
        <v>949.80188220000002</v>
      </c>
      <c r="V376" s="3">
        <v>463.24811779999999</v>
      </c>
    </row>
    <row r="377" spans="1:22" ht="45" x14ac:dyDescent="0.25">
      <c r="A377" s="1">
        <v>345</v>
      </c>
      <c r="B377" s="1" t="s">
        <v>1059</v>
      </c>
      <c r="C377" s="1" t="s">
        <v>1730</v>
      </c>
      <c r="D377" s="1" t="s">
        <v>2238</v>
      </c>
      <c r="E377" s="1" t="s">
        <v>2242</v>
      </c>
      <c r="F377" s="1" t="s">
        <v>18</v>
      </c>
      <c r="G377" s="1" t="s">
        <v>2243</v>
      </c>
      <c r="H377" s="1" t="s">
        <v>161</v>
      </c>
      <c r="I377" s="1" t="s">
        <v>1258</v>
      </c>
      <c r="J377" s="1" t="s">
        <v>2241</v>
      </c>
      <c r="K377" s="2">
        <v>42282</v>
      </c>
      <c r="L377" s="3">
        <v>1413.05</v>
      </c>
      <c r="M377" s="3">
        <v>141.30500000000001</v>
      </c>
      <c r="N377" s="3">
        <v>1271.7449999999999</v>
      </c>
      <c r="O377" s="3">
        <v>60.625652100000003</v>
      </c>
      <c r="P377" s="3">
        <v>254.34899999999999</v>
      </c>
      <c r="Q377" s="3">
        <v>254.34899999999999</v>
      </c>
      <c r="R377" s="3">
        <v>254.34899999999999</v>
      </c>
      <c r="S377" s="3">
        <v>126.1292301</v>
      </c>
      <c r="T377" s="4">
        <v>0</v>
      </c>
      <c r="U377" s="3">
        <v>949.80188220000002</v>
      </c>
      <c r="V377" s="3">
        <v>463.24811779999999</v>
      </c>
    </row>
    <row r="378" spans="1:22" ht="45" x14ac:dyDescent="0.25">
      <c r="A378" s="1">
        <v>346</v>
      </c>
      <c r="B378" s="1" t="s">
        <v>1059</v>
      </c>
      <c r="C378" s="1" t="s">
        <v>1730</v>
      </c>
      <c r="D378" s="1" t="s">
        <v>2238</v>
      </c>
      <c r="E378" s="1" t="s">
        <v>2244</v>
      </c>
      <c r="F378" s="1" t="s">
        <v>18</v>
      </c>
      <c r="G378" s="1" t="s">
        <v>2245</v>
      </c>
      <c r="H378" s="1" t="s">
        <v>161</v>
      </c>
      <c r="I378" s="1" t="s">
        <v>288</v>
      </c>
      <c r="J378" s="1" t="s">
        <v>2241</v>
      </c>
      <c r="K378" s="2">
        <v>42282</v>
      </c>
      <c r="L378" s="3">
        <v>1413.05</v>
      </c>
      <c r="M378" s="3">
        <v>141.30500000000001</v>
      </c>
      <c r="N378" s="3">
        <v>1271.7449999999999</v>
      </c>
      <c r="O378" s="3">
        <v>60.625652100000003</v>
      </c>
      <c r="P378" s="3">
        <v>254.34899999999999</v>
      </c>
      <c r="Q378" s="3">
        <v>254.34899999999999</v>
      </c>
      <c r="R378" s="3">
        <v>254.34899999999999</v>
      </c>
      <c r="S378" s="3">
        <v>126.1292301</v>
      </c>
      <c r="T378" s="4">
        <v>0</v>
      </c>
      <c r="U378" s="3">
        <v>949.80188220000002</v>
      </c>
      <c r="V378" s="3">
        <v>463.24811779999999</v>
      </c>
    </row>
    <row r="379" spans="1:22" ht="45" x14ac:dyDescent="0.25">
      <c r="A379" s="1">
        <v>347</v>
      </c>
      <c r="B379" s="1" t="s">
        <v>1059</v>
      </c>
      <c r="C379" s="1" t="s">
        <v>1541</v>
      </c>
      <c r="D379" s="1" t="s">
        <v>2246</v>
      </c>
      <c r="E379" s="1" t="s">
        <v>2247</v>
      </c>
      <c r="F379" s="1" t="s">
        <v>18</v>
      </c>
      <c r="G379" s="1" t="s">
        <v>2248</v>
      </c>
      <c r="H379" s="1" t="s">
        <v>161</v>
      </c>
      <c r="I379" s="1" t="s">
        <v>1079</v>
      </c>
      <c r="J379" s="1" t="s">
        <v>2249</v>
      </c>
      <c r="K379" s="2">
        <v>42282</v>
      </c>
      <c r="L379" s="3">
        <v>1327.77</v>
      </c>
      <c r="M379" s="3">
        <v>132.77699999999999</v>
      </c>
      <c r="N379" s="3">
        <v>1194.9929999999999</v>
      </c>
      <c r="O379" s="3">
        <v>56.966789599999998</v>
      </c>
      <c r="P379" s="3">
        <v>238.99860000000001</v>
      </c>
      <c r="Q379" s="3">
        <v>238.99860000000001</v>
      </c>
      <c r="R379" s="3">
        <v>238.99860000000001</v>
      </c>
      <c r="S379" s="3">
        <v>118.51711400000001</v>
      </c>
      <c r="T379" s="4">
        <v>0</v>
      </c>
      <c r="U379" s="3">
        <v>892.47970359999999</v>
      </c>
      <c r="V379" s="3">
        <v>435.29029639999999</v>
      </c>
    </row>
    <row r="380" spans="1:22" ht="30" x14ac:dyDescent="0.25">
      <c r="A380" s="1">
        <v>348</v>
      </c>
      <c r="B380" s="1" t="s">
        <v>1959</v>
      </c>
      <c r="C380" s="1" t="s">
        <v>2250</v>
      </c>
      <c r="D380" s="1" t="s">
        <v>2251</v>
      </c>
      <c r="E380" s="1">
        <v>1557442</v>
      </c>
      <c r="F380" s="1" t="s">
        <v>18</v>
      </c>
      <c r="G380" s="1" t="s">
        <v>2252</v>
      </c>
      <c r="H380" s="1" t="s">
        <v>161</v>
      </c>
      <c r="I380" s="1" t="s">
        <v>1464</v>
      </c>
      <c r="J380" s="1" t="s">
        <v>2253</v>
      </c>
      <c r="K380" s="2">
        <v>42346</v>
      </c>
      <c r="L380" s="3">
        <v>5125</v>
      </c>
      <c r="M380" s="3">
        <v>512.5</v>
      </c>
      <c r="N380" s="3">
        <v>4612.5</v>
      </c>
      <c r="O380" s="3">
        <v>58.130136999999998</v>
      </c>
      <c r="P380" s="3">
        <v>922.5</v>
      </c>
      <c r="Q380" s="3">
        <v>922.5</v>
      </c>
      <c r="R380" s="3">
        <v>922.5</v>
      </c>
      <c r="S380" s="3">
        <v>457.45890409999998</v>
      </c>
      <c r="T380" s="4">
        <v>0</v>
      </c>
      <c r="U380" s="3">
        <v>3283.0890411</v>
      </c>
      <c r="V380" s="3">
        <v>1841.9109589</v>
      </c>
    </row>
    <row r="381" spans="1:22" ht="30" x14ac:dyDescent="0.25">
      <c r="A381" s="1">
        <v>349</v>
      </c>
      <c r="B381" s="1" t="s">
        <v>1959</v>
      </c>
      <c r="C381" s="1" t="s">
        <v>2250</v>
      </c>
      <c r="D381" s="1" t="s">
        <v>2251</v>
      </c>
      <c r="E381" s="1">
        <v>1557455</v>
      </c>
      <c r="F381" s="1" t="s">
        <v>18</v>
      </c>
      <c r="G381" s="1" t="s">
        <v>2254</v>
      </c>
      <c r="H381" s="1" t="s">
        <v>161</v>
      </c>
      <c r="I381" s="1" t="s">
        <v>1464</v>
      </c>
      <c r="J381" s="1" t="s">
        <v>2253</v>
      </c>
      <c r="K381" s="2">
        <v>42346</v>
      </c>
      <c r="L381" s="3">
        <v>5125</v>
      </c>
      <c r="M381" s="3">
        <v>512.5</v>
      </c>
      <c r="N381" s="3">
        <v>4612.5</v>
      </c>
      <c r="O381" s="3">
        <v>58.130136999999998</v>
      </c>
      <c r="P381" s="3">
        <v>922.5</v>
      </c>
      <c r="Q381" s="3">
        <v>922.5</v>
      </c>
      <c r="R381" s="3">
        <v>922.5</v>
      </c>
      <c r="S381" s="3">
        <v>457.45890409999998</v>
      </c>
      <c r="T381" s="4">
        <v>0</v>
      </c>
      <c r="U381" s="3">
        <v>3283.0890411</v>
      </c>
      <c r="V381" s="3">
        <v>1841.9109589</v>
      </c>
    </row>
    <row r="382" spans="1:22" ht="30" x14ac:dyDescent="0.25">
      <c r="A382" s="1">
        <v>350</v>
      </c>
      <c r="B382" s="1" t="s">
        <v>2255</v>
      </c>
      <c r="C382" s="1" t="s">
        <v>2256</v>
      </c>
      <c r="D382" s="1" t="s">
        <v>2257</v>
      </c>
      <c r="E382" s="1">
        <v>93031330012</v>
      </c>
      <c r="F382" s="1" t="s">
        <v>18</v>
      </c>
      <c r="G382" s="1" t="s">
        <v>2258</v>
      </c>
      <c r="H382" s="1" t="s">
        <v>161</v>
      </c>
      <c r="I382" s="1" t="s">
        <v>1464</v>
      </c>
      <c r="J382" s="1" t="s">
        <v>2253</v>
      </c>
      <c r="K382" s="2">
        <v>42346</v>
      </c>
      <c r="L382" s="3">
        <v>5000</v>
      </c>
      <c r="M382" s="4">
        <v>500</v>
      </c>
      <c r="N382" s="4">
        <v>4500</v>
      </c>
      <c r="O382" s="3">
        <v>56.712328800000002</v>
      </c>
      <c r="P382" s="4">
        <v>900</v>
      </c>
      <c r="Q382" s="4">
        <v>900</v>
      </c>
      <c r="R382" s="4">
        <v>900</v>
      </c>
      <c r="S382" s="3">
        <v>446.3013699</v>
      </c>
      <c r="T382" s="4">
        <v>0</v>
      </c>
      <c r="U382" s="3">
        <v>3203.0136986000002</v>
      </c>
      <c r="V382" s="3">
        <v>1796.9863014</v>
      </c>
    </row>
    <row r="383" spans="1:22" ht="45" x14ac:dyDescent="0.25">
      <c r="A383" s="1">
        <v>351</v>
      </c>
      <c r="B383" s="1" t="s">
        <v>1059</v>
      </c>
      <c r="C383" s="1" t="s">
        <v>1541</v>
      </c>
      <c r="D383" s="1" t="s">
        <v>2217</v>
      </c>
      <c r="E383" s="1" t="s">
        <v>2259</v>
      </c>
      <c r="F383" s="1" t="s">
        <v>18</v>
      </c>
      <c r="G383" s="1" t="s">
        <v>2260</v>
      </c>
      <c r="H383" s="1" t="s">
        <v>129</v>
      </c>
      <c r="I383" s="1" t="s">
        <v>274</v>
      </c>
      <c r="J383" s="1" t="s">
        <v>2261</v>
      </c>
      <c r="K383" s="2">
        <v>42349</v>
      </c>
      <c r="L383" s="3">
        <v>1744.81</v>
      </c>
      <c r="M383" s="3">
        <v>174.48099999999999</v>
      </c>
      <c r="N383" s="3">
        <v>1570.329</v>
      </c>
      <c r="O383" s="3">
        <v>17.209084900000001</v>
      </c>
      <c r="P383" s="3">
        <v>314.06580000000002</v>
      </c>
      <c r="Q383" s="3">
        <v>314.06580000000002</v>
      </c>
      <c r="R383" s="3">
        <v>314.06580000000002</v>
      </c>
      <c r="S383" s="3">
        <v>155.7422186</v>
      </c>
      <c r="T383" s="4">
        <v>0</v>
      </c>
      <c r="U383" s="3">
        <v>1115.1487036000001</v>
      </c>
      <c r="V383" s="3">
        <v>629.66129639999997</v>
      </c>
    </row>
    <row r="384" spans="1:22" x14ac:dyDescent="0.25">
      <c r="A384" s="1" t="s">
        <v>54</v>
      </c>
      <c r="B384" s="1" t="s">
        <v>54</v>
      </c>
      <c r="C384" s="1" t="s">
        <v>54</v>
      </c>
      <c r="D384" s="1" t="s">
        <v>54</v>
      </c>
      <c r="E384" s="1" t="s">
        <v>54</v>
      </c>
      <c r="F384" s="1" t="s">
        <v>54</v>
      </c>
      <c r="G384" s="1" t="s">
        <v>54</v>
      </c>
      <c r="H384" s="1" t="s">
        <v>54</v>
      </c>
      <c r="I384" s="1" t="s">
        <v>54</v>
      </c>
      <c r="J384" s="1" t="s">
        <v>54</v>
      </c>
      <c r="K384" s="3">
        <v>333466.55</v>
      </c>
      <c r="L384" s="3">
        <v>33346.654999999999</v>
      </c>
      <c r="M384" s="3">
        <v>300119.89500000002</v>
      </c>
      <c r="N384" s="3">
        <v>36611.649774199999</v>
      </c>
      <c r="O384" s="3">
        <v>60023.978999999999</v>
      </c>
      <c r="P384" s="3">
        <v>60023.978999999999</v>
      </c>
      <c r="Q384" s="3">
        <v>60023.978999999999</v>
      </c>
      <c r="R384" s="3">
        <v>29765.315613700001</v>
      </c>
      <c r="S384" s="4">
        <v>0</v>
      </c>
      <c r="T384" s="3">
        <v>246448.90238789999</v>
      </c>
      <c r="U384" s="3">
        <v>87017.647612100001</v>
      </c>
      <c r="V384" s="5"/>
    </row>
    <row r="385" spans="1:22" ht="30" x14ac:dyDescent="0.25">
      <c r="A385" s="1" t="s">
        <v>0</v>
      </c>
      <c r="B385" s="1" t="s">
        <v>1</v>
      </c>
      <c r="C385" s="1" t="s">
        <v>2</v>
      </c>
      <c r="D385" s="1" t="s">
        <v>3</v>
      </c>
      <c r="E385" s="1" t="s">
        <v>4</v>
      </c>
      <c r="F385" s="1" t="s">
        <v>5</v>
      </c>
      <c r="G385" s="1" t="s">
        <v>6</v>
      </c>
      <c r="H385" s="1" t="s">
        <v>7</v>
      </c>
      <c r="I385" s="1" t="s">
        <v>8</v>
      </c>
      <c r="J385" s="1" t="s">
        <v>9</v>
      </c>
      <c r="K385" s="1" t="s">
        <v>10</v>
      </c>
      <c r="L385" s="1" t="s">
        <v>11</v>
      </c>
      <c r="M385" s="1" t="s">
        <v>12</v>
      </c>
      <c r="N385" s="1" t="s">
        <v>13</v>
      </c>
      <c r="O385" s="1">
        <v>2016</v>
      </c>
      <c r="P385" s="1">
        <v>2017</v>
      </c>
      <c r="Q385" s="1">
        <v>2018</v>
      </c>
      <c r="R385" s="1">
        <v>2019</v>
      </c>
      <c r="S385" s="1">
        <v>2020</v>
      </c>
      <c r="T385" s="1">
        <v>2021</v>
      </c>
      <c r="U385" s="1" t="s">
        <v>14</v>
      </c>
      <c r="V385" s="1" t="s">
        <v>15</v>
      </c>
    </row>
    <row r="386" spans="1:22" ht="30" x14ac:dyDescent="0.25">
      <c r="A386" s="1">
        <v>352</v>
      </c>
      <c r="B386" s="1" t="s">
        <v>1197</v>
      </c>
      <c r="C386" s="1" t="s">
        <v>1597</v>
      </c>
      <c r="D386" s="1" t="s">
        <v>2262</v>
      </c>
      <c r="E386" s="1" t="s">
        <v>2263</v>
      </c>
      <c r="F386" s="1" t="s">
        <v>18</v>
      </c>
      <c r="G386" s="1" t="s">
        <v>2264</v>
      </c>
      <c r="H386" s="1" t="s">
        <v>129</v>
      </c>
      <c r="I386" s="1" t="s">
        <v>146</v>
      </c>
      <c r="J386" s="1" t="s">
        <v>2265</v>
      </c>
      <c r="K386" s="2">
        <v>42544</v>
      </c>
      <c r="L386" s="3">
        <v>6397.62</v>
      </c>
      <c r="M386" s="3">
        <v>639.76199999999994</v>
      </c>
      <c r="N386" s="3">
        <v>5757.8580000000002</v>
      </c>
      <c r="O386" s="3">
        <v>602.60322080000003</v>
      </c>
      <c r="P386" s="3">
        <v>1151.5716</v>
      </c>
      <c r="Q386" s="3">
        <v>1151.5716</v>
      </c>
      <c r="R386" s="3">
        <v>571.053314</v>
      </c>
      <c r="S386" s="4">
        <v>0</v>
      </c>
      <c r="T386" s="4">
        <v>0</v>
      </c>
      <c r="U386" s="3">
        <v>3476.7997347999999</v>
      </c>
      <c r="V386" s="3">
        <v>2920.8202652</v>
      </c>
    </row>
    <row r="387" spans="1:22" ht="30" x14ac:dyDescent="0.25">
      <c r="A387" s="1">
        <v>353</v>
      </c>
      <c r="B387" s="1" t="s">
        <v>1197</v>
      </c>
      <c r="C387" s="1" t="s">
        <v>1597</v>
      </c>
      <c r="D387" s="1" t="s">
        <v>2262</v>
      </c>
      <c r="E387" s="1" t="s">
        <v>2266</v>
      </c>
      <c r="F387" s="1" t="s">
        <v>18</v>
      </c>
      <c r="G387" s="1" t="s">
        <v>2267</v>
      </c>
      <c r="H387" s="1" t="s">
        <v>129</v>
      </c>
      <c r="I387" s="1" t="s">
        <v>146</v>
      </c>
      <c r="J387" s="1" t="s">
        <v>2265</v>
      </c>
      <c r="K387" s="2">
        <v>42544</v>
      </c>
      <c r="L387" s="3">
        <v>6397.62</v>
      </c>
      <c r="M387" s="3">
        <v>639.76199999999994</v>
      </c>
      <c r="N387" s="3">
        <v>5757.8580000000002</v>
      </c>
      <c r="O387" s="3">
        <v>602.60322080000003</v>
      </c>
      <c r="P387" s="3">
        <v>1151.5716</v>
      </c>
      <c r="Q387" s="3">
        <v>1151.5716</v>
      </c>
      <c r="R387" s="3">
        <v>571.053314</v>
      </c>
      <c r="S387" s="4">
        <v>0</v>
      </c>
      <c r="T387" s="4">
        <v>0</v>
      </c>
      <c r="U387" s="3">
        <v>3476.7997347999999</v>
      </c>
      <c r="V387" s="3">
        <v>2920.8202652</v>
      </c>
    </row>
    <row r="388" spans="1:22" ht="30" x14ac:dyDescent="0.25">
      <c r="A388" s="1">
        <v>354</v>
      </c>
      <c r="B388" s="1" t="s">
        <v>1197</v>
      </c>
      <c r="C388" s="1" t="s">
        <v>1813</v>
      </c>
      <c r="D388" s="1" t="s">
        <v>60</v>
      </c>
      <c r="E388" s="1" t="s">
        <v>34</v>
      </c>
      <c r="F388" s="1" t="s">
        <v>18</v>
      </c>
      <c r="G388" s="1" t="s">
        <v>2268</v>
      </c>
      <c r="H388" s="1" t="s">
        <v>129</v>
      </c>
      <c r="I388" s="1" t="s">
        <v>130</v>
      </c>
      <c r="J388" s="1" t="s">
        <v>2265</v>
      </c>
      <c r="K388" s="2">
        <v>42544</v>
      </c>
      <c r="L388" s="3">
        <v>4087.72</v>
      </c>
      <c r="M388" s="3">
        <v>408.77199999999999</v>
      </c>
      <c r="N388" s="3">
        <v>3678.9479999999999</v>
      </c>
      <c r="O388" s="3">
        <v>385.02962630000002</v>
      </c>
      <c r="P388" s="3">
        <v>735.78959999999995</v>
      </c>
      <c r="Q388" s="3">
        <v>735.78959999999995</v>
      </c>
      <c r="R388" s="3">
        <v>364.87100709999999</v>
      </c>
      <c r="S388" s="4">
        <v>0</v>
      </c>
      <c r="T388" s="4">
        <v>0</v>
      </c>
      <c r="U388" s="3">
        <v>2221.4798334000002</v>
      </c>
      <c r="V388" s="3">
        <v>1866.2401666000001</v>
      </c>
    </row>
    <row r="389" spans="1:22" ht="30" x14ac:dyDescent="0.25">
      <c r="A389" s="1">
        <v>355</v>
      </c>
      <c r="B389" s="1" t="s">
        <v>1197</v>
      </c>
      <c r="C389" s="1" t="s">
        <v>1597</v>
      </c>
      <c r="D389" s="1">
        <v>11775</v>
      </c>
      <c r="E389" s="1" t="s">
        <v>2269</v>
      </c>
      <c r="F389" s="1" t="s">
        <v>18</v>
      </c>
      <c r="G389" s="1" t="s">
        <v>2270</v>
      </c>
      <c r="H389" s="1" t="s">
        <v>129</v>
      </c>
      <c r="I389" s="1" t="s">
        <v>130</v>
      </c>
      <c r="J389" s="1" t="s">
        <v>2271</v>
      </c>
      <c r="K389" s="2">
        <v>42591</v>
      </c>
      <c r="L389" s="3">
        <v>2355.15</v>
      </c>
      <c r="M389" s="3">
        <v>235.51499999999999</v>
      </c>
      <c r="N389" s="3">
        <v>2119.6350000000002</v>
      </c>
      <c r="O389" s="3">
        <v>167.2479123</v>
      </c>
      <c r="P389" s="3">
        <v>423.92700000000002</v>
      </c>
      <c r="Q389" s="3">
        <v>423.92700000000002</v>
      </c>
      <c r="R389" s="3">
        <v>210.2213342</v>
      </c>
      <c r="S389" s="4">
        <v>0</v>
      </c>
      <c r="T389" s="4">
        <v>0</v>
      </c>
      <c r="U389" s="3">
        <v>1225.3232465999999</v>
      </c>
      <c r="V389" s="3">
        <v>1129.8267533999999</v>
      </c>
    </row>
    <row r="390" spans="1:22" ht="30" x14ac:dyDescent="0.25">
      <c r="A390" s="1">
        <v>356</v>
      </c>
      <c r="B390" s="1" t="s">
        <v>1197</v>
      </c>
      <c r="C390" s="1" t="s">
        <v>1597</v>
      </c>
      <c r="D390" s="1">
        <v>11775</v>
      </c>
      <c r="E390" s="1" t="s">
        <v>2272</v>
      </c>
      <c r="F390" s="1" t="s">
        <v>18</v>
      </c>
      <c r="G390" s="1" t="s">
        <v>2273</v>
      </c>
      <c r="H390" s="1" t="s">
        <v>129</v>
      </c>
      <c r="I390" s="1" t="s">
        <v>130</v>
      </c>
      <c r="J390" s="1" t="s">
        <v>2271</v>
      </c>
      <c r="K390" s="2">
        <v>42591</v>
      </c>
      <c r="L390" s="3">
        <v>2355.15</v>
      </c>
      <c r="M390" s="3">
        <v>235.51499999999999</v>
      </c>
      <c r="N390" s="3">
        <v>2119.6350000000002</v>
      </c>
      <c r="O390" s="3">
        <v>167.2479123</v>
      </c>
      <c r="P390" s="3">
        <v>423.92700000000002</v>
      </c>
      <c r="Q390" s="3">
        <v>423.92700000000002</v>
      </c>
      <c r="R390" s="3">
        <v>210.2213342</v>
      </c>
      <c r="S390" s="4">
        <v>0</v>
      </c>
      <c r="T390" s="4">
        <v>0</v>
      </c>
      <c r="U390" s="3">
        <v>1225.3232465999999</v>
      </c>
      <c r="V390" s="3">
        <v>1129.8267533999999</v>
      </c>
    </row>
    <row r="391" spans="1:22" ht="30" x14ac:dyDescent="0.25">
      <c r="A391" s="1">
        <v>357</v>
      </c>
      <c r="B391" s="1" t="s">
        <v>1197</v>
      </c>
      <c r="C391" s="1" t="s">
        <v>1597</v>
      </c>
      <c r="D391" s="1">
        <v>11775</v>
      </c>
      <c r="E391" s="1" t="s">
        <v>2274</v>
      </c>
      <c r="F391" s="1" t="s">
        <v>18</v>
      </c>
      <c r="G391" s="1" t="s">
        <v>2275</v>
      </c>
      <c r="H391" s="1" t="s">
        <v>129</v>
      </c>
      <c r="I391" s="1" t="s">
        <v>130</v>
      </c>
      <c r="J391" s="1" t="s">
        <v>2271</v>
      </c>
      <c r="K391" s="2">
        <v>42591</v>
      </c>
      <c r="L391" s="3">
        <v>2355.15</v>
      </c>
      <c r="M391" s="3">
        <v>235.51499999999999</v>
      </c>
      <c r="N391" s="3">
        <v>2119.6350000000002</v>
      </c>
      <c r="O391" s="3">
        <v>167.2479123</v>
      </c>
      <c r="P391" s="3">
        <v>423.92700000000002</v>
      </c>
      <c r="Q391" s="3">
        <v>423.92700000000002</v>
      </c>
      <c r="R391" s="3">
        <v>210.2213342</v>
      </c>
      <c r="S391" s="4">
        <v>0</v>
      </c>
      <c r="T391" s="4">
        <v>0</v>
      </c>
      <c r="U391" s="3">
        <v>1225.3232465999999</v>
      </c>
      <c r="V391" s="3">
        <v>1129.8267533999999</v>
      </c>
    </row>
    <row r="392" spans="1:22" ht="30" x14ac:dyDescent="0.25">
      <c r="A392" s="1">
        <v>358</v>
      </c>
      <c r="B392" s="1" t="s">
        <v>1197</v>
      </c>
      <c r="C392" s="1" t="s">
        <v>1597</v>
      </c>
      <c r="D392" s="1" t="s">
        <v>2262</v>
      </c>
      <c r="E392" s="1" t="s">
        <v>2276</v>
      </c>
      <c r="F392" s="1" t="s">
        <v>18</v>
      </c>
      <c r="G392" s="1" t="s">
        <v>2277</v>
      </c>
      <c r="H392" s="1" t="s">
        <v>129</v>
      </c>
      <c r="I392" s="1" t="s">
        <v>146</v>
      </c>
      <c r="J392" s="1" t="s">
        <v>2271</v>
      </c>
      <c r="K392" s="2">
        <v>42591</v>
      </c>
      <c r="L392" s="3">
        <v>3648.88</v>
      </c>
      <c r="M392" s="3">
        <v>364.88799999999998</v>
      </c>
      <c r="N392" s="3">
        <v>3283.9920000000002</v>
      </c>
      <c r="O392" s="3">
        <v>259.12046470000001</v>
      </c>
      <c r="P392" s="3">
        <v>656.79840000000002</v>
      </c>
      <c r="Q392" s="3">
        <v>656.79840000000002</v>
      </c>
      <c r="R392" s="3">
        <v>325.70002849999997</v>
      </c>
      <c r="S392" s="4">
        <v>0</v>
      </c>
      <c r="T392" s="4">
        <v>0</v>
      </c>
      <c r="U392" s="3">
        <v>1898.4172931999999</v>
      </c>
      <c r="V392" s="3">
        <v>1750.4627068</v>
      </c>
    </row>
    <row r="393" spans="1:22" ht="30" x14ac:dyDescent="0.25">
      <c r="A393" s="1">
        <v>359</v>
      </c>
      <c r="B393" s="1" t="s">
        <v>1197</v>
      </c>
      <c r="C393" s="1" t="s">
        <v>1666</v>
      </c>
      <c r="D393" s="1" t="s">
        <v>2278</v>
      </c>
      <c r="E393" s="1" t="s">
        <v>2279</v>
      </c>
      <c r="F393" s="1" t="s">
        <v>18</v>
      </c>
      <c r="G393" s="1" t="s">
        <v>2280</v>
      </c>
      <c r="H393" s="1" t="s">
        <v>129</v>
      </c>
      <c r="I393" s="1" t="s">
        <v>146</v>
      </c>
      <c r="J393" s="1" t="s">
        <v>2271</v>
      </c>
      <c r="K393" s="2">
        <v>42591</v>
      </c>
      <c r="L393" s="3">
        <v>3648.89</v>
      </c>
      <c r="M393" s="3">
        <v>364.88900000000001</v>
      </c>
      <c r="N393" s="3">
        <v>3284.0010000000002</v>
      </c>
      <c r="O393" s="3">
        <v>259.12117480000001</v>
      </c>
      <c r="P393" s="3">
        <v>656.80020000000002</v>
      </c>
      <c r="Q393" s="3">
        <v>656.80020000000002</v>
      </c>
      <c r="R393" s="3">
        <v>325.70092110000002</v>
      </c>
      <c r="S393" s="4">
        <v>0</v>
      </c>
      <c r="T393" s="4">
        <v>0</v>
      </c>
      <c r="U393" s="3">
        <v>1898.4224959000001</v>
      </c>
      <c r="V393" s="3">
        <v>1750.4675041</v>
      </c>
    </row>
    <row r="394" spans="1:22" ht="30" x14ac:dyDescent="0.25">
      <c r="A394" s="1">
        <v>360</v>
      </c>
      <c r="B394" s="1" t="s">
        <v>1197</v>
      </c>
      <c r="C394" s="1" t="s">
        <v>1666</v>
      </c>
      <c r="D394" s="1" t="s">
        <v>2278</v>
      </c>
      <c r="E394" s="1" t="s">
        <v>2281</v>
      </c>
      <c r="F394" s="1" t="s">
        <v>18</v>
      </c>
      <c r="G394" s="1" t="s">
        <v>2282</v>
      </c>
      <c r="H394" s="1" t="s">
        <v>129</v>
      </c>
      <c r="I394" s="1" t="s">
        <v>146</v>
      </c>
      <c r="J394" s="1" t="s">
        <v>2271</v>
      </c>
      <c r="K394" s="2">
        <v>42591</v>
      </c>
      <c r="L394" s="3">
        <v>3648.89</v>
      </c>
      <c r="M394" s="3">
        <v>364.88900000000001</v>
      </c>
      <c r="N394" s="3">
        <v>3284.0010000000002</v>
      </c>
      <c r="O394" s="3">
        <v>259.12117480000001</v>
      </c>
      <c r="P394" s="3">
        <v>656.80020000000002</v>
      </c>
      <c r="Q394" s="3">
        <v>656.80020000000002</v>
      </c>
      <c r="R394" s="3">
        <v>325.70092110000002</v>
      </c>
      <c r="S394" s="4">
        <v>0</v>
      </c>
      <c r="T394" s="4">
        <v>0</v>
      </c>
      <c r="U394" s="3">
        <v>1898.4224959000001</v>
      </c>
      <c r="V394" s="3">
        <v>1750.4675041</v>
      </c>
    </row>
    <row r="395" spans="1:22" ht="30" x14ac:dyDescent="0.25">
      <c r="A395" s="1">
        <v>361</v>
      </c>
      <c r="B395" s="1" t="s">
        <v>1197</v>
      </c>
      <c r="C395" s="1" t="s">
        <v>1597</v>
      </c>
      <c r="D395" s="1">
        <v>11775</v>
      </c>
      <c r="E395" s="1" t="s">
        <v>2283</v>
      </c>
      <c r="F395" s="1" t="s">
        <v>18</v>
      </c>
      <c r="G395" s="1" t="s">
        <v>2284</v>
      </c>
      <c r="H395" s="1" t="s">
        <v>129</v>
      </c>
      <c r="I395" s="1" t="s">
        <v>228</v>
      </c>
      <c r="J395" s="1" t="s">
        <v>2271</v>
      </c>
      <c r="K395" s="2">
        <v>42591</v>
      </c>
      <c r="L395" s="3">
        <v>3351.01</v>
      </c>
      <c r="M395" s="3">
        <v>335.101</v>
      </c>
      <c r="N395" s="3">
        <v>3015.9090000000001</v>
      </c>
      <c r="O395" s="3">
        <v>237.96761420000001</v>
      </c>
      <c r="P395" s="3">
        <v>603.18179999999995</v>
      </c>
      <c r="Q395" s="3">
        <v>603.18179999999995</v>
      </c>
      <c r="R395" s="3">
        <v>299.1120707</v>
      </c>
      <c r="S395" s="4">
        <v>0</v>
      </c>
      <c r="T395" s="4">
        <v>0</v>
      </c>
      <c r="U395" s="3">
        <v>1743.4432849</v>
      </c>
      <c r="V395" s="3">
        <v>1607.5667151</v>
      </c>
    </row>
    <row r="396" spans="1:22" ht="30" x14ac:dyDescent="0.25">
      <c r="A396" s="1">
        <v>362</v>
      </c>
      <c r="B396" s="1" t="s">
        <v>1197</v>
      </c>
      <c r="C396" s="1" t="s">
        <v>1597</v>
      </c>
      <c r="D396" s="1">
        <v>11775</v>
      </c>
      <c r="E396" s="1" t="s">
        <v>2285</v>
      </c>
      <c r="F396" s="1" t="s">
        <v>18</v>
      </c>
      <c r="G396" s="1" t="s">
        <v>2286</v>
      </c>
      <c r="H396" s="1" t="s">
        <v>129</v>
      </c>
      <c r="I396" s="1" t="s">
        <v>228</v>
      </c>
      <c r="J396" s="1" t="s">
        <v>2271</v>
      </c>
      <c r="K396" s="2">
        <v>42591</v>
      </c>
      <c r="L396" s="3">
        <v>3351.01</v>
      </c>
      <c r="M396" s="3">
        <v>335.101</v>
      </c>
      <c r="N396" s="3">
        <v>3015.9090000000001</v>
      </c>
      <c r="O396" s="3">
        <v>237.96761420000001</v>
      </c>
      <c r="P396" s="3">
        <v>603.18179999999995</v>
      </c>
      <c r="Q396" s="3">
        <v>603.18179999999995</v>
      </c>
      <c r="R396" s="3">
        <v>299.1120707</v>
      </c>
      <c r="S396" s="4">
        <v>0</v>
      </c>
      <c r="T396" s="4">
        <v>0</v>
      </c>
      <c r="U396" s="3">
        <v>1743.4432849</v>
      </c>
      <c r="V396" s="3">
        <v>1607.5667151</v>
      </c>
    </row>
    <row r="397" spans="1:22" ht="30" x14ac:dyDescent="0.25">
      <c r="A397" s="1">
        <v>363</v>
      </c>
      <c r="B397" s="1" t="s">
        <v>1197</v>
      </c>
      <c r="C397" s="1" t="s">
        <v>1597</v>
      </c>
      <c r="D397" s="1">
        <v>11775</v>
      </c>
      <c r="E397" s="1">
        <v>3263281500946</v>
      </c>
      <c r="F397" s="1" t="s">
        <v>18</v>
      </c>
      <c r="G397" s="1" t="s">
        <v>2287</v>
      </c>
      <c r="H397" s="1" t="s">
        <v>129</v>
      </c>
      <c r="I397" s="1" t="s">
        <v>228</v>
      </c>
      <c r="J397" s="1" t="s">
        <v>2271</v>
      </c>
      <c r="K397" s="2">
        <v>42591</v>
      </c>
      <c r="L397" s="3">
        <v>3351.01</v>
      </c>
      <c r="M397" s="3">
        <v>335.101</v>
      </c>
      <c r="N397" s="3">
        <v>3015.9090000000001</v>
      </c>
      <c r="O397" s="3">
        <v>237.96761420000001</v>
      </c>
      <c r="P397" s="3">
        <v>603.18179999999995</v>
      </c>
      <c r="Q397" s="3">
        <v>603.18179999999995</v>
      </c>
      <c r="R397" s="3">
        <v>299.1120707</v>
      </c>
      <c r="S397" s="4">
        <v>0</v>
      </c>
      <c r="T397" s="4">
        <v>0</v>
      </c>
      <c r="U397" s="3">
        <v>1743.4432849</v>
      </c>
      <c r="V397" s="3">
        <v>1607.5667151</v>
      </c>
    </row>
    <row r="398" spans="1:22" ht="30" x14ac:dyDescent="0.25">
      <c r="A398" s="1">
        <v>364</v>
      </c>
      <c r="B398" s="1" t="s">
        <v>1197</v>
      </c>
      <c r="C398" s="1" t="s">
        <v>1597</v>
      </c>
      <c r="D398" s="1">
        <v>11775</v>
      </c>
      <c r="E398" s="1">
        <v>3263281500959</v>
      </c>
      <c r="F398" s="1" t="s">
        <v>18</v>
      </c>
      <c r="G398" s="1" t="s">
        <v>2288</v>
      </c>
      <c r="H398" s="1" t="s">
        <v>129</v>
      </c>
      <c r="I398" s="1" t="s">
        <v>228</v>
      </c>
      <c r="J398" s="1" t="s">
        <v>2271</v>
      </c>
      <c r="K398" s="2">
        <v>42591</v>
      </c>
      <c r="L398" s="3">
        <v>3351.01</v>
      </c>
      <c r="M398" s="3">
        <v>335.101</v>
      </c>
      <c r="N398" s="3">
        <v>3015.9090000000001</v>
      </c>
      <c r="O398" s="3">
        <v>237.96761420000001</v>
      </c>
      <c r="P398" s="3">
        <v>603.18179999999995</v>
      </c>
      <c r="Q398" s="3">
        <v>603.18179999999995</v>
      </c>
      <c r="R398" s="3">
        <v>299.1120707</v>
      </c>
      <c r="S398" s="4">
        <v>0</v>
      </c>
      <c r="T398" s="4">
        <v>0</v>
      </c>
      <c r="U398" s="3">
        <v>1743.4432849</v>
      </c>
      <c r="V398" s="3">
        <v>1607.5667151</v>
      </c>
    </row>
    <row r="399" spans="1:22" ht="30" x14ac:dyDescent="0.25">
      <c r="A399" s="1">
        <v>365</v>
      </c>
      <c r="B399" s="1" t="s">
        <v>1197</v>
      </c>
      <c r="C399" s="1" t="s">
        <v>1597</v>
      </c>
      <c r="D399" s="1">
        <v>11775</v>
      </c>
      <c r="E399" s="1" t="s">
        <v>2289</v>
      </c>
      <c r="F399" s="1" t="s">
        <v>18</v>
      </c>
      <c r="G399" s="1" t="s">
        <v>2290</v>
      </c>
      <c r="H399" s="1" t="s">
        <v>129</v>
      </c>
      <c r="I399" s="1" t="s">
        <v>228</v>
      </c>
      <c r="J399" s="1" t="s">
        <v>2271</v>
      </c>
      <c r="K399" s="2">
        <v>42591</v>
      </c>
      <c r="L399" s="3">
        <v>3351.01</v>
      </c>
      <c r="M399" s="3">
        <v>335.101</v>
      </c>
      <c r="N399" s="3">
        <v>3015.9090000000001</v>
      </c>
      <c r="O399" s="3">
        <v>237.96761420000001</v>
      </c>
      <c r="P399" s="3">
        <v>603.18179999999995</v>
      </c>
      <c r="Q399" s="3">
        <v>603.18179999999995</v>
      </c>
      <c r="R399" s="3">
        <v>299.1120707</v>
      </c>
      <c r="S399" s="4">
        <v>0</v>
      </c>
      <c r="T399" s="4">
        <v>0</v>
      </c>
      <c r="U399" s="3">
        <v>1743.4432849</v>
      </c>
      <c r="V399" s="3">
        <v>1607.5667151</v>
      </c>
    </row>
    <row r="400" spans="1:22" x14ac:dyDescent="0.25">
      <c r="A400" s="1">
        <v>366</v>
      </c>
      <c r="B400" s="1" t="s">
        <v>1538</v>
      </c>
      <c r="C400" s="1" t="s">
        <v>1527</v>
      </c>
      <c r="D400" s="1" t="s">
        <v>2291</v>
      </c>
      <c r="E400" s="1">
        <v>366809852</v>
      </c>
      <c r="F400" s="1" t="s">
        <v>18</v>
      </c>
      <c r="G400" s="1" t="s">
        <v>2292</v>
      </c>
      <c r="H400" s="1" t="s">
        <v>129</v>
      </c>
      <c r="I400" s="1" t="s">
        <v>274</v>
      </c>
      <c r="J400" s="1" t="s">
        <v>2293</v>
      </c>
      <c r="K400" s="2">
        <v>42717</v>
      </c>
      <c r="L400" s="3">
        <v>623.76</v>
      </c>
      <c r="M400" s="3">
        <v>62.375999999999998</v>
      </c>
      <c r="N400" s="3">
        <v>561.38400000000001</v>
      </c>
      <c r="O400" s="3">
        <v>5.5369381000000004</v>
      </c>
      <c r="P400" s="3">
        <v>112.27679999999999</v>
      </c>
      <c r="Q400" s="3">
        <v>112.27679999999999</v>
      </c>
      <c r="R400" s="3">
        <v>55.6769885</v>
      </c>
      <c r="S400" s="4">
        <v>0</v>
      </c>
      <c r="T400" s="4">
        <v>0</v>
      </c>
      <c r="U400" s="3">
        <v>285.7675266</v>
      </c>
      <c r="V400" s="3">
        <v>337.99247339999999</v>
      </c>
    </row>
    <row r="401" spans="1:22" x14ac:dyDescent="0.25">
      <c r="A401" s="1">
        <v>367</v>
      </c>
      <c r="B401" s="1" t="s">
        <v>1538</v>
      </c>
      <c r="C401" s="1" t="s">
        <v>1527</v>
      </c>
      <c r="D401" s="1" t="s">
        <v>2291</v>
      </c>
      <c r="E401" s="1">
        <v>366809916</v>
      </c>
      <c r="F401" s="1" t="s">
        <v>18</v>
      </c>
      <c r="G401" s="1" t="s">
        <v>2294</v>
      </c>
      <c r="H401" s="1" t="s">
        <v>129</v>
      </c>
      <c r="I401" s="1" t="s">
        <v>130</v>
      </c>
      <c r="J401" s="1" t="s">
        <v>2293</v>
      </c>
      <c r="K401" s="2">
        <v>42717</v>
      </c>
      <c r="L401" s="3">
        <v>623.76</v>
      </c>
      <c r="M401" s="3">
        <v>62.375999999999998</v>
      </c>
      <c r="N401" s="3">
        <v>561.38400000000001</v>
      </c>
      <c r="O401" s="3">
        <v>5.5369381000000004</v>
      </c>
      <c r="P401" s="3">
        <v>112.27679999999999</v>
      </c>
      <c r="Q401" s="3">
        <v>112.27679999999999</v>
      </c>
      <c r="R401" s="3">
        <v>55.6769885</v>
      </c>
      <c r="S401" s="4">
        <v>0</v>
      </c>
      <c r="T401" s="4">
        <v>0</v>
      </c>
      <c r="U401" s="3">
        <v>285.7675266</v>
      </c>
      <c r="V401" s="3">
        <v>337.99247339999999</v>
      </c>
    </row>
    <row r="402" spans="1:22" x14ac:dyDescent="0.25">
      <c r="A402" s="1">
        <v>368</v>
      </c>
      <c r="B402" s="1" t="s">
        <v>1538</v>
      </c>
      <c r="C402" s="1" t="s">
        <v>1527</v>
      </c>
      <c r="D402" s="1" t="s">
        <v>2291</v>
      </c>
      <c r="E402" s="1">
        <v>366809952</v>
      </c>
      <c r="F402" s="1" t="s">
        <v>18</v>
      </c>
      <c r="G402" s="1" t="s">
        <v>2295</v>
      </c>
      <c r="H402" s="1" t="s">
        <v>129</v>
      </c>
      <c r="I402" s="1" t="s">
        <v>146</v>
      </c>
      <c r="J402" s="1" t="s">
        <v>2296</v>
      </c>
      <c r="K402" s="2">
        <v>42719</v>
      </c>
      <c r="L402" s="3">
        <v>623.76</v>
      </c>
      <c r="M402" s="3">
        <v>62.375999999999998</v>
      </c>
      <c r="N402" s="3">
        <v>561.38400000000001</v>
      </c>
      <c r="O402" s="3">
        <v>4.9217227000000001</v>
      </c>
      <c r="P402" s="3">
        <v>112.27679999999999</v>
      </c>
      <c r="Q402" s="3">
        <v>112.27679999999999</v>
      </c>
      <c r="R402" s="3">
        <v>55.6769885</v>
      </c>
      <c r="S402" s="4">
        <v>0</v>
      </c>
      <c r="T402" s="4">
        <v>0</v>
      </c>
      <c r="U402" s="3">
        <v>285.15231119999999</v>
      </c>
      <c r="V402" s="3">
        <v>338.60768880000001</v>
      </c>
    </row>
    <row r="403" spans="1:22" ht="45" x14ac:dyDescent="0.25">
      <c r="A403" s="1">
        <v>369</v>
      </c>
      <c r="B403" s="1" t="s">
        <v>1059</v>
      </c>
      <c r="C403" s="1" t="s">
        <v>1419</v>
      </c>
      <c r="D403" s="1" t="s">
        <v>2297</v>
      </c>
      <c r="E403" s="1" t="s">
        <v>2298</v>
      </c>
      <c r="F403" s="1" t="s">
        <v>18</v>
      </c>
      <c r="G403" s="1" t="s">
        <v>2299</v>
      </c>
      <c r="H403" s="1" t="s">
        <v>129</v>
      </c>
      <c r="I403" s="1" t="s">
        <v>146</v>
      </c>
      <c r="J403" s="1" t="s">
        <v>2300</v>
      </c>
      <c r="K403" s="2">
        <v>42709</v>
      </c>
      <c r="L403" s="3">
        <v>2965</v>
      </c>
      <c r="M403" s="3">
        <v>296.5</v>
      </c>
      <c r="N403" s="3">
        <v>2668.5</v>
      </c>
      <c r="O403" s="3">
        <v>38.016986299999999</v>
      </c>
      <c r="P403" s="3">
        <v>533.70000000000005</v>
      </c>
      <c r="Q403" s="3">
        <v>533.70000000000005</v>
      </c>
      <c r="R403" s="3">
        <v>264.65671229999998</v>
      </c>
      <c r="S403" s="4">
        <v>0</v>
      </c>
      <c r="T403" s="4">
        <v>0</v>
      </c>
      <c r="U403" s="3">
        <v>1370.0736985999999</v>
      </c>
      <c r="V403" s="3">
        <v>1594.9263014000001</v>
      </c>
    </row>
    <row r="404" spans="1:22" ht="45" x14ac:dyDescent="0.25">
      <c r="A404" s="1">
        <v>370</v>
      </c>
      <c r="B404" s="1" t="s">
        <v>1059</v>
      </c>
      <c r="C404" s="1" t="s">
        <v>1419</v>
      </c>
      <c r="D404" s="1" t="s">
        <v>2297</v>
      </c>
      <c r="E404" s="1" t="s">
        <v>2301</v>
      </c>
      <c r="F404" s="1" t="s">
        <v>18</v>
      </c>
      <c r="G404" s="1" t="s">
        <v>2302</v>
      </c>
      <c r="H404" s="1" t="s">
        <v>129</v>
      </c>
      <c r="I404" s="1" t="s">
        <v>146</v>
      </c>
      <c r="J404" s="1" t="s">
        <v>2300</v>
      </c>
      <c r="K404" s="2">
        <v>42709</v>
      </c>
      <c r="L404" s="3">
        <v>2965</v>
      </c>
      <c r="M404" s="3">
        <v>296.5</v>
      </c>
      <c r="N404" s="3">
        <v>2668.5</v>
      </c>
      <c r="O404" s="3">
        <v>38.016986299999999</v>
      </c>
      <c r="P404" s="3">
        <v>533.70000000000005</v>
      </c>
      <c r="Q404" s="3">
        <v>533.70000000000005</v>
      </c>
      <c r="R404" s="3">
        <v>264.65671229999998</v>
      </c>
      <c r="S404" s="4">
        <v>0</v>
      </c>
      <c r="T404" s="4">
        <v>0</v>
      </c>
      <c r="U404" s="3">
        <v>1370.0736985999999</v>
      </c>
      <c r="V404" s="3">
        <v>1594.9263014000001</v>
      </c>
    </row>
    <row r="405" spans="1:22" ht="45" x14ac:dyDescent="0.25">
      <c r="A405" s="1">
        <v>371</v>
      </c>
      <c r="B405" s="1" t="s">
        <v>1059</v>
      </c>
      <c r="C405" s="1" t="s">
        <v>1419</v>
      </c>
      <c r="D405" s="1" t="s">
        <v>2297</v>
      </c>
      <c r="E405" s="1" t="s">
        <v>2303</v>
      </c>
      <c r="F405" s="1" t="s">
        <v>18</v>
      </c>
      <c r="G405" s="1" t="s">
        <v>2304</v>
      </c>
      <c r="H405" s="1" t="s">
        <v>129</v>
      </c>
      <c r="I405" s="1" t="s">
        <v>146</v>
      </c>
      <c r="J405" s="1" t="s">
        <v>2300</v>
      </c>
      <c r="K405" s="2">
        <v>42709</v>
      </c>
      <c r="L405" s="3">
        <v>2965</v>
      </c>
      <c r="M405" s="3">
        <v>296.5</v>
      </c>
      <c r="N405" s="3">
        <v>2668.5</v>
      </c>
      <c r="O405" s="3">
        <v>38.016986299999999</v>
      </c>
      <c r="P405" s="3">
        <v>533.70000000000005</v>
      </c>
      <c r="Q405" s="3">
        <v>533.70000000000005</v>
      </c>
      <c r="R405" s="3">
        <v>264.65671229999998</v>
      </c>
      <c r="S405" s="4">
        <v>0</v>
      </c>
      <c r="T405" s="4">
        <v>0</v>
      </c>
      <c r="U405" s="3">
        <v>1370.0736985999999</v>
      </c>
      <c r="V405" s="3">
        <v>1594.9263014000001</v>
      </c>
    </row>
    <row r="406" spans="1:22" ht="45" x14ac:dyDescent="0.25">
      <c r="A406" s="1">
        <v>372</v>
      </c>
      <c r="B406" s="1" t="s">
        <v>1059</v>
      </c>
      <c r="C406" s="1" t="s">
        <v>1419</v>
      </c>
      <c r="D406" s="1" t="s">
        <v>2297</v>
      </c>
      <c r="E406" s="1">
        <v>2.40210641026719E+21</v>
      </c>
      <c r="F406" s="1" t="s">
        <v>18</v>
      </c>
      <c r="G406" s="1" t="s">
        <v>2305</v>
      </c>
      <c r="H406" s="1" t="s">
        <v>129</v>
      </c>
      <c r="I406" s="1" t="s">
        <v>146</v>
      </c>
      <c r="J406" s="1" t="s">
        <v>2300</v>
      </c>
      <c r="K406" s="2">
        <v>42709</v>
      </c>
      <c r="L406" s="3">
        <v>2965</v>
      </c>
      <c r="M406" s="3">
        <v>296.5</v>
      </c>
      <c r="N406" s="3">
        <v>2668.5</v>
      </c>
      <c r="O406" s="3">
        <v>38.016986299999999</v>
      </c>
      <c r="P406" s="3">
        <v>533.70000000000005</v>
      </c>
      <c r="Q406" s="3">
        <v>533.70000000000005</v>
      </c>
      <c r="R406" s="3">
        <v>264.65671229999998</v>
      </c>
      <c r="S406" s="4">
        <v>0</v>
      </c>
      <c r="T406" s="4">
        <v>0</v>
      </c>
      <c r="U406" s="3">
        <v>1370.0736985999999</v>
      </c>
      <c r="V406" s="3">
        <v>1594.9263014000001</v>
      </c>
    </row>
    <row r="407" spans="1:22" ht="45" x14ac:dyDescent="0.25">
      <c r="A407" s="1">
        <v>373</v>
      </c>
      <c r="B407" s="1" t="s">
        <v>1059</v>
      </c>
      <c r="C407" s="1" t="s">
        <v>1419</v>
      </c>
      <c r="D407" s="1" t="s">
        <v>2297</v>
      </c>
      <c r="E407" s="1" t="s">
        <v>2306</v>
      </c>
      <c r="F407" s="1" t="s">
        <v>18</v>
      </c>
      <c r="G407" s="1" t="s">
        <v>2307</v>
      </c>
      <c r="H407" s="1" t="s">
        <v>129</v>
      </c>
      <c r="I407" s="1" t="s">
        <v>146</v>
      </c>
      <c r="J407" s="1" t="s">
        <v>2300</v>
      </c>
      <c r="K407" s="2">
        <v>42709</v>
      </c>
      <c r="L407" s="3">
        <v>2965</v>
      </c>
      <c r="M407" s="3">
        <v>296.5</v>
      </c>
      <c r="N407" s="3">
        <v>2668.5</v>
      </c>
      <c r="O407" s="3">
        <v>38.016986299999999</v>
      </c>
      <c r="P407" s="3">
        <v>533.70000000000005</v>
      </c>
      <c r="Q407" s="3">
        <v>533.70000000000005</v>
      </c>
      <c r="R407" s="3">
        <v>264.65671229999998</v>
      </c>
      <c r="S407" s="4">
        <v>0</v>
      </c>
      <c r="T407" s="4">
        <v>0</v>
      </c>
      <c r="U407" s="3">
        <v>1370.0736985999999</v>
      </c>
      <c r="V407" s="3">
        <v>1594.9263014000001</v>
      </c>
    </row>
    <row r="408" spans="1:22" ht="45" x14ac:dyDescent="0.25">
      <c r="A408" s="1">
        <v>374</v>
      </c>
      <c r="B408" s="1" t="s">
        <v>1059</v>
      </c>
      <c r="C408" s="1" t="s">
        <v>1419</v>
      </c>
      <c r="D408" s="1" t="s">
        <v>2297</v>
      </c>
      <c r="E408" s="1" t="s">
        <v>2308</v>
      </c>
      <c r="F408" s="1" t="s">
        <v>18</v>
      </c>
      <c r="G408" s="1" t="s">
        <v>2309</v>
      </c>
      <c r="H408" s="1" t="s">
        <v>129</v>
      </c>
      <c r="I408" s="1" t="s">
        <v>146</v>
      </c>
      <c r="J408" s="1" t="s">
        <v>2300</v>
      </c>
      <c r="K408" s="2">
        <v>42709</v>
      </c>
      <c r="L408" s="3">
        <v>2965</v>
      </c>
      <c r="M408" s="3">
        <v>296.5</v>
      </c>
      <c r="N408" s="3">
        <v>2668.5</v>
      </c>
      <c r="O408" s="3">
        <v>38.016986299999999</v>
      </c>
      <c r="P408" s="3">
        <v>533.70000000000005</v>
      </c>
      <c r="Q408" s="3">
        <v>533.70000000000005</v>
      </c>
      <c r="R408" s="3">
        <v>264.65671229999998</v>
      </c>
      <c r="S408" s="4">
        <v>0</v>
      </c>
      <c r="T408" s="4">
        <v>0</v>
      </c>
      <c r="U408" s="3">
        <v>1370.0736985999999</v>
      </c>
      <c r="V408" s="3">
        <v>1594.9263014000001</v>
      </c>
    </row>
    <row r="409" spans="1:22" ht="45" x14ac:dyDescent="0.25">
      <c r="A409" s="1">
        <v>375</v>
      </c>
      <c r="B409" s="1" t="s">
        <v>1059</v>
      </c>
      <c r="C409" s="1" t="s">
        <v>1419</v>
      </c>
      <c r="D409" s="1" t="s">
        <v>2297</v>
      </c>
      <c r="E409" s="1" t="s">
        <v>2310</v>
      </c>
      <c r="F409" s="1" t="s">
        <v>18</v>
      </c>
      <c r="G409" s="1" t="s">
        <v>2311</v>
      </c>
      <c r="H409" s="1" t="s">
        <v>129</v>
      </c>
      <c r="I409" s="1" t="s">
        <v>146</v>
      </c>
      <c r="J409" s="1" t="s">
        <v>2300</v>
      </c>
      <c r="K409" s="2">
        <v>42709</v>
      </c>
      <c r="L409" s="3">
        <v>2965</v>
      </c>
      <c r="M409" s="3">
        <v>296.5</v>
      </c>
      <c r="N409" s="3">
        <v>2668.5</v>
      </c>
      <c r="O409" s="3">
        <v>38.016986299999999</v>
      </c>
      <c r="P409" s="3">
        <v>533.70000000000005</v>
      </c>
      <c r="Q409" s="3">
        <v>533.70000000000005</v>
      </c>
      <c r="R409" s="3">
        <v>264.65671229999998</v>
      </c>
      <c r="S409" s="4">
        <v>0</v>
      </c>
      <c r="T409" s="4">
        <v>0</v>
      </c>
      <c r="U409" s="3">
        <v>1370.0736985999999</v>
      </c>
      <c r="V409" s="3">
        <v>1594.9263014000001</v>
      </c>
    </row>
    <row r="410" spans="1:22" ht="45" x14ac:dyDescent="0.25">
      <c r="A410" s="1">
        <v>376</v>
      </c>
      <c r="B410" s="1" t="s">
        <v>1059</v>
      </c>
      <c r="C410" s="1" t="s">
        <v>1419</v>
      </c>
      <c r="D410" s="1" t="s">
        <v>2297</v>
      </c>
      <c r="E410" s="1" t="s">
        <v>2312</v>
      </c>
      <c r="F410" s="1" t="s">
        <v>18</v>
      </c>
      <c r="G410" s="1" t="s">
        <v>2313</v>
      </c>
      <c r="H410" s="1" t="s">
        <v>129</v>
      </c>
      <c r="I410" s="1" t="s">
        <v>146</v>
      </c>
      <c r="J410" s="1" t="s">
        <v>2300</v>
      </c>
      <c r="K410" s="2">
        <v>42709</v>
      </c>
      <c r="L410" s="3">
        <v>2965</v>
      </c>
      <c r="M410" s="3">
        <v>296.5</v>
      </c>
      <c r="N410" s="3">
        <v>2668.5</v>
      </c>
      <c r="O410" s="3">
        <v>38.016986299999999</v>
      </c>
      <c r="P410" s="3">
        <v>533.70000000000005</v>
      </c>
      <c r="Q410" s="3">
        <v>533.70000000000005</v>
      </c>
      <c r="R410" s="3">
        <v>264.65671229999998</v>
      </c>
      <c r="S410" s="4">
        <v>0</v>
      </c>
      <c r="T410" s="4">
        <v>0</v>
      </c>
      <c r="U410" s="3">
        <v>1370.0736985999999</v>
      </c>
      <c r="V410" s="3">
        <v>1594.9263014000001</v>
      </c>
    </row>
    <row r="411" spans="1:22" ht="45" x14ac:dyDescent="0.25">
      <c r="A411" s="1">
        <v>377</v>
      </c>
      <c r="B411" s="1" t="s">
        <v>1059</v>
      </c>
      <c r="C411" s="1" t="s">
        <v>1419</v>
      </c>
      <c r="D411" s="1" t="s">
        <v>2297</v>
      </c>
      <c r="E411" s="1" t="s">
        <v>2314</v>
      </c>
      <c r="F411" s="1" t="s">
        <v>18</v>
      </c>
      <c r="G411" s="1" t="s">
        <v>2315</v>
      </c>
      <c r="H411" s="1" t="s">
        <v>129</v>
      </c>
      <c r="I411" s="1" t="s">
        <v>146</v>
      </c>
      <c r="J411" s="1" t="s">
        <v>2300</v>
      </c>
      <c r="K411" s="2">
        <v>42709</v>
      </c>
      <c r="L411" s="3">
        <v>2965</v>
      </c>
      <c r="M411" s="3">
        <v>296.5</v>
      </c>
      <c r="N411" s="3">
        <v>2668.5</v>
      </c>
      <c r="O411" s="3">
        <v>38.016986299999999</v>
      </c>
      <c r="P411" s="3">
        <v>533.70000000000005</v>
      </c>
      <c r="Q411" s="3">
        <v>533.70000000000005</v>
      </c>
      <c r="R411" s="3">
        <v>264.65671229999998</v>
      </c>
      <c r="S411" s="4">
        <v>0</v>
      </c>
      <c r="T411" s="4">
        <v>0</v>
      </c>
      <c r="U411" s="3">
        <v>1370.0736985999999</v>
      </c>
      <c r="V411" s="3">
        <v>1594.9263014000001</v>
      </c>
    </row>
    <row r="412" spans="1:22" ht="45" x14ac:dyDescent="0.25">
      <c r="A412" s="1">
        <v>378</v>
      </c>
      <c r="B412" s="1" t="s">
        <v>1059</v>
      </c>
      <c r="C412" s="1" t="s">
        <v>1419</v>
      </c>
      <c r="D412" s="1" t="s">
        <v>2297</v>
      </c>
      <c r="E412" s="1" t="s">
        <v>2316</v>
      </c>
      <c r="F412" s="1" t="s">
        <v>18</v>
      </c>
      <c r="G412" s="1" t="s">
        <v>2317</v>
      </c>
      <c r="H412" s="1" t="s">
        <v>129</v>
      </c>
      <c r="I412" s="1" t="s">
        <v>146</v>
      </c>
      <c r="J412" s="1" t="s">
        <v>2300</v>
      </c>
      <c r="K412" s="2">
        <v>42709</v>
      </c>
      <c r="L412" s="3">
        <v>2965</v>
      </c>
      <c r="M412" s="3">
        <v>296.5</v>
      </c>
      <c r="N412" s="3">
        <v>2668.5</v>
      </c>
      <c r="O412" s="3">
        <v>38.016986299999999</v>
      </c>
      <c r="P412" s="3">
        <v>533.70000000000005</v>
      </c>
      <c r="Q412" s="3">
        <v>533.70000000000005</v>
      </c>
      <c r="R412" s="3">
        <v>264.65671229999998</v>
      </c>
      <c r="S412" s="4">
        <v>0</v>
      </c>
      <c r="T412" s="4">
        <v>0</v>
      </c>
      <c r="U412" s="3">
        <v>1370.0736985999999</v>
      </c>
      <c r="V412" s="3">
        <v>1594.9263014000001</v>
      </c>
    </row>
    <row r="413" spans="1:22" ht="45" x14ac:dyDescent="0.25">
      <c r="A413" s="1">
        <v>379</v>
      </c>
      <c r="B413" s="1" t="s">
        <v>1059</v>
      </c>
      <c r="C413" s="1" t="s">
        <v>1391</v>
      </c>
      <c r="D413" s="1" t="s">
        <v>2002</v>
      </c>
      <c r="E413" s="1" t="s">
        <v>2318</v>
      </c>
      <c r="F413" s="1" t="s">
        <v>18</v>
      </c>
      <c r="G413" s="1" t="s">
        <v>2319</v>
      </c>
      <c r="H413" s="1" t="s">
        <v>161</v>
      </c>
      <c r="I413" s="1" t="s">
        <v>1266</v>
      </c>
      <c r="J413" s="1" t="s">
        <v>2320</v>
      </c>
      <c r="K413" s="2">
        <v>42717</v>
      </c>
      <c r="L413" s="3">
        <v>2785</v>
      </c>
      <c r="M413" s="3">
        <v>278.5</v>
      </c>
      <c r="N413" s="3">
        <v>2506.5</v>
      </c>
      <c r="O413" s="3">
        <v>24.721643799999999</v>
      </c>
      <c r="P413" s="3">
        <v>501.3</v>
      </c>
      <c r="Q413" s="3">
        <v>501.3</v>
      </c>
      <c r="R413" s="3">
        <v>248.58986300000001</v>
      </c>
      <c r="S413" s="4">
        <v>0</v>
      </c>
      <c r="T413" s="4">
        <v>0</v>
      </c>
      <c r="U413" s="3">
        <v>1275.9115068000001</v>
      </c>
      <c r="V413" s="3">
        <v>1509.0884931999999</v>
      </c>
    </row>
    <row r="414" spans="1:22" ht="45" x14ac:dyDescent="0.25">
      <c r="A414" s="1">
        <v>380</v>
      </c>
      <c r="B414" s="1" t="s">
        <v>1059</v>
      </c>
      <c r="C414" s="1" t="s">
        <v>1391</v>
      </c>
      <c r="D414" s="1" t="s">
        <v>2002</v>
      </c>
      <c r="E414" s="1" t="s">
        <v>2321</v>
      </c>
      <c r="F414" s="1" t="s">
        <v>18</v>
      </c>
      <c r="G414" s="1" t="s">
        <v>2322</v>
      </c>
      <c r="H414" s="1" t="s">
        <v>1409</v>
      </c>
      <c r="I414" s="1" t="s">
        <v>288</v>
      </c>
      <c r="J414" s="1" t="s">
        <v>2320</v>
      </c>
      <c r="K414" s="2">
        <v>42717</v>
      </c>
      <c r="L414" s="3">
        <v>2785</v>
      </c>
      <c r="M414" s="3">
        <v>278.5</v>
      </c>
      <c r="N414" s="3">
        <v>2506.5</v>
      </c>
      <c r="O414" s="3">
        <v>24.721643799999999</v>
      </c>
      <c r="P414" s="3">
        <v>501.3</v>
      </c>
      <c r="Q414" s="3">
        <v>501.3</v>
      </c>
      <c r="R414" s="3">
        <v>248.58986300000001</v>
      </c>
      <c r="S414" s="4">
        <v>0</v>
      </c>
      <c r="T414" s="4">
        <v>0</v>
      </c>
      <c r="U414" s="3">
        <v>1275.9115068000001</v>
      </c>
      <c r="V414" s="3">
        <v>1509.0884931999999</v>
      </c>
    </row>
    <row r="415" spans="1:22" ht="45" x14ac:dyDescent="0.25">
      <c r="A415" s="1">
        <v>381</v>
      </c>
      <c r="B415" s="1" t="s">
        <v>1059</v>
      </c>
      <c r="C415" s="1" t="s">
        <v>1391</v>
      </c>
      <c r="D415" s="1" t="s">
        <v>2002</v>
      </c>
      <c r="E415" s="1" t="s">
        <v>2323</v>
      </c>
      <c r="F415" s="1" t="s">
        <v>18</v>
      </c>
      <c r="G415" s="1" t="s">
        <v>2324</v>
      </c>
      <c r="H415" s="1" t="s">
        <v>1409</v>
      </c>
      <c r="I415" s="1" t="s">
        <v>288</v>
      </c>
      <c r="J415" s="1" t="s">
        <v>2320</v>
      </c>
      <c r="K415" s="2">
        <v>42717</v>
      </c>
      <c r="L415" s="3">
        <v>2785</v>
      </c>
      <c r="M415" s="3">
        <v>278.5</v>
      </c>
      <c r="N415" s="3">
        <v>2506.5</v>
      </c>
      <c r="O415" s="3">
        <v>24.721643799999999</v>
      </c>
      <c r="P415" s="3">
        <v>501.3</v>
      </c>
      <c r="Q415" s="3">
        <v>501.3</v>
      </c>
      <c r="R415" s="3">
        <v>248.58986300000001</v>
      </c>
      <c r="S415" s="4">
        <v>0</v>
      </c>
      <c r="T415" s="4">
        <v>0</v>
      </c>
      <c r="U415" s="3">
        <v>1275.9115068000001</v>
      </c>
      <c r="V415" s="3">
        <v>1509.0884931999999</v>
      </c>
    </row>
    <row r="416" spans="1:22" x14ac:dyDescent="0.25">
      <c r="A416" s="1">
        <v>382</v>
      </c>
      <c r="B416" s="1" t="s">
        <v>2325</v>
      </c>
      <c r="C416" s="1" t="s">
        <v>1170</v>
      </c>
      <c r="D416" s="1" t="s">
        <v>2326</v>
      </c>
      <c r="E416" s="1">
        <v>162025001581</v>
      </c>
      <c r="F416" s="1" t="s">
        <v>18</v>
      </c>
      <c r="G416" s="1" t="s">
        <v>2327</v>
      </c>
      <c r="H416" s="1" t="s">
        <v>161</v>
      </c>
      <c r="I416" s="1" t="s">
        <v>955</v>
      </c>
      <c r="J416" s="1" t="s">
        <v>2328</v>
      </c>
      <c r="K416" s="2">
        <v>42710</v>
      </c>
      <c r="L416" s="3">
        <v>3720</v>
      </c>
      <c r="M416" s="4">
        <v>372</v>
      </c>
      <c r="N416" s="4">
        <v>3348</v>
      </c>
      <c r="O416" s="3">
        <v>45.863013700000003</v>
      </c>
      <c r="P416" s="3">
        <v>669.6</v>
      </c>
      <c r="Q416" s="3">
        <v>669.6</v>
      </c>
      <c r="R416" s="3">
        <v>332.04821920000001</v>
      </c>
      <c r="S416" s="4">
        <v>0</v>
      </c>
      <c r="T416" s="4">
        <v>0</v>
      </c>
      <c r="U416" s="3">
        <v>1717.1112329</v>
      </c>
      <c r="V416" s="3">
        <v>2002.8887671</v>
      </c>
    </row>
    <row r="417" spans="1:22" x14ac:dyDescent="0.25">
      <c r="A417" s="1">
        <v>383</v>
      </c>
      <c r="B417" s="1" t="s">
        <v>2325</v>
      </c>
      <c r="C417" s="1" t="s">
        <v>1170</v>
      </c>
      <c r="D417" s="1" t="s">
        <v>2326</v>
      </c>
      <c r="E417" s="1">
        <v>162025001566</v>
      </c>
      <c r="F417" s="1" t="s">
        <v>18</v>
      </c>
      <c r="G417" s="1" t="s">
        <v>2329</v>
      </c>
      <c r="H417" s="1" t="s">
        <v>268</v>
      </c>
      <c r="I417" s="1" t="s">
        <v>2330</v>
      </c>
      <c r="J417" s="1" t="s">
        <v>2328</v>
      </c>
      <c r="K417" s="2">
        <v>42710</v>
      </c>
      <c r="L417" s="3">
        <v>3720</v>
      </c>
      <c r="M417" s="4">
        <v>372</v>
      </c>
      <c r="N417" s="4">
        <v>3348</v>
      </c>
      <c r="O417" s="3">
        <v>45.863013700000003</v>
      </c>
      <c r="P417" s="3">
        <v>669.6</v>
      </c>
      <c r="Q417" s="3">
        <v>669.6</v>
      </c>
      <c r="R417" s="3">
        <v>332.04821920000001</v>
      </c>
      <c r="S417" s="4">
        <v>0</v>
      </c>
      <c r="T417" s="4">
        <v>0</v>
      </c>
      <c r="U417" s="3">
        <v>1717.1112329</v>
      </c>
      <c r="V417" s="3">
        <v>2002.8887671</v>
      </c>
    </row>
    <row r="418" spans="1:22" ht="30" x14ac:dyDescent="0.25">
      <c r="A418" s="1">
        <v>384</v>
      </c>
      <c r="B418" s="1" t="s">
        <v>1191</v>
      </c>
      <c r="C418" s="1" t="s">
        <v>1186</v>
      </c>
      <c r="D418" s="1" t="s">
        <v>2331</v>
      </c>
      <c r="E418" s="1">
        <v>2200280</v>
      </c>
      <c r="F418" s="1" t="s">
        <v>18</v>
      </c>
      <c r="G418" s="1" t="s">
        <v>2332</v>
      </c>
      <c r="H418" s="1" t="s">
        <v>161</v>
      </c>
      <c r="I418" s="1" t="s">
        <v>955</v>
      </c>
      <c r="J418" s="1" t="s">
        <v>2328</v>
      </c>
      <c r="K418" s="2">
        <v>42710</v>
      </c>
      <c r="L418" s="3">
        <v>8090</v>
      </c>
      <c r="M418" s="4">
        <v>809</v>
      </c>
      <c r="N418" s="4">
        <v>7281</v>
      </c>
      <c r="O418" s="3">
        <v>99.739726000000005</v>
      </c>
      <c r="P418" s="3">
        <v>1456.2</v>
      </c>
      <c r="Q418" s="3">
        <v>1456.2</v>
      </c>
      <c r="R418" s="3">
        <v>722.11561640000002</v>
      </c>
      <c r="S418" s="4">
        <v>0</v>
      </c>
      <c r="T418" s="4">
        <v>0</v>
      </c>
      <c r="U418" s="3">
        <v>3734.2553425000001</v>
      </c>
      <c r="V418" s="3">
        <v>4355.7446575000004</v>
      </c>
    </row>
    <row r="419" spans="1:22" ht="30" x14ac:dyDescent="0.25">
      <c r="A419" s="1">
        <v>385</v>
      </c>
      <c r="B419" s="1" t="s">
        <v>2333</v>
      </c>
      <c r="C419" s="1" t="s">
        <v>1170</v>
      </c>
      <c r="D419" s="1" t="s">
        <v>2334</v>
      </c>
      <c r="E419" s="1">
        <v>4420001926</v>
      </c>
      <c r="F419" s="1" t="s">
        <v>18</v>
      </c>
      <c r="G419" s="1" t="s">
        <v>2335</v>
      </c>
      <c r="H419" s="1" t="s">
        <v>161</v>
      </c>
      <c r="I419" s="1" t="s">
        <v>955</v>
      </c>
      <c r="J419" s="1" t="s">
        <v>2328</v>
      </c>
      <c r="K419" s="2">
        <v>42710</v>
      </c>
      <c r="L419" s="3">
        <v>3180</v>
      </c>
      <c r="M419" s="4">
        <v>318</v>
      </c>
      <c r="N419" s="4">
        <v>2862</v>
      </c>
      <c r="O419" s="3">
        <v>39.205479500000003</v>
      </c>
      <c r="P419" s="3">
        <v>572.4</v>
      </c>
      <c r="Q419" s="3">
        <v>572.4</v>
      </c>
      <c r="R419" s="3">
        <v>283.84767119999998</v>
      </c>
      <c r="S419" s="4">
        <v>0</v>
      </c>
      <c r="T419" s="4">
        <v>0</v>
      </c>
      <c r="U419" s="3">
        <v>1467.8531507</v>
      </c>
      <c r="V419" s="3">
        <v>1712.1468493</v>
      </c>
    </row>
    <row r="420" spans="1:22" ht="30" x14ac:dyDescent="0.25">
      <c r="A420" s="1">
        <v>386</v>
      </c>
      <c r="B420" s="1" t="s">
        <v>2333</v>
      </c>
      <c r="C420" s="1" t="s">
        <v>1170</v>
      </c>
      <c r="D420" s="1" t="s">
        <v>2336</v>
      </c>
      <c r="E420" s="1">
        <v>5962333</v>
      </c>
      <c r="F420" s="1" t="s">
        <v>18</v>
      </c>
      <c r="G420" s="1" t="s">
        <v>2337</v>
      </c>
      <c r="H420" s="1" t="s">
        <v>161</v>
      </c>
      <c r="I420" s="1" t="s">
        <v>955</v>
      </c>
      <c r="J420" s="1" t="s">
        <v>2328</v>
      </c>
      <c r="K420" s="2">
        <v>42710</v>
      </c>
      <c r="L420" s="3">
        <v>3245</v>
      </c>
      <c r="M420" s="3">
        <v>324.5</v>
      </c>
      <c r="N420" s="3">
        <v>2920.5</v>
      </c>
      <c r="O420" s="3">
        <v>40.006849299999999</v>
      </c>
      <c r="P420" s="3">
        <v>584.1</v>
      </c>
      <c r="Q420" s="3">
        <v>584.1</v>
      </c>
      <c r="R420" s="3">
        <v>289.64958899999999</v>
      </c>
      <c r="S420" s="4">
        <v>0</v>
      </c>
      <c r="T420" s="4">
        <v>0</v>
      </c>
      <c r="U420" s="3">
        <v>1497.8564383999999</v>
      </c>
      <c r="V420" s="3">
        <v>1747.1435616000001</v>
      </c>
    </row>
    <row r="421" spans="1:22" ht="30" x14ac:dyDescent="0.25">
      <c r="A421" s="1">
        <v>387</v>
      </c>
      <c r="B421" s="1" t="s">
        <v>2338</v>
      </c>
      <c r="C421" s="1" t="s">
        <v>1495</v>
      </c>
      <c r="D421" s="1" t="s">
        <v>2339</v>
      </c>
      <c r="E421" s="1" t="s">
        <v>2340</v>
      </c>
      <c r="F421" s="1" t="s">
        <v>18</v>
      </c>
      <c r="G421" s="1" t="s">
        <v>2341</v>
      </c>
      <c r="H421" s="1" t="s">
        <v>161</v>
      </c>
      <c r="I421" s="1" t="s">
        <v>955</v>
      </c>
      <c r="J421" s="1" t="s">
        <v>2328</v>
      </c>
      <c r="K421" s="2">
        <v>42710</v>
      </c>
      <c r="L421" s="3">
        <v>790</v>
      </c>
      <c r="M421" s="4">
        <v>79</v>
      </c>
      <c r="N421" s="4">
        <v>711</v>
      </c>
      <c r="O421" s="3">
        <v>9.7397259999999992</v>
      </c>
      <c r="P421" s="3">
        <v>142.19999999999999</v>
      </c>
      <c r="Q421" s="3">
        <v>142.19999999999999</v>
      </c>
      <c r="R421" s="3">
        <v>70.515616399999999</v>
      </c>
      <c r="S421" s="4">
        <v>0</v>
      </c>
      <c r="T421" s="4">
        <v>0</v>
      </c>
      <c r="U421" s="3">
        <v>364.65534250000002</v>
      </c>
      <c r="V421" s="3">
        <v>425.34465749999998</v>
      </c>
    </row>
    <row r="422" spans="1:22" ht="30" x14ac:dyDescent="0.25">
      <c r="A422" s="1">
        <v>388</v>
      </c>
      <c r="B422" s="1" t="s">
        <v>2342</v>
      </c>
      <c r="C422" s="1" t="s">
        <v>2343</v>
      </c>
      <c r="D422" s="1">
        <v>1606</v>
      </c>
      <c r="E422" s="1" t="s">
        <v>2344</v>
      </c>
      <c r="F422" s="1" t="s">
        <v>18</v>
      </c>
      <c r="G422" s="1" t="s">
        <v>2345</v>
      </c>
      <c r="H422" s="1" t="s">
        <v>161</v>
      </c>
      <c r="I422" s="1" t="s">
        <v>955</v>
      </c>
      <c r="J422" s="1" t="s">
        <v>2328</v>
      </c>
      <c r="K422" s="2">
        <v>42710</v>
      </c>
      <c r="L422" s="3">
        <v>1265</v>
      </c>
      <c r="M422" s="3">
        <v>126.5</v>
      </c>
      <c r="N422" s="3">
        <v>1138.5</v>
      </c>
      <c r="O422" s="3">
        <v>15.5958904</v>
      </c>
      <c r="P422" s="3">
        <v>227.7</v>
      </c>
      <c r="Q422" s="3">
        <v>227.7</v>
      </c>
      <c r="R422" s="3">
        <v>112.9142466</v>
      </c>
      <c r="S422" s="4">
        <v>0</v>
      </c>
      <c r="T422" s="4">
        <v>0</v>
      </c>
      <c r="U422" s="3">
        <v>583.91013699999996</v>
      </c>
      <c r="V422" s="3">
        <v>681.08986300000004</v>
      </c>
    </row>
    <row r="423" spans="1:22" x14ac:dyDescent="0.25">
      <c r="A423" s="1">
        <v>389</v>
      </c>
      <c r="B423" s="1" t="s">
        <v>1494</v>
      </c>
      <c r="C423" s="1" t="s">
        <v>2346</v>
      </c>
      <c r="D423" s="1" t="s">
        <v>2347</v>
      </c>
      <c r="E423" s="1" t="s">
        <v>2348</v>
      </c>
      <c r="F423" s="1" t="s">
        <v>18</v>
      </c>
      <c r="G423" s="1" t="s">
        <v>2349</v>
      </c>
      <c r="H423" s="1" t="s">
        <v>161</v>
      </c>
      <c r="I423" s="1" t="s">
        <v>955</v>
      </c>
      <c r="J423" s="1" t="s">
        <v>2328</v>
      </c>
      <c r="K423" s="2">
        <v>42710</v>
      </c>
      <c r="L423" s="3">
        <v>735</v>
      </c>
      <c r="M423" s="3">
        <v>73.5</v>
      </c>
      <c r="N423" s="3">
        <v>661.5</v>
      </c>
      <c r="O423" s="3">
        <v>9.0616438000000006</v>
      </c>
      <c r="P423" s="3">
        <v>132.30000000000001</v>
      </c>
      <c r="Q423" s="3">
        <v>132.30000000000001</v>
      </c>
      <c r="R423" s="3">
        <v>65.606301400000007</v>
      </c>
      <c r="S423" s="4">
        <v>0</v>
      </c>
      <c r="T423" s="4">
        <v>0</v>
      </c>
      <c r="U423" s="3">
        <v>339.26794519999999</v>
      </c>
      <c r="V423" s="3">
        <v>395.73205480000001</v>
      </c>
    </row>
    <row r="424" spans="1:22" x14ac:dyDescent="0.25">
      <c r="A424" s="1" t="s">
        <v>54</v>
      </c>
      <c r="B424" s="1" t="s">
        <v>54</v>
      </c>
      <c r="C424" s="1" t="s">
        <v>54</v>
      </c>
      <c r="D424" s="1" t="s">
        <v>54</v>
      </c>
      <c r="E424" s="1" t="s">
        <v>54</v>
      </c>
      <c r="F424" s="1" t="s">
        <v>54</v>
      </c>
      <c r="G424" s="1" t="s">
        <v>54</v>
      </c>
      <c r="H424" s="1" t="s">
        <v>54</v>
      </c>
      <c r="I424" s="1" t="s">
        <v>54</v>
      </c>
      <c r="J424" s="1" t="s">
        <v>54</v>
      </c>
      <c r="K424" s="3">
        <v>116271.4</v>
      </c>
      <c r="L424" s="3">
        <v>11627.14</v>
      </c>
      <c r="M424" s="3">
        <v>104644.26</v>
      </c>
      <c r="N424" s="3">
        <v>4834.5864263000003</v>
      </c>
      <c r="O424" s="3">
        <v>20928.851999999999</v>
      </c>
      <c r="P424" s="3">
        <v>20928.851999999999</v>
      </c>
      <c r="Q424" s="3">
        <v>10378.4170192</v>
      </c>
      <c r="R424" s="4">
        <v>0</v>
      </c>
      <c r="S424" s="4">
        <v>0</v>
      </c>
      <c r="T424" s="3">
        <v>57070.707445499997</v>
      </c>
      <c r="U424" s="3">
        <v>59200.692554499998</v>
      </c>
      <c r="V424" s="5"/>
    </row>
    <row r="425" spans="1:22" ht="30" x14ac:dyDescent="0.25">
      <c r="A425" s="1" t="s">
        <v>0</v>
      </c>
      <c r="B425" s="1" t="s">
        <v>1</v>
      </c>
      <c r="C425" s="1" t="s">
        <v>2</v>
      </c>
      <c r="D425" s="1" t="s">
        <v>3</v>
      </c>
      <c r="E425" s="1" t="s">
        <v>4</v>
      </c>
      <c r="F425" s="1" t="s">
        <v>5</v>
      </c>
      <c r="G425" s="1" t="s">
        <v>6</v>
      </c>
      <c r="H425" s="1" t="s">
        <v>7</v>
      </c>
      <c r="I425" s="1" t="s">
        <v>8</v>
      </c>
      <c r="J425" s="1" t="s">
        <v>9</v>
      </c>
      <c r="K425" s="1" t="s">
        <v>10</v>
      </c>
      <c r="L425" s="1" t="s">
        <v>11</v>
      </c>
      <c r="M425" s="1" t="s">
        <v>12</v>
      </c>
      <c r="N425" s="1" t="s">
        <v>13</v>
      </c>
      <c r="O425" s="1">
        <v>2018</v>
      </c>
      <c r="P425" s="1">
        <v>2019</v>
      </c>
      <c r="Q425" s="1">
        <v>2020</v>
      </c>
      <c r="R425" s="1">
        <v>2021</v>
      </c>
      <c r="S425" s="1">
        <v>2022</v>
      </c>
      <c r="T425" s="1">
        <v>2023</v>
      </c>
      <c r="U425" s="1" t="s">
        <v>14</v>
      </c>
      <c r="V425" s="1" t="s">
        <v>15</v>
      </c>
    </row>
    <row r="426" spans="1:22" x14ac:dyDescent="0.25">
      <c r="A426" s="1">
        <v>390</v>
      </c>
      <c r="B426" s="1" t="s">
        <v>2350</v>
      </c>
      <c r="C426" s="1" t="s">
        <v>1960</v>
      </c>
      <c r="D426" s="1">
        <v>407736</v>
      </c>
      <c r="E426" s="1" t="s">
        <v>2351</v>
      </c>
      <c r="F426" s="1" t="s">
        <v>18</v>
      </c>
      <c r="G426" s="1" t="s">
        <v>2352</v>
      </c>
      <c r="H426" s="1" t="s">
        <v>161</v>
      </c>
      <c r="I426" s="1" t="s">
        <v>424</v>
      </c>
      <c r="J426" s="1" t="s">
        <v>2353</v>
      </c>
      <c r="K426" s="2">
        <v>43299</v>
      </c>
      <c r="L426" s="3">
        <v>637.5</v>
      </c>
      <c r="M426" s="3">
        <v>63.75</v>
      </c>
      <c r="N426" s="3">
        <v>573.75</v>
      </c>
      <c r="O426" s="3">
        <v>52.187671199999997</v>
      </c>
      <c r="P426" s="3">
        <v>56.903424700000002</v>
      </c>
      <c r="Q426" s="4">
        <v>0</v>
      </c>
      <c r="R426" s="4">
        <v>0</v>
      </c>
      <c r="S426" s="4">
        <v>0</v>
      </c>
      <c r="T426" s="4">
        <v>0</v>
      </c>
      <c r="U426" s="3">
        <v>109.0910959</v>
      </c>
      <c r="V426" s="3">
        <v>528.40890409999997</v>
      </c>
    </row>
    <row r="427" spans="1:22" x14ac:dyDescent="0.25">
      <c r="A427" s="1">
        <v>391</v>
      </c>
      <c r="B427" s="1" t="s">
        <v>2350</v>
      </c>
      <c r="C427" s="1" t="s">
        <v>1960</v>
      </c>
      <c r="D427" s="1">
        <v>407736</v>
      </c>
      <c r="E427" s="1" t="s">
        <v>2354</v>
      </c>
      <c r="F427" s="1" t="s">
        <v>18</v>
      </c>
      <c r="G427" s="1" t="s">
        <v>2355</v>
      </c>
      <c r="H427" s="1" t="s">
        <v>2131</v>
      </c>
      <c r="I427" s="1" t="s">
        <v>1196</v>
      </c>
      <c r="J427" s="1" t="s">
        <v>2353</v>
      </c>
      <c r="K427" s="2">
        <v>43299</v>
      </c>
      <c r="L427" s="3">
        <v>637.5</v>
      </c>
      <c r="M427" s="3">
        <v>63.75</v>
      </c>
      <c r="N427" s="3">
        <v>573.75</v>
      </c>
      <c r="O427" s="3">
        <v>52.187671199999997</v>
      </c>
      <c r="P427" s="3">
        <v>56.903424700000002</v>
      </c>
      <c r="Q427" s="4">
        <v>0</v>
      </c>
      <c r="R427" s="4">
        <v>0</v>
      </c>
      <c r="S427" s="4">
        <v>0</v>
      </c>
      <c r="T427" s="4">
        <v>0</v>
      </c>
      <c r="U427" s="3">
        <v>109.0910959</v>
      </c>
      <c r="V427" s="3">
        <v>528.40890409999997</v>
      </c>
    </row>
    <row r="428" spans="1:22" x14ac:dyDescent="0.25">
      <c r="A428" s="1">
        <v>392</v>
      </c>
      <c r="B428" s="1" t="s">
        <v>2350</v>
      </c>
      <c r="C428" s="1" t="s">
        <v>1960</v>
      </c>
      <c r="D428" s="1">
        <v>407736</v>
      </c>
      <c r="E428" s="1" t="s">
        <v>2356</v>
      </c>
      <c r="F428" s="1" t="s">
        <v>18</v>
      </c>
      <c r="G428" s="1" t="s">
        <v>2357</v>
      </c>
      <c r="H428" s="1" t="s">
        <v>2131</v>
      </c>
      <c r="I428" s="1" t="s">
        <v>1196</v>
      </c>
      <c r="J428" s="1" t="s">
        <v>2353</v>
      </c>
      <c r="K428" s="2">
        <v>43299</v>
      </c>
      <c r="L428" s="3">
        <v>637.5</v>
      </c>
      <c r="M428" s="3">
        <v>63.75</v>
      </c>
      <c r="N428" s="3">
        <v>573.75</v>
      </c>
      <c r="O428" s="3">
        <v>52.187671199999997</v>
      </c>
      <c r="P428" s="3">
        <v>56.903424700000002</v>
      </c>
      <c r="Q428" s="4">
        <v>0</v>
      </c>
      <c r="R428" s="4">
        <v>0</v>
      </c>
      <c r="S428" s="4">
        <v>0</v>
      </c>
      <c r="T428" s="4">
        <v>0</v>
      </c>
      <c r="U428" s="3">
        <v>109.0910959</v>
      </c>
      <c r="V428" s="3">
        <v>528.40890409999997</v>
      </c>
    </row>
    <row r="429" spans="1:22" x14ac:dyDescent="0.25">
      <c r="A429" s="1">
        <v>393</v>
      </c>
      <c r="B429" s="1" t="s">
        <v>2350</v>
      </c>
      <c r="C429" s="1" t="s">
        <v>1960</v>
      </c>
      <c r="D429" s="1">
        <v>407736</v>
      </c>
      <c r="E429" s="1" t="s">
        <v>2358</v>
      </c>
      <c r="F429" s="1" t="s">
        <v>18</v>
      </c>
      <c r="G429" s="1" t="s">
        <v>2359</v>
      </c>
      <c r="H429" s="1" t="s">
        <v>161</v>
      </c>
      <c r="I429" s="1" t="s">
        <v>237</v>
      </c>
      <c r="J429" s="1" t="s">
        <v>2353</v>
      </c>
      <c r="K429" s="2">
        <v>43299</v>
      </c>
      <c r="L429" s="3">
        <v>637.5</v>
      </c>
      <c r="M429" s="3">
        <v>63.75</v>
      </c>
      <c r="N429" s="3">
        <v>573.75</v>
      </c>
      <c r="O429" s="3">
        <v>52.187671199999997</v>
      </c>
      <c r="P429" s="3">
        <v>56.903424700000002</v>
      </c>
      <c r="Q429" s="4">
        <v>0</v>
      </c>
      <c r="R429" s="4">
        <v>0</v>
      </c>
      <c r="S429" s="4">
        <v>0</v>
      </c>
      <c r="T429" s="4">
        <v>0</v>
      </c>
      <c r="U429" s="3">
        <v>109.0910959</v>
      </c>
      <c r="V429" s="3">
        <v>528.40890409999997</v>
      </c>
    </row>
    <row r="430" spans="1:22" x14ac:dyDescent="0.25">
      <c r="A430" s="1">
        <v>394</v>
      </c>
      <c r="B430" s="1" t="s">
        <v>2350</v>
      </c>
      <c r="C430" s="1" t="s">
        <v>1960</v>
      </c>
      <c r="D430" s="1">
        <v>407736</v>
      </c>
      <c r="E430" s="1" t="s">
        <v>2360</v>
      </c>
      <c r="F430" s="1" t="s">
        <v>18</v>
      </c>
      <c r="G430" s="1" t="s">
        <v>2361</v>
      </c>
      <c r="H430" s="1" t="s">
        <v>161</v>
      </c>
      <c r="I430" s="1" t="s">
        <v>237</v>
      </c>
      <c r="J430" s="1" t="s">
        <v>2353</v>
      </c>
      <c r="K430" s="2">
        <v>43299</v>
      </c>
      <c r="L430" s="3">
        <v>637.5</v>
      </c>
      <c r="M430" s="3">
        <v>63.75</v>
      </c>
      <c r="N430" s="3">
        <v>573.75</v>
      </c>
      <c r="O430" s="3">
        <v>52.187671199999997</v>
      </c>
      <c r="P430" s="3">
        <v>56.903424700000002</v>
      </c>
      <c r="Q430" s="4">
        <v>0</v>
      </c>
      <c r="R430" s="4">
        <v>0</v>
      </c>
      <c r="S430" s="4">
        <v>0</v>
      </c>
      <c r="T430" s="4">
        <v>0</v>
      </c>
      <c r="U430" s="3">
        <v>109.0910959</v>
      </c>
      <c r="V430" s="3">
        <v>528.40890409999997</v>
      </c>
    </row>
    <row r="431" spans="1:22" x14ac:dyDescent="0.25">
      <c r="A431" s="1">
        <v>395</v>
      </c>
      <c r="B431" s="1" t="s">
        <v>2350</v>
      </c>
      <c r="C431" s="1" t="s">
        <v>1960</v>
      </c>
      <c r="D431" s="1">
        <v>407736</v>
      </c>
      <c r="E431" s="1" t="s">
        <v>2362</v>
      </c>
      <c r="F431" s="1" t="s">
        <v>18</v>
      </c>
      <c r="G431" s="1" t="s">
        <v>2363</v>
      </c>
      <c r="H431" s="1" t="s">
        <v>161</v>
      </c>
      <c r="I431" s="1" t="s">
        <v>1464</v>
      </c>
      <c r="J431" s="1" t="s">
        <v>2353</v>
      </c>
      <c r="K431" s="2">
        <v>43299</v>
      </c>
      <c r="L431" s="3">
        <v>637.5</v>
      </c>
      <c r="M431" s="3">
        <v>63.75</v>
      </c>
      <c r="N431" s="3">
        <v>573.75</v>
      </c>
      <c r="O431" s="3">
        <v>52.187671199999997</v>
      </c>
      <c r="P431" s="3">
        <v>56.903424700000002</v>
      </c>
      <c r="Q431" s="4">
        <v>0</v>
      </c>
      <c r="R431" s="4">
        <v>0</v>
      </c>
      <c r="S431" s="4">
        <v>0</v>
      </c>
      <c r="T431" s="4">
        <v>0</v>
      </c>
      <c r="U431" s="3">
        <v>109.0910959</v>
      </c>
      <c r="V431" s="3">
        <v>528.40890409999997</v>
      </c>
    </row>
    <row r="432" spans="1:22" x14ac:dyDescent="0.25">
      <c r="A432" s="1">
        <v>396</v>
      </c>
      <c r="B432" s="1" t="s">
        <v>2350</v>
      </c>
      <c r="C432" s="1" t="s">
        <v>1960</v>
      </c>
      <c r="D432" s="1">
        <v>407736</v>
      </c>
      <c r="E432" s="1" t="s">
        <v>2364</v>
      </c>
      <c r="F432" s="1" t="s">
        <v>18</v>
      </c>
      <c r="G432" s="1" t="s">
        <v>2365</v>
      </c>
      <c r="H432" s="1" t="s">
        <v>161</v>
      </c>
      <c r="I432" s="1" t="s">
        <v>1464</v>
      </c>
      <c r="J432" s="1" t="s">
        <v>2353</v>
      </c>
      <c r="K432" s="2">
        <v>43299</v>
      </c>
      <c r="L432" s="3">
        <v>637.5</v>
      </c>
      <c r="M432" s="3">
        <v>63.75</v>
      </c>
      <c r="N432" s="3">
        <v>573.75</v>
      </c>
      <c r="O432" s="3">
        <v>52.187671199999997</v>
      </c>
      <c r="P432" s="3">
        <v>56.903424700000002</v>
      </c>
      <c r="Q432" s="4">
        <v>0</v>
      </c>
      <c r="R432" s="4">
        <v>0</v>
      </c>
      <c r="S432" s="4">
        <v>0</v>
      </c>
      <c r="T432" s="4">
        <v>0</v>
      </c>
      <c r="U432" s="3">
        <v>109.0910959</v>
      </c>
      <c r="V432" s="3">
        <v>528.40890409999997</v>
      </c>
    </row>
    <row r="433" spans="1:22" x14ac:dyDescent="0.25">
      <c r="A433" s="1">
        <v>397</v>
      </c>
      <c r="B433" s="1" t="s">
        <v>2350</v>
      </c>
      <c r="C433" s="1" t="s">
        <v>1960</v>
      </c>
      <c r="D433" s="1">
        <v>407736</v>
      </c>
      <c r="E433" s="1" t="s">
        <v>2366</v>
      </c>
      <c r="F433" s="1" t="s">
        <v>18</v>
      </c>
      <c r="G433" s="1" t="s">
        <v>2367</v>
      </c>
      <c r="H433" s="1" t="s">
        <v>161</v>
      </c>
      <c r="I433" s="1" t="s">
        <v>1464</v>
      </c>
      <c r="J433" s="1" t="s">
        <v>2353</v>
      </c>
      <c r="K433" s="2">
        <v>43299</v>
      </c>
      <c r="L433" s="3">
        <v>637.5</v>
      </c>
      <c r="M433" s="3">
        <v>63.75</v>
      </c>
      <c r="N433" s="3">
        <v>573.75</v>
      </c>
      <c r="O433" s="3">
        <v>52.187671199999997</v>
      </c>
      <c r="P433" s="3">
        <v>56.903424700000002</v>
      </c>
      <c r="Q433" s="4">
        <v>0</v>
      </c>
      <c r="R433" s="4">
        <v>0</v>
      </c>
      <c r="S433" s="4">
        <v>0</v>
      </c>
      <c r="T433" s="4">
        <v>0</v>
      </c>
      <c r="U433" s="3">
        <v>109.0910959</v>
      </c>
      <c r="V433" s="3">
        <v>528.40890409999997</v>
      </c>
    </row>
    <row r="434" spans="1:22" x14ac:dyDescent="0.25">
      <c r="A434" s="1">
        <v>398</v>
      </c>
      <c r="B434" s="1" t="s">
        <v>2350</v>
      </c>
      <c r="C434" s="1" t="s">
        <v>1960</v>
      </c>
      <c r="D434" s="1">
        <v>407736</v>
      </c>
      <c r="E434" s="1" t="s">
        <v>2368</v>
      </c>
      <c r="F434" s="1" t="s">
        <v>18</v>
      </c>
      <c r="G434" s="1" t="s">
        <v>2369</v>
      </c>
      <c r="H434" s="1" t="s">
        <v>161</v>
      </c>
      <c r="I434" s="1" t="s">
        <v>1464</v>
      </c>
      <c r="J434" s="1" t="s">
        <v>2353</v>
      </c>
      <c r="K434" s="2">
        <v>43299</v>
      </c>
      <c r="L434" s="3">
        <v>637.5</v>
      </c>
      <c r="M434" s="3">
        <v>63.75</v>
      </c>
      <c r="N434" s="3">
        <v>573.75</v>
      </c>
      <c r="O434" s="3">
        <v>52.187671199999997</v>
      </c>
      <c r="P434" s="3">
        <v>56.903424700000002</v>
      </c>
      <c r="Q434" s="4">
        <v>0</v>
      </c>
      <c r="R434" s="4">
        <v>0</v>
      </c>
      <c r="S434" s="4">
        <v>0</v>
      </c>
      <c r="T434" s="4">
        <v>0</v>
      </c>
      <c r="U434" s="3">
        <v>109.0910959</v>
      </c>
      <c r="V434" s="3">
        <v>528.40890409999997</v>
      </c>
    </row>
    <row r="435" spans="1:22" x14ac:dyDescent="0.25">
      <c r="A435" s="1">
        <v>399</v>
      </c>
      <c r="B435" s="1" t="s">
        <v>2350</v>
      </c>
      <c r="C435" s="1" t="s">
        <v>1960</v>
      </c>
      <c r="D435" s="1">
        <v>407736</v>
      </c>
      <c r="E435" s="1" t="s">
        <v>2370</v>
      </c>
      <c r="F435" s="1" t="s">
        <v>18</v>
      </c>
      <c r="G435" s="1" t="s">
        <v>2371</v>
      </c>
      <c r="H435" s="1" t="s">
        <v>161</v>
      </c>
      <c r="I435" s="1" t="s">
        <v>1464</v>
      </c>
      <c r="J435" s="1" t="s">
        <v>2353</v>
      </c>
      <c r="K435" s="2">
        <v>43299</v>
      </c>
      <c r="L435" s="3">
        <v>637.5</v>
      </c>
      <c r="M435" s="3">
        <v>63.75</v>
      </c>
      <c r="N435" s="3">
        <v>573.75</v>
      </c>
      <c r="O435" s="3">
        <v>52.187671199999997</v>
      </c>
      <c r="P435" s="3">
        <v>56.903424700000002</v>
      </c>
      <c r="Q435" s="4">
        <v>0</v>
      </c>
      <c r="R435" s="4">
        <v>0</v>
      </c>
      <c r="S435" s="4">
        <v>0</v>
      </c>
      <c r="T435" s="4">
        <v>0</v>
      </c>
      <c r="U435" s="3">
        <v>109.0910959</v>
      </c>
      <c r="V435" s="3">
        <v>528.40890409999997</v>
      </c>
    </row>
    <row r="436" spans="1:22" x14ac:dyDescent="0.25">
      <c r="A436" s="1">
        <v>400</v>
      </c>
      <c r="B436" s="1" t="s">
        <v>2350</v>
      </c>
      <c r="C436" s="1" t="s">
        <v>1960</v>
      </c>
      <c r="D436" s="1">
        <v>407736</v>
      </c>
      <c r="E436" s="1" t="s">
        <v>2372</v>
      </c>
      <c r="F436" s="1" t="s">
        <v>18</v>
      </c>
      <c r="G436" s="1" t="s">
        <v>2373</v>
      </c>
      <c r="H436" s="1" t="s">
        <v>161</v>
      </c>
      <c r="I436" s="1" t="s">
        <v>1464</v>
      </c>
      <c r="J436" s="1" t="s">
        <v>2353</v>
      </c>
      <c r="K436" s="2">
        <v>43299</v>
      </c>
      <c r="L436" s="3">
        <v>637.5</v>
      </c>
      <c r="M436" s="3">
        <v>63.75</v>
      </c>
      <c r="N436" s="3">
        <v>573.75</v>
      </c>
      <c r="O436" s="3">
        <v>52.187671199999997</v>
      </c>
      <c r="P436" s="3">
        <v>56.903424700000002</v>
      </c>
      <c r="Q436" s="4">
        <v>0</v>
      </c>
      <c r="R436" s="4">
        <v>0</v>
      </c>
      <c r="S436" s="4">
        <v>0</v>
      </c>
      <c r="T436" s="4">
        <v>0</v>
      </c>
      <c r="U436" s="3">
        <v>109.0910959</v>
      </c>
      <c r="V436" s="3">
        <v>528.40890409999997</v>
      </c>
    </row>
    <row r="437" spans="1:22" x14ac:dyDescent="0.25">
      <c r="A437" s="1">
        <v>401</v>
      </c>
      <c r="B437" s="1" t="s">
        <v>2350</v>
      </c>
      <c r="C437" s="1" t="s">
        <v>1960</v>
      </c>
      <c r="D437" s="1">
        <v>407736</v>
      </c>
      <c r="E437" s="1" t="s">
        <v>2374</v>
      </c>
      <c r="F437" s="1" t="s">
        <v>18</v>
      </c>
      <c r="G437" s="1" t="s">
        <v>2375</v>
      </c>
      <c r="H437" s="1" t="s">
        <v>161</v>
      </c>
      <c r="I437" s="1" t="s">
        <v>1464</v>
      </c>
      <c r="J437" s="1" t="s">
        <v>2353</v>
      </c>
      <c r="K437" s="2">
        <v>43299</v>
      </c>
      <c r="L437" s="3">
        <v>637.5</v>
      </c>
      <c r="M437" s="3">
        <v>63.75</v>
      </c>
      <c r="N437" s="3">
        <v>573.75</v>
      </c>
      <c r="O437" s="3">
        <v>52.187671199999997</v>
      </c>
      <c r="P437" s="3">
        <v>56.903424700000002</v>
      </c>
      <c r="Q437" s="4">
        <v>0</v>
      </c>
      <c r="R437" s="4">
        <v>0</v>
      </c>
      <c r="S437" s="4">
        <v>0</v>
      </c>
      <c r="T437" s="4">
        <v>0</v>
      </c>
      <c r="U437" s="3">
        <v>109.0910959</v>
      </c>
      <c r="V437" s="3">
        <v>528.40890409999997</v>
      </c>
    </row>
    <row r="438" spans="1:22" x14ac:dyDescent="0.25">
      <c r="A438" s="1">
        <v>402</v>
      </c>
      <c r="B438" s="1" t="s">
        <v>2350</v>
      </c>
      <c r="C438" s="1" t="s">
        <v>1960</v>
      </c>
      <c r="D438" s="1">
        <v>407736</v>
      </c>
      <c r="E438" s="1" t="s">
        <v>2376</v>
      </c>
      <c r="F438" s="1" t="s">
        <v>18</v>
      </c>
      <c r="G438" s="1" t="s">
        <v>2377</v>
      </c>
      <c r="H438" s="1" t="s">
        <v>161</v>
      </c>
      <c r="I438" s="1" t="s">
        <v>424</v>
      </c>
      <c r="J438" s="1" t="s">
        <v>2353</v>
      </c>
      <c r="K438" s="2">
        <v>43299</v>
      </c>
      <c r="L438" s="3">
        <v>637.5</v>
      </c>
      <c r="M438" s="3">
        <v>63.75</v>
      </c>
      <c r="N438" s="3">
        <v>573.75</v>
      </c>
      <c r="O438" s="3">
        <v>52.187671199999997</v>
      </c>
      <c r="P438" s="3">
        <v>56.903424700000002</v>
      </c>
      <c r="Q438" s="4">
        <v>0</v>
      </c>
      <c r="R438" s="4">
        <v>0</v>
      </c>
      <c r="S438" s="4">
        <v>0</v>
      </c>
      <c r="T438" s="4">
        <v>0</v>
      </c>
      <c r="U438" s="3">
        <v>109.0910959</v>
      </c>
      <c r="V438" s="3">
        <v>528.40890409999997</v>
      </c>
    </row>
    <row r="439" spans="1:22" x14ac:dyDescent="0.25">
      <c r="A439" s="1">
        <v>403</v>
      </c>
      <c r="B439" s="1" t="s">
        <v>2350</v>
      </c>
      <c r="C439" s="1" t="s">
        <v>1960</v>
      </c>
      <c r="D439" s="1">
        <v>407736</v>
      </c>
      <c r="E439" s="1" t="s">
        <v>2378</v>
      </c>
      <c r="F439" s="1" t="s">
        <v>18</v>
      </c>
      <c r="G439" s="1" t="s">
        <v>2379</v>
      </c>
      <c r="H439" s="1" t="s">
        <v>161</v>
      </c>
      <c r="I439" s="1" t="s">
        <v>484</v>
      </c>
      <c r="J439" s="1" t="s">
        <v>2353</v>
      </c>
      <c r="K439" s="2">
        <v>43299</v>
      </c>
      <c r="L439" s="3">
        <v>637.5</v>
      </c>
      <c r="M439" s="3">
        <v>63.75</v>
      </c>
      <c r="N439" s="3">
        <v>573.75</v>
      </c>
      <c r="O439" s="3">
        <v>52.187671199999997</v>
      </c>
      <c r="P439" s="3">
        <v>56.903424700000002</v>
      </c>
      <c r="Q439" s="4">
        <v>0</v>
      </c>
      <c r="R439" s="4">
        <v>0</v>
      </c>
      <c r="S439" s="4">
        <v>0</v>
      </c>
      <c r="T439" s="4">
        <v>0</v>
      </c>
      <c r="U439" s="3">
        <v>109.0910959</v>
      </c>
      <c r="V439" s="3">
        <v>528.40890409999997</v>
      </c>
    </row>
    <row r="440" spans="1:22" x14ac:dyDescent="0.25">
      <c r="A440" s="1">
        <v>404</v>
      </c>
      <c r="B440" s="1" t="s">
        <v>2350</v>
      </c>
      <c r="C440" s="1" t="s">
        <v>1960</v>
      </c>
      <c r="D440" s="1">
        <v>407736</v>
      </c>
      <c r="E440" s="1" t="s">
        <v>2380</v>
      </c>
      <c r="F440" s="1" t="s">
        <v>18</v>
      </c>
      <c r="G440" s="1" t="s">
        <v>2381</v>
      </c>
      <c r="H440" s="1" t="s">
        <v>161</v>
      </c>
      <c r="I440" s="1" t="s">
        <v>484</v>
      </c>
      <c r="J440" s="1" t="s">
        <v>2353</v>
      </c>
      <c r="K440" s="2">
        <v>43299</v>
      </c>
      <c r="L440" s="3">
        <v>637.5</v>
      </c>
      <c r="M440" s="3">
        <v>63.75</v>
      </c>
      <c r="N440" s="3">
        <v>573.75</v>
      </c>
      <c r="O440" s="3">
        <v>52.187671199999997</v>
      </c>
      <c r="P440" s="3">
        <v>56.903424700000002</v>
      </c>
      <c r="Q440" s="4">
        <v>0</v>
      </c>
      <c r="R440" s="4">
        <v>0</v>
      </c>
      <c r="S440" s="4">
        <v>0</v>
      </c>
      <c r="T440" s="4">
        <v>0</v>
      </c>
      <c r="U440" s="3">
        <v>109.0910959</v>
      </c>
      <c r="V440" s="3">
        <v>528.40890409999997</v>
      </c>
    </row>
    <row r="441" spans="1:22" x14ac:dyDescent="0.25">
      <c r="A441" s="1">
        <v>405</v>
      </c>
      <c r="B441" s="1" t="s">
        <v>2350</v>
      </c>
      <c r="C441" s="1" t="s">
        <v>1960</v>
      </c>
      <c r="D441" s="1">
        <v>407736</v>
      </c>
      <c r="E441" s="1" t="s">
        <v>2382</v>
      </c>
      <c r="F441" s="1" t="s">
        <v>18</v>
      </c>
      <c r="G441" s="1" t="s">
        <v>2383</v>
      </c>
      <c r="H441" s="1" t="s">
        <v>161</v>
      </c>
      <c r="I441" s="1" t="s">
        <v>1464</v>
      </c>
      <c r="J441" s="1" t="s">
        <v>2353</v>
      </c>
      <c r="K441" s="2">
        <v>43299</v>
      </c>
      <c r="L441" s="3">
        <v>637.5</v>
      </c>
      <c r="M441" s="3">
        <v>63.75</v>
      </c>
      <c r="N441" s="3">
        <v>573.75</v>
      </c>
      <c r="O441" s="3">
        <v>52.187671199999997</v>
      </c>
      <c r="P441" s="3">
        <v>56.903424700000002</v>
      </c>
      <c r="Q441" s="4">
        <v>0</v>
      </c>
      <c r="R441" s="4">
        <v>0</v>
      </c>
      <c r="S441" s="4">
        <v>0</v>
      </c>
      <c r="T441" s="4">
        <v>0</v>
      </c>
      <c r="U441" s="3">
        <v>109.0910959</v>
      </c>
      <c r="V441" s="3">
        <v>528.40890409999997</v>
      </c>
    </row>
    <row r="442" spans="1:22" x14ac:dyDescent="0.25">
      <c r="A442" s="1">
        <v>406</v>
      </c>
      <c r="B442" s="1" t="s">
        <v>2350</v>
      </c>
      <c r="C442" s="1" t="s">
        <v>1960</v>
      </c>
      <c r="D442" s="1">
        <v>407736</v>
      </c>
      <c r="E442" s="1" t="s">
        <v>2384</v>
      </c>
      <c r="F442" s="1" t="s">
        <v>18</v>
      </c>
      <c r="G442" s="1" t="s">
        <v>2385</v>
      </c>
      <c r="H442" s="1" t="s">
        <v>161</v>
      </c>
      <c r="I442" s="1" t="s">
        <v>1464</v>
      </c>
      <c r="J442" s="1" t="s">
        <v>2353</v>
      </c>
      <c r="K442" s="2">
        <v>43299</v>
      </c>
      <c r="L442" s="3">
        <v>637.5</v>
      </c>
      <c r="M442" s="3">
        <v>63.75</v>
      </c>
      <c r="N442" s="3">
        <v>573.75</v>
      </c>
      <c r="O442" s="3">
        <v>52.187671199999997</v>
      </c>
      <c r="P442" s="3">
        <v>56.903424700000002</v>
      </c>
      <c r="Q442" s="4">
        <v>0</v>
      </c>
      <c r="R442" s="4">
        <v>0</v>
      </c>
      <c r="S442" s="4">
        <v>0</v>
      </c>
      <c r="T442" s="4">
        <v>0</v>
      </c>
      <c r="U442" s="3">
        <v>109.0910959</v>
      </c>
      <c r="V442" s="3">
        <v>528.40890409999997</v>
      </c>
    </row>
    <row r="443" spans="1:22" x14ac:dyDescent="0.25">
      <c r="A443" s="1">
        <v>407</v>
      </c>
      <c r="B443" s="1" t="s">
        <v>2350</v>
      </c>
      <c r="C443" s="1" t="s">
        <v>1960</v>
      </c>
      <c r="D443" s="1">
        <v>407736</v>
      </c>
      <c r="E443" s="1" t="s">
        <v>2386</v>
      </c>
      <c r="F443" s="1" t="s">
        <v>18</v>
      </c>
      <c r="G443" s="1" t="s">
        <v>2387</v>
      </c>
      <c r="H443" s="1" t="s">
        <v>161</v>
      </c>
      <c r="I443" s="1" t="s">
        <v>1464</v>
      </c>
      <c r="J443" s="1" t="s">
        <v>2353</v>
      </c>
      <c r="K443" s="2">
        <v>43299</v>
      </c>
      <c r="L443" s="3">
        <v>637.5</v>
      </c>
      <c r="M443" s="3">
        <v>63.75</v>
      </c>
      <c r="N443" s="3">
        <v>573.75</v>
      </c>
      <c r="O443" s="3">
        <v>52.187671199999997</v>
      </c>
      <c r="P443" s="3">
        <v>56.903424700000002</v>
      </c>
      <c r="Q443" s="4">
        <v>0</v>
      </c>
      <c r="R443" s="4">
        <v>0</v>
      </c>
      <c r="S443" s="4">
        <v>0</v>
      </c>
      <c r="T443" s="4">
        <v>0</v>
      </c>
      <c r="U443" s="3">
        <v>109.0910959</v>
      </c>
      <c r="V443" s="3">
        <v>528.40890409999997</v>
      </c>
    </row>
    <row r="444" spans="1:22" ht="30" x14ac:dyDescent="0.25">
      <c r="A444" s="1">
        <v>408</v>
      </c>
      <c r="B444" s="1" t="s">
        <v>1197</v>
      </c>
      <c r="C444" s="1" t="s">
        <v>1666</v>
      </c>
      <c r="D444" s="1" t="s">
        <v>2388</v>
      </c>
      <c r="E444" s="1" t="s">
        <v>2389</v>
      </c>
      <c r="F444" s="1" t="s">
        <v>18</v>
      </c>
      <c r="G444" s="1" t="s">
        <v>2390</v>
      </c>
      <c r="H444" s="1" t="s">
        <v>2391</v>
      </c>
      <c r="I444" s="1" t="s">
        <v>1123</v>
      </c>
      <c r="J444" s="1" t="s">
        <v>2392</v>
      </c>
      <c r="K444" s="2">
        <v>43305</v>
      </c>
      <c r="L444" s="3">
        <v>2486.85</v>
      </c>
      <c r="M444" s="3">
        <v>248.685</v>
      </c>
      <c r="N444" s="3">
        <v>2238.165</v>
      </c>
      <c r="O444" s="3">
        <v>196.22268489999999</v>
      </c>
      <c r="P444" s="3">
        <v>221.97691230000001</v>
      </c>
      <c r="Q444" s="4">
        <v>0</v>
      </c>
      <c r="R444" s="4">
        <v>0</v>
      </c>
      <c r="S444" s="4">
        <v>0</v>
      </c>
      <c r="T444" s="4">
        <v>0</v>
      </c>
      <c r="U444" s="3">
        <v>418.19959729999999</v>
      </c>
      <c r="V444" s="3">
        <v>2068.6504027000001</v>
      </c>
    </row>
    <row r="445" spans="1:22" ht="30" x14ac:dyDescent="0.25">
      <c r="A445" s="1">
        <v>409</v>
      </c>
      <c r="B445" s="1" t="s">
        <v>1197</v>
      </c>
      <c r="C445" s="1" t="s">
        <v>1813</v>
      </c>
      <c r="D445" s="1" t="s">
        <v>2393</v>
      </c>
      <c r="E445" s="1" t="s">
        <v>2394</v>
      </c>
      <c r="F445" s="1" t="s">
        <v>18</v>
      </c>
      <c r="G445" s="1" t="s">
        <v>2395</v>
      </c>
      <c r="H445" s="1" t="s">
        <v>2396</v>
      </c>
      <c r="I445" s="1" t="s">
        <v>1123</v>
      </c>
      <c r="J445" s="1" t="s">
        <v>2392</v>
      </c>
      <c r="K445" s="2">
        <v>43305</v>
      </c>
      <c r="L445" s="3">
        <v>1765.34</v>
      </c>
      <c r="M445" s="3">
        <v>176.53399999999999</v>
      </c>
      <c r="N445" s="3">
        <v>1588.806</v>
      </c>
      <c r="O445" s="3">
        <v>139.2925808</v>
      </c>
      <c r="P445" s="3">
        <v>157.57473210000001</v>
      </c>
      <c r="Q445" s="4">
        <v>0</v>
      </c>
      <c r="R445" s="4">
        <v>0</v>
      </c>
      <c r="S445" s="4">
        <v>0</v>
      </c>
      <c r="T445" s="4">
        <v>0</v>
      </c>
      <c r="U445" s="3">
        <v>296.8673129</v>
      </c>
      <c r="V445" s="3">
        <v>1468.4726871</v>
      </c>
    </row>
    <row r="446" spans="1:22" ht="30" x14ac:dyDescent="0.25">
      <c r="A446" s="1">
        <v>410</v>
      </c>
      <c r="B446" s="1" t="s">
        <v>1197</v>
      </c>
      <c r="C446" s="1" t="s">
        <v>1666</v>
      </c>
      <c r="D446" s="1" t="s">
        <v>2397</v>
      </c>
      <c r="E446" s="1" t="s">
        <v>2398</v>
      </c>
      <c r="F446" s="1" t="s">
        <v>18</v>
      </c>
      <c r="G446" s="1" t="s">
        <v>2399</v>
      </c>
      <c r="H446" s="1" t="s">
        <v>129</v>
      </c>
      <c r="I446" s="1" t="s">
        <v>146</v>
      </c>
      <c r="J446" s="1" t="s">
        <v>2400</v>
      </c>
      <c r="K446" s="2">
        <v>43385</v>
      </c>
      <c r="L446" s="3">
        <v>3321.35</v>
      </c>
      <c r="M446" s="3">
        <v>332.13499999999999</v>
      </c>
      <c r="N446" s="3">
        <v>2989.2150000000001</v>
      </c>
      <c r="O446" s="3">
        <v>131.0340822</v>
      </c>
      <c r="P446" s="3">
        <v>296.46461099999999</v>
      </c>
      <c r="Q446" s="4">
        <v>0</v>
      </c>
      <c r="R446" s="4">
        <v>0</v>
      </c>
      <c r="S446" s="4">
        <v>0</v>
      </c>
      <c r="T446" s="4">
        <v>0</v>
      </c>
      <c r="U446" s="3">
        <v>427.49869319999999</v>
      </c>
      <c r="V446" s="3">
        <v>2893.8513068000002</v>
      </c>
    </row>
    <row r="447" spans="1:22" ht="30" x14ac:dyDescent="0.25">
      <c r="A447" s="1">
        <v>411</v>
      </c>
      <c r="B447" s="1" t="s">
        <v>1197</v>
      </c>
      <c r="C447" s="1" t="s">
        <v>1666</v>
      </c>
      <c r="D447" s="1" t="s">
        <v>2397</v>
      </c>
      <c r="E447" s="1" t="s">
        <v>2401</v>
      </c>
      <c r="F447" s="1" t="s">
        <v>18</v>
      </c>
      <c r="G447" s="1" t="s">
        <v>2402</v>
      </c>
      <c r="H447" s="1" t="s">
        <v>129</v>
      </c>
      <c r="I447" s="1" t="s">
        <v>146</v>
      </c>
      <c r="J447" s="1" t="s">
        <v>2400</v>
      </c>
      <c r="K447" s="2">
        <v>43385</v>
      </c>
      <c r="L447" s="3">
        <v>3321.35</v>
      </c>
      <c r="M447" s="3">
        <v>332.13499999999999</v>
      </c>
      <c r="N447" s="3">
        <v>2989.2150000000001</v>
      </c>
      <c r="O447" s="3">
        <v>131.0340822</v>
      </c>
      <c r="P447" s="3">
        <v>296.46461099999999</v>
      </c>
      <c r="Q447" s="4">
        <v>0</v>
      </c>
      <c r="R447" s="4">
        <v>0</v>
      </c>
      <c r="S447" s="4">
        <v>0</v>
      </c>
      <c r="T447" s="4">
        <v>0</v>
      </c>
      <c r="U447" s="3">
        <v>427.49869319999999</v>
      </c>
      <c r="V447" s="3">
        <v>2893.8513068000002</v>
      </c>
    </row>
    <row r="448" spans="1:22" ht="30" x14ac:dyDescent="0.25">
      <c r="A448" s="1">
        <v>412</v>
      </c>
      <c r="B448" s="1" t="s">
        <v>1197</v>
      </c>
      <c r="C448" s="1" t="s">
        <v>1666</v>
      </c>
      <c r="D448" s="1" t="s">
        <v>2397</v>
      </c>
      <c r="E448" s="1" t="s">
        <v>2403</v>
      </c>
      <c r="F448" s="1" t="s">
        <v>18</v>
      </c>
      <c r="G448" s="1" t="s">
        <v>2404</v>
      </c>
      <c r="H448" s="1" t="s">
        <v>129</v>
      </c>
      <c r="I448" s="1" t="s">
        <v>146</v>
      </c>
      <c r="J448" s="1" t="s">
        <v>2400</v>
      </c>
      <c r="K448" s="2">
        <v>43385</v>
      </c>
      <c r="L448" s="3">
        <v>3321.35</v>
      </c>
      <c r="M448" s="3">
        <v>332.13499999999999</v>
      </c>
      <c r="N448" s="3">
        <v>2989.2150000000001</v>
      </c>
      <c r="O448" s="3">
        <v>131.0340822</v>
      </c>
      <c r="P448" s="3">
        <v>296.46461099999999</v>
      </c>
      <c r="Q448" s="4">
        <v>0</v>
      </c>
      <c r="R448" s="4">
        <v>0</v>
      </c>
      <c r="S448" s="4">
        <v>0</v>
      </c>
      <c r="T448" s="4">
        <v>0</v>
      </c>
      <c r="U448" s="3">
        <v>427.49869319999999</v>
      </c>
      <c r="V448" s="3">
        <v>2893.8513068000002</v>
      </c>
    </row>
    <row r="449" spans="1:22" ht="30" x14ac:dyDescent="0.25">
      <c r="A449" s="1">
        <v>413</v>
      </c>
      <c r="B449" s="1" t="s">
        <v>1197</v>
      </c>
      <c r="C449" s="1" t="s">
        <v>1666</v>
      </c>
      <c r="D449" s="1" t="s">
        <v>2397</v>
      </c>
      <c r="E449" s="1" t="s">
        <v>2405</v>
      </c>
      <c r="F449" s="1" t="s">
        <v>18</v>
      </c>
      <c r="G449" s="1" t="s">
        <v>2406</v>
      </c>
      <c r="H449" s="1" t="s">
        <v>129</v>
      </c>
      <c r="I449" s="1" t="s">
        <v>146</v>
      </c>
      <c r="J449" s="1" t="s">
        <v>2400</v>
      </c>
      <c r="K449" s="2">
        <v>43385</v>
      </c>
      <c r="L449" s="3">
        <v>3321.36</v>
      </c>
      <c r="M449" s="3">
        <v>332.13600000000002</v>
      </c>
      <c r="N449" s="3">
        <v>2989.2240000000002</v>
      </c>
      <c r="O449" s="3">
        <v>131.0344767</v>
      </c>
      <c r="P449" s="3">
        <v>296.46550359999998</v>
      </c>
      <c r="Q449" s="4">
        <v>0</v>
      </c>
      <c r="R449" s="4">
        <v>0</v>
      </c>
      <c r="S449" s="4">
        <v>0</v>
      </c>
      <c r="T449" s="4">
        <v>0</v>
      </c>
      <c r="U449" s="3">
        <v>427.4999803</v>
      </c>
      <c r="V449" s="3">
        <v>2893.8600197000001</v>
      </c>
    </row>
    <row r="450" spans="1:22" ht="30" x14ac:dyDescent="0.25">
      <c r="A450" s="1">
        <v>414</v>
      </c>
      <c r="B450" s="1" t="s">
        <v>1109</v>
      </c>
      <c r="C450" s="1" t="s">
        <v>1060</v>
      </c>
      <c r="D450" s="1" t="s">
        <v>2407</v>
      </c>
      <c r="E450" s="1" t="s">
        <v>2408</v>
      </c>
      <c r="F450" s="1" t="s">
        <v>18</v>
      </c>
      <c r="G450" s="1" t="s">
        <v>2409</v>
      </c>
      <c r="H450" s="1" t="s">
        <v>161</v>
      </c>
      <c r="I450" s="1" t="s">
        <v>237</v>
      </c>
      <c r="J450" s="1" t="s">
        <v>2410</v>
      </c>
      <c r="K450" s="2">
        <v>43439</v>
      </c>
      <c r="L450" s="3">
        <v>1299.97</v>
      </c>
      <c r="M450" s="3">
        <v>129.99700000000001</v>
      </c>
      <c r="N450" s="3">
        <v>1169.973</v>
      </c>
      <c r="O450" s="3">
        <v>16.668108499999999</v>
      </c>
      <c r="P450" s="3">
        <v>116.03567839999999</v>
      </c>
      <c r="Q450" s="4">
        <v>0</v>
      </c>
      <c r="R450" s="4">
        <v>0</v>
      </c>
      <c r="S450" s="4">
        <v>0</v>
      </c>
      <c r="T450" s="4">
        <v>0</v>
      </c>
      <c r="U450" s="3">
        <v>132.70378679999999</v>
      </c>
      <c r="V450" s="3">
        <v>1167.2662132</v>
      </c>
    </row>
    <row r="451" spans="1:22" ht="45" x14ac:dyDescent="0.25">
      <c r="A451" s="1">
        <v>415</v>
      </c>
      <c r="B451" s="1" t="s">
        <v>1059</v>
      </c>
      <c r="C451" s="1" t="s">
        <v>2411</v>
      </c>
      <c r="D451" s="1" t="s">
        <v>60</v>
      </c>
      <c r="E451" s="1" t="s">
        <v>2165</v>
      </c>
      <c r="F451" s="1" t="s">
        <v>18</v>
      </c>
      <c r="G451" s="1" t="s">
        <v>2412</v>
      </c>
      <c r="H451" s="1" t="s">
        <v>161</v>
      </c>
      <c r="I451" s="1" t="s">
        <v>687</v>
      </c>
      <c r="J451" s="1" t="s">
        <v>2413</v>
      </c>
      <c r="K451" s="2">
        <v>43451</v>
      </c>
      <c r="L451" s="3">
        <v>1850</v>
      </c>
      <c r="M451" s="4">
        <v>185</v>
      </c>
      <c r="N451" s="4">
        <v>1665</v>
      </c>
      <c r="O451" s="3">
        <v>12.7726027</v>
      </c>
      <c r="P451" s="3">
        <v>165.13150680000001</v>
      </c>
      <c r="Q451" s="4">
        <v>0</v>
      </c>
      <c r="R451" s="4">
        <v>0</v>
      </c>
      <c r="S451" s="4">
        <v>0</v>
      </c>
      <c r="T451" s="4">
        <v>0</v>
      </c>
      <c r="U451" s="3">
        <v>177.9041096</v>
      </c>
      <c r="V451" s="3">
        <v>1672.0958903999999</v>
      </c>
    </row>
    <row r="452" spans="1:22" ht="45" x14ac:dyDescent="0.25">
      <c r="A452" s="1">
        <v>416</v>
      </c>
      <c r="B452" s="1" t="s">
        <v>1059</v>
      </c>
      <c r="C452" s="1" t="s">
        <v>2411</v>
      </c>
      <c r="D452" s="1" t="s">
        <v>60</v>
      </c>
      <c r="E452" s="1" t="s">
        <v>2165</v>
      </c>
      <c r="F452" s="1" t="s">
        <v>18</v>
      </c>
      <c r="G452" s="1" t="s">
        <v>2414</v>
      </c>
      <c r="H452" s="1" t="s">
        <v>161</v>
      </c>
      <c r="I452" s="1" t="s">
        <v>687</v>
      </c>
      <c r="J452" s="1" t="s">
        <v>2413</v>
      </c>
      <c r="K452" s="2">
        <v>43451</v>
      </c>
      <c r="L452" s="3">
        <v>1850</v>
      </c>
      <c r="M452" s="4">
        <v>185</v>
      </c>
      <c r="N452" s="4">
        <v>1665</v>
      </c>
      <c r="O452" s="3">
        <v>12.7726027</v>
      </c>
      <c r="P452" s="3">
        <v>165.13150680000001</v>
      </c>
      <c r="Q452" s="4">
        <v>0</v>
      </c>
      <c r="R452" s="4">
        <v>0</v>
      </c>
      <c r="S452" s="4">
        <v>0</v>
      </c>
      <c r="T452" s="4">
        <v>0</v>
      </c>
      <c r="U452" s="3">
        <v>177.9041096</v>
      </c>
      <c r="V452" s="3">
        <v>1672.0958903999999</v>
      </c>
    </row>
    <row r="453" spans="1:22" ht="45" x14ac:dyDescent="0.25">
      <c r="A453" s="1">
        <v>417</v>
      </c>
      <c r="B453" s="1" t="s">
        <v>1059</v>
      </c>
      <c r="C453" s="1" t="s">
        <v>2411</v>
      </c>
      <c r="D453" s="1" t="s">
        <v>60</v>
      </c>
      <c r="E453" s="1" t="s">
        <v>2165</v>
      </c>
      <c r="F453" s="1" t="s">
        <v>18</v>
      </c>
      <c r="G453" s="1" t="s">
        <v>2415</v>
      </c>
      <c r="H453" s="1" t="s">
        <v>161</v>
      </c>
      <c r="I453" s="1" t="s">
        <v>687</v>
      </c>
      <c r="J453" s="1" t="s">
        <v>2413</v>
      </c>
      <c r="K453" s="2">
        <v>43451</v>
      </c>
      <c r="L453" s="3">
        <v>1850</v>
      </c>
      <c r="M453" s="4">
        <v>185</v>
      </c>
      <c r="N453" s="4">
        <v>1665</v>
      </c>
      <c r="O453" s="3">
        <v>12.7726027</v>
      </c>
      <c r="P453" s="3">
        <v>165.13150680000001</v>
      </c>
      <c r="Q453" s="4">
        <v>0</v>
      </c>
      <c r="R453" s="4">
        <v>0</v>
      </c>
      <c r="S453" s="4">
        <v>0</v>
      </c>
      <c r="T453" s="4">
        <v>0</v>
      </c>
      <c r="U453" s="3">
        <v>177.9041096</v>
      </c>
      <c r="V453" s="3">
        <v>1672.0958903999999</v>
      </c>
    </row>
    <row r="454" spans="1:22" ht="45" x14ac:dyDescent="0.25">
      <c r="A454" s="1">
        <v>418</v>
      </c>
      <c r="B454" s="1" t="s">
        <v>1059</v>
      </c>
      <c r="C454" s="1" t="s">
        <v>2411</v>
      </c>
      <c r="D454" s="1" t="s">
        <v>60</v>
      </c>
      <c r="E454" s="1" t="s">
        <v>2165</v>
      </c>
      <c r="F454" s="1" t="s">
        <v>18</v>
      </c>
      <c r="G454" s="1" t="s">
        <v>2416</v>
      </c>
      <c r="H454" s="1" t="s">
        <v>161</v>
      </c>
      <c r="I454" s="1" t="s">
        <v>687</v>
      </c>
      <c r="J454" s="1" t="s">
        <v>2413</v>
      </c>
      <c r="K454" s="2">
        <v>43451</v>
      </c>
      <c r="L454" s="3">
        <v>1850</v>
      </c>
      <c r="M454" s="4">
        <v>185</v>
      </c>
      <c r="N454" s="4">
        <v>1665</v>
      </c>
      <c r="O454" s="3">
        <v>12.7726027</v>
      </c>
      <c r="P454" s="3">
        <v>165.13150680000001</v>
      </c>
      <c r="Q454" s="4">
        <v>0</v>
      </c>
      <c r="R454" s="4">
        <v>0</v>
      </c>
      <c r="S454" s="4">
        <v>0</v>
      </c>
      <c r="T454" s="4">
        <v>0</v>
      </c>
      <c r="U454" s="3">
        <v>177.9041096</v>
      </c>
      <c r="V454" s="3">
        <v>1672.0958903999999</v>
      </c>
    </row>
    <row r="455" spans="1:22" ht="45" x14ac:dyDescent="0.25">
      <c r="A455" s="1">
        <v>419</v>
      </c>
      <c r="B455" s="1" t="s">
        <v>1059</v>
      </c>
      <c r="C455" s="1" t="s">
        <v>2411</v>
      </c>
      <c r="D455" s="1" t="s">
        <v>60</v>
      </c>
      <c r="E455" s="1" t="s">
        <v>2165</v>
      </c>
      <c r="F455" s="1" t="s">
        <v>18</v>
      </c>
      <c r="G455" s="1" t="s">
        <v>2417</v>
      </c>
      <c r="H455" s="1" t="s">
        <v>161</v>
      </c>
      <c r="I455" s="1" t="s">
        <v>687</v>
      </c>
      <c r="J455" s="1" t="s">
        <v>2413</v>
      </c>
      <c r="K455" s="2">
        <v>43451</v>
      </c>
      <c r="L455" s="3">
        <v>1850</v>
      </c>
      <c r="M455" s="4">
        <v>185</v>
      </c>
      <c r="N455" s="4">
        <v>1665</v>
      </c>
      <c r="O455" s="3">
        <v>12.7726027</v>
      </c>
      <c r="P455" s="3">
        <v>165.13150680000001</v>
      </c>
      <c r="Q455" s="4">
        <v>0</v>
      </c>
      <c r="R455" s="4">
        <v>0</v>
      </c>
      <c r="S455" s="4">
        <v>0</v>
      </c>
      <c r="T455" s="4">
        <v>0</v>
      </c>
      <c r="U455" s="3">
        <v>177.9041096</v>
      </c>
      <c r="V455" s="3">
        <v>1672.0958903999999</v>
      </c>
    </row>
    <row r="456" spans="1:22" ht="45" x14ac:dyDescent="0.25">
      <c r="A456" s="1">
        <v>420</v>
      </c>
      <c r="B456" s="1" t="s">
        <v>1059</v>
      </c>
      <c r="C456" s="1" t="s">
        <v>2411</v>
      </c>
      <c r="D456" s="1" t="s">
        <v>60</v>
      </c>
      <c r="E456" s="1" t="s">
        <v>2165</v>
      </c>
      <c r="F456" s="1" t="s">
        <v>18</v>
      </c>
      <c r="G456" s="1" t="s">
        <v>2418</v>
      </c>
      <c r="H456" s="1" t="s">
        <v>1333</v>
      </c>
      <c r="I456" s="1" t="s">
        <v>1334</v>
      </c>
      <c r="J456" s="1" t="s">
        <v>2413</v>
      </c>
      <c r="K456" s="2">
        <v>43451</v>
      </c>
      <c r="L456" s="3">
        <v>1850</v>
      </c>
      <c r="M456" s="4">
        <v>185</v>
      </c>
      <c r="N456" s="4">
        <v>1665</v>
      </c>
      <c r="O456" s="3">
        <v>12.7726027</v>
      </c>
      <c r="P456" s="3">
        <v>165.13150680000001</v>
      </c>
      <c r="Q456" s="4">
        <v>0</v>
      </c>
      <c r="R456" s="4">
        <v>0</v>
      </c>
      <c r="S456" s="4">
        <v>0</v>
      </c>
      <c r="T456" s="4">
        <v>0</v>
      </c>
      <c r="U456" s="3">
        <v>177.9041096</v>
      </c>
      <c r="V456" s="3">
        <v>1672.0958903999999</v>
      </c>
    </row>
    <row r="457" spans="1:22" ht="45" x14ac:dyDescent="0.25">
      <c r="A457" s="1">
        <v>421</v>
      </c>
      <c r="B457" s="1" t="s">
        <v>1059</v>
      </c>
      <c r="C457" s="1" t="s">
        <v>1541</v>
      </c>
      <c r="D457" s="1" t="s">
        <v>2165</v>
      </c>
      <c r="E457" s="1" t="s">
        <v>2165</v>
      </c>
      <c r="F457" s="1" t="s">
        <v>18</v>
      </c>
      <c r="G457" s="1" t="s">
        <v>2419</v>
      </c>
      <c r="H457" s="1" t="s">
        <v>62</v>
      </c>
      <c r="I457" s="1" t="s">
        <v>22</v>
      </c>
      <c r="J457" s="1" t="s">
        <v>2413</v>
      </c>
      <c r="K457" s="2">
        <v>43451</v>
      </c>
      <c r="L457" s="3">
        <v>4900</v>
      </c>
      <c r="M457" s="4">
        <v>490</v>
      </c>
      <c r="N457" s="4">
        <v>4410</v>
      </c>
      <c r="O457" s="3">
        <v>33.830137000000001</v>
      </c>
      <c r="P457" s="3">
        <v>437.37534249999999</v>
      </c>
      <c r="Q457" s="4">
        <v>0</v>
      </c>
      <c r="R457" s="4">
        <v>0</v>
      </c>
      <c r="S457" s="4">
        <v>0</v>
      </c>
      <c r="T457" s="4">
        <v>0</v>
      </c>
      <c r="U457" s="3">
        <v>471.20547950000002</v>
      </c>
      <c r="V457" s="3">
        <v>4428.7945204999996</v>
      </c>
    </row>
    <row r="458" spans="1:22" x14ac:dyDescent="0.25">
      <c r="A458" s="1" t="s">
        <v>54</v>
      </c>
      <c r="B458" s="1" t="s">
        <v>54</v>
      </c>
      <c r="C458" s="1" t="s">
        <v>54</v>
      </c>
      <c r="D458" s="1" t="s">
        <v>54</v>
      </c>
      <c r="E458" s="1" t="s">
        <v>54</v>
      </c>
      <c r="F458" s="1" t="s">
        <v>54</v>
      </c>
      <c r="G458" s="1" t="s">
        <v>54</v>
      </c>
      <c r="H458" s="1" t="s">
        <v>54</v>
      </c>
      <c r="I458" s="1" t="s">
        <v>54</v>
      </c>
      <c r="J458" s="1" t="s">
        <v>54</v>
      </c>
      <c r="K458" s="3">
        <v>46312.57</v>
      </c>
      <c r="L458" s="3">
        <v>4631.2569999999996</v>
      </c>
      <c r="M458" s="3">
        <v>41681.313000000002</v>
      </c>
      <c r="N458" s="3">
        <v>1926.1639332</v>
      </c>
      <c r="O458" s="3">
        <v>4133.8726865999997</v>
      </c>
      <c r="P458" s="4">
        <v>0</v>
      </c>
      <c r="Q458" s="4">
        <v>0</v>
      </c>
      <c r="R458" s="4">
        <v>0</v>
      </c>
      <c r="S458" s="4">
        <v>0</v>
      </c>
      <c r="T458" s="3">
        <v>6060.0366197000003</v>
      </c>
      <c r="U458" s="3">
        <v>40252.533380300003</v>
      </c>
      <c r="V458" s="5"/>
    </row>
    <row r="459" spans="1:22" ht="30" x14ac:dyDescent="0.25">
      <c r="A459" s="1" t="s">
        <v>0</v>
      </c>
      <c r="B459" s="1" t="s">
        <v>1</v>
      </c>
      <c r="C459" s="1" t="s">
        <v>2</v>
      </c>
      <c r="D459" s="1" t="s">
        <v>3</v>
      </c>
      <c r="E459" s="1" t="s">
        <v>4</v>
      </c>
      <c r="F459" s="1" t="s">
        <v>5</v>
      </c>
      <c r="G459" s="1" t="s">
        <v>6</v>
      </c>
      <c r="H459" s="1" t="s">
        <v>7</v>
      </c>
      <c r="I459" s="1" t="s">
        <v>8</v>
      </c>
      <c r="J459" s="1" t="s">
        <v>9</v>
      </c>
      <c r="K459" s="1" t="s">
        <v>10</v>
      </c>
      <c r="L459" s="1" t="s">
        <v>11</v>
      </c>
      <c r="M459" s="1" t="s">
        <v>12</v>
      </c>
      <c r="N459" s="1" t="s">
        <v>13</v>
      </c>
      <c r="O459" s="1">
        <v>2019</v>
      </c>
      <c r="P459" s="1">
        <v>2020</v>
      </c>
      <c r="Q459" s="1">
        <v>2021</v>
      </c>
      <c r="R459" s="1">
        <v>2022</v>
      </c>
      <c r="S459" s="1">
        <v>2023</v>
      </c>
      <c r="T459" s="1">
        <v>2024</v>
      </c>
      <c r="U459" s="1" t="s">
        <v>14</v>
      </c>
      <c r="V459" s="1" t="s">
        <v>15</v>
      </c>
    </row>
    <row r="460" spans="1:22" ht="45" x14ac:dyDescent="0.25">
      <c r="A460" s="1">
        <v>422</v>
      </c>
      <c r="B460" s="1" t="s">
        <v>2420</v>
      </c>
      <c r="C460" s="1" t="s">
        <v>1488</v>
      </c>
      <c r="D460" s="1" t="s">
        <v>2421</v>
      </c>
      <c r="E460" s="1" t="s">
        <v>2422</v>
      </c>
      <c r="F460" s="1" t="s">
        <v>18</v>
      </c>
      <c r="G460" s="1" t="s">
        <v>2423</v>
      </c>
      <c r="H460" s="1" t="s">
        <v>161</v>
      </c>
      <c r="I460" s="1" t="s">
        <v>955</v>
      </c>
      <c r="J460" s="1" t="s">
        <v>2424</v>
      </c>
      <c r="K460" s="2">
        <v>43529</v>
      </c>
      <c r="L460" s="3">
        <v>975</v>
      </c>
      <c r="M460" s="3">
        <v>97.5</v>
      </c>
      <c r="N460" s="3">
        <v>877.5</v>
      </c>
      <c r="O460" s="3">
        <v>56.256164400000003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3">
        <v>56.256164400000003</v>
      </c>
      <c r="V460" s="3">
        <v>918.74383560000001</v>
      </c>
    </row>
    <row r="461" spans="1:22" ht="45" x14ac:dyDescent="0.25">
      <c r="A461" s="1">
        <v>423</v>
      </c>
      <c r="B461" s="1" t="s">
        <v>2420</v>
      </c>
      <c r="C461" s="1" t="s">
        <v>1488</v>
      </c>
      <c r="D461" s="1" t="s">
        <v>2421</v>
      </c>
      <c r="E461" s="1" t="s">
        <v>2425</v>
      </c>
      <c r="F461" s="1" t="s">
        <v>18</v>
      </c>
      <c r="G461" s="1" t="s">
        <v>2426</v>
      </c>
      <c r="H461" s="1" t="s">
        <v>161</v>
      </c>
      <c r="I461" s="1" t="s">
        <v>955</v>
      </c>
      <c r="J461" s="1" t="s">
        <v>2424</v>
      </c>
      <c r="K461" s="2">
        <v>43529</v>
      </c>
      <c r="L461" s="3">
        <v>975</v>
      </c>
      <c r="M461" s="3">
        <v>97.5</v>
      </c>
      <c r="N461" s="3">
        <v>877.5</v>
      </c>
      <c r="O461" s="3">
        <v>56.256164400000003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3">
        <v>56.256164400000003</v>
      </c>
      <c r="V461" s="3">
        <v>918.74383560000001</v>
      </c>
    </row>
    <row r="462" spans="1:22" ht="30" x14ac:dyDescent="0.25">
      <c r="A462" s="1">
        <v>424</v>
      </c>
      <c r="B462" s="1" t="s">
        <v>1109</v>
      </c>
      <c r="C462" s="1" t="s">
        <v>1060</v>
      </c>
      <c r="D462" s="1" t="s">
        <v>2427</v>
      </c>
      <c r="E462" s="1" t="s">
        <v>2428</v>
      </c>
      <c r="F462" s="1" t="s">
        <v>18</v>
      </c>
      <c r="G462" s="1" t="s">
        <v>2429</v>
      </c>
      <c r="H462" s="1" t="s">
        <v>161</v>
      </c>
      <c r="I462" s="1" t="s">
        <v>665</v>
      </c>
      <c r="J462" s="1" t="s">
        <v>2430</v>
      </c>
      <c r="K462" s="2">
        <v>43563</v>
      </c>
      <c r="L462" s="3">
        <v>606.52</v>
      </c>
      <c r="M462" s="3">
        <v>60.652000000000001</v>
      </c>
      <c r="N462" s="3">
        <v>545.86800000000005</v>
      </c>
      <c r="O462" s="3">
        <v>24.825777500000001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3">
        <v>24.825777500000001</v>
      </c>
      <c r="V462" s="3">
        <v>581.69422250000002</v>
      </c>
    </row>
    <row r="463" spans="1:22" x14ac:dyDescent="0.25">
      <c r="A463" s="1" t="s">
        <v>54</v>
      </c>
      <c r="B463" s="1" t="s">
        <v>54</v>
      </c>
      <c r="C463" s="1" t="s">
        <v>54</v>
      </c>
      <c r="D463" s="1" t="s">
        <v>54</v>
      </c>
      <c r="E463" s="1" t="s">
        <v>54</v>
      </c>
      <c r="F463" s="1" t="s">
        <v>54</v>
      </c>
      <c r="G463" s="1" t="s">
        <v>54</v>
      </c>
      <c r="H463" s="1" t="s">
        <v>54</v>
      </c>
      <c r="I463" s="1" t="s">
        <v>54</v>
      </c>
      <c r="J463" s="1" t="s">
        <v>54</v>
      </c>
      <c r="K463" s="3">
        <v>2556.52</v>
      </c>
      <c r="L463" s="3">
        <v>255.65199999999999</v>
      </c>
      <c r="M463" s="3">
        <v>2300.8679999999999</v>
      </c>
      <c r="N463" s="3">
        <v>137.33810629999999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3">
        <v>137.33810629999999</v>
      </c>
      <c r="U463" s="3">
        <v>2419.1818936999998</v>
      </c>
      <c r="V463" s="6"/>
    </row>
    <row r="464" spans="1:22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</row>
    <row r="465" spans="1:22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</row>
    <row r="466" spans="1:22" ht="30" x14ac:dyDescent="0.25">
      <c r="A466" s="30" t="s">
        <v>155</v>
      </c>
      <c r="B466" s="30" t="s">
        <v>151</v>
      </c>
      <c r="C466" s="30" t="s">
        <v>152</v>
      </c>
      <c r="D466" s="30" t="s">
        <v>14</v>
      </c>
      <c r="E466" s="30" t="s">
        <v>153</v>
      </c>
    </row>
    <row r="467" spans="1:22" x14ac:dyDescent="0.25">
      <c r="A467" s="1">
        <v>1996</v>
      </c>
      <c r="B467" s="3">
        <v>11174.94</v>
      </c>
      <c r="C467" s="4">
        <v>0</v>
      </c>
      <c r="D467" s="3">
        <v>10057.446</v>
      </c>
      <c r="E467" s="3">
        <v>1117.4939999999999</v>
      </c>
    </row>
    <row r="468" spans="1:22" x14ac:dyDescent="0.25">
      <c r="A468" s="1">
        <v>1997</v>
      </c>
      <c r="B468" s="4">
        <v>5700</v>
      </c>
      <c r="C468" s="4">
        <v>0</v>
      </c>
      <c r="D468" s="4">
        <v>5130</v>
      </c>
      <c r="E468" s="4">
        <v>570</v>
      </c>
    </row>
    <row r="469" spans="1:22" x14ac:dyDescent="0.25">
      <c r="A469" s="1">
        <v>1998</v>
      </c>
      <c r="B469" s="3">
        <v>1723.43</v>
      </c>
      <c r="C469" s="4">
        <v>0</v>
      </c>
      <c r="D469" s="3">
        <v>1551.087</v>
      </c>
      <c r="E469" s="3">
        <v>172.34299999999999</v>
      </c>
    </row>
    <row r="470" spans="1:22" x14ac:dyDescent="0.25">
      <c r="A470" s="1">
        <v>1999</v>
      </c>
      <c r="B470" s="3">
        <v>3549.03</v>
      </c>
      <c r="C470" s="4">
        <v>0</v>
      </c>
      <c r="D470" s="3">
        <v>3194.127</v>
      </c>
      <c r="E470" s="3">
        <v>354.90300000000002</v>
      </c>
    </row>
    <row r="471" spans="1:22" x14ac:dyDescent="0.25">
      <c r="A471" s="1">
        <v>2000</v>
      </c>
      <c r="B471" s="3">
        <v>1617.15</v>
      </c>
      <c r="C471" s="4">
        <v>0</v>
      </c>
      <c r="D471" s="3">
        <v>1455.4349999999999</v>
      </c>
      <c r="E471" s="3">
        <v>161.715</v>
      </c>
    </row>
    <row r="472" spans="1:22" x14ac:dyDescent="0.25">
      <c r="A472" s="1">
        <v>2002</v>
      </c>
      <c r="B472" s="3">
        <v>5807.42</v>
      </c>
      <c r="C472" s="4">
        <v>0</v>
      </c>
      <c r="D472" s="3">
        <v>5226.6779999999999</v>
      </c>
      <c r="E472" s="3">
        <v>580.74199999999996</v>
      </c>
    </row>
    <row r="473" spans="1:22" x14ac:dyDescent="0.25">
      <c r="A473" s="1">
        <v>2003</v>
      </c>
      <c r="B473" s="3">
        <v>18366.12</v>
      </c>
      <c r="C473" s="4">
        <v>0</v>
      </c>
      <c r="D473" s="3">
        <v>16529.508000000002</v>
      </c>
      <c r="E473" s="3">
        <v>1836.6120000000001</v>
      </c>
    </row>
    <row r="474" spans="1:22" x14ac:dyDescent="0.25">
      <c r="A474" s="1">
        <v>2007</v>
      </c>
      <c r="B474" s="3">
        <v>87714.13</v>
      </c>
      <c r="C474" s="4">
        <v>0</v>
      </c>
      <c r="D474" s="3">
        <v>78942.717000000004</v>
      </c>
      <c r="E474" s="3">
        <v>8771.4130000000005</v>
      </c>
    </row>
    <row r="475" spans="1:22" x14ac:dyDescent="0.25">
      <c r="A475" s="1">
        <v>2009</v>
      </c>
      <c r="B475" s="4">
        <v>12570</v>
      </c>
      <c r="C475" s="4">
        <v>0</v>
      </c>
      <c r="D475" s="4">
        <v>11313</v>
      </c>
      <c r="E475" s="4">
        <v>1257</v>
      </c>
    </row>
    <row r="476" spans="1:22" x14ac:dyDescent="0.25">
      <c r="A476" s="1">
        <v>2010</v>
      </c>
      <c r="B476" s="3">
        <v>16550.04</v>
      </c>
      <c r="C476" s="4">
        <v>0</v>
      </c>
      <c r="D476" s="3">
        <v>14895.036</v>
      </c>
      <c r="E476" s="3">
        <v>1655.0039999999999</v>
      </c>
    </row>
    <row r="477" spans="1:22" x14ac:dyDescent="0.25">
      <c r="A477" s="1">
        <v>2011</v>
      </c>
      <c r="B477" s="3">
        <v>13314.42</v>
      </c>
      <c r="C477" s="4">
        <v>0</v>
      </c>
      <c r="D477" s="3">
        <v>11982.977999999999</v>
      </c>
      <c r="E477" s="3">
        <v>1331.442</v>
      </c>
    </row>
    <row r="478" spans="1:22" x14ac:dyDescent="0.25">
      <c r="A478" s="1">
        <v>2012</v>
      </c>
      <c r="B478" s="3">
        <v>27937.25</v>
      </c>
      <c r="C478" s="4">
        <v>0</v>
      </c>
      <c r="D478" s="3">
        <v>25143.525000000001</v>
      </c>
      <c r="E478" s="3">
        <v>2793.7249999999999</v>
      </c>
    </row>
    <row r="479" spans="1:22" x14ac:dyDescent="0.25">
      <c r="A479" s="1">
        <v>2013</v>
      </c>
      <c r="B479" s="3">
        <v>57594.31</v>
      </c>
      <c r="C479" s="4">
        <v>0</v>
      </c>
      <c r="D479" s="3">
        <v>51834.879000000001</v>
      </c>
      <c r="E479" s="3">
        <v>5759.4309999999996</v>
      </c>
    </row>
    <row r="480" spans="1:22" x14ac:dyDescent="0.25">
      <c r="A480" s="27">
        <v>2014</v>
      </c>
      <c r="B480" s="28">
        <f>L259</f>
        <v>274010.42000000004</v>
      </c>
      <c r="C480" s="28">
        <f>T259</f>
        <v>23441.697525200005</v>
      </c>
      <c r="D480" s="28">
        <f>U259</f>
        <v>236173.07284079998</v>
      </c>
      <c r="E480" s="28">
        <f>V259</f>
        <v>37837.347159199999</v>
      </c>
    </row>
    <row r="481" spans="1:5" x14ac:dyDescent="0.25">
      <c r="A481" s="1">
        <v>2015</v>
      </c>
      <c r="B481" s="3">
        <v>333466.55</v>
      </c>
      <c r="C481" s="3">
        <v>29765.315613700001</v>
      </c>
      <c r="D481" s="3">
        <v>246448.90238789999</v>
      </c>
      <c r="E481" s="3">
        <v>87017.647612100001</v>
      </c>
    </row>
    <row r="482" spans="1:5" x14ac:dyDescent="0.25">
      <c r="A482" s="1">
        <v>2016</v>
      </c>
      <c r="B482" s="3">
        <v>116271.4</v>
      </c>
      <c r="C482" s="3">
        <v>10378.4170192</v>
      </c>
      <c r="D482" s="3">
        <v>57070.707445499997</v>
      </c>
      <c r="E482" s="3">
        <v>59200.692554499998</v>
      </c>
    </row>
    <row r="483" spans="1:5" x14ac:dyDescent="0.25">
      <c r="A483" s="1">
        <v>2018</v>
      </c>
      <c r="B483" s="3">
        <v>46312.57</v>
      </c>
      <c r="C483" s="3">
        <v>4133.8726865999997</v>
      </c>
      <c r="D483" s="3">
        <v>6060.0366197000003</v>
      </c>
      <c r="E483" s="3">
        <v>40252.533380300003</v>
      </c>
    </row>
    <row r="484" spans="1:5" x14ac:dyDescent="0.25">
      <c r="A484" s="1">
        <v>2019</v>
      </c>
      <c r="B484" s="3">
        <v>5292.61</v>
      </c>
      <c r="C484" s="3">
        <v>786.09</v>
      </c>
      <c r="D484" s="3">
        <f>B484-E484</f>
        <v>786.09000000000015</v>
      </c>
      <c r="E484" s="3">
        <f>B484-C484</f>
        <v>4506.5199999999995</v>
      </c>
    </row>
    <row r="485" spans="1:5" x14ac:dyDescent="0.25">
      <c r="A485" s="1">
        <v>2019</v>
      </c>
      <c r="B485" s="3">
        <v>2556.52</v>
      </c>
      <c r="C485" s="3">
        <v>137.33810629999999</v>
      </c>
      <c r="D485" s="3">
        <v>137.33810629999999</v>
      </c>
      <c r="E485" s="3">
        <v>2419.1818936999998</v>
      </c>
    </row>
    <row r="486" spans="1:5" ht="15.75" x14ac:dyDescent="0.25">
      <c r="A486" s="1" t="s">
        <v>154</v>
      </c>
      <c r="B486" s="8">
        <f>SUM(B467:B485)</f>
        <v>1041528.3099999999</v>
      </c>
      <c r="C486" s="8">
        <f t="shared" ref="C486:E486" si="3">SUM(C467:C485)</f>
        <v>68642.73095099999</v>
      </c>
      <c r="D486" s="8">
        <f t="shared" si="3"/>
        <v>783932.56340019999</v>
      </c>
      <c r="E486" s="8">
        <f t="shared" si="3"/>
        <v>257595.74659979998</v>
      </c>
    </row>
  </sheetData>
  <mergeCells count="5">
    <mergeCell ref="A464:V464"/>
    <mergeCell ref="A465:V465"/>
    <mergeCell ref="A1:V1"/>
    <mergeCell ref="A2:V2"/>
    <mergeCell ref="A3:V3"/>
  </mergeCells>
  <printOptions horizontalCentered="1"/>
  <pageMargins left="0.31496062992125984" right="0.31496062992125984" top="0.74803149606299213" bottom="0.74803149606299213" header="0.31496062992125984" footer="0.31496062992125984"/>
  <pageSetup scale="9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27"/>
  <sheetViews>
    <sheetView topLeftCell="A3" workbookViewId="0">
      <selection activeCell="A3" sqref="A3:V3"/>
    </sheetView>
  </sheetViews>
  <sheetFormatPr baseColWidth="10" defaultRowHeight="15" x14ac:dyDescent="0.25"/>
  <cols>
    <col min="1" max="1" width="6.5703125" bestFit="1" customWidth="1"/>
    <col min="2" max="2" width="14.85546875" style="7" customWidth="1"/>
    <col min="3" max="3" width="13.140625" customWidth="1"/>
    <col min="4" max="4" width="15.42578125" style="7" customWidth="1"/>
    <col min="5" max="5" width="17.5703125" customWidth="1"/>
    <col min="6" max="6" width="19.42578125" hidden="1" customWidth="1"/>
    <col min="7" max="7" width="13.140625" bestFit="1" customWidth="1"/>
    <col min="8" max="8" width="45.7109375" hidden="1" customWidth="1"/>
    <col min="9" max="9" width="27.140625" hidden="1" customWidth="1"/>
    <col min="10" max="10" width="39.5703125" hidden="1" customWidth="1"/>
    <col min="11" max="11" width="12.140625" style="7" customWidth="1"/>
    <col min="12" max="12" width="11.5703125" bestFit="1" customWidth="1"/>
    <col min="13" max="13" width="13.28515625" hidden="1" customWidth="1"/>
    <col min="14" max="14" width="16.140625" hidden="1" customWidth="1"/>
    <col min="15" max="19" width="10.5703125" hidden="1" customWidth="1"/>
    <col min="20" max="20" width="11.5703125" bestFit="1" customWidth="1"/>
    <col min="21" max="21" width="14.5703125" customWidth="1"/>
    <col min="22" max="22" width="13.5703125" bestFit="1" customWidth="1"/>
  </cols>
  <sheetData>
    <row r="1" spans="1:22" ht="15.75" x14ac:dyDescent="0.25">
      <c r="A1" s="35" t="s">
        <v>156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x14ac:dyDescent="0.25">
      <c r="A2" s="35" t="s">
        <v>4761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x14ac:dyDescent="0.25">
      <c r="A3" s="35" t="s">
        <v>4819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30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>
        <v>1999</v>
      </c>
      <c r="P4" s="9">
        <v>2000</v>
      </c>
      <c r="Q4" s="9">
        <v>2001</v>
      </c>
      <c r="R4" s="9">
        <v>2002</v>
      </c>
      <c r="S4" s="9">
        <v>2003</v>
      </c>
      <c r="T4" s="9">
        <v>2004</v>
      </c>
      <c r="U4" s="9" t="s">
        <v>14</v>
      </c>
      <c r="V4" s="9" t="s">
        <v>15</v>
      </c>
    </row>
    <row r="5" spans="1:22" x14ac:dyDescent="0.25">
      <c r="A5" s="1">
        <v>1</v>
      </c>
      <c r="B5" s="1" t="s">
        <v>2432</v>
      </c>
      <c r="C5" s="1" t="s">
        <v>2433</v>
      </c>
      <c r="D5" s="1" t="s">
        <v>2434</v>
      </c>
      <c r="E5" s="1" t="s">
        <v>2435</v>
      </c>
      <c r="F5" s="1" t="s">
        <v>2436</v>
      </c>
      <c r="G5" s="1" t="s">
        <v>2437</v>
      </c>
      <c r="H5" s="1" t="s">
        <v>194</v>
      </c>
      <c r="I5" s="1" t="s">
        <v>278</v>
      </c>
      <c r="J5" s="1" t="s">
        <v>199</v>
      </c>
      <c r="K5" s="2">
        <v>36502</v>
      </c>
      <c r="L5" s="3">
        <v>2682.64</v>
      </c>
      <c r="M5" s="3">
        <v>268.26400000000001</v>
      </c>
      <c r="N5" s="3">
        <v>2414.3760000000002</v>
      </c>
      <c r="O5" s="3">
        <v>30.427752300000002</v>
      </c>
      <c r="P5" s="3">
        <v>482.87520000000001</v>
      </c>
      <c r="Q5" s="3">
        <v>482.87520000000001</v>
      </c>
      <c r="R5" s="3">
        <v>482.87520000000001</v>
      </c>
      <c r="S5" s="3">
        <v>482.87520000000001</v>
      </c>
      <c r="T5" s="3">
        <v>452.4474477</v>
      </c>
      <c r="U5" s="3">
        <v>2414.3760000000002</v>
      </c>
      <c r="V5" s="3">
        <v>268.26400000000001</v>
      </c>
    </row>
    <row r="6" spans="1:22" x14ac:dyDescent="0.25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54</v>
      </c>
      <c r="J6" s="1" t="s">
        <v>54</v>
      </c>
      <c r="K6" s="3">
        <v>2682.64</v>
      </c>
      <c r="L6" s="3">
        <v>268.26400000000001</v>
      </c>
      <c r="M6" s="3">
        <v>2414.3760000000002</v>
      </c>
      <c r="N6" s="3">
        <v>30.427752300000002</v>
      </c>
      <c r="O6" s="3">
        <v>482.87520000000001</v>
      </c>
      <c r="P6" s="3">
        <v>482.87520000000001</v>
      </c>
      <c r="Q6" s="3">
        <v>482.87520000000001</v>
      </c>
      <c r="R6" s="3">
        <v>482.87520000000001</v>
      </c>
      <c r="S6" s="3">
        <v>452.4474477</v>
      </c>
      <c r="T6" s="3">
        <v>2414.3760000000002</v>
      </c>
      <c r="U6" s="3">
        <v>268.26400000000001</v>
      </c>
      <c r="V6" s="5"/>
    </row>
    <row r="7" spans="1:22" ht="30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>
        <v>2000</v>
      </c>
      <c r="P7" s="1">
        <v>2001</v>
      </c>
      <c r="Q7" s="1">
        <v>2002</v>
      </c>
      <c r="R7" s="1">
        <v>2003</v>
      </c>
      <c r="S7" s="1">
        <v>2004</v>
      </c>
      <c r="T7" s="1">
        <v>2005</v>
      </c>
      <c r="U7" s="1" t="s">
        <v>14</v>
      </c>
      <c r="V7" s="1" t="s">
        <v>15</v>
      </c>
    </row>
    <row r="8" spans="1:22" x14ac:dyDescent="0.25">
      <c r="A8" s="1">
        <v>2</v>
      </c>
      <c r="B8" s="1" t="s">
        <v>2438</v>
      </c>
      <c r="C8" s="1" t="s">
        <v>2439</v>
      </c>
      <c r="D8" s="1" t="s">
        <v>2440</v>
      </c>
      <c r="E8" s="1" t="s">
        <v>2441</v>
      </c>
      <c r="F8" s="1" t="s">
        <v>2442</v>
      </c>
      <c r="G8" s="1" t="s">
        <v>2443</v>
      </c>
      <c r="H8" s="1" t="s">
        <v>1195</v>
      </c>
      <c r="I8" s="1" t="s">
        <v>1196</v>
      </c>
      <c r="J8" s="1" t="s">
        <v>2444</v>
      </c>
      <c r="K8" s="2">
        <v>36865</v>
      </c>
      <c r="L8" s="3">
        <v>628.57000000000005</v>
      </c>
      <c r="M8" s="3">
        <v>62.856999999999999</v>
      </c>
      <c r="N8" s="3">
        <v>565.71299999999997</v>
      </c>
      <c r="O8" s="3">
        <v>8.0594728999999994</v>
      </c>
      <c r="P8" s="3">
        <v>113.1426</v>
      </c>
      <c r="Q8" s="3">
        <v>113.1426</v>
      </c>
      <c r="R8" s="3">
        <v>113.1426</v>
      </c>
      <c r="S8" s="3">
        <v>113.1426</v>
      </c>
      <c r="T8" s="3">
        <v>105.0831271</v>
      </c>
      <c r="U8" s="3">
        <v>565.71299999999997</v>
      </c>
      <c r="V8" s="3">
        <v>62.856999999999999</v>
      </c>
    </row>
    <row r="9" spans="1:22" x14ac:dyDescent="0.25">
      <c r="A9" s="1" t="s">
        <v>54</v>
      </c>
      <c r="B9" s="1" t="s">
        <v>54</v>
      </c>
      <c r="C9" s="1" t="s">
        <v>54</v>
      </c>
      <c r="D9" s="1" t="s">
        <v>54</v>
      </c>
      <c r="E9" s="1" t="s">
        <v>54</v>
      </c>
      <c r="F9" s="1" t="s">
        <v>54</v>
      </c>
      <c r="G9" s="1" t="s">
        <v>54</v>
      </c>
      <c r="H9" s="1" t="s">
        <v>54</v>
      </c>
      <c r="I9" s="1" t="s">
        <v>54</v>
      </c>
      <c r="J9" s="1" t="s">
        <v>54</v>
      </c>
      <c r="K9" s="3">
        <v>628.57000000000005</v>
      </c>
      <c r="L9" s="3">
        <v>62.856999999999999</v>
      </c>
      <c r="M9" s="3">
        <v>565.71299999999997</v>
      </c>
      <c r="N9" s="3">
        <v>8.0594728999999994</v>
      </c>
      <c r="O9" s="3">
        <v>113.1426</v>
      </c>
      <c r="P9" s="3">
        <v>113.1426</v>
      </c>
      <c r="Q9" s="3">
        <v>113.1426</v>
      </c>
      <c r="R9" s="3">
        <v>113.1426</v>
      </c>
      <c r="S9" s="3">
        <v>105.0831271</v>
      </c>
      <c r="T9" s="3">
        <v>565.71299999999997</v>
      </c>
      <c r="U9" s="3">
        <v>62.856999999999999</v>
      </c>
      <c r="V9" s="5"/>
    </row>
    <row r="10" spans="1:22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>
        <v>2002</v>
      </c>
      <c r="P10" s="1">
        <v>2003</v>
      </c>
      <c r="Q10" s="1">
        <v>2004</v>
      </c>
      <c r="R10" s="1">
        <v>2005</v>
      </c>
      <c r="S10" s="1">
        <v>2006</v>
      </c>
      <c r="T10" s="1">
        <v>2007</v>
      </c>
      <c r="U10" s="1" t="s">
        <v>14</v>
      </c>
      <c r="V10" s="1" t="s">
        <v>15</v>
      </c>
    </row>
    <row r="11" spans="1:22" x14ac:dyDescent="0.25">
      <c r="A11" s="1">
        <v>3</v>
      </c>
      <c r="B11" s="1" t="s">
        <v>2432</v>
      </c>
      <c r="C11" s="1" t="s">
        <v>2445</v>
      </c>
      <c r="D11" s="1" t="s">
        <v>2446</v>
      </c>
      <c r="E11" s="1" t="s">
        <v>2447</v>
      </c>
      <c r="F11" s="1" t="s">
        <v>2448</v>
      </c>
      <c r="G11" s="1" t="s">
        <v>2449</v>
      </c>
      <c r="H11" s="1" t="s">
        <v>1195</v>
      </c>
      <c r="I11" s="1" t="s">
        <v>1196</v>
      </c>
      <c r="J11" s="1" t="s">
        <v>2450</v>
      </c>
      <c r="K11" s="2">
        <v>37538</v>
      </c>
      <c r="L11" s="3">
        <v>1412.5</v>
      </c>
      <c r="M11" s="3">
        <v>141.25</v>
      </c>
      <c r="N11" s="3">
        <v>1271.25</v>
      </c>
      <c r="O11" s="3">
        <v>57.815753399999998</v>
      </c>
      <c r="P11" s="3">
        <v>254.25</v>
      </c>
      <c r="Q11" s="3">
        <v>254.25</v>
      </c>
      <c r="R11" s="3">
        <v>254.25</v>
      </c>
      <c r="S11" s="3">
        <v>254.25</v>
      </c>
      <c r="T11" s="3">
        <v>196.43424659999999</v>
      </c>
      <c r="U11" s="3">
        <v>1271.25</v>
      </c>
      <c r="V11" s="3">
        <v>141.25</v>
      </c>
    </row>
    <row r="12" spans="1:22" x14ac:dyDescent="0.25">
      <c r="A12" s="1">
        <v>4</v>
      </c>
      <c r="B12" s="1" t="s">
        <v>2432</v>
      </c>
      <c r="C12" s="1" t="s">
        <v>2451</v>
      </c>
      <c r="D12" s="1" t="s">
        <v>60</v>
      </c>
      <c r="E12" s="1" t="s">
        <v>2452</v>
      </c>
      <c r="F12" s="1" t="s">
        <v>2453</v>
      </c>
      <c r="G12" s="1" t="s">
        <v>2454</v>
      </c>
      <c r="H12" s="1" t="s">
        <v>194</v>
      </c>
      <c r="I12" s="1" t="s">
        <v>278</v>
      </c>
      <c r="J12" s="1" t="s">
        <v>199</v>
      </c>
      <c r="K12" s="2">
        <v>37467</v>
      </c>
      <c r="L12" s="3">
        <v>620</v>
      </c>
      <c r="M12" s="4">
        <v>62</v>
      </c>
      <c r="N12" s="4">
        <v>558</v>
      </c>
      <c r="O12" s="3">
        <v>47.086027399999999</v>
      </c>
      <c r="P12" s="3">
        <v>111.6</v>
      </c>
      <c r="Q12" s="3">
        <v>111.6</v>
      </c>
      <c r="R12" s="3">
        <v>111.6</v>
      </c>
      <c r="S12" s="3">
        <v>111.6</v>
      </c>
      <c r="T12" s="3">
        <v>64.513972600000002</v>
      </c>
      <c r="U12" s="4">
        <v>558</v>
      </c>
      <c r="V12" s="4">
        <v>62</v>
      </c>
    </row>
    <row r="13" spans="1:22" x14ac:dyDescent="0.25">
      <c r="A13" s="1">
        <v>5</v>
      </c>
      <c r="B13" s="1" t="s">
        <v>2432</v>
      </c>
      <c r="C13" s="1" t="s">
        <v>2455</v>
      </c>
      <c r="D13" s="1" t="s">
        <v>60</v>
      </c>
      <c r="E13" s="1" t="s">
        <v>2455</v>
      </c>
      <c r="F13" s="1" t="s">
        <v>2456</v>
      </c>
      <c r="G13" s="1" t="s">
        <v>2457</v>
      </c>
      <c r="H13" s="1" t="s">
        <v>194</v>
      </c>
      <c r="I13" s="1" t="s">
        <v>278</v>
      </c>
      <c r="J13" s="1" t="s">
        <v>199</v>
      </c>
      <c r="K13" s="2">
        <v>37467</v>
      </c>
      <c r="L13" s="3">
        <v>620</v>
      </c>
      <c r="M13" s="4">
        <v>62</v>
      </c>
      <c r="N13" s="4">
        <v>558</v>
      </c>
      <c r="O13" s="3">
        <v>47.086027399999999</v>
      </c>
      <c r="P13" s="3">
        <v>111.6</v>
      </c>
      <c r="Q13" s="3">
        <v>111.6</v>
      </c>
      <c r="R13" s="3">
        <v>111.6</v>
      </c>
      <c r="S13" s="3">
        <v>111.6</v>
      </c>
      <c r="T13" s="3">
        <v>64.513972600000002</v>
      </c>
      <c r="U13" s="4">
        <v>558</v>
      </c>
      <c r="V13" s="4">
        <v>62</v>
      </c>
    </row>
    <row r="14" spans="1:22" x14ac:dyDescent="0.25">
      <c r="A14" s="1" t="s">
        <v>54</v>
      </c>
      <c r="B14" s="1" t="s">
        <v>54</v>
      </c>
      <c r="C14" s="1" t="s">
        <v>54</v>
      </c>
      <c r="D14" s="1" t="s">
        <v>54</v>
      </c>
      <c r="E14" s="1" t="s">
        <v>54</v>
      </c>
      <c r="F14" s="1" t="s">
        <v>54</v>
      </c>
      <c r="G14" s="1" t="s">
        <v>54</v>
      </c>
      <c r="H14" s="1" t="s">
        <v>54</v>
      </c>
      <c r="I14" s="1" t="s">
        <v>54</v>
      </c>
      <c r="J14" s="1" t="s">
        <v>54</v>
      </c>
      <c r="K14" s="3">
        <v>2652.5</v>
      </c>
      <c r="L14" s="3">
        <v>265.25</v>
      </c>
      <c r="M14" s="3">
        <v>2387.25</v>
      </c>
      <c r="N14" s="3">
        <v>151.98780819999999</v>
      </c>
      <c r="O14" s="3">
        <v>477.45</v>
      </c>
      <c r="P14" s="3">
        <v>477.45</v>
      </c>
      <c r="Q14" s="3">
        <v>477.45</v>
      </c>
      <c r="R14" s="3">
        <v>477.45</v>
      </c>
      <c r="S14" s="3">
        <v>325.46219180000003</v>
      </c>
      <c r="T14" s="3">
        <v>2387.25</v>
      </c>
      <c r="U14" s="3">
        <v>265.25</v>
      </c>
      <c r="V14" s="5"/>
    </row>
    <row r="15" spans="1:22" ht="30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>
        <v>2003</v>
      </c>
      <c r="P15" s="1">
        <v>2004</v>
      </c>
      <c r="Q15" s="1">
        <v>2005</v>
      </c>
      <c r="R15" s="1">
        <v>2006</v>
      </c>
      <c r="S15" s="1">
        <v>2007</v>
      </c>
      <c r="T15" s="1">
        <v>2008</v>
      </c>
      <c r="U15" s="1" t="s">
        <v>14</v>
      </c>
      <c r="V15" s="1" t="s">
        <v>15</v>
      </c>
    </row>
    <row r="16" spans="1:22" ht="30" x14ac:dyDescent="0.25">
      <c r="A16" s="1">
        <v>6</v>
      </c>
      <c r="B16" s="1" t="s">
        <v>2432</v>
      </c>
      <c r="C16" s="1" t="s">
        <v>2433</v>
      </c>
      <c r="D16" s="1" t="s">
        <v>2458</v>
      </c>
      <c r="E16" s="1" t="s">
        <v>2459</v>
      </c>
      <c r="F16" s="1" t="s">
        <v>2460</v>
      </c>
      <c r="G16" s="1" t="s">
        <v>2461</v>
      </c>
      <c r="H16" s="1" t="s">
        <v>194</v>
      </c>
      <c r="I16" s="1" t="s">
        <v>278</v>
      </c>
      <c r="J16" s="1" t="s">
        <v>199</v>
      </c>
      <c r="K16" s="2">
        <v>37706</v>
      </c>
      <c r="L16" s="3">
        <v>1104.56</v>
      </c>
      <c r="M16" s="3">
        <v>110.456</v>
      </c>
      <c r="N16" s="3">
        <v>994.10400000000004</v>
      </c>
      <c r="O16" s="3">
        <v>152.5200658</v>
      </c>
      <c r="P16" s="3">
        <v>198.82079999999999</v>
      </c>
      <c r="Q16" s="3">
        <v>198.82079999999999</v>
      </c>
      <c r="R16" s="3">
        <v>198.82079999999999</v>
      </c>
      <c r="S16" s="3">
        <v>198.82079999999999</v>
      </c>
      <c r="T16" s="3">
        <v>46.300734200000001</v>
      </c>
      <c r="U16" s="3">
        <v>994.10400000000004</v>
      </c>
      <c r="V16" s="3">
        <v>110.456</v>
      </c>
    </row>
    <row r="17" spans="1:22" x14ac:dyDescent="0.25">
      <c r="A17" s="1">
        <v>7</v>
      </c>
      <c r="B17" s="1" t="s">
        <v>2432</v>
      </c>
      <c r="C17" s="1" t="s">
        <v>2433</v>
      </c>
      <c r="D17" s="1" t="s">
        <v>2462</v>
      </c>
      <c r="E17" s="1" t="s">
        <v>2463</v>
      </c>
      <c r="F17" s="1" t="s">
        <v>2464</v>
      </c>
      <c r="G17" s="1" t="s">
        <v>2465</v>
      </c>
      <c r="H17" s="1" t="s">
        <v>194</v>
      </c>
      <c r="I17" s="1" t="s">
        <v>278</v>
      </c>
      <c r="J17" s="1" t="s">
        <v>199</v>
      </c>
      <c r="K17" s="2">
        <v>37706</v>
      </c>
      <c r="L17" s="3">
        <v>1104.56</v>
      </c>
      <c r="M17" s="3">
        <v>110.456</v>
      </c>
      <c r="N17" s="3">
        <v>994.10400000000004</v>
      </c>
      <c r="O17" s="3">
        <v>152.5200658</v>
      </c>
      <c r="P17" s="3">
        <v>198.82079999999999</v>
      </c>
      <c r="Q17" s="3">
        <v>198.82079999999999</v>
      </c>
      <c r="R17" s="3">
        <v>198.82079999999999</v>
      </c>
      <c r="S17" s="3">
        <v>198.82079999999999</v>
      </c>
      <c r="T17" s="3">
        <v>46.300734200000001</v>
      </c>
      <c r="U17" s="3">
        <v>994.10400000000004</v>
      </c>
      <c r="V17" s="3">
        <v>110.456</v>
      </c>
    </row>
    <row r="18" spans="1:22" x14ac:dyDescent="0.25">
      <c r="A18" s="1">
        <v>8</v>
      </c>
      <c r="B18" s="1" t="s">
        <v>2466</v>
      </c>
      <c r="C18" s="1" t="s">
        <v>2467</v>
      </c>
      <c r="D18" s="1" t="s">
        <v>2468</v>
      </c>
      <c r="E18" s="1" t="s">
        <v>2469</v>
      </c>
      <c r="F18" s="1" t="s">
        <v>2470</v>
      </c>
      <c r="G18" s="1" t="s">
        <v>2471</v>
      </c>
      <c r="H18" s="1" t="s">
        <v>194</v>
      </c>
      <c r="I18" s="1" t="s">
        <v>278</v>
      </c>
      <c r="J18" s="1" t="s">
        <v>199</v>
      </c>
      <c r="K18" s="2">
        <v>37748</v>
      </c>
      <c r="L18" s="3">
        <v>2053.89</v>
      </c>
      <c r="M18" s="3">
        <v>205.38900000000001</v>
      </c>
      <c r="N18" s="3">
        <v>1848.501</v>
      </c>
      <c r="O18" s="3">
        <v>241.0647879</v>
      </c>
      <c r="P18" s="3">
        <v>369.7002</v>
      </c>
      <c r="Q18" s="3">
        <v>369.7002</v>
      </c>
      <c r="R18" s="3">
        <v>369.7002</v>
      </c>
      <c r="S18" s="3">
        <v>369.7002</v>
      </c>
      <c r="T18" s="3">
        <v>128.6354121</v>
      </c>
      <c r="U18" s="3">
        <v>1848.501</v>
      </c>
      <c r="V18" s="3">
        <v>205.38900000000001</v>
      </c>
    </row>
    <row r="19" spans="1:22" x14ac:dyDescent="0.25">
      <c r="A19" s="1" t="s">
        <v>54</v>
      </c>
      <c r="B19" s="1" t="s">
        <v>54</v>
      </c>
      <c r="C19" s="1" t="s">
        <v>54</v>
      </c>
      <c r="D19" s="1" t="s">
        <v>54</v>
      </c>
      <c r="E19" s="1" t="s">
        <v>54</v>
      </c>
      <c r="F19" s="1" t="s">
        <v>54</v>
      </c>
      <c r="G19" s="1" t="s">
        <v>54</v>
      </c>
      <c r="H19" s="1" t="s">
        <v>54</v>
      </c>
      <c r="I19" s="1" t="s">
        <v>54</v>
      </c>
      <c r="J19" s="1" t="s">
        <v>54</v>
      </c>
      <c r="K19" s="3">
        <v>4263.01</v>
      </c>
      <c r="L19" s="3">
        <v>426.30099999999999</v>
      </c>
      <c r="M19" s="3">
        <v>3836.7089999999998</v>
      </c>
      <c r="N19" s="3">
        <v>546.10491950000005</v>
      </c>
      <c r="O19" s="3">
        <v>767.34180000000003</v>
      </c>
      <c r="P19" s="3">
        <v>767.34180000000003</v>
      </c>
      <c r="Q19" s="3">
        <v>767.34180000000003</v>
      </c>
      <c r="R19" s="3">
        <v>767.34180000000003</v>
      </c>
      <c r="S19" s="3">
        <v>221.23688050000001</v>
      </c>
      <c r="T19" s="3">
        <v>3836.7089999999998</v>
      </c>
      <c r="U19" s="3">
        <v>426.30099999999999</v>
      </c>
      <c r="V19" s="5"/>
    </row>
    <row r="20" spans="1:22" ht="30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  <c r="N20" s="1" t="s">
        <v>13</v>
      </c>
      <c r="O20" s="1">
        <v>2004</v>
      </c>
      <c r="P20" s="1">
        <v>2005</v>
      </c>
      <c r="Q20" s="1">
        <v>2006</v>
      </c>
      <c r="R20" s="1">
        <v>2007</v>
      </c>
      <c r="S20" s="1">
        <v>2008</v>
      </c>
      <c r="T20" s="1">
        <v>2009</v>
      </c>
      <c r="U20" s="1" t="s">
        <v>14</v>
      </c>
      <c r="V20" s="1" t="s">
        <v>15</v>
      </c>
    </row>
    <row r="21" spans="1:22" ht="30" x14ac:dyDescent="0.25">
      <c r="A21" s="1">
        <v>9</v>
      </c>
      <c r="B21" s="1" t="s">
        <v>2472</v>
      </c>
      <c r="C21" s="1" t="s">
        <v>2439</v>
      </c>
      <c r="D21" s="1" t="s">
        <v>2473</v>
      </c>
      <c r="E21" s="1" t="s">
        <v>2474</v>
      </c>
      <c r="F21" s="1" t="s">
        <v>2475</v>
      </c>
      <c r="G21" s="1" t="s">
        <v>2476</v>
      </c>
      <c r="H21" s="1" t="s">
        <v>989</v>
      </c>
      <c r="I21" s="1" t="s">
        <v>103</v>
      </c>
      <c r="J21" s="1" t="s">
        <v>2477</v>
      </c>
      <c r="K21" s="2">
        <v>38243</v>
      </c>
      <c r="L21" s="3">
        <v>1356</v>
      </c>
      <c r="M21" s="3">
        <v>135.6</v>
      </c>
      <c r="N21" s="3">
        <v>1220.4000000000001</v>
      </c>
      <c r="O21" s="3">
        <v>72.889643800000002</v>
      </c>
      <c r="P21" s="3">
        <v>244.08</v>
      </c>
      <c r="Q21" s="3">
        <v>244.08</v>
      </c>
      <c r="R21" s="3">
        <v>244.08</v>
      </c>
      <c r="S21" s="3">
        <v>244.08</v>
      </c>
      <c r="T21" s="3">
        <v>171.1903562</v>
      </c>
      <c r="U21" s="3">
        <v>1220.4000000000001</v>
      </c>
      <c r="V21" s="3">
        <v>135.6</v>
      </c>
    </row>
    <row r="22" spans="1:22" ht="30" x14ac:dyDescent="0.25">
      <c r="A22" s="1">
        <v>10</v>
      </c>
      <c r="B22" s="1" t="s">
        <v>2478</v>
      </c>
      <c r="C22" s="1" t="s">
        <v>2445</v>
      </c>
      <c r="D22" s="1" t="s">
        <v>2479</v>
      </c>
      <c r="E22" s="1" t="s">
        <v>2480</v>
      </c>
      <c r="F22" s="1" t="s">
        <v>2481</v>
      </c>
      <c r="G22" s="1" t="s">
        <v>2482</v>
      </c>
      <c r="H22" s="1" t="s">
        <v>244</v>
      </c>
      <c r="I22" s="1" t="s">
        <v>203</v>
      </c>
      <c r="J22" s="1" t="s">
        <v>2483</v>
      </c>
      <c r="K22" s="2">
        <v>38073</v>
      </c>
      <c r="L22" s="3">
        <v>6968.7</v>
      </c>
      <c r="M22" s="3">
        <v>696.87</v>
      </c>
      <c r="N22" s="3">
        <v>6271.83</v>
      </c>
      <c r="O22" s="3">
        <v>958.81675069999994</v>
      </c>
      <c r="P22" s="3">
        <v>1254.366</v>
      </c>
      <c r="Q22" s="3">
        <v>1254.366</v>
      </c>
      <c r="R22" s="3">
        <v>1254.366</v>
      </c>
      <c r="S22" s="3">
        <v>1254.366</v>
      </c>
      <c r="T22" s="3">
        <v>295.54924929999999</v>
      </c>
      <c r="U22" s="3">
        <v>6271.83</v>
      </c>
      <c r="V22" s="3">
        <v>696.87</v>
      </c>
    </row>
    <row r="23" spans="1:22" ht="30" x14ac:dyDescent="0.25">
      <c r="A23" s="1">
        <v>11</v>
      </c>
      <c r="B23" s="1" t="s">
        <v>2484</v>
      </c>
      <c r="C23" s="1" t="s">
        <v>2485</v>
      </c>
      <c r="D23" s="1">
        <v>6020</v>
      </c>
      <c r="E23" s="1" t="s">
        <v>2486</v>
      </c>
      <c r="F23" s="1" t="s">
        <v>2487</v>
      </c>
      <c r="G23" s="1" t="s">
        <v>2488</v>
      </c>
      <c r="H23" s="1" t="s">
        <v>194</v>
      </c>
      <c r="I23" s="1" t="s">
        <v>278</v>
      </c>
      <c r="J23" s="1" t="s">
        <v>107</v>
      </c>
      <c r="K23" s="2">
        <v>38073</v>
      </c>
      <c r="L23" s="3">
        <v>3018.48</v>
      </c>
      <c r="M23" s="3">
        <v>301.84800000000001</v>
      </c>
      <c r="N23" s="3">
        <v>2716.6320000000001</v>
      </c>
      <c r="O23" s="3">
        <v>415.30976879999997</v>
      </c>
      <c r="P23" s="3">
        <v>543.32640000000004</v>
      </c>
      <c r="Q23" s="3">
        <v>543.32640000000004</v>
      </c>
      <c r="R23" s="3">
        <v>543.32640000000004</v>
      </c>
      <c r="S23" s="3">
        <v>543.32640000000004</v>
      </c>
      <c r="T23" s="3">
        <v>128.01663120000001</v>
      </c>
      <c r="U23" s="3">
        <v>2716.6320000000001</v>
      </c>
      <c r="V23" s="3">
        <v>301.84800000000001</v>
      </c>
    </row>
    <row r="24" spans="1:22" x14ac:dyDescent="0.25">
      <c r="A24" s="1" t="s">
        <v>54</v>
      </c>
      <c r="B24" s="1" t="s">
        <v>54</v>
      </c>
      <c r="C24" s="1" t="s">
        <v>54</v>
      </c>
      <c r="D24" s="1" t="s">
        <v>54</v>
      </c>
      <c r="E24" s="1" t="s">
        <v>54</v>
      </c>
      <c r="F24" s="1" t="s">
        <v>54</v>
      </c>
      <c r="G24" s="1" t="s">
        <v>54</v>
      </c>
      <c r="H24" s="1" t="s">
        <v>54</v>
      </c>
      <c r="I24" s="1" t="s">
        <v>54</v>
      </c>
      <c r="J24" s="1" t="s">
        <v>54</v>
      </c>
      <c r="K24" s="3">
        <v>11343.18</v>
      </c>
      <c r="L24" s="3">
        <v>1134.318</v>
      </c>
      <c r="M24" s="3">
        <v>10208.861999999999</v>
      </c>
      <c r="N24" s="3">
        <v>1447.0161633</v>
      </c>
      <c r="O24" s="3">
        <v>2041.7724000000001</v>
      </c>
      <c r="P24" s="3">
        <v>2041.7724000000001</v>
      </c>
      <c r="Q24" s="3">
        <v>2041.7724000000001</v>
      </c>
      <c r="R24" s="3">
        <v>2041.7724000000001</v>
      </c>
      <c r="S24" s="3">
        <v>594.75623670000004</v>
      </c>
      <c r="T24" s="3">
        <v>10208.861999999999</v>
      </c>
      <c r="U24" s="3">
        <v>1134.318</v>
      </c>
      <c r="V24" s="5"/>
    </row>
    <row r="25" spans="1:22" ht="30" x14ac:dyDescent="0.25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13</v>
      </c>
      <c r="O25" s="1">
        <v>2005</v>
      </c>
      <c r="P25" s="1">
        <v>2006</v>
      </c>
      <c r="Q25" s="1">
        <v>2007</v>
      </c>
      <c r="R25" s="1">
        <v>2008</v>
      </c>
      <c r="S25" s="1">
        <v>2009</v>
      </c>
      <c r="T25" s="1">
        <v>2010</v>
      </c>
      <c r="U25" s="1" t="s">
        <v>14</v>
      </c>
      <c r="V25" s="1" t="s">
        <v>15</v>
      </c>
    </row>
    <row r="26" spans="1:22" x14ac:dyDescent="0.25">
      <c r="A26" s="1">
        <v>12</v>
      </c>
      <c r="B26" s="1" t="s">
        <v>2489</v>
      </c>
      <c r="C26" s="1" t="s">
        <v>1186</v>
      </c>
      <c r="D26" s="1" t="s">
        <v>2490</v>
      </c>
      <c r="E26" s="1">
        <v>281974403701358</v>
      </c>
      <c r="F26" s="1" t="s">
        <v>2491</v>
      </c>
      <c r="G26" s="1" t="s">
        <v>2492</v>
      </c>
      <c r="H26" s="1" t="s">
        <v>161</v>
      </c>
      <c r="I26" s="1" t="s">
        <v>103</v>
      </c>
      <c r="J26" s="1" t="s">
        <v>2493</v>
      </c>
      <c r="K26" s="2">
        <v>38701</v>
      </c>
      <c r="L26" s="3">
        <v>2535</v>
      </c>
      <c r="M26" s="3">
        <v>253.5</v>
      </c>
      <c r="N26" s="3">
        <v>2281.5</v>
      </c>
      <c r="O26" s="3">
        <v>20.002191799999999</v>
      </c>
      <c r="P26" s="3">
        <v>456.3</v>
      </c>
      <c r="Q26" s="3">
        <v>456.3</v>
      </c>
      <c r="R26" s="3">
        <v>456.3</v>
      </c>
      <c r="S26" s="3">
        <v>456.3</v>
      </c>
      <c r="T26" s="3">
        <v>436.29780820000002</v>
      </c>
      <c r="U26" s="3">
        <v>2281.5</v>
      </c>
      <c r="V26" s="3">
        <v>253.5</v>
      </c>
    </row>
    <row r="27" spans="1:22" x14ac:dyDescent="0.25">
      <c r="A27" s="1" t="s">
        <v>54</v>
      </c>
      <c r="B27" s="1" t="s">
        <v>54</v>
      </c>
      <c r="C27" s="1" t="s">
        <v>54</v>
      </c>
      <c r="D27" s="1" t="s">
        <v>54</v>
      </c>
      <c r="E27" s="1" t="s">
        <v>54</v>
      </c>
      <c r="F27" s="1" t="s">
        <v>54</v>
      </c>
      <c r="G27" s="1" t="s">
        <v>54</v>
      </c>
      <c r="H27" s="1" t="s">
        <v>54</v>
      </c>
      <c r="I27" s="1" t="s">
        <v>54</v>
      </c>
      <c r="J27" s="1" t="s">
        <v>54</v>
      </c>
      <c r="K27" s="4">
        <v>2535</v>
      </c>
      <c r="L27" s="3">
        <v>253.5</v>
      </c>
      <c r="M27" s="3">
        <v>2281.5</v>
      </c>
      <c r="N27" s="3">
        <v>20.002191799999999</v>
      </c>
      <c r="O27" s="3">
        <v>456.3</v>
      </c>
      <c r="P27" s="3">
        <v>456.3</v>
      </c>
      <c r="Q27" s="3">
        <v>456.3</v>
      </c>
      <c r="R27" s="3">
        <v>456.3</v>
      </c>
      <c r="S27" s="3">
        <v>436.29780820000002</v>
      </c>
      <c r="T27" s="3">
        <v>2281.5</v>
      </c>
      <c r="U27" s="3">
        <v>253.5</v>
      </c>
      <c r="V27" s="5"/>
    </row>
    <row r="28" spans="1:22" ht="30" x14ac:dyDescent="0.25">
      <c r="A28" s="1" t="s">
        <v>0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>
        <v>2006</v>
      </c>
      <c r="P28" s="1">
        <v>2007</v>
      </c>
      <c r="Q28" s="1">
        <v>2008</v>
      </c>
      <c r="R28" s="1">
        <v>2009</v>
      </c>
      <c r="S28" s="1">
        <v>2010</v>
      </c>
      <c r="T28" s="1">
        <v>2011</v>
      </c>
      <c r="U28" s="1" t="s">
        <v>14</v>
      </c>
      <c r="V28" s="1" t="s">
        <v>15</v>
      </c>
    </row>
    <row r="29" spans="1:22" x14ac:dyDescent="0.25">
      <c r="A29" s="1">
        <v>13</v>
      </c>
      <c r="B29" s="1" t="s">
        <v>2432</v>
      </c>
      <c r="C29" s="1" t="s">
        <v>2433</v>
      </c>
      <c r="D29" s="1" t="s">
        <v>2494</v>
      </c>
      <c r="E29" s="1" t="s">
        <v>2495</v>
      </c>
      <c r="F29" s="1" t="s">
        <v>2496</v>
      </c>
      <c r="G29" s="1" t="s">
        <v>2497</v>
      </c>
      <c r="H29" s="1" t="s">
        <v>989</v>
      </c>
      <c r="I29" s="1" t="s">
        <v>103</v>
      </c>
      <c r="J29" s="1" t="s">
        <v>2498</v>
      </c>
      <c r="K29" s="2">
        <v>38994</v>
      </c>
      <c r="L29" s="3">
        <v>1150</v>
      </c>
      <c r="M29" s="4">
        <v>115</v>
      </c>
      <c r="N29" s="4">
        <v>1035</v>
      </c>
      <c r="O29" s="3">
        <v>49.906849299999998</v>
      </c>
      <c r="P29" s="4">
        <v>207</v>
      </c>
      <c r="Q29" s="4">
        <v>207</v>
      </c>
      <c r="R29" s="4">
        <v>207</v>
      </c>
      <c r="S29" s="4">
        <v>207</v>
      </c>
      <c r="T29" s="3">
        <v>157.0931507</v>
      </c>
      <c r="U29" s="4">
        <v>1035</v>
      </c>
      <c r="V29" s="4">
        <v>115</v>
      </c>
    </row>
    <row r="30" spans="1:22" x14ac:dyDescent="0.25">
      <c r="A30" s="1">
        <v>14</v>
      </c>
      <c r="B30" s="1" t="s">
        <v>2489</v>
      </c>
      <c r="C30" s="1" t="s">
        <v>239</v>
      </c>
      <c r="D30" s="1">
        <v>6120</v>
      </c>
      <c r="E30" s="1" t="s">
        <v>2499</v>
      </c>
      <c r="F30" s="1" t="s">
        <v>2500</v>
      </c>
      <c r="G30" s="1" t="s">
        <v>2501</v>
      </c>
      <c r="H30" s="1" t="s">
        <v>161</v>
      </c>
      <c r="I30" s="1" t="s">
        <v>955</v>
      </c>
      <c r="J30" s="1" t="s">
        <v>2502</v>
      </c>
      <c r="K30" s="2">
        <v>38804</v>
      </c>
      <c r="L30" s="3">
        <v>2354.9699999999998</v>
      </c>
      <c r="M30" s="3">
        <v>235.49700000000001</v>
      </c>
      <c r="N30" s="3">
        <v>2119.473</v>
      </c>
      <c r="O30" s="3">
        <v>322.85670900000002</v>
      </c>
      <c r="P30" s="3">
        <v>423.89460000000003</v>
      </c>
      <c r="Q30" s="3">
        <v>423.89460000000003</v>
      </c>
      <c r="R30" s="3">
        <v>423.89460000000003</v>
      </c>
      <c r="S30" s="3">
        <v>423.89460000000003</v>
      </c>
      <c r="T30" s="3">
        <v>101.037891</v>
      </c>
      <c r="U30" s="3">
        <v>2119.473</v>
      </c>
      <c r="V30" s="3">
        <v>235.49700000000001</v>
      </c>
    </row>
    <row r="31" spans="1:22" x14ac:dyDescent="0.25">
      <c r="A31" s="1" t="s">
        <v>54</v>
      </c>
      <c r="B31" s="1" t="s">
        <v>54</v>
      </c>
      <c r="C31" s="1" t="s">
        <v>54</v>
      </c>
      <c r="D31" s="1" t="s">
        <v>54</v>
      </c>
      <c r="E31" s="1" t="s">
        <v>54</v>
      </c>
      <c r="F31" s="1" t="s">
        <v>54</v>
      </c>
      <c r="G31" s="1" t="s">
        <v>54</v>
      </c>
      <c r="H31" s="1" t="s">
        <v>54</v>
      </c>
      <c r="I31" s="1" t="s">
        <v>54</v>
      </c>
      <c r="J31" s="1" t="s">
        <v>54</v>
      </c>
      <c r="K31" s="3">
        <v>3504.97</v>
      </c>
      <c r="L31" s="3">
        <v>350.49700000000001</v>
      </c>
      <c r="M31" s="3">
        <v>3154.473</v>
      </c>
      <c r="N31" s="3">
        <v>372.76355840000002</v>
      </c>
      <c r="O31" s="3">
        <v>630.89459999999997</v>
      </c>
      <c r="P31" s="3">
        <v>630.89459999999997</v>
      </c>
      <c r="Q31" s="3">
        <v>630.89459999999997</v>
      </c>
      <c r="R31" s="3">
        <v>630.89459999999997</v>
      </c>
      <c r="S31" s="3">
        <v>258.1310416</v>
      </c>
      <c r="T31" s="3">
        <v>3154.473</v>
      </c>
      <c r="U31" s="3">
        <v>350.49700000000001</v>
      </c>
      <c r="V31" s="5"/>
    </row>
    <row r="32" spans="1:22" ht="30" x14ac:dyDescent="0.2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6</v>
      </c>
      <c r="H32" s="1" t="s">
        <v>7</v>
      </c>
      <c r="I32" s="1" t="s">
        <v>8</v>
      </c>
      <c r="J32" s="1" t="s">
        <v>9</v>
      </c>
      <c r="K32" s="1" t="s">
        <v>10</v>
      </c>
      <c r="L32" s="1" t="s">
        <v>11</v>
      </c>
      <c r="M32" s="1" t="s">
        <v>12</v>
      </c>
      <c r="N32" s="1" t="s">
        <v>13</v>
      </c>
      <c r="O32" s="1">
        <v>2007</v>
      </c>
      <c r="P32" s="1">
        <v>2008</v>
      </c>
      <c r="Q32" s="1">
        <v>2009</v>
      </c>
      <c r="R32" s="1">
        <v>2010</v>
      </c>
      <c r="S32" s="1">
        <v>2011</v>
      </c>
      <c r="T32" s="1">
        <v>2012</v>
      </c>
      <c r="U32" s="1" t="s">
        <v>14</v>
      </c>
      <c r="V32" s="1" t="s">
        <v>15</v>
      </c>
    </row>
    <row r="33" spans="1:22" ht="30" x14ac:dyDescent="0.25">
      <c r="A33" s="1">
        <v>15</v>
      </c>
      <c r="B33" s="1" t="s">
        <v>2503</v>
      </c>
      <c r="C33" s="1" t="s">
        <v>2439</v>
      </c>
      <c r="D33" s="1" t="s">
        <v>2504</v>
      </c>
      <c r="E33" s="1" t="s">
        <v>2505</v>
      </c>
      <c r="F33" s="1" t="s">
        <v>2506</v>
      </c>
      <c r="G33" s="1" t="s">
        <v>2507</v>
      </c>
      <c r="H33" s="1" t="s">
        <v>1588</v>
      </c>
      <c r="I33" s="1" t="s">
        <v>1589</v>
      </c>
      <c r="J33" s="1" t="s">
        <v>2508</v>
      </c>
      <c r="K33" s="2">
        <v>39336</v>
      </c>
      <c r="L33" s="3">
        <v>810</v>
      </c>
      <c r="M33" s="4">
        <v>81</v>
      </c>
      <c r="N33" s="4">
        <v>729</v>
      </c>
      <c r="O33" s="3">
        <v>44.339178099999998</v>
      </c>
      <c r="P33" s="3">
        <v>145.80000000000001</v>
      </c>
      <c r="Q33" s="3">
        <v>145.80000000000001</v>
      </c>
      <c r="R33" s="3">
        <v>145.80000000000001</v>
      </c>
      <c r="S33" s="3">
        <v>145.80000000000001</v>
      </c>
      <c r="T33" s="3">
        <v>101.4608219</v>
      </c>
      <c r="U33" s="4">
        <v>729</v>
      </c>
      <c r="V33" s="4">
        <v>81</v>
      </c>
    </row>
    <row r="34" spans="1:22" ht="30" x14ac:dyDescent="0.25">
      <c r="A34" s="1">
        <v>16</v>
      </c>
      <c r="B34" s="1" t="s">
        <v>2432</v>
      </c>
      <c r="C34" s="1" t="s">
        <v>239</v>
      </c>
      <c r="D34" s="1" t="s">
        <v>2509</v>
      </c>
      <c r="E34" s="1" t="s">
        <v>2510</v>
      </c>
      <c r="F34" s="1" t="s">
        <v>2511</v>
      </c>
      <c r="G34" s="1" t="s">
        <v>2512</v>
      </c>
      <c r="H34" s="1" t="s">
        <v>268</v>
      </c>
      <c r="I34" s="1" t="s">
        <v>2513</v>
      </c>
      <c r="J34" s="1" t="s">
        <v>2514</v>
      </c>
      <c r="K34" s="2">
        <v>39435</v>
      </c>
      <c r="L34" s="3">
        <v>1440</v>
      </c>
      <c r="M34" s="4">
        <v>144</v>
      </c>
      <c r="N34" s="4">
        <v>1296</v>
      </c>
      <c r="O34" s="3">
        <v>8.5216437999999997</v>
      </c>
      <c r="P34" s="3">
        <v>259.2</v>
      </c>
      <c r="Q34" s="3">
        <v>259.2</v>
      </c>
      <c r="R34" s="3">
        <v>259.2</v>
      </c>
      <c r="S34" s="3">
        <v>259.2</v>
      </c>
      <c r="T34" s="3">
        <v>250.6783562</v>
      </c>
      <c r="U34" s="4">
        <v>1296</v>
      </c>
      <c r="V34" s="4">
        <v>144</v>
      </c>
    </row>
    <row r="35" spans="1:22" x14ac:dyDescent="0.25">
      <c r="A35" s="1">
        <v>17</v>
      </c>
      <c r="B35" s="1" t="s">
        <v>2489</v>
      </c>
      <c r="C35" s="1" t="s">
        <v>239</v>
      </c>
      <c r="D35" s="1" t="s">
        <v>2515</v>
      </c>
      <c r="E35" s="1" t="s">
        <v>2516</v>
      </c>
      <c r="F35" s="1" t="s">
        <v>2517</v>
      </c>
      <c r="G35" s="1" t="s">
        <v>2518</v>
      </c>
      <c r="H35" s="1" t="s">
        <v>161</v>
      </c>
      <c r="I35" s="1" t="s">
        <v>1254</v>
      </c>
      <c r="J35" s="1" t="s">
        <v>2519</v>
      </c>
      <c r="K35" s="2">
        <v>39189</v>
      </c>
      <c r="L35" s="3">
        <v>2100.6</v>
      </c>
      <c r="M35" s="3">
        <v>210.06</v>
      </c>
      <c r="N35" s="3">
        <v>1890.54</v>
      </c>
      <c r="O35" s="3">
        <v>267.2653808</v>
      </c>
      <c r="P35" s="3">
        <v>378.108</v>
      </c>
      <c r="Q35" s="3">
        <v>378.108</v>
      </c>
      <c r="R35" s="3">
        <v>378.108</v>
      </c>
      <c r="S35" s="3">
        <v>378.108</v>
      </c>
      <c r="T35" s="3">
        <v>110.8426192</v>
      </c>
      <c r="U35" s="3">
        <v>1890.54</v>
      </c>
      <c r="V35" s="3">
        <v>210.06</v>
      </c>
    </row>
    <row r="36" spans="1:22" x14ac:dyDescent="0.25">
      <c r="A36" s="1">
        <v>18</v>
      </c>
      <c r="B36" s="1" t="s">
        <v>2432</v>
      </c>
      <c r="C36" s="1" t="s">
        <v>2520</v>
      </c>
      <c r="D36" s="1" t="s">
        <v>2521</v>
      </c>
      <c r="E36" s="1" t="s">
        <v>2522</v>
      </c>
      <c r="F36" s="1" t="s">
        <v>2523</v>
      </c>
      <c r="G36" s="1" t="s">
        <v>2524</v>
      </c>
      <c r="H36" s="1" t="s">
        <v>303</v>
      </c>
      <c r="I36" s="1" t="s">
        <v>304</v>
      </c>
      <c r="J36" s="1" t="s">
        <v>2525</v>
      </c>
      <c r="K36" s="2">
        <v>39190</v>
      </c>
      <c r="L36" s="3">
        <v>1180</v>
      </c>
      <c r="M36" s="4">
        <v>118</v>
      </c>
      <c r="N36" s="4">
        <v>1062</v>
      </c>
      <c r="O36" s="3">
        <v>149.55287670000001</v>
      </c>
      <c r="P36" s="3">
        <v>212.4</v>
      </c>
      <c r="Q36" s="3">
        <v>212.4</v>
      </c>
      <c r="R36" s="3">
        <v>212.4</v>
      </c>
      <c r="S36" s="3">
        <v>212.4</v>
      </c>
      <c r="T36" s="3">
        <v>62.8471233</v>
      </c>
      <c r="U36" s="4">
        <v>1062</v>
      </c>
      <c r="V36" s="4">
        <v>118</v>
      </c>
    </row>
    <row r="37" spans="1:22" ht="30" x14ac:dyDescent="0.25">
      <c r="A37" s="1">
        <v>19</v>
      </c>
      <c r="B37" s="1" t="s">
        <v>2503</v>
      </c>
      <c r="C37" s="1" t="s">
        <v>2433</v>
      </c>
      <c r="D37" s="1" t="s">
        <v>2526</v>
      </c>
      <c r="E37" s="1" t="s">
        <v>2527</v>
      </c>
      <c r="F37" s="1" t="s">
        <v>2528</v>
      </c>
      <c r="G37" s="1" t="s">
        <v>2529</v>
      </c>
      <c r="H37" s="1" t="s">
        <v>161</v>
      </c>
      <c r="I37" s="1" t="s">
        <v>1460</v>
      </c>
      <c r="J37" s="1" t="s">
        <v>2530</v>
      </c>
      <c r="K37" s="2">
        <v>39426</v>
      </c>
      <c r="L37" s="3">
        <v>1045</v>
      </c>
      <c r="M37" s="3">
        <v>104.5</v>
      </c>
      <c r="N37" s="3">
        <v>940.5</v>
      </c>
      <c r="O37" s="3">
        <v>10.822191800000001</v>
      </c>
      <c r="P37" s="3">
        <v>188.1</v>
      </c>
      <c r="Q37" s="3">
        <v>188.1</v>
      </c>
      <c r="R37" s="3">
        <v>188.1</v>
      </c>
      <c r="S37" s="3">
        <v>188.1</v>
      </c>
      <c r="T37" s="3">
        <v>177.27780820000001</v>
      </c>
      <c r="U37" s="3">
        <v>940.5</v>
      </c>
      <c r="V37" s="3">
        <v>104.5</v>
      </c>
    </row>
    <row r="38" spans="1:22" x14ac:dyDescent="0.25">
      <c r="A38" s="1">
        <v>20</v>
      </c>
      <c r="B38" s="1" t="s">
        <v>2432</v>
      </c>
      <c r="C38" s="1" t="s">
        <v>2445</v>
      </c>
      <c r="D38" s="1" t="s">
        <v>2520</v>
      </c>
      <c r="E38" s="1" t="s">
        <v>2531</v>
      </c>
      <c r="F38" s="1" t="s">
        <v>2532</v>
      </c>
      <c r="G38" s="1" t="s">
        <v>2533</v>
      </c>
      <c r="H38" s="1" t="s">
        <v>268</v>
      </c>
      <c r="I38" s="1" t="s">
        <v>2534</v>
      </c>
      <c r="J38" s="1" t="s">
        <v>2514</v>
      </c>
      <c r="K38" s="2">
        <v>39435</v>
      </c>
      <c r="L38" s="3">
        <v>1440</v>
      </c>
      <c r="M38" s="4">
        <v>144</v>
      </c>
      <c r="N38" s="4">
        <v>1296</v>
      </c>
      <c r="O38" s="3">
        <v>8.5216437999999997</v>
      </c>
      <c r="P38" s="3">
        <v>259.2</v>
      </c>
      <c r="Q38" s="3">
        <v>259.2</v>
      </c>
      <c r="R38" s="3">
        <v>259.2</v>
      </c>
      <c r="S38" s="3">
        <v>259.2</v>
      </c>
      <c r="T38" s="3">
        <v>250.6783562</v>
      </c>
      <c r="U38" s="4">
        <v>1296</v>
      </c>
      <c r="V38" s="4">
        <v>144</v>
      </c>
    </row>
    <row r="39" spans="1:22" x14ac:dyDescent="0.25">
      <c r="A39" s="1">
        <v>21</v>
      </c>
      <c r="B39" s="1" t="s">
        <v>2432</v>
      </c>
      <c r="C39" s="1" t="s">
        <v>239</v>
      </c>
      <c r="D39" s="1" t="s">
        <v>2535</v>
      </c>
      <c r="E39" s="1" t="s">
        <v>2536</v>
      </c>
      <c r="F39" s="1" t="s">
        <v>2537</v>
      </c>
      <c r="G39" s="1" t="s">
        <v>2538</v>
      </c>
      <c r="H39" s="1" t="s">
        <v>268</v>
      </c>
      <c r="I39" s="1" t="s">
        <v>2539</v>
      </c>
      <c r="J39" s="1" t="s">
        <v>2514</v>
      </c>
      <c r="K39" s="2">
        <v>39435</v>
      </c>
      <c r="L39" s="3">
        <v>1440</v>
      </c>
      <c r="M39" s="4">
        <v>144</v>
      </c>
      <c r="N39" s="4">
        <v>1296</v>
      </c>
      <c r="O39" s="3">
        <v>8.5216437999999997</v>
      </c>
      <c r="P39" s="3">
        <v>259.2</v>
      </c>
      <c r="Q39" s="3">
        <v>259.2</v>
      </c>
      <c r="R39" s="3">
        <v>259.2</v>
      </c>
      <c r="S39" s="3">
        <v>259.2</v>
      </c>
      <c r="T39" s="3">
        <v>250.6783562</v>
      </c>
      <c r="U39" s="4">
        <v>1296</v>
      </c>
      <c r="V39" s="4">
        <v>144</v>
      </c>
    </row>
    <row r="40" spans="1:22" ht="30" x14ac:dyDescent="0.25">
      <c r="A40" s="1">
        <v>22</v>
      </c>
      <c r="B40" s="1" t="s">
        <v>2432</v>
      </c>
      <c r="C40" s="1" t="s">
        <v>239</v>
      </c>
      <c r="D40" s="1" t="s">
        <v>2540</v>
      </c>
      <c r="E40" s="1" t="s">
        <v>2541</v>
      </c>
      <c r="F40" s="1" t="s">
        <v>2542</v>
      </c>
      <c r="G40" s="1" t="s">
        <v>2543</v>
      </c>
      <c r="H40" s="1" t="s">
        <v>1409</v>
      </c>
      <c r="I40" s="1" t="s">
        <v>2544</v>
      </c>
      <c r="J40" s="1" t="s">
        <v>2525</v>
      </c>
      <c r="K40" s="2">
        <v>39190</v>
      </c>
      <c r="L40" s="3">
        <v>1180</v>
      </c>
      <c r="M40" s="4">
        <v>118</v>
      </c>
      <c r="N40" s="4">
        <v>1062</v>
      </c>
      <c r="O40" s="3">
        <v>149.55287670000001</v>
      </c>
      <c r="P40" s="3">
        <v>212.4</v>
      </c>
      <c r="Q40" s="3">
        <v>212.4</v>
      </c>
      <c r="R40" s="3">
        <v>212.4</v>
      </c>
      <c r="S40" s="3">
        <v>212.4</v>
      </c>
      <c r="T40" s="3">
        <v>62.8471233</v>
      </c>
      <c r="U40" s="4">
        <v>1062</v>
      </c>
      <c r="V40" s="4">
        <v>118</v>
      </c>
    </row>
    <row r="41" spans="1:22" ht="30" x14ac:dyDescent="0.25">
      <c r="A41" s="1">
        <v>23</v>
      </c>
      <c r="B41" s="1" t="s">
        <v>2472</v>
      </c>
      <c r="C41" s="1" t="s">
        <v>2433</v>
      </c>
      <c r="D41" s="1" t="s">
        <v>2526</v>
      </c>
      <c r="E41" s="1" t="s">
        <v>2545</v>
      </c>
      <c r="F41" s="1" t="s">
        <v>2546</v>
      </c>
      <c r="G41" s="1" t="s">
        <v>2547</v>
      </c>
      <c r="H41" s="1" t="s">
        <v>161</v>
      </c>
      <c r="I41" s="1" t="s">
        <v>1262</v>
      </c>
      <c r="J41" s="1" t="s">
        <v>2530</v>
      </c>
      <c r="K41" s="2">
        <v>39426</v>
      </c>
      <c r="L41" s="3">
        <v>1045</v>
      </c>
      <c r="M41" s="3">
        <v>104.5</v>
      </c>
      <c r="N41" s="3">
        <v>940.5</v>
      </c>
      <c r="O41" s="3">
        <v>10.822191800000001</v>
      </c>
      <c r="P41" s="3">
        <v>188.1</v>
      </c>
      <c r="Q41" s="3">
        <v>188.1</v>
      </c>
      <c r="R41" s="3">
        <v>188.1</v>
      </c>
      <c r="S41" s="3">
        <v>188.1</v>
      </c>
      <c r="T41" s="3">
        <v>177.27780820000001</v>
      </c>
      <c r="U41" s="3">
        <v>940.5</v>
      </c>
      <c r="V41" s="3">
        <v>104.5</v>
      </c>
    </row>
    <row r="42" spans="1:22" x14ac:dyDescent="0.25">
      <c r="A42" s="1" t="s">
        <v>54</v>
      </c>
      <c r="B42" s="1" t="s">
        <v>54</v>
      </c>
      <c r="C42" s="1" t="s">
        <v>54</v>
      </c>
      <c r="D42" s="1" t="s">
        <v>54</v>
      </c>
      <c r="E42" s="1" t="s">
        <v>54</v>
      </c>
      <c r="F42" s="1" t="s">
        <v>54</v>
      </c>
      <c r="G42" s="1" t="s">
        <v>54</v>
      </c>
      <c r="H42" s="1" t="s">
        <v>54</v>
      </c>
      <c r="I42" s="1" t="s">
        <v>54</v>
      </c>
      <c r="J42" s="1" t="s">
        <v>54</v>
      </c>
      <c r="K42" s="3">
        <v>11680.6</v>
      </c>
      <c r="L42" s="3">
        <v>1168.06</v>
      </c>
      <c r="M42" s="3">
        <v>10512.54</v>
      </c>
      <c r="N42" s="3">
        <v>657.91962739999997</v>
      </c>
      <c r="O42" s="3">
        <v>2102.5079999999998</v>
      </c>
      <c r="P42" s="3">
        <v>2102.5079999999998</v>
      </c>
      <c r="Q42" s="3">
        <v>2102.5079999999998</v>
      </c>
      <c r="R42" s="3">
        <v>2102.5079999999998</v>
      </c>
      <c r="S42" s="3">
        <v>1444.5883726</v>
      </c>
      <c r="T42" s="3">
        <v>10512.54</v>
      </c>
      <c r="U42" s="3">
        <v>1168.06</v>
      </c>
      <c r="V42" s="5"/>
    </row>
    <row r="43" spans="1:22" ht="30" x14ac:dyDescent="0.25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 s="1" t="s">
        <v>10</v>
      </c>
      <c r="L43" s="1" t="s">
        <v>11</v>
      </c>
      <c r="M43" s="1" t="s">
        <v>12</v>
      </c>
      <c r="N43" s="1" t="s">
        <v>13</v>
      </c>
      <c r="O43" s="1">
        <v>2008</v>
      </c>
      <c r="P43" s="1">
        <v>2009</v>
      </c>
      <c r="Q43" s="1">
        <v>2010</v>
      </c>
      <c r="R43" s="1">
        <v>2011</v>
      </c>
      <c r="S43" s="1">
        <v>2012</v>
      </c>
      <c r="T43" s="1">
        <v>2013</v>
      </c>
      <c r="U43" s="1" t="s">
        <v>14</v>
      </c>
      <c r="V43" s="1" t="s">
        <v>15</v>
      </c>
    </row>
    <row r="44" spans="1:22" ht="30" x14ac:dyDescent="0.25">
      <c r="A44" s="1">
        <v>24</v>
      </c>
      <c r="B44" s="1" t="s">
        <v>2432</v>
      </c>
      <c r="C44" s="1" t="s">
        <v>239</v>
      </c>
      <c r="D44" s="1" t="s">
        <v>2548</v>
      </c>
      <c r="E44" s="1" t="s">
        <v>2549</v>
      </c>
      <c r="F44" s="1" t="s">
        <v>2550</v>
      </c>
      <c r="G44" s="1" t="s">
        <v>2551</v>
      </c>
      <c r="H44" s="1" t="s">
        <v>2552</v>
      </c>
      <c r="I44" s="1" t="s">
        <v>2553</v>
      </c>
      <c r="J44" s="1" t="s">
        <v>2554</v>
      </c>
      <c r="K44" s="2">
        <v>39569</v>
      </c>
      <c r="L44" s="3">
        <v>975</v>
      </c>
      <c r="M44" s="3">
        <v>97.5</v>
      </c>
      <c r="N44" s="3">
        <v>877.5</v>
      </c>
      <c r="O44" s="3">
        <v>117.32054789999999</v>
      </c>
      <c r="P44" s="3">
        <v>175.5</v>
      </c>
      <c r="Q44" s="3">
        <v>175.5</v>
      </c>
      <c r="R44" s="3">
        <v>175.5</v>
      </c>
      <c r="S44" s="3">
        <v>175.5</v>
      </c>
      <c r="T44" s="3">
        <v>58.179452099999999</v>
      </c>
      <c r="U44" s="3">
        <v>877.5</v>
      </c>
      <c r="V44" s="3">
        <v>97.5</v>
      </c>
    </row>
    <row r="45" spans="1:22" ht="30" x14ac:dyDescent="0.25">
      <c r="A45" s="1">
        <v>25</v>
      </c>
      <c r="B45" s="1" t="s">
        <v>2432</v>
      </c>
      <c r="C45" s="1" t="s">
        <v>239</v>
      </c>
      <c r="D45" s="1" t="s">
        <v>2555</v>
      </c>
      <c r="E45" s="1" t="s">
        <v>2556</v>
      </c>
      <c r="F45" s="1" t="s">
        <v>2557</v>
      </c>
      <c r="G45" s="1" t="s">
        <v>2558</v>
      </c>
      <c r="H45" s="1" t="s">
        <v>2552</v>
      </c>
      <c r="I45" s="1" t="s">
        <v>2559</v>
      </c>
      <c r="J45" s="1" t="s">
        <v>2560</v>
      </c>
      <c r="K45" s="2">
        <v>39779</v>
      </c>
      <c r="L45" s="3">
        <v>1350</v>
      </c>
      <c r="M45" s="4">
        <v>135</v>
      </c>
      <c r="N45" s="4">
        <v>1215</v>
      </c>
      <c r="O45" s="3">
        <v>22.6356164</v>
      </c>
      <c r="P45" s="4">
        <v>243</v>
      </c>
      <c r="Q45" s="4">
        <v>243</v>
      </c>
      <c r="R45" s="4">
        <v>243</v>
      </c>
      <c r="S45" s="4">
        <v>243</v>
      </c>
      <c r="T45" s="3">
        <v>220.3643836</v>
      </c>
      <c r="U45" s="4">
        <v>1215</v>
      </c>
      <c r="V45" s="4">
        <v>135</v>
      </c>
    </row>
    <row r="46" spans="1:22" x14ac:dyDescent="0.25">
      <c r="A46" s="1">
        <v>26</v>
      </c>
      <c r="B46" s="1" t="s">
        <v>2432</v>
      </c>
      <c r="C46" s="1" t="s">
        <v>2445</v>
      </c>
      <c r="D46" s="1" t="s">
        <v>2520</v>
      </c>
      <c r="E46" s="1" t="s">
        <v>2561</v>
      </c>
      <c r="F46" s="1" t="s">
        <v>2562</v>
      </c>
      <c r="G46" s="1" t="s">
        <v>2563</v>
      </c>
      <c r="H46" s="1" t="s">
        <v>989</v>
      </c>
      <c r="I46" s="1" t="s">
        <v>103</v>
      </c>
      <c r="J46" s="1" t="s">
        <v>2560</v>
      </c>
      <c r="K46" s="2">
        <v>39779</v>
      </c>
      <c r="L46" s="3">
        <v>1350</v>
      </c>
      <c r="M46" s="4">
        <v>135</v>
      </c>
      <c r="N46" s="4">
        <v>1215</v>
      </c>
      <c r="O46" s="3">
        <v>22.6356164</v>
      </c>
      <c r="P46" s="4">
        <v>243</v>
      </c>
      <c r="Q46" s="4">
        <v>243</v>
      </c>
      <c r="R46" s="4">
        <v>243</v>
      </c>
      <c r="S46" s="4">
        <v>243</v>
      </c>
      <c r="T46" s="3">
        <v>220.3643836</v>
      </c>
      <c r="U46" s="4">
        <v>1215</v>
      </c>
      <c r="V46" s="4">
        <v>135</v>
      </c>
    </row>
    <row r="47" spans="1:22" x14ac:dyDescent="0.25">
      <c r="A47" s="1">
        <v>27</v>
      </c>
      <c r="B47" s="1" t="s">
        <v>2432</v>
      </c>
      <c r="C47" s="1" t="s">
        <v>2433</v>
      </c>
      <c r="D47" s="1" t="s">
        <v>2564</v>
      </c>
      <c r="E47" s="1" t="s">
        <v>2565</v>
      </c>
      <c r="F47" s="1" t="s">
        <v>2566</v>
      </c>
      <c r="G47" s="1" t="s">
        <v>2567</v>
      </c>
      <c r="H47" s="1" t="s">
        <v>268</v>
      </c>
      <c r="I47" s="1" t="s">
        <v>2568</v>
      </c>
      <c r="J47" s="1" t="s">
        <v>2569</v>
      </c>
      <c r="K47" s="2">
        <v>39449</v>
      </c>
      <c r="L47" s="3">
        <v>1079</v>
      </c>
      <c r="M47" s="3">
        <v>107.9</v>
      </c>
      <c r="N47" s="3">
        <v>971.1</v>
      </c>
      <c r="O47" s="3">
        <v>193.68789039999999</v>
      </c>
      <c r="P47" s="3">
        <v>194.22</v>
      </c>
      <c r="Q47" s="3">
        <v>194.22</v>
      </c>
      <c r="R47" s="3">
        <v>194.22</v>
      </c>
      <c r="S47" s="3">
        <v>194.22</v>
      </c>
      <c r="T47" s="3">
        <v>0.53210959999999996</v>
      </c>
      <c r="U47" s="3">
        <v>971.1</v>
      </c>
      <c r="V47" s="3">
        <v>107.9</v>
      </c>
    </row>
    <row r="48" spans="1:22" x14ac:dyDescent="0.25">
      <c r="A48" s="1">
        <v>28</v>
      </c>
      <c r="B48" s="1" t="s">
        <v>2489</v>
      </c>
      <c r="C48" s="1" t="s">
        <v>239</v>
      </c>
      <c r="D48" s="1" t="s">
        <v>2570</v>
      </c>
      <c r="E48" s="1" t="s">
        <v>2571</v>
      </c>
      <c r="F48" s="1" t="s">
        <v>2572</v>
      </c>
      <c r="G48" s="1" t="s">
        <v>2573</v>
      </c>
      <c r="H48" s="1" t="s">
        <v>161</v>
      </c>
      <c r="I48" s="1" t="s">
        <v>1262</v>
      </c>
      <c r="J48" s="1" t="s">
        <v>2574</v>
      </c>
      <c r="K48" s="2">
        <v>39567</v>
      </c>
      <c r="L48" s="3">
        <v>707.5</v>
      </c>
      <c r="M48" s="3">
        <v>70.75</v>
      </c>
      <c r="N48" s="3">
        <v>636.75</v>
      </c>
      <c r="O48" s="3">
        <v>85.830410999999998</v>
      </c>
      <c r="P48" s="3">
        <v>127.35</v>
      </c>
      <c r="Q48" s="3">
        <v>127.35</v>
      </c>
      <c r="R48" s="3">
        <v>127.35</v>
      </c>
      <c r="S48" s="3">
        <v>127.35</v>
      </c>
      <c r="T48" s="3">
        <v>41.519589000000003</v>
      </c>
      <c r="U48" s="3">
        <v>636.75</v>
      </c>
      <c r="V48" s="3">
        <v>70.75</v>
      </c>
    </row>
    <row r="49" spans="1:22" ht="30" x14ac:dyDescent="0.25">
      <c r="A49" s="1">
        <v>29</v>
      </c>
      <c r="B49" s="1" t="s">
        <v>2432</v>
      </c>
      <c r="C49" s="1" t="s">
        <v>239</v>
      </c>
      <c r="D49" s="1" t="s">
        <v>2575</v>
      </c>
      <c r="E49" s="1" t="s">
        <v>2576</v>
      </c>
      <c r="F49" s="1" t="s">
        <v>2577</v>
      </c>
      <c r="G49" s="1" t="s">
        <v>2578</v>
      </c>
      <c r="H49" s="1" t="s">
        <v>268</v>
      </c>
      <c r="I49" s="1" t="s">
        <v>2579</v>
      </c>
      <c r="J49" s="1" t="s">
        <v>2554</v>
      </c>
      <c r="K49" s="2">
        <v>39569</v>
      </c>
      <c r="L49" s="3">
        <v>975</v>
      </c>
      <c r="M49" s="3">
        <v>97.5</v>
      </c>
      <c r="N49" s="3">
        <v>877.5</v>
      </c>
      <c r="O49" s="3">
        <v>117.32054789999999</v>
      </c>
      <c r="P49" s="3">
        <v>175.5</v>
      </c>
      <c r="Q49" s="3">
        <v>175.5</v>
      </c>
      <c r="R49" s="3">
        <v>175.5</v>
      </c>
      <c r="S49" s="3">
        <v>175.5</v>
      </c>
      <c r="T49" s="3">
        <v>58.179452099999999</v>
      </c>
      <c r="U49" s="3">
        <v>877.5</v>
      </c>
      <c r="V49" s="3">
        <v>97.5</v>
      </c>
    </row>
    <row r="50" spans="1:22" x14ac:dyDescent="0.25">
      <c r="A50" s="1">
        <v>30</v>
      </c>
      <c r="B50" s="1" t="s">
        <v>2432</v>
      </c>
      <c r="C50" s="1" t="s">
        <v>239</v>
      </c>
      <c r="D50" s="1" t="s">
        <v>2580</v>
      </c>
      <c r="E50" s="1" t="s">
        <v>2581</v>
      </c>
      <c r="F50" s="1" t="s">
        <v>2582</v>
      </c>
      <c r="G50" s="1" t="s">
        <v>2583</v>
      </c>
      <c r="H50" s="1" t="s">
        <v>303</v>
      </c>
      <c r="I50" s="1" t="s">
        <v>2584</v>
      </c>
      <c r="J50" s="1" t="s">
        <v>2554</v>
      </c>
      <c r="K50" s="2">
        <v>39569</v>
      </c>
      <c r="L50" s="3">
        <v>975</v>
      </c>
      <c r="M50" s="3">
        <v>97.5</v>
      </c>
      <c r="N50" s="3">
        <v>877.5</v>
      </c>
      <c r="O50" s="3">
        <v>117.32054789999999</v>
      </c>
      <c r="P50" s="3">
        <v>175.5</v>
      </c>
      <c r="Q50" s="3">
        <v>175.5</v>
      </c>
      <c r="R50" s="3">
        <v>175.5</v>
      </c>
      <c r="S50" s="3">
        <v>175.5</v>
      </c>
      <c r="T50" s="3">
        <v>58.179452099999999</v>
      </c>
      <c r="U50" s="3">
        <v>877.5</v>
      </c>
      <c r="V50" s="3">
        <v>97.5</v>
      </c>
    </row>
    <row r="51" spans="1:22" x14ac:dyDescent="0.25">
      <c r="A51" s="1">
        <v>31</v>
      </c>
      <c r="B51" s="1" t="s">
        <v>2432</v>
      </c>
      <c r="C51" s="1" t="s">
        <v>239</v>
      </c>
      <c r="D51" s="1" t="s">
        <v>2548</v>
      </c>
      <c r="E51" s="1" t="s">
        <v>2585</v>
      </c>
      <c r="F51" s="1" t="s">
        <v>2586</v>
      </c>
      <c r="G51" s="1" t="s">
        <v>2587</v>
      </c>
      <c r="H51" s="1" t="s">
        <v>989</v>
      </c>
      <c r="I51" s="1" t="s">
        <v>103</v>
      </c>
      <c r="J51" s="1" t="s">
        <v>2554</v>
      </c>
      <c r="K51" s="2">
        <v>39569</v>
      </c>
      <c r="L51" s="3">
        <v>975</v>
      </c>
      <c r="M51" s="3">
        <v>97.5</v>
      </c>
      <c r="N51" s="3">
        <v>877.5</v>
      </c>
      <c r="O51" s="3">
        <v>117.32054789999999</v>
      </c>
      <c r="P51" s="3">
        <v>175.5</v>
      </c>
      <c r="Q51" s="3">
        <v>175.5</v>
      </c>
      <c r="R51" s="3">
        <v>175.5</v>
      </c>
      <c r="S51" s="3">
        <v>175.5</v>
      </c>
      <c r="T51" s="3">
        <v>58.179452099999999</v>
      </c>
      <c r="U51" s="3">
        <v>877.5</v>
      </c>
      <c r="V51" s="3">
        <v>97.5</v>
      </c>
    </row>
    <row r="52" spans="1:22" x14ac:dyDescent="0.25">
      <c r="A52" s="1">
        <v>32</v>
      </c>
      <c r="B52" s="1" t="s">
        <v>2432</v>
      </c>
      <c r="C52" s="1" t="s">
        <v>239</v>
      </c>
      <c r="D52" s="1" t="s">
        <v>2520</v>
      </c>
      <c r="E52" s="1" t="s">
        <v>2588</v>
      </c>
      <c r="F52" s="1" t="s">
        <v>2589</v>
      </c>
      <c r="G52" s="1" t="s">
        <v>2590</v>
      </c>
      <c r="H52" s="1" t="s">
        <v>268</v>
      </c>
      <c r="I52" s="1" t="s">
        <v>2591</v>
      </c>
      <c r="J52" s="1" t="s">
        <v>2560</v>
      </c>
      <c r="K52" s="2">
        <v>39779</v>
      </c>
      <c r="L52" s="3">
        <v>1350</v>
      </c>
      <c r="M52" s="4">
        <v>135</v>
      </c>
      <c r="N52" s="4">
        <v>1215</v>
      </c>
      <c r="O52" s="3">
        <v>22.6356164</v>
      </c>
      <c r="P52" s="4">
        <v>243</v>
      </c>
      <c r="Q52" s="4">
        <v>243</v>
      </c>
      <c r="R52" s="4">
        <v>243</v>
      </c>
      <c r="S52" s="4">
        <v>243</v>
      </c>
      <c r="T52" s="3">
        <v>220.3643836</v>
      </c>
      <c r="U52" s="4">
        <v>1215</v>
      </c>
      <c r="V52" s="4">
        <v>135</v>
      </c>
    </row>
    <row r="53" spans="1:22" ht="30" x14ac:dyDescent="0.25">
      <c r="A53" s="1">
        <v>33</v>
      </c>
      <c r="B53" s="1" t="s">
        <v>2432</v>
      </c>
      <c r="C53" s="1" t="s">
        <v>239</v>
      </c>
      <c r="D53" s="1" t="s">
        <v>2555</v>
      </c>
      <c r="E53" s="1" t="s">
        <v>2592</v>
      </c>
      <c r="F53" s="1" t="s">
        <v>2593</v>
      </c>
      <c r="G53" s="1" t="s">
        <v>2594</v>
      </c>
      <c r="H53" s="1" t="s">
        <v>268</v>
      </c>
      <c r="I53" s="1" t="s">
        <v>2595</v>
      </c>
      <c r="J53" s="1" t="s">
        <v>2560</v>
      </c>
      <c r="K53" s="2">
        <v>39779</v>
      </c>
      <c r="L53" s="3">
        <v>1350</v>
      </c>
      <c r="M53" s="4">
        <v>135</v>
      </c>
      <c r="N53" s="4">
        <v>1215</v>
      </c>
      <c r="O53" s="3">
        <v>22.6356164</v>
      </c>
      <c r="P53" s="4">
        <v>243</v>
      </c>
      <c r="Q53" s="4">
        <v>243</v>
      </c>
      <c r="R53" s="4">
        <v>243</v>
      </c>
      <c r="S53" s="4">
        <v>243</v>
      </c>
      <c r="T53" s="3">
        <v>220.3643836</v>
      </c>
      <c r="U53" s="4">
        <v>1215</v>
      </c>
      <c r="V53" s="4">
        <v>135</v>
      </c>
    </row>
    <row r="54" spans="1:22" x14ac:dyDescent="0.25">
      <c r="A54" s="1">
        <v>34</v>
      </c>
      <c r="B54" s="1" t="s">
        <v>2432</v>
      </c>
      <c r="C54" s="1" t="s">
        <v>2433</v>
      </c>
      <c r="D54" s="1" t="s">
        <v>2564</v>
      </c>
      <c r="E54" s="1" t="s">
        <v>2596</v>
      </c>
      <c r="F54" s="1" t="s">
        <v>2597</v>
      </c>
      <c r="G54" s="1" t="s">
        <v>2598</v>
      </c>
      <c r="H54" s="1" t="s">
        <v>989</v>
      </c>
      <c r="I54" s="1" t="s">
        <v>103</v>
      </c>
      <c r="J54" s="1" t="s">
        <v>2569</v>
      </c>
      <c r="K54" s="2">
        <v>39449</v>
      </c>
      <c r="L54" s="3">
        <v>1079</v>
      </c>
      <c r="M54" s="3">
        <v>107.9</v>
      </c>
      <c r="N54" s="3">
        <v>971.1</v>
      </c>
      <c r="O54" s="3">
        <v>193.68789039999999</v>
      </c>
      <c r="P54" s="3">
        <v>194.22</v>
      </c>
      <c r="Q54" s="3">
        <v>194.22</v>
      </c>
      <c r="R54" s="3">
        <v>194.22</v>
      </c>
      <c r="S54" s="3">
        <v>194.22</v>
      </c>
      <c r="T54" s="3">
        <v>0.53210959999999996</v>
      </c>
      <c r="U54" s="3">
        <v>971.1</v>
      </c>
      <c r="V54" s="3">
        <v>107.9</v>
      </c>
    </row>
    <row r="55" spans="1:22" x14ac:dyDescent="0.25">
      <c r="A55" s="1">
        <v>35</v>
      </c>
      <c r="B55" s="1" t="s">
        <v>2432</v>
      </c>
      <c r="C55" s="1" t="s">
        <v>2433</v>
      </c>
      <c r="D55" s="1" t="s">
        <v>2564</v>
      </c>
      <c r="E55" s="1" t="s">
        <v>2599</v>
      </c>
      <c r="F55" s="1" t="s">
        <v>2600</v>
      </c>
      <c r="G55" s="1" t="s">
        <v>2601</v>
      </c>
      <c r="H55" s="1" t="s">
        <v>2602</v>
      </c>
      <c r="I55" s="1" t="s">
        <v>2603</v>
      </c>
      <c r="J55" s="1" t="s">
        <v>2569</v>
      </c>
      <c r="K55" s="2">
        <v>39449</v>
      </c>
      <c r="L55" s="3">
        <v>1079</v>
      </c>
      <c r="M55" s="3">
        <v>107.9</v>
      </c>
      <c r="N55" s="3">
        <v>971.1</v>
      </c>
      <c r="O55" s="3">
        <v>193.68789039999999</v>
      </c>
      <c r="P55" s="3">
        <v>194.22</v>
      </c>
      <c r="Q55" s="3">
        <v>194.22</v>
      </c>
      <c r="R55" s="3">
        <v>194.22</v>
      </c>
      <c r="S55" s="3">
        <v>194.22</v>
      </c>
      <c r="T55" s="3">
        <v>0.53210959999999996</v>
      </c>
      <c r="U55" s="3">
        <v>971.1</v>
      </c>
      <c r="V55" s="3">
        <v>107.9</v>
      </c>
    </row>
    <row r="56" spans="1:22" x14ac:dyDescent="0.25">
      <c r="A56" s="1">
        <v>36</v>
      </c>
      <c r="B56" s="1" t="s">
        <v>2432</v>
      </c>
      <c r="C56" s="1" t="s">
        <v>2433</v>
      </c>
      <c r="D56" s="1" t="s">
        <v>2564</v>
      </c>
      <c r="E56" s="1" t="s">
        <v>2604</v>
      </c>
      <c r="F56" s="1" t="s">
        <v>2605</v>
      </c>
      <c r="G56" s="1" t="s">
        <v>2606</v>
      </c>
      <c r="H56" s="1" t="s">
        <v>268</v>
      </c>
      <c r="I56" s="1" t="s">
        <v>2607</v>
      </c>
      <c r="J56" s="1" t="s">
        <v>2569</v>
      </c>
      <c r="K56" s="2">
        <v>39449</v>
      </c>
      <c r="L56" s="3">
        <v>1079</v>
      </c>
      <c r="M56" s="3">
        <v>107.9</v>
      </c>
      <c r="N56" s="3">
        <v>971.1</v>
      </c>
      <c r="O56" s="3">
        <v>193.68789039999999</v>
      </c>
      <c r="P56" s="3">
        <v>194.22</v>
      </c>
      <c r="Q56" s="3">
        <v>194.22</v>
      </c>
      <c r="R56" s="3">
        <v>194.22</v>
      </c>
      <c r="S56" s="3">
        <v>194.22</v>
      </c>
      <c r="T56" s="3">
        <v>0.53210959999999996</v>
      </c>
      <c r="U56" s="3">
        <v>971.1</v>
      </c>
      <c r="V56" s="3">
        <v>107.9</v>
      </c>
    </row>
    <row r="57" spans="1:22" x14ac:dyDescent="0.25">
      <c r="A57" s="1">
        <v>37</v>
      </c>
      <c r="B57" s="1" t="s">
        <v>2432</v>
      </c>
      <c r="C57" s="1" t="s">
        <v>2433</v>
      </c>
      <c r="D57" s="1" t="s">
        <v>2564</v>
      </c>
      <c r="E57" s="1" t="s">
        <v>2608</v>
      </c>
      <c r="F57" s="1" t="s">
        <v>2609</v>
      </c>
      <c r="G57" s="1" t="s">
        <v>2610</v>
      </c>
      <c r="H57" s="1" t="s">
        <v>268</v>
      </c>
      <c r="I57" s="1" t="s">
        <v>1085</v>
      </c>
      <c r="J57" s="1" t="s">
        <v>2569</v>
      </c>
      <c r="K57" s="2">
        <v>39449</v>
      </c>
      <c r="L57" s="3">
        <v>1079</v>
      </c>
      <c r="M57" s="3">
        <v>107.9</v>
      </c>
      <c r="N57" s="3">
        <v>971.1</v>
      </c>
      <c r="O57" s="3">
        <v>193.68789039999999</v>
      </c>
      <c r="P57" s="3">
        <v>194.22</v>
      </c>
      <c r="Q57" s="3">
        <v>194.22</v>
      </c>
      <c r="R57" s="3">
        <v>194.22</v>
      </c>
      <c r="S57" s="3">
        <v>194.22</v>
      </c>
      <c r="T57" s="3">
        <v>0.53210959999999996</v>
      </c>
      <c r="U57" s="3">
        <v>971.1</v>
      </c>
      <c r="V57" s="3">
        <v>107.9</v>
      </c>
    </row>
    <row r="58" spans="1:22" x14ac:dyDescent="0.25">
      <c r="A58" s="1">
        <v>38</v>
      </c>
      <c r="B58" s="1" t="s">
        <v>2432</v>
      </c>
      <c r="C58" s="1" t="s">
        <v>2433</v>
      </c>
      <c r="D58" s="1" t="s">
        <v>2564</v>
      </c>
      <c r="E58" s="1" t="s">
        <v>2611</v>
      </c>
      <c r="F58" s="1" t="s">
        <v>2612</v>
      </c>
      <c r="G58" s="1" t="s">
        <v>2613</v>
      </c>
      <c r="H58" s="1" t="s">
        <v>268</v>
      </c>
      <c r="I58" s="1" t="s">
        <v>2614</v>
      </c>
      <c r="J58" s="1" t="s">
        <v>2569</v>
      </c>
      <c r="K58" s="2">
        <v>39449</v>
      </c>
      <c r="L58" s="3">
        <v>1079</v>
      </c>
      <c r="M58" s="3">
        <v>107.9</v>
      </c>
      <c r="N58" s="3">
        <v>971.1</v>
      </c>
      <c r="O58" s="3">
        <v>193.68789039999999</v>
      </c>
      <c r="P58" s="3">
        <v>194.22</v>
      </c>
      <c r="Q58" s="3">
        <v>194.22</v>
      </c>
      <c r="R58" s="3">
        <v>194.22</v>
      </c>
      <c r="S58" s="3">
        <v>194.22</v>
      </c>
      <c r="T58" s="3">
        <v>0.53210959999999996</v>
      </c>
      <c r="U58" s="3">
        <v>971.1</v>
      </c>
      <c r="V58" s="3">
        <v>107.9</v>
      </c>
    </row>
    <row r="59" spans="1:22" x14ac:dyDescent="0.25">
      <c r="A59" s="1">
        <v>39</v>
      </c>
      <c r="B59" s="1" t="s">
        <v>2432</v>
      </c>
      <c r="C59" s="1" t="s">
        <v>2433</v>
      </c>
      <c r="D59" s="1" t="s">
        <v>2564</v>
      </c>
      <c r="E59" s="1" t="s">
        <v>2615</v>
      </c>
      <c r="F59" s="1" t="s">
        <v>2616</v>
      </c>
      <c r="G59" s="1" t="s">
        <v>2617</v>
      </c>
      <c r="H59" s="1" t="s">
        <v>268</v>
      </c>
      <c r="I59" s="1" t="s">
        <v>2618</v>
      </c>
      <c r="J59" s="1" t="s">
        <v>2569</v>
      </c>
      <c r="K59" s="2">
        <v>39449</v>
      </c>
      <c r="L59" s="3">
        <v>1079</v>
      </c>
      <c r="M59" s="3">
        <v>107.9</v>
      </c>
      <c r="N59" s="3">
        <v>971.1</v>
      </c>
      <c r="O59" s="3">
        <v>193.68789039999999</v>
      </c>
      <c r="P59" s="3">
        <v>194.22</v>
      </c>
      <c r="Q59" s="3">
        <v>194.22</v>
      </c>
      <c r="R59" s="3">
        <v>194.22</v>
      </c>
      <c r="S59" s="3">
        <v>194.22</v>
      </c>
      <c r="T59" s="3">
        <v>0.53210959999999996</v>
      </c>
      <c r="U59" s="3">
        <v>971.1</v>
      </c>
      <c r="V59" s="3">
        <v>107.9</v>
      </c>
    </row>
    <row r="60" spans="1:22" x14ac:dyDescent="0.25">
      <c r="A60" s="1">
        <v>40</v>
      </c>
      <c r="B60" s="1" t="s">
        <v>2432</v>
      </c>
      <c r="C60" s="1" t="s">
        <v>2433</v>
      </c>
      <c r="D60" s="1" t="s">
        <v>2564</v>
      </c>
      <c r="E60" s="1" t="s">
        <v>2619</v>
      </c>
      <c r="F60" s="1" t="s">
        <v>2620</v>
      </c>
      <c r="G60" s="1" t="s">
        <v>2621</v>
      </c>
      <c r="H60" s="1" t="s">
        <v>989</v>
      </c>
      <c r="I60" s="1" t="s">
        <v>103</v>
      </c>
      <c r="J60" s="1" t="s">
        <v>2569</v>
      </c>
      <c r="K60" s="2">
        <v>39449</v>
      </c>
      <c r="L60" s="3">
        <v>1079</v>
      </c>
      <c r="M60" s="3">
        <v>107.9</v>
      </c>
      <c r="N60" s="3">
        <v>971.1</v>
      </c>
      <c r="O60" s="3">
        <v>193.68789039999999</v>
      </c>
      <c r="P60" s="3">
        <v>194.22</v>
      </c>
      <c r="Q60" s="3">
        <v>194.22</v>
      </c>
      <c r="R60" s="3">
        <v>194.22</v>
      </c>
      <c r="S60" s="3">
        <v>194.22</v>
      </c>
      <c r="T60" s="3">
        <v>0.53210959999999996</v>
      </c>
      <c r="U60" s="3">
        <v>971.1</v>
      </c>
      <c r="V60" s="3">
        <v>107.9</v>
      </c>
    </row>
    <row r="61" spans="1:22" x14ac:dyDescent="0.25">
      <c r="A61" s="1">
        <v>41</v>
      </c>
      <c r="B61" s="1" t="s">
        <v>2432</v>
      </c>
      <c r="C61" s="1" t="s">
        <v>2433</v>
      </c>
      <c r="D61" s="1" t="s">
        <v>2564</v>
      </c>
      <c r="E61" s="1" t="s">
        <v>2622</v>
      </c>
      <c r="F61" s="1" t="s">
        <v>2623</v>
      </c>
      <c r="G61" s="1" t="s">
        <v>2624</v>
      </c>
      <c r="H61" s="1" t="s">
        <v>268</v>
      </c>
      <c r="I61" s="1" t="s">
        <v>203</v>
      </c>
      <c r="J61" s="1" t="s">
        <v>2569</v>
      </c>
      <c r="K61" s="2">
        <v>39449</v>
      </c>
      <c r="L61" s="3">
        <v>1079</v>
      </c>
      <c r="M61" s="3">
        <v>107.9</v>
      </c>
      <c r="N61" s="3">
        <v>971.1</v>
      </c>
      <c r="O61" s="3">
        <v>193.68789039999999</v>
      </c>
      <c r="P61" s="3">
        <v>194.22</v>
      </c>
      <c r="Q61" s="3">
        <v>194.22</v>
      </c>
      <c r="R61" s="3">
        <v>194.22</v>
      </c>
      <c r="S61" s="3">
        <v>194.22</v>
      </c>
      <c r="T61" s="3">
        <v>0.53210959999999996</v>
      </c>
      <c r="U61" s="3">
        <v>971.1</v>
      </c>
      <c r="V61" s="3">
        <v>107.9</v>
      </c>
    </row>
    <row r="62" spans="1:22" x14ac:dyDescent="0.25">
      <c r="A62" s="1">
        <v>42</v>
      </c>
      <c r="B62" s="1" t="s">
        <v>2432</v>
      </c>
      <c r="C62" s="1" t="s">
        <v>2433</v>
      </c>
      <c r="D62" s="1" t="s">
        <v>2564</v>
      </c>
      <c r="E62" s="1" t="s">
        <v>2625</v>
      </c>
      <c r="F62" s="1" t="s">
        <v>2626</v>
      </c>
      <c r="G62" s="1" t="s">
        <v>2627</v>
      </c>
      <c r="H62" s="1" t="s">
        <v>268</v>
      </c>
      <c r="I62" s="1" t="s">
        <v>2628</v>
      </c>
      <c r="J62" s="1" t="s">
        <v>2569</v>
      </c>
      <c r="K62" s="2">
        <v>39449</v>
      </c>
      <c r="L62" s="3">
        <v>1079</v>
      </c>
      <c r="M62" s="3">
        <v>107.9</v>
      </c>
      <c r="N62" s="3">
        <v>971.1</v>
      </c>
      <c r="O62" s="3">
        <v>193.68789039999999</v>
      </c>
      <c r="P62" s="3">
        <v>194.22</v>
      </c>
      <c r="Q62" s="3">
        <v>194.22</v>
      </c>
      <c r="R62" s="3">
        <v>194.22</v>
      </c>
      <c r="S62" s="3">
        <v>194.22</v>
      </c>
      <c r="T62" s="3">
        <v>0.53210959999999996</v>
      </c>
      <c r="U62" s="3">
        <v>971.1</v>
      </c>
      <c r="V62" s="3">
        <v>107.9</v>
      </c>
    </row>
    <row r="63" spans="1:22" x14ac:dyDescent="0.25">
      <c r="A63" s="1">
        <v>43</v>
      </c>
      <c r="B63" s="1" t="s">
        <v>2432</v>
      </c>
      <c r="C63" s="1" t="s">
        <v>2433</v>
      </c>
      <c r="D63" s="1" t="s">
        <v>2564</v>
      </c>
      <c r="E63" s="1" t="s">
        <v>2629</v>
      </c>
      <c r="F63" s="1" t="s">
        <v>2630</v>
      </c>
      <c r="G63" s="1" t="s">
        <v>2631</v>
      </c>
      <c r="H63" s="1" t="s">
        <v>1195</v>
      </c>
      <c r="I63" s="1" t="s">
        <v>1196</v>
      </c>
      <c r="J63" s="1" t="s">
        <v>2569</v>
      </c>
      <c r="K63" s="2">
        <v>39449</v>
      </c>
      <c r="L63" s="3">
        <v>1079</v>
      </c>
      <c r="M63" s="3">
        <v>107.9</v>
      </c>
      <c r="N63" s="3">
        <v>971.1</v>
      </c>
      <c r="O63" s="3">
        <v>193.68789039999999</v>
      </c>
      <c r="P63" s="3">
        <v>194.22</v>
      </c>
      <c r="Q63" s="3">
        <v>194.22</v>
      </c>
      <c r="R63" s="3">
        <v>194.22</v>
      </c>
      <c r="S63" s="3">
        <v>194.22</v>
      </c>
      <c r="T63" s="3">
        <v>0.53210959999999996</v>
      </c>
      <c r="U63" s="3">
        <v>971.1</v>
      </c>
      <c r="V63" s="3">
        <v>107.9</v>
      </c>
    </row>
    <row r="64" spans="1:22" x14ac:dyDescent="0.25">
      <c r="A64" s="1">
        <v>44</v>
      </c>
      <c r="B64" s="1" t="s">
        <v>2432</v>
      </c>
      <c r="C64" s="1" t="s">
        <v>2433</v>
      </c>
      <c r="D64" s="1" t="s">
        <v>2564</v>
      </c>
      <c r="E64" s="1" t="s">
        <v>2632</v>
      </c>
      <c r="F64" s="1" t="s">
        <v>2633</v>
      </c>
      <c r="G64" s="1" t="s">
        <v>2634</v>
      </c>
      <c r="H64" s="1" t="s">
        <v>2602</v>
      </c>
      <c r="I64" s="1" t="s">
        <v>2635</v>
      </c>
      <c r="J64" s="1" t="s">
        <v>2569</v>
      </c>
      <c r="K64" s="2">
        <v>39449</v>
      </c>
      <c r="L64" s="3">
        <v>1079</v>
      </c>
      <c r="M64" s="3">
        <v>107.9</v>
      </c>
      <c r="N64" s="3">
        <v>971.1</v>
      </c>
      <c r="O64" s="3">
        <v>193.68789039999999</v>
      </c>
      <c r="P64" s="3">
        <v>194.22</v>
      </c>
      <c r="Q64" s="3">
        <v>194.22</v>
      </c>
      <c r="R64" s="3">
        <v>194.22</v>
      </c>
      <c r="S64" s="3">
        <v>194.22</v>
      </c>
      <c r="T64" s="3">
        <v>0.53210959999999996</v>
      </c>
      <c r="U64" s="3">
        <v>971.1</v>
      </c>
      <c r="V64" s="3">
        <v>107.9</v>
      </c>
    </row>
    <row r="65" spans="1:22" x14ac:dyDescent="0.25">
      <c r="A65" s="1">
        <v>45</v>
      </c>
      <c r="B65" s="1" t="s">
        <v>2432</v>
      </c>
      <c r="C65" s="1" t="s">
        <v>2433</v>
      </c>
      <c r="D65" s="1" t="s">
        <v>2564</v>
      </c>
      <c r="E65" s="1" t="s">
        <v>2636</v>
      </c>
      <c r="F65" s="1" t="s">
        <v>2637</v>
      </c>
      <c r="G65" s="1" t="s">
        <v>2638</v>
      </c>
      <c r="H65" s="1" t="s">
        <v>1195</v>
      </c>
      <c r="I65" s="1" t="s">
        <v>1196</v>
      </c>
      <c r="J65" s="1" t="s">
        <v>2569</v>
      </c>
      <c r="K65" s="2">
        <v>39449</v>
      </c>
      <c r="L65" s="3">
        <v>1079</v>
      </c>
      <c r="M65" s="3">
        <v>107.9</v>
      </c>
      <c r="N65" s="3">
        <v>971.1</v>
      </c>
      <c r="O65" s="3">
        <v>193.68789039999999</v>
      </c>
      <c r="P65" s="3">
        <v>194.22</v>
      </c>
      <c r="Q65" s="3">
        <v>194.22</v>
      </c>
      <c r="R65" s="3">
        <v>194.22</v>
      </c>
      <c r="S65" s="3">
        <v>194.22</v>
      </c>
      <c r="T65" s="3">
        <v>0.53210959999999996</v>
      </c>
      <c r="U65" s="3">
        <v>971.1</v>
      </c>
      <c r="V65" s="3">
        <v>107.9</v>
      </c>
    </row>
    <row r="66" spans="1:22" x14ac:dyDescent="0.25">
      <c r="A66" s="1">
        <v>46</v>
      </c>
      <c r="B66" s="1" t="s">
        <v>2432</v>
      </c>
      <c r="C66" s="1" t="s">
        <v>2433</v>
      </c>
      <c r="D66" s="1" t="s">
        <v>2564</v>
      </c>
      <c r="E66" s="1" t="s">
        <v>2639</v>
      </c>
      <c r="F66" s="1" t="s">
        <v>2640</v>
      </c>
      <c r="G66" s="1" t="s">
        <v>2641</v>
      </c>
      <c r="H66" s="1" t="s">
        <v>989</v>
      </c>
      <c r="I66" s="1" t="s">
        <v>103</v>
      </c>
      <c r="J66" s="1" t="s">
        <v>2569</v>
      </c>
      <c r="K66" s="2">
        <v>39449</v>
      </c>
      <c r="L66" s="3">
        <v>1079</v>
      </c>
      <c r="M66" s="3">
        <v>107.9</v>
      </c>
      <c r="N66" s="3">
        <v>971.1</v>
      </c>
      <c r="O66" s="3">
        <v>193.68789039999999</v>
      </c>
      <c r="P66" s="3">
        <v>194.22</v>
      </c>
      <c r="Q66" s="3">
        <v>194.22</v>
      </c>
      <c r="R66" s="3">
        <v>194.22</v>
      </c>
      <c r="S66" s="3">
        <v>194.22</v>
      </c>
      <c r="T66" s="3">
        <v>0.53210959999999996</v>
      </c>
      <c r="U66" s="3">
        <v>971.1</v>
      </c>
      <c r="V66" s="3">
        <v>107.9</v>
      </c>
    </row>
    <row r="67" spans="1:22" x14ac:dyDescent="0.25">
      <c r="A67" s="1">
        <v>47</v>
      </c>
      <c r="B67" s="1" t="s">
        <v>2432</v>
      </c>
      <c r="C67" s="1" t="s">
        <v>2433</v>
      </c>
      <c r="D67" s="1" t="s">
        <v>2564</v>
      </c>
      <c r="E67" s="1" t="s">
        <v>2642</v>
      </c>
      <c r="F67" s="1" t="s">
        <v>2643</v>
      </c>
      <c r="G67" s="1" t="s">
        <v>2644</v>
      </c>
      <c r="H67" s="1" t="s">
        <v>268</v>
      </c>
      <c r="I67" s="1" t="s">
        <v>1088</v>
      </c>
      <c r="J67" s="1" t="s">
        <v>2569</v>
      </c>
      <c r="K67" s="2">
        <v>39449</v>
      </c>
      <c r="L67" s="3">
        <v>1079</v>
      </c>
      <c r="M67" s="3">
        <v>107.9</v>
      </c>
      <c r="N67" s="3">
        <v>971.1</v>
      </c>
      <c r="O67" s="3">
        <v>193.68789039999999</v>
      </c>
      <c r="P67" s="3">
        <v>194.22</v>
      </c>
      <c r="Q67" s="3">
        <v>194.22</v>
      </c>
      <c r="R67" s="3">
        <v>194.22</v>
      </c>
      <c r="S67" s="3">
        <v>194.22</v>
      </c>
      <c r="T67" s="3">
        <v>0.53210959999999996</v>
      </c>
      <c r="U67" s="3">
        <v>971.1</v>
      </c>
      <c r="V67" s="3">
        <v>107.9</v>
      </c>
    </row>
    <row r="68" spans="1:22" x14ac:dyDescent="0.25">
      <c r="A68" s="1">
        <v>48</v>
      </c>
      <c r="B68" s="1" t="s">
        <v>2432</v>
      </c>
      <c r="C68" s="1" t="s">
        <v>2433</v>
      </c>
      <c r="D68" s="1" t="s">
        <v>2564</v>
      </c>
      <c r="E68" s="1" t="s">
        <v>2645</v>
      </c>
      <c r="F68" s="1" t="s">
        <v>2646</v>
      </c>
      <c r="G68" s="1" t="s">
        <v>2647</v>
      </c>
      <c r="H68" s="1" t="s">
        <v>989</v>
      </c>
      <c r="I68" s="1" t="s">
        <v>103</v>
      </c>
      <c r="J68" s="1" t="s">
        <v>2569</v>
      </c>
      <c r="K68" s="2">
        <v>39449</v>
      </c>
      <c r="L68" s="3">
        <v>1079</v>
      </c>
      <c r="M68" s="3">
        <v>107.9</v>
      </c>
      <c r="N68" s="3">
        <v>971.1</v>
      </c>
      <c r="O68" s="3">
        <v>193.68789039999999</v>
      </c>
      <c r="P68" s="3">
        <v>194.22</v>
      </c>
      <c r="Q68" s="3">
        <v>194.22</v>
      </c>
      <c r="R68" s="3">
        <v>194.22</v>
      </c>
      <c r="S68" s="3">
        <v>194.22</v>
      </c>
      <c r="T68" s="3">
        <v>0.53210959999999996</v>
      </c>
      <c r="U68" s="3">
        <v>971.1</v>
      </c>
      <c r="V68" s="3">
        <v>107.9</v>
      </c>
    </row>
    <row r="69" spans="1:22" x14ac:dyDescent="0.25">
      <c r="A69" s="1">
        <v>49</v>
      </c>
      <c r="B69" s="1" t="s">
        <v>2432</v>
      </c>
      <c r="C69" s="1" t="s">
        <v>2433</v>
      </c>
      <c r="D69" s="1" t="s">
        <v>2564</v>
      </c>
      <c r="E69" s="1" t="s">
        <v>2648</v>
      </c>
      <c r="F69" s="1" t="s">
        <v>2649</v>
      </c>
      <c r="G69" s="1" t="s">
        <v>2650</v>
      </c>
      <c r="H69" s="1" t="s">
        <v>989</v>
      </c>
      <c r="I69" s="1" t="s">
        <v>103</v>
      </c>
      <c r="J69" s="1" t="s">
        <v>2569</v>
      </c>
      <c r="K69" s="2">
        <v>39449</v>
      </c>
      <c r="L69" s="3">
        <v>1079</v>
      </c>
      <c r="M69" s="3">
        <v>107.9</v>
      </c>
      <c r="N69" s="3">
        <v>971.1</v>
      </c>
      <c r="O69" s="3">
        <v>193.68789039999999</v>
      </c>
      <c r="P69" s="3">
        <v>194.22</v>
      </c>
      <c r="Q69" s="3">
        <v>194.22</v>
      </c>
      <c r="R69" s="3">
        <v>194.22</v>
      </c>
      <c r="S69" s="3">
        <v>194.22</v>
      </c>
      <c r="T69" s="3">
        <v>0.53210959999999996</v>
      </c>
      <c r="U69" s="3">
        <v>971.1</v>
      </c>
      <c r="V69" s="3">
        <v>107.9</v>
      </c>
    </row>
    <row r="70" spans="1:22" x14ac:dyDescent="0.25">
      <c r="A70" s="1">
        <v>50</v>
      </c>
      <c r="B70" s="1" t="s">
        <v>2432</v>
      </c>
      <c r="C70" s="1" t="s">
        <v>2433</v>
      </c>
      <c r="D70" s="1" t="s">
        <v>2564</v>
      </c>
      <c r="E70" s="1" t="s">
        <v>2651</v>
      </c>
      <c r="F70" s="1" t="s">
        <v>2652</v>
      </c>
      <c r="G70" s="1" t="s">
        <v>2653</v>
      </c>
      <c r="H70" s="1" t="s">
        <v>2654</v>
      </c>
      <c r="I70" s="1" t="s">
        <v>2655</v>
      </c>
      <c r="J70" s="1" t="s">
        <v>2569</v>
      </c>
      <c r="K70" s="2">
        <v>39449</v>
      </c>
      <c r="L70" s="3">
        <v>1079</v>
      </c>
      <c r="M70" s="3">
        <v>107.9</v>
      </c>
      <c r="N70" s="3">
        <v>971.1</v>
      </c>
      <c r="O70" s="3">
        <v>193.68789039999999</v>
      </c>
      <c r="P70" s="3">
        <v>194.22</v>
      </c>
      <c r="Q70" s="3">
        <v>194.22</v>
      </c>
      <c r="R70" s="3">
        <v>194.22</v>
      </c>
      <c r="S70" s="3">
        <v>194.22</v>
      </c>
      <c r="T70" s="3">
        <v>0.53210959999999996</v>
      </c>
      <c r="U70" s="3">
        <v>971.1</v>
      </c>
      <c r="V70" s="3">
        <v>107.9</v>
      </c>
    </row>
    <row r="71" spans="1:22" x14ac:dyDescent="0.25">
      <c r="A71" s="1">
        <v>51</v>
      </c>
      <c r="B71" s="1" t="s">
        <v>2432</v>
      </c>
      <c r="C71" s="1" t="s">
        <v>2433</v>
      </c>
      <c r="D71" s="1" t="s">
        <v>2564</v>
      </c>
      <c r="E71" s="1" t="s">
        <v>2656</v>
      </c>
      <c r="F71" s="1" t="s">
        <v>2657</v>
      </c>
      <c r="G71" s="1" t="s">
        <v>2658</v>
      </c>
      <c r="H71" s="1" t="s">
        <v>62</v>
      </c>
      <c r="I71" s="1" t="s">
        <v>103</v>
      </c>
      <c r="J71" s="1" t="s">
        <v>2569</v>
      </c>
      <c r="K71" s="2">
        <v>39449</v>
      </c>
      <c r="L71" s="3">
        <v>1079</v>
      </c>
      <c r="M71" s="3">
        <v>107.9</v>
      </c>
      <c r="N71" s="3">
        <v>971.1</v>
      </c>
      <c r="O71" s="3">
        <v>193.68789039999999</v>
      </c>
      <c r="P71" s="3">
        <v>194.22</v>
      </c>
      <c r="Q71" s="3">
        <v>194.22</v>
      </c>
      <c r="R71" s="3">
        <v>194.22</v>
      </c>
      <c r="S71" s="3">
        <v>194.22</v>
      </c>
      <c r="T71" s="3">
        <v>0.53210959999999996</v>
      </c>
      <c r="U71" s="3">
        <v>971.1</v>
      </c>
      <c r="V71" s="3">
        <v>107.9</v>
      </c>
    </row>
    <row r="72" spans="1:22" x14ac:dyDescent="0.25">
      <c r="A72" s="1">
        <v>52</v>
      </c>
      <c r="B72" s="1" t="s">
        <v>2432</v>
      </c>
      <c r="C72" s="1" t="s">
        <v>2433</v>
      </c>
      <c r="D72" s="1" t="s">
        <v>2564</v>
      </c>
      <c r="E72" s="1" t="s">
        <v>2659</v>
      </c>
      <c r="F72" s="1" t="s">
        <v>2660</v>
      </c>
      <c r="G72" s="1" t="s">
        <v>2661</v>
      </c>
      <c r="H72" s="1" t="s">
        <v>268</v>
      </c>
      <c r="I72" s="1" t="s">
        <v>2662</v>
      </c>
      <c r="J72" s="1" t="s">
        <v>2569</v>
      </c>
      <c r="K72" s="2">
        <v>39449</v>
      </c>
      <c r="L72" s="3">
        <v>1079</v>
      </c>
      <c r="M72" s="3">
        <v>107.9</v>
      </c>
      <c r="N72" s="3">
        <v>971.1</v>
      </c>
      <c r="O72" s="3">
        <v>193.68789039999999</v>
      </c>
      <c r="P72" s="3">
        <v>194.22</v>
      </c>
      <c r="Q72" s="3">
        <v>194.22</v>
      </c>
      <c r="R72" s="3">
        <v>194.22</v>
      </c>
      <c r="S72" s="3">
        <v>194.22</v>
      </c>
      <c r="T72" s="3">
        <v>0.53210959999999996</v>
      </c>
      <c r="U72" s="3">
        <v>971.1</v>
      </c>
      <c r="V72" s="3">
        <v>107.9</v>
      </c>
    </row>
    <row r="73" spans="1:22" x14ac:dyDescent="0.25">
      <c r="A73" s="1">
        <v>53</v>
      </c>
      <c r="B73" s="1" t="s">
        <v>2432</v>
      </c>
      <c r="C73" s="1" t="s">
        <v>2433</v>
      </c>
      <c r="D73" s="1" t="s">
        <v>2564</v>
      </c>
      <c r="E73" s="1" t="s">
        <v>2663</v>
      </c>
      <c r="F73" s="1" t="s">
        <v>2664</v>
      </c>
      <c r="G73" s="1" t="s">
        <v>2665</v>
      </c>
      <c r="H73" s="1" t="s">
        <v>989</v>
      </c>
      <c r="I73" s="1" t="s">
        <v>103</v>
      </c>
      <c r="J73" s="1" t="s">
        <v>2569</v>
      </c>
      <c r="K73" s="2">
        <v>39449</v>
      </c>
      <c r="L73" s="3">
        <v>1079</v>
      </c>
      <c r="M73" s="3">
        <v>107.9</v>
      </c>
      <c r="N73" s="3">
        <v>971.1</v>
      </c>
      <c r="O73" s="3">
        <v>193.68789039999999</v>
      </c>
      <c r="P73" s="3">
        <v>194.22</v>
      </c>
      <c r="Q73" s="3">
        <v>194.22</v>
      </c>
      <c r="R73" s="3">
        <v>194.22</v>
      </c>
      <c r="S73" s="3">
        <v>194.22</v>
      </c>
      <c r="T73" s="3">
        <v>0.53210959999999996</v>
      </c>
      <c r="U73" s="3">
        <v>971.1</v>
      </c>
      <c r="V73" s="3">
        <v>107.9</v>
      </c>
    </row>
    <row r="74" spans="1:22" x14ac:dyDescent="0.25">
      <c r="A74" s="1">
        <v>54</v>
      </c>
      <c r="B74" s="1" t="s">
        <v>2432</v>
      </c>
      <c r="C74" s="1" t="s">
        <v>2433</v>
      </c>
      <c r="D74" s="1" t="s">
        <v>2564</v>
      </c>
      <c r="E74" s="1" t="s">
        <v>2666</v>
      </c>
      <c r="F74" s="1" t="s">
        <v>2667</v>
      </c>
      <c r="G74" s="1" t="s">
        <v>2668</v>
      </c>
      <c r="H74" s="1" t="s">
        <v>268</v>
      </c>
      <c r="I74" s="1" t="s">
        <v>2669</v>
      </c>
      <c r="J74" s="1" t="s">
        <v>2569</v>
      </c>
      <c r="K74" s="2">
        <v>39449</v>
      </c>
      <c r="L74" s="3">
        <v>1079</v>
      </c>
      <c r="M74" s="3">
        <v>107.9</v>
      </c>
      <c r="N74" s="3">
        <v>971.1</v>
      </c>
      <c r="O74" s="3">
        <v>193.68789039999999</v>
      </c>
      <c r="P74" s="3">
        <v>194.22</v>
      </c>
      <c r="Q74" s="3">
        <v>194.22</v>
      </c>
      <c r="R74" s="3">
        <v>194.22</v>
      </c>
      <c r="S74" s="3">
        <v>194.22</v>
      </c>
      <c r="T74" s="3">
        <v>0.53210959999999996</v>
      </c>
      <c r="U74" s="3">
        <v>971.1</v>
      </c>
      <c r="V74" s="3">
        <v>107.9</v>
      </c>
    </row>
    <row r="75" spans="1:22" x14ac:dyDescent="0.25">
      <c r="A75" s="1">
        <v>55</v>
      </c>
      <c r="B75" s="1" t="s">
        <v>2432</v>
      </c>
      <c r="C75" s="1" t="s">
        <v>2433</v>
      </c>
      <c r="D75" s="1" t="s">
        <v>2564</v>
      </c>
      <c r="E75" s="1" t="s">
        <v>2670</v>
      </c>
      <c r="F75" s="1" t="s">
        <v>2671</v>
      </c>
      <c r="G75" s="1" t="s">
        <v>2672</v>
      </c>
      <c r="H75" s="1" t="s">
        <v>268</v>
      </c>
      <c r="I75" s="1" t="s">
        <v>2673</v>
      </c>
      <c r="J75" s="1" t="s">
        <v>2569</v>
      </c>
      <c r="K75" s="2">
        <v>39449</v>
      </c>
      <c r="L75" s="3">
        <v>1079</v>
      </c>
      <c r="M75" s="3">
        <v>107.9</v>
      </c>
      <c r="N75" s="3">
        <v>971.1</v>
      </c>
      <c r="O75" s="3">
        <v>193.68789039999999</v>
      </c>
      <c r="P75" s="3">
        <v>194.22</v>
      </c>
      <c r="Q75" s="3">
        <v>194.22</v>
      </c>
      <c r="R75" s="3">
        <v>194.22</v>
      </c>
      <c r="S75" s="3">
        <v>194.22</v>
      </c>
      <c r="T75" s="3">
        <v>0.53210959999999996</v>
      </c>
      <c r="U75" s="3">
        <v>971.1</v>
      </c>
      <c r="V75" s="3">
        <v>107.9</v>
      </c>
    </row>
    <row r="76" spans="1:22" x14ac:dyDescent="0.25">
      <c r="A76" s="1">
        <v>56</v>
      </c>
      <c r="B76" s="1" t="s">
        <v>2432</v>
      </c>
      <c r="C76" s="1" t="s">
        <v>2433</v>
      </c>
      <c r="D76" s="1" t="s">
        <v>2564</v>
      </c>
      <c r="E76" s="1" t="s">
        <v>2674</v>
      </c>
      <c r="F76" s="1" t="s">
        <v>2675</v>
      </c>
      <c r="G76" s="1" t="s">
        <v>2676</v>
      </c>
      <c r="H76" s="1" t="s">
        <v>1409</v>
      </c>
      <c r="I76" s="1" t="s">
        <v>2677</v>
      </c>
      <c r="J76" s="1" t="s">
        <v>2569</v>
      </c>
      <c r="K76" s="2">
        <v>39449</v>
      </c>
      <c r="L76" s="3">
        <v>1079</v>
      </c>
      <c r="M76" s="3">
        <v>107.9</v>
      </c>
      <c r="N76" s="3">
        <v>971.1</v>
      </c>
      <c r="O76" s="3">
        <v>193.68789039999999</v>
      </c>
      <c r="P76" s="3">
        <v>194.22</v>
      </c>
      <c r="Q76" s="3">
        <v>194.22</v>
      </c>
      <c r="R76" s="3">
        <v>194.22</v>
      </c>
      <c r="S76" s="3">
        <v>194.22</v>
      </c>
      <c r="T76" s="3">
        <v>0.53210959999999996</v>
      </c>
      <c r="U76" s="3">
        <v>971.1</v>
      </c>
      <c r="V76" s="3">
        <v>107.9</v>
      </c>
    </row>
    <row r="77" spans="1:22" x14ac:dyDescent="0.25">
      <c r="A77" s="1">
        <v>57</v>
      </c>
      <c r="B77" s="1" t="s">
        <v>2432</v>
      </c>
      <c r="C77" s="1" t="s">
        <v>2433</v>
      </c>
      <c r="D77" s="1" t="s">
        <v>2564</v>
      </c>
      <c r="E77" s="1" t="s">
        <v>2678</v>
      </c>
      <c r="F77" s="1" t="s">
        <v>2679</v>
      </c>
      <c r="G77" s="1" t="s">
        <v>2680</v>
      </c>
      <c r="H77" s="1" t="s">
        <v>989</v>
      </c>
      <c r="I77" s="1" t="s">
        <v>103</v>
      </c>
      <c r="J77" s="1" t="s">
        <v>2569</v>
      </c>
      <c r="K77" s="2">
        <v>39449</v>
      </c>
      <c r="L77" s="3">
        <v>1079</v>
      </c>
      <c r="M77" s="3">
        <v>107.9</v>
      </c>
      <c r="N77" s="3">
        <v>971.1</v>
      </c>
      <c r="O77" s="3">
        <v>193.68789039999999</v>
      </c>
      <c r="P77" s="3">
        <v>194.22</v>
      </c>
      <c r="Q77" s="3">
        <v>194.22</v>
      </c>
      <c r="R77" s="3">
        <v>194.22</v>
      </c>
      <c r="S77" s="3">
        <v>194.22</v>
      </c>
      <c r="T77" s="3">
        <v>0.53210959999999996</v>
      </c>
      <c r="U77" s="3">
        <v>971.1</v>
      </c>
      <c r="V77" s="3">
        <v>107.9</v>
      </c>
    </row>
    <row r="78" spans="1:22" x14ac:dyDescent="0.25">
      <c r="A78" s="1">
        <v>58</v>
      </c>
      <c r="B78" s="1" t="s">
        <v>2432</v>
      </c>
      <c r="C78" s="1" t="s">
        <v>2433</v>
      </c>
      <c r="D78" s="1" t="s">
        <v>2564</v>
      </c>
      <c r="E78" s="1" t="s">
        <v>2681</v>
      </c>
      <c r="F78" s="1" t="s">
        <v>2682</v>
      </c>
      <c r="G78" s="1" t="s">
        <v>2683</v>
      </c>
      <c r="H78" s="1" t="s">
        <v>268</v>
      </c>
      <c r="I78" s="1" t="s">
        <v>2684</v>
      </c>
      <c r="J78" s="1" t="s">
        <v>2569</v>
      </c>
      <c r="K78" s="2">
        <v>39449</v>
      </c>
      <c r="L78" s="3">
        <v>1079</v>
      </c>
      <c r="M78" s="3">
        <v>107.9</v>
      </c>
      <c r="N78" s="3">
        <v>971.1</v>
      </c>
      <c r="O78" s="3">
        <v>193.68789039999999</v>
      </c>
      <c r="P78" s="3">
        <v>194.22</v>
      </c>
      <c r="Q78" s="3">
        <v>194.22</v>
      </c>
      <c r="R78" s="3">
        <v>194.22</v>
      </c>
      <c r="S78" s="3">
        <v>194.22</v>
      </c>
      <c r="T78" s="3">
        <v>0.53210959999999996</v>
      </c>
      <c r="U78" s="3">
        <v>971.1</v>
      </c>
      <c r="V78" s="3">
        <v>107.9</v>
      </c>
    </row>
    <row r="79" spans="1:22" x14ac:dyDescent="0.25">
      <c r="A79" s="1">
        <v>59</v>
      </c>
      <c r="B79" s="1" t="s">
        <v>2432</v>
      </c>
      <c r="C79" s="1" t="s">
        <v>2433</v>
      </c>
      <c r="D79" s="1" t="s">
        <v>2564</v>
      </c>
      <c r="E79" s="1" t="s">
        <v>2685</v>
      </c>
      <c r="F79" s="1" t="s">
        <v>2686</v>
      </c>
      <c r="G79" s="1" t="s">
        <v>2687</v>
      </c>
      <c r="H79" s="1" t="s">
        <v>268</v>
      </c>
      <c r="I79" s="1" t="s">
        <v>2688</v>
      </c>
      <c r="J79" s="1" t="s">
        <v>2569</v>
      </c>
      <c r="K79" s="2">
        <v>39449</v>
      </c>
      <c r="L79" s="3">
        <v>1079</v>
      </c>
      <c r="M79" s="3">
        <v>107.9</v>
      </c>
      <c r="N79" s="3">
        <v>971.1</v>
      </c>
      <c r="O79" s="3">
        <v>193.68789039999999</v>
      </c>
      <c r="P79" s="3">
        <v>194.22</v>
      </c>
      <c r="Q79" s="3">
        <v>194.22</v>
      </c>
      <c r="R79" s="3">
        <v>194.22</v>
      </c>
      <c r="S79" s="3">
        <v>194.22</v>
      </c>
      <c r="T79" s="3">
        <v>0.53210959999999996</v>
      </c>
      <c r="U79" s="3">
        <v>971.1</v>
      </c>
      <c r="V79" s="3">
        <v>107.9</v>
      </c>
    </row>
    <row r="80" spans="1:22" x14ac:dyDescent="0.25">
      <c r="A80" s="1">
        <v>60</v>
      </c>
      <c r="B80" s="1" t="s">
        <v>2432</v>
      </c>
      <c r="C80" s="1" t="s">
        <v>2433</v>
      </c>
      <c r="D80" s="1" t="s">
        <v>2564</v>
      </c>
      <c r="E80" s="1" t="s">
        <v>2689</v>
      </c>
      <c r="F80" s="1" t="s">
        <v>2690</v>
      </c>
      <c r="G80" s="1" t="s">
        <v>2691</v>
      </c>
      <c r="H80" s="1" t="s">
        <v>2602</v>
      </c>
      <c r="I80" s="1" t="s">
        <v>2692</v>
      </c>
      <c r="J80" s="1" t="s">
        <v>2569</v>
      </c>
      <c r="K80" s="2">
        <v>39449</v>
      </c>
      <c r="L80" s="3">
        <v>1079</v>
      </c>
      <c r="M80" s="3">
        <v>107.9</v>
      </c>
      <c r="N80" s="3">
        <v>971.1</v>
      </c>
      <c r="O80" s="3">
        <v>193.68789039999999</v>
      </c>
      <c r="P80" s="3">
        <v>194.22</v>
      </c>
      <c r="Q80" s="3">
        <v>194.22</v>
      </c>
      <c r="R80" s="3">
        <v>194.22</v>
      </c>
      <c r="S80" s="3">
        <v>194.22</v>
      </c>
      <c r="T80" s="3">
        <v>0.53210959999999996</v>
      </c>
      <c r="U80" s="3">
        <v>971.1</v>
      </c>
      <c r="V80" s="3">
        <v>107.9</v>
      </c>
    </row>
    <row r="81" spans="1:22" x14ac:dyDescent="0.25">
      <c r="A81" s="1">
        <v>61</v>
      </c>
      <c r="B81" s="1" t="s">
        <v>2432</v>
      </c>
      <c r="C81" s="1" t="s">
        <v>2433</v>
      </c>
      <c r="D81" s="1" t="s">
        <v>2564</v>
      </c>
      <c r="E81" s="1" t="s">
        <v>2693</v>
      </c>
      <c r="F81" s="1" t="s">
        <v>2694</v>
      </c>
      <c r="G81" s="1" t="s">
        <v>2695</v>
      </c>
      <c r="H81" s="1" t="s">
        <v>989</v>
      </c>
      <c r="I81" s="1" t="s">
        <v>103</v>
      </c>
      <c r="J81" s="1" t="s">
        <v>2569</v>
      </c>
      <c r="K81" s="2">
        <v>39449</v>
      </c>
      <c r="L81" s="3">
        <v>1079</v>
      </c>
      <c r="M81" s="3">
        <v>107.9</v>
      </c>
      <c r="N81" s="3">
        <v>971.1</v>
      </c>
      <c r="O81" s="3">
        <v>193.68789039999999</v>
      </c>
      <c r="P81" s="3">
        <v>194.22</v>
      </c>
      <c r="Q81" s="3">
        <v>194.22</v>
      </c>
      <c r="R81" s="3">
        <v>194.22</v>
      </c>
      <c r="S81" s="3">
        <v>194.22</v>
      </c>
      <c r="T81" s="3">
        <v>0.53210959999999996</v>
      </c>
      <c r="U81" s="3">
        <v>971.1</v>
      </c>
      <c r="V81" s="3">
        <v>107.9</v>
      </c>
    </row>
    <row r="82" spans="1:22" x14ac:dyDescent="0.25">
      <c r="A82" s="1">
        <v>62</v>
      </c>
      <c r="B82" s="1" t="s">
        <v>2432</v>
      </c>
      <c r="C82" s="1" t="s">
        <v>2433</v>
      </c>
      <c r="D82" s="1" t="s">
        <v>2564</v>
      </c>
      <c r="E82" s="1" t="s">
        <v>2696</v>
      </c>
      <c r="F82" s="1" t="s">
        <v>2697</v>
      </c>
      <c r="G82" s="1" t="s">
        <v>2698</v>
      </c>
      <c r="H82" s="1" t="s">
        <v>2602</v>
      </c>
      <c r="I82" s="1" t="s">
        <v>2699</v>
      </c>
      <c r="J82" s="1" t="s">
        <v>2569</v>
      </c>
      <c r="K82" s="2">
        <v>39449</v>
      </c>
      <c r="L82" s="3">
        <v>1079</v>
      </c>
      <c r="M82" s="3">
        <v>107.9</v>
      </c>
      <c r="N82" s="3">
        <v>971.1</v>
      </c>
      <c r="O82" s="3">
        <v>193.68789039999999</v>
      </c>
      <c r="P82" s="3">
        <v>194.22</v>
      </c>
      <c r="Q82" s="3">
        <v>194.22</v>
      </c>
      <c r="R82" s="3">
        <v>194.22</v>
      </c>
      <c r="S82" s="3">
        <v>194.22</v>
      </c>
      <c r="T82" s="3">
        <v>0.53210959999999996</v>
      </c>
      <c r="U82" s="3">
        <v>971.1</v>
      </c>
      <c r="V82" s="3">
        <v>107.9</v>
      </c>
    </row>
    <row r="83" spans="1:22" x14ac:dyDescent="0.25">
      <c r="A83" s="1">
        <v>63</v>
      </c>
      <c r="B83" s="1" t="s">
        <v>2432</v>
      </c>
      <c r="C83" s="1" t="s">
        <v>239</v>
      </c>
      <c r="D83" s="1" t="s">
        <v>2520</v>
      </c>
      <c r="E83" s="1" t="s">
        <v>2700</v>
      </c>
      <c r="F83" s="1" t="s">
        <v>2701</v>
      </c>
      <c r="G83" s="1" t="s">
        <v>2702</v>
      </c>
      <c r="H83" s="1" t="s">
        <v>194</v>
      </c>
      <c r="I83" s="1" t="s">
        <v>278</v>
      </c>
      <c r="J83" s="1" t="s">
        <v>63</v>
      </c>
      <c r="K83" s="2">
        <v>39569</v>
      </c>
      <c r="L83" s="3">
        <v>975</v>
      </c>
      <c r="M83" s="3">
        <v>97.5</v>
      </c>
      <c r="N83" s="3">
        <v>877.5</v>
      </c>
      <c r="O83" s="3">
        <v>117.32054789999999</v>
      </c>
      <c r="P83" s="3">
        <v>175.5</v>
      </c>
      <c r="Q83" s="3">
        <v>175.5</v>
      </c>
      <c r="R83" s="3">
        <v>175.5</v>
      </c>
      <c r="S83" s="3">
        <v>175.5</v>
      </c>
      <c r="T83" s="3">
        <v>58.179452099999999</v>
      </c>
      <c r="U83" s="3">
        <v>877.5</v>
      </c>
      <c r="V83" s="3">
        <v>97.5</v>
      </c>
    </row>
    <row r="84" spans="1:22" x14ac:dyDescent="0.25">
      <c r="A84" s="1">
        <v>64</v>
      </c>
      <c r="B84" s="1" t="s">
        <v>2489</v>
      </c>
      <c r="C84" s="1" t="s">
        <v>239</v>
      </c>
      <c r="D84" s="1" t="s">
        <v>2570</v>
      </c>
      <c r="E84" s="1" t="s">
        <v>2703</v>
      </c>
      <c r="F84" s="1" t="s">
        <v>2704</v>
      </c>
      <c r="G84" s="1" t="s">
        <v>2705</v>
      </c>
      <c r="H84" s="1" t="s">
        <v>989</v>
      </c>
      <c r="I84" s="1" t="s">
        <v>103</v>
      </c>
      <c r="J84" s="1" t="s">
        <v>2574</v>
      </c>
      <c r="K84" s="2">
        <v>39567</v>
      </c>
      <c r="L84" s="3">
        <v>707.5</v>
      </c>
      <c r="M84" s="3">
        <v>70.75</v>
      </c>
      <c r="N84" s="3">
        <v>636.75</v>
      </c>
      <c r="O84" s="3">
        <v>85.830410999999998</v>
      </c>
      <c r="P84" s="3">
        <v>127.35</v>
      </c>
      <c r="Q84" s="3">
        <v>127.35</v>
      </c>
      <c r="R84" s="3">
        <v>127.35</v>
      </c>
      <c r="S84" s="3">
        <v>127.35</v>
      </c>
      <c r="T84" s="3">
        <v>41.519589000000003</v>
      </c>
      <c r="U84" s="3">
        <v>636.75</v>
      </c>
      <c r="V84" s="3">
        <v>70.75</v>
      </c>
    </row>
    <row r="85" spans="1:22" x14ac:dyDescent="0.25">
      <c r="A85" s="1">
        <v>65</v>
      </c>
      <c r="B85" s="1" t="s">
        <v>2489</v>
      </c>
      <c r="C85" s="1" t="s">
        <v>239</v>
      </c>
      <c r="D85" s="1" t="s">
        <v>2570</v>
      </c>
      <c r="E85" s="1" t="s">
        <v>2706</v>
      </c>
      <c r="F85" s="1" t="s">
        <v>2707</v>
      </c>
      <c r="G85" s="1" t="s">
        <v>2708</v>
      </c>
      <c r="H85" s="1" t="s">
        <v>161</v>
      </c>
      <c r="I85" s="1" t="s">
        <v>1262</v>
      </c>
      <c r="J85" s="1" t="s">
        <v>2574</v>
      </c>
      <c r="K85" s="2">
        <v>39567</v>
      </c>
      <c r="L85" s="3">
        <v>707.5</v>
      </c>
      <c r="M85" s="3">
        <v>70.75</v>
      </c>
      <c r="N85" s="3">
        <v>636.75</v>
      </c>
      <c r="O85" s="3">
        <v>85.830410999999998</v>
      </c>
      <c r="P85" s="3">
        <v>127.35</v>
      </c>
      <c r="Q85" s="3">
        <v>127.35</v>
      </c>
      <c r="R85" s="3">
        <v>127.35</v>
      </c>
      <c r="S85" s="3">
        <v>127.35</v>
      </c>
      <c r="T85" s="3">
        <v>41.519589000000003</v>
      </c>
      <c r="U85" s="3">
        <v>636.75</v>
      </c>
      <c r="V85" s="3">
        <v>70.75</v>
      </c>
    </row>
    <row r="86" spans="1:22" x14ac:dyDescent="0.25">
      <c r="A86" s="1" t="s">
        <v>54</v>
      </c>
      <c r="B86" s="1" t="s">
        <v>54</v>
      </c>
      <c r="C86" s="1" t="s">
        <v>54</v>
      </c>
      <c r="D86" s="1" t="s">
        <v>54</v>
      </c>
      <c r="E86" s="1" t="s">
        <v>54</v>
      </c>
      <c r="F86" s="1" t="s">
        <v>54</v>
      </c>
      <c r="G86" s="1" t="s">
        <v>54</v>
      </c>
      <c r="H86" s="1" t="s">
        <v>54</v>
      </c>
      <c r="I86" s="1" t="s">
        <v>54</v>
      </c>
      <c r="J86" s="1" t="s">
        <v>54</v>
      </c>
      <c r="K86" s="3">
        <v>44767.5</v>
      </c>
      <c r="L86" s="3">
        <v>4476.75</v>
      </c>
      <c r="M86" s="3">
        <v>40290.75</v>
      </c>
      <c r="N86" s="3">
        <v>6745.2731506999999</v>
      </c>
      <c r="O86" s="3">
        <v>8058.15</v>
      </c>
      <c r="P86" s="3">
        <v>8058.15</v>
      </c>
      <c r="Q86" s="3">
        <v>8058.15</v>
      </c>
      <c r="R86" s="3">
        <v>8058.15</v>
      </c>
      <c r="S86" s="3">
        <v>1312.8768493</v>
      </c>
      <c r="T86" s="3">
        <v>40290.75</v>
      </c>
      <c r="U86" s="3">
        <v>4476.75</v>
      </c>
      <c r="V86" s="5"/>
    </row>
    <row r="87" spans="1:22" ht="30" x14ac:dyDescent="0.25">
      <c r="A87" s="1" t="s">
        <v>0</v>
      </c>
      <c r="B87" s="1" t="s">
        <v>1</v>
      </c>
      <c r="C87" s="1" t="s">
        <v>2</v>
      </c>
      <c r="D87" s="1" t="s">
        <v>3</v>
      </c>
      <c r="E87" s="1" t="s">
        <v>4</v>
      </c>
      <c r="F87" s="1" t="s">
        <v>5</v>
      </c>
      <c r="G87" s="1" t="s">
        <v>6</v>
      </c>
      <c r="H87" s="1" t="s">
        <v>7</v>
      </c>
      <c r="I87" s="1" t="s">
        <v>8</v>
      </c>
      <c r="J87" s="1" t="s">
        <v>9</v>
      </c>
      <c r="K87" s="1" t="s">
        <v>10</v>
      </c>
      <c r="L87" s="1" t="s">
        <v>11</v>
      </c>
      <c r="M87" s="1" t="s">
        <v>12</v>
      </c>
      <c r="N87" s="1" t="s">
        <v>13</v>
      </c>
      <c r="O87" s="1">
        <v>2009</v>
      </c>
      <c r="P87" s="1">
        <v>2010</v>
      </c>
      <c r="Q87" s="1">
        <v>2011</v>
      </c>
      <c r="R87" s="1">
        <v>2012</v>
      </c>
      <c r="S87" s="1">
        <v>2013</v>
      </c>
      <c r="T87" s="1">
        <v>2014</v>
      </c>
      <c r="U87" s="1" t="s">
        <v>14</v>
      </c>
      <c r="V87" s="1" t="s">
        <v>15</v>
      </c>
    </row>
    <row r="88" spans="1:22" x14ac:dyDescent="0.25">
      <c r="A88" s="1">
        <v>66</v>
      </c>
      <c r="B88" s="1" t="s">
        <v>2489</v>
      </c>
      <c r="C88" s="1" t="s">
        <v>1838</v>
      </c>
      <c r="D88" s="1" t="s">
        <v>2709</v>
      </c>
      <c r="E88" s="1" t="s">
        <v>2710</v>
      </c>
      <c r="F88" s="1" t="s">
        <v>2711</v>
      </c>
      <c r="G88" s="1" t="s">
        <v>2712</v>
      </c>
      <c r="H88" s="1" t="s">
        <v>161</v>
      </c>
      <c r="I88" s="1" t="s">
        <v>255</v>
      </c>
      <c r="J88" s="1" t="s">
        <v>2713</v>
      </c>
      <c r="K88" s="2">
        <v>40025</v>
      </c>
      <c r="L88" s="3">
        <v>796.65</v>
      </c>
      <c r="M88" s="3">
        <v>79.665000000000006</v>
      </c>
      <c r="N88" s="3">
        <v>716.98500000000001</v>
      </c>
      <c r="O88" s="3">
        <v>60.1088795</v>
      </c>
      <c r="P88" s="3">
        <v>143.39699999999999</v>
      </c>
      <c r="Q88" s="3">
        <v>143.39699999999999</v>
      </c>
      <c r="R88" s="3">
        <v>143.39699999999999</v>
      </c>
      <c r="S88" s="3">
        <v>143.39699999999999</v>
      </c>
      <c r="T88" s="3">
        <v>83.288120500000005</v>
      </c>
      <c r="U88" s="3">
        <v>716.98500000000001</v>
      </c>
      <c r="V88" s="3">
        <v>79.665000000000006</v>
      </c>
    </row>
    <row r="89" spans="1:22" ht="30" x14ac:dyDescent="0.25">
      <c r="A89" s="1">
        <v>67</v>
      </c>
      <c r="B89" s="1" t="s">
        <v>2714</v>
      </c>
      <c r="C89" s="1" t="s">
        <v>239</v>
      </c>
      <c r="D89" s="1" t="s">
        <v>2715</v>
      </c>
      <c r="E89" s="1" t="s">
        <v>2716</v>
      </c>
      <c r="F89" s="1" t="s">
        <v>2717</v>
      </c>
      <c r="G89" s="1" t="s">
        <v>2718</v>
      </c>
      <c r="H89" s="1" t="s">
        <v>2602</v>
      </c>
      <c r="I89" s="1" t="s">
        <v>2719</v>
      </c>
      <c r="J89" s="1" t="s">
        <v>2720</v>
      </c>
      <c r="K89" s="2">
        <v>40114</v>
      </c>
      <c r="L89" s="3">
        <v>1026</v>
      </c>
      <c r="M89" s="3">
        <v>102.6</v>
      </c>
      <c r="N89" s="3">
        <v>923.4</v>
      </c>
      <c r="O89" s="3">
        <v>32.382246600000002</v>
      </c>
      <c r="P89" s="3">
        <v>184.68</v>
      </c>
      <c r="Q89" s="3">
        <v>184.68</v>
      </c>
      <c r="R89" s="3">
        <v>184.68</v>
      </c>
      <c r="S89" s="3">
        <v>184.68</v>
      </c>
      <c r="T89" s="3">
        <v>152.2977534</v>
      </c>
      <c r="U89" s="3">
        <v>923.4</v>
      </c>
      <c r="V89" s="3">
        <v>102.6</v>
      </c>
    </row>
    <row r="90" spans="1:22" x14ac:dyDescent="0.25">
      <c r="A90" s="1" t="s">
        <v>54</v>
      </c>
      <c r="B90" s="1" t="s">
        <v>54</v>
      </c>
      <c r="C90" s="1" t="s">
        <v>54</v>
      </c>
      <c r="D90" s="1" t="s">
        <v>54</v>
      </c>
      <c r="E90" s="1" t="s">
        <v>54</v>
      </c>
      <c r="F90" s="1" t="s">
        <v>54</v>
      </c>
      <c r="G90" s="1" t="s">
        <v>54</v>
      </c>
      <c r="H90" s="1" t="s">
        <v>54</v>
      </c>
      <c r="I90" s="1" t="s">
        <v>54</v>
      </c>
      <c r="J90" s="1" t="s">
        <v>54</v>
      </c>
      <c r="K90" s="3">
        <v>1822.65</v>
      </c>
      <c r="L90" s="3">
        <v>182.26499999999999</v>
      </c>
      <c r="M90" s="3">
        <v>1640.385</v>
      </c>
      <c r="N90" s="3">
        <v>92.491125999999994</v>
      </c>
      <c r="O90" s="3">
        <v>328.077</v>
      </c>
      <c r="P90" s="3">
        <v>328.077</v>
      </c>
      <c r="Q90" s="3">
        <v>328.077</v>
      </c>
      <c r="R90" s="3">
        <v>328.077</v>
      </c>
      <c r="S90" s="3">
        <v>235.58587399999999</v>
      </c>
      <c r="T90" s="3">
        <v>1640.385</v>
      </c>
      <c r="U90" s="3">
        <v>182.26499999999999</v>
      </c>
      <c r="V90" s="5"/>
    </row>
    <row r="91" spans="1:22" ht="30" x14ac:dyDescent="0.25">
      <c r="A91" s="1" t="s">
        <v>0</v>
      </c>
      <c r="B91" s="1" t="s">
        <v>1</v>
      </c>
      <c r="C91" s="1" t="s">
        <v>2</v>
      </c>
      <c r="D91" s="1" t="s">
        <v>3</v>
      </c>
      <c r="E91" s="1" t="s">
        <v>4</v>
      </c>
      <c r="F91" s="1" t="s">
        <v>5</v>
      </c>
      <c r="G91" s="1" t="s">
        <v>6</v>
      </c>
      <c r="H91" s="1" t="s">
        <v>7</v>
      </c>
      <c r="I91" s="1" t="s">
        <v>8</v>
      </c>
      <c r="J91" s="1" t="s">
        <v>9</v>
      </c>
      <c r="K91" s="1" t="s">
        <v>10</v>
      </c>
      <c r="L91" s="1" t="s">
        <v>11</v>
      </c>
      <c r="M91" s="1" t="s">
        <v>12</v>
      </c>
      <c r="N91" s="1" t="s">
        <v>13</v>
      </c>
      <c r="O91" s="1">
        <v>2010</v>
      </c>
      <c r="P91" s="1">
        <v>2011</v>
      </c>
      <c r="Q91" s="1">
        <v>2012</v>
      </c>
      <c r="R91" s="1">
        <v>2013</v>
      </c>
      <c r="S91" s="1">
        <v>2014</v>
      </c>
      <c r="T91" s="1">
        <v>2015</v>
      </c>
      <c r="U91" s="1" t="s">
        <v>14</v>
      </c>
      <c r="V91" s="1" t="s">
        <v>15</v>
      </c>
    </row>
    <row r="92" spans="1:22" ht="30" x14ac:dyDescent="0.25">
      <c r="A92" s="1">
        <v>68</v>
      </c>
      <c r="B92" s="1" t="s">
        <v>2432</v>
      </c>
      <c r="C92" s="1" t="s">
        <v>2445</v>
      </c>
      <c r="D92" s="1" t="s">
        <v>2721</v>
      </c>
      <c r="E92" s="1" t="s">
        <v>2722</v>
      </c>
      <c r="F92" s="1" t="s">
        <v>2723</v>
      </c>
      <c r="G92" s="1" t="s">
        <v>2724</v>
      </c>
      <c r="H92" s="1" t="s">
        <v>268</v>
      </c>
      <c r="I92" s="1" t="s">
        <v>2725</v>
      </c>
      <c r="J92" s="1" t="s">
        <v>2726</v>
      </c>
      <c r="K92" s="2">
        <v>40275</v>
      </c>
      <c r="L92" s="3">
        <v>943.54</v>
      </c>
      <c r="M92" s="3">
        <v>94.353999999999999</v>
      </c>
      <c r="N92" s="3">
        <v>849.18600000000004</v>
      </c>
      <c r="O92" s="3">
        <v>124.7023825</v>
      </c>
      <c r="P92" s="3">
        <v>169.8372</v>
      </c>
      <c r="Q92" s="3">
        <v>169.8372</v>
      </c>
      <c r="R92" s="3">
        <v>169.8372</v>
      </c>
      <c r="S92" s="3">
        <v>169.8372</v>
      </c>
      <c r="T92" s="3">
        <v>45.134817499999997</v>
      </c>
      <c r="U92" s="3">
        <v>849.18600000000004</v>
      </c>
      <c r="V92" s="3">
        <v>94.353999999999999</v>
      </c>
    </row>
    <row r="93" spans="1:22" ht="30" x14ac:dyDescent="0.25">
      <c r="A93" s="1">
        <v>69</v>
      </c>
      <c r="B93" s="1" t="s">
        <v>2503</v>
      </c>
      <c r="C93" s="1" t="s">
        <v>2439</v>
      </c>
      <c r="D93" s="1" t="s">
        <v>2727</v>
      </c>
      <c r="E93" s="1" t="s">
        <v>2728</v>
      </c>
      <c r="F93" s="1" t="s">
        <v>2729</v>
      </c>
      <c r="G93" s="1" t="s">
        <v>2730</v>
      </c>
      <c r="H93" s="1" t="s">
        <v>62</v>
      </c>
      <c r="I93" s="1" t="s">
        <v>103</v>
      </c>
      <c r="J93" s="1" t="s">
        <v>2731</v>
      </c>
      <c r="K93" s="2">
        <v>40282</v>
      </c>
      <c r="L93" s="3">
        <v>740</v>
      </c>
      <c r="M93" s="4">
        <v>74</v>
      </c>
      <c r="N93" s="4">
        <v>666</v>
      </c>
      <c r="O93" s="3">
        <v>95.247123299999998</v>
      </c>
      <c r="P93" s="3">
        <v>133.19999999999999</v>
      </c>
      <c r="Q93" s="3">
        <v>133.19999999999999</v>
      </c>
      <c r="R93" s="3">
        <v>133.19999999999999</v>
      </c>
      <c r="S93" s="3">
        <v>133.19999999999999</v>
      </c>
      <c r="T93" s="3">
        <v>37.952876699999997</v>
      </c>
      <c r="U93" s="4">
        <v>666</v>
      </c>
      <c r="V93" s="4">
        <v>74</v>
      </c>
    </row>
    <row r="94" spans="1:22" ht="30" x14ac:dyDescent="0.25">
      <c r="A94" s="1">
        <v>70</v>
      </c>
      <c r="B94" s="1" t="s">
        <v>2432</v>
      </c>
      <c r="C94" s="1" t="s">
        <v>2445</v>
      </c>
      <c r="D94" s="1" t="s">
        <v>2721</v>
      </c>
      <c r="E94" s="1" t="s">
        <v>2732</v>
      </c>
      <c r="F94" s="1" t="s">
        <v>2733</v>
      </c>
      <c r="G94" s="1" t="s">
        <v>2734</v>
      </c>
      <c r="H94" s="1" t="s">
        <v>161</v>
      </c>
      <c r="I94" s="1" t="s">
        <v>1275</v>
      </c>
      <c r="J94" s="1" t="s">
        <v>2726</v>
      </c>
      <c r="K94" s="2">
        <v>40275</v>
      </c>
      <c r="L94" s="3">
        <v>865</v>
      </c>
      <c r="M94" s="3">
        <v>86.5</v>
      </c>
      <c r="N94" s="3">
        <v>778.5</v>
      </c>
      <c r="O94" s="3">
        <v>114.3221918</v>
      </c>
      <c r="P94" s="3">
        <v>155.69999999999999</v>
      </c>
      <c r="Q94" s="3">
        <v>155.69999999999999</v>
      </c>
      <c r="R94" s="3">
        <v>155.69999999999999</v>
      </c>
      <c r="S94" s="3">
        <v>155.69999999999999</v>
      </c>
      <c r="T94" s="3">
        <v>41.377808199999997</v>
      </c>
      <c r="U94" s="3">
        <v>778.5</v>
      </c>
      <c r="V94" s="3">
        <v>86.5</v>
      </c>
    </row>
    <row r="95" spans="1:22" ht="30" x14ac:dyDescent="0.25">
      <c r="A95" s="1">
        <v>71</v>
      </c>
      <c r="B95" s="1" t="s">
        <v>2432</v>
      </c>
      <c r="C95" s="1" t="s">
        <v>2445</v>
      </c>
      <c r="D95" s="1" t="s">
        <v>2721</v>
      </c>
      <c r="E95" s="1" t="s">
        <v>2735</v>
      </c>
      <c r="F95" s="1" t="s">
        <v>2736</v>
      </c>
      <c r="G95" s="1" t="s">
        <v>2737</v>
      </c>
      <c r="H95" s="1" t="s">
        <v>2738</v>
      </c>
      <c r="I95" s="1" t="s">
        <v>2739</v>
      </c>
      <c r="J95" s="1" t="s">
        <v>2726</v>
      </c>
      <c r="K95" s="2">
        <v>40275</v>
      </c>
      <c r="L95" s="3">
        <v>865</v>
      </c>
      <c r="M95" s="3">
        <v>86.5</v>
      </c>
      <c r="N95" s="3">
        <v>778.5</v>
      </c>
      <c r="O95" s="3">
        <v>114.3221918</v>
      </c>
      <c r="P95" s="3">
        <v>155.69999999999999</v>
      </c>
      <c r="Q95" s="3">
        <v>155.69999999999999</v>
      </c>
      <c r="R95" s="3">
        <v>155.69999999999999</v>
      </c>
      <c r="S95" s="3">
        <v>155.69999999999999</v>
      </c>
      <c r="T95" s="3">
        <v>41.377808199999997</v>
      </c>
      <c r="U95" s="3">
        <v>778.5</v>
      </c>
      <c r="V95" s="3">
        <v>86.5</v>
      </c>
    </row>
    <row r="96" spans="1:22" ht="30" x14ac:dyDescent="0.25">
      <c r="A96" s="1">
        <v>72</v>
      </c>
      <c r="B96" s="1" t="s">
        <v>2489</v>
      </c>
      <c r="C96" s="1" t="s">
        <v>2445</v>
      </c>
      <c r="D96" s="1" t="s">
        <v>2740</v>
      </c>
      <c r="E96" s="1" t="s">
        <v>2741</v>
      </c>
      <c r="F96" s="1" t="s">
        <v>2742</v>
      </c>
      <c r="G96" s="1" t="s">
        <v>2743</v>
      </c>
      <c r="H96" s="1" t="s">
        <v>161</v>
      </c>
      <c r="I96" s="1" t="s">
        <v>1072</v>
      </c>
      <c r="J96" s="1" t="s">
        <v>2744</v>
      </c>
      <c r="K96" s="2">
        <v>40275</v>
      </c>
      <c r="L96" s="3">
        <v>1295</v>
      </c>
      <c r="M96" s="3">
        <v>129.5</v>
      </c>
      <c r="N96" s="3">
        <v>1165.5</v>
      </c>
      <c r="O96" s="3">
        <v>171.15287670000001</v>
      </c>
      <c r="P96" s="3">
        <v>233.1</v>
      </c>
      <c r="Q96" s="3">
        <v>233.1</v>
      </c>
      <c r="R96" s="3">
        <v>233.1</v>
      </c>
      <c r="S96" s="3">
        <v>233.1</v>
      </c>
      <c r="T96" s="3">
        <v>61.947123300000001</v>
      </c>
      <c r="U96" s="3">
        <v>1165.5</v>
      </c>
      <c r="V96" s="3">
        <v>129.5</v>
      </c>
    </row>
    <row r="97" spans="1:22" ht="30" x14ac:dyDescent="0.25">
      <c r="A97" s="1">
        <v>73</v>
      </c>
      <c r="B97" s="1" t="s">
        <v>2489</v>
      </c>
      <c r="C97" s="1" t="s">
        <v>2445</v>
      </c>
      <c r="D97" s="1" t="s">
        <v>2740</v>
      </c>
      <c r="E97" s="1" t="s">
        <v>2745</v>
      </c>
      <c r="F97" s="1" t="s">
        <v>2746</v>
      </c>
      <c r="G97" s="1" t="s">
        <v>2747</v>
      </c>
      <c r="H97" s="1" t="s">
        <v>161</v>
      </c>
      <c r="I97" s="1" t="s">
        <v>203</v>
      </c>
      <c r="J97" s="1" t="s">
        <v>2744</v>
      </c>
      <c r="K97" s="2">
        <v>40275</v>
      </c>
      <c r="L97" s="3">
        <v>1295</v>
      </c>
      <c r="M97" s="3">
        <v>129.5</v>
      </c>
      <c r="N97" s="3">
        <v>1165.5</v>
      </c>
      <c r="O97" s="3">
        <v>171.15287670000001</v>
      </c>
      <c r="P97" s="3">
        <v>233.1</v>
      </c>
      <c r="Q97" s="3">
        <v>233.1</v>
      </c>
      <c r="R97" s="3">
        <v>233.1</v>
      </c>
      <c r="S97" s="3">
        <v>233.1</v>
      </c>
      <c r="T97" s="3">
        <v>61.947123300000001</v>
      </c>
      <c r="U97" s="3">
        <v>1165.5</v>
      </c>
      <c r="V97" s="3">
        <v>129.5</v>
      </c>
    </row>
    <row r="98" spans="1:22" x14ac:dyDescent="0.25">
      <c r="A98" s="1" t="s">
        <v>54</v>
      </c>
      <c r="B98" s="1" t="s">
        <v>54</v>
      </c>
      <c r="C98" s="1" t="s">
        <v>54</v>
      </c>
      <c r="D98" s="1" t="s">
        <v>54</v>
      </c>
      <c r="E98" s="1" t="s">
        <v>54</v>
      </c>
      <c r="F98" s="1" t="s">
        <v>54</v>
      </c>
      <c r="G98" s="1" t="s">
        <v>54</v>
      </c>
      <c r="H98" s="1" t="s">
        <v>54</v>
      </c>
      <c r="I98" s="1" t="s">
        <v>54</v>
      </c>
      <c r="J98" s="1" t="s">
        <v>54</v>
      </c>
      <c r="K98" s="3">
        <v>6003.54</v>
      </c>
      <c r="L98" s="3">
        <v>600.35400000000004</v>
      </c>
      <c r="M98" s="3">
        <v>5403.1859999999997</v>
      </c>
      <c r="N98" s="3">
        <v>790.89964269999996</v>
      </c>
      <c r="O98" s="3">
        <v>1080.6371999999999</v>
      </c>
      <c r="P98" s="3">
        <v>1080.6371999999999</v>
      </c>
      <c r="Q98" s="3">
        <v>1080.6371999999999</v>
      </c>
      <c r="R98" s="3">
        <v>1080.6371999999999</v>
      </c>
      <c r="S98" s="3">
        <v>289.73755729999999</v>
      </c>
      <c r="T98" s="3">
        <v>5403.1859999999997</v>
      </c>
      <c r="U98" s="3">
        <v>600.35400000000004</v>
      </c>
      <c r="V98" s="5"/>
    </row>
    <row r="99" spans="1:22" ht="30" x14ac:dyDescent="0.25">
      <c r="A99" s="1" t="s">
        <v>0</v>
      </c>
      <c r="B99" s="1" t="s">
        <v>1</v>
      </c>
      <c r="C99" s="1" t="s">
        <v>2</v>
      </c>
      <c r="D99" s="1" t="s">
        <v>3</v>
      </c>
      <c r="E99" s="1" t="s">
        <v>4</v>
      </c>
      <c r="F99" s="1" t="s">
        <v>5</v>
      </c>
      <c r="G99" s="1" t="s">
        <v>6</v>
      </c>
      <c r="H99" s="1" t="s">
        <v>7</v>
      </c>
      <c r="I99" s="1" t="s">
        <v>8</v>
      </c>
      <c r="J99" s="1" t="s">
        <v>9</v>
      </c>
      <c r="K99" s="1" t="s">
        <v>10</v>
      </c>
      <c r="L99" s="1" t="s">
        <v>11</v>
      </c>
      <c r="M99" s="1" t="s">
        <v>12</v>
      </c>
      <c r="N99" s="1" t="s">
        <v>13</v>
      </c>
      <c r="O99" s="1">
        <v>2011</v>
      </c>
      <c r="P99" s="1">
        <v>2012</v>
      </c>
      <c r="Q99" s="1">
        <v>2013</v>
      </c>
      <c r="R99" s="1">
        <v>2014</v>
      </c>
      <c r="S99" s="1">
        <v>2015</v>
      </c>
      <c r="T99" s="1">
        <v>2016</v>
      </c>
      <c r="U99" s="1" t="s">
        <v>14</v>
      </c>
      <c r="V99" s="1" t="s">
        <v>15</v>
      </c>
    </row>
    <row r="100" spans="1:22" ht="45" x14ac:dyDescent="0.25">
      <c r="A100" s="1">
        <v>74</v>
      </c>
      <c r="B100" s="1" t="s">
        <v>238</v>
      </c>
      <c r="C100" s="1" t="s">
        <v>2748</v>
      </c>
      <c r="D100" s="1" t="s">
        <v>2749</v>
      </c>
      <c r="E100" s="1" t="s">
        <v>2750</v>
      </c>
      <c r="F100" s="1" t="s">
        <v>2751</v>
      </c>
      <c r="G100" s="1" t="s">
        <v>2752</v>
      </c>
      <c r="H100" s="1" t="s">
        <v>989</v>
      </c>
      <c r="I100" s="1" t="s">
        <v>103</v>
      </c>
      <c r="J100" s="1" t="s">
        <v>2753</v>
      </c>
      <c r="K100" s="2">
        <v>40791</v>
      </c>
      <c r="L100" s="3">
        <v>5604.8</v>
      </c>
      <c r="M100" s="3">
        <v>560.48</v>
      </c>
      <c r="N100" s="3">
        <v>5044.32</v>
      </c>
      <c r="O100" s="3">
        <v>323.38928220000003</v>
      </c>
      <c r="P100" s="3">
        <v>1008.864</v>
      </c>
      <c r="Q100" s="3">
        <v>1008.864</v>
      </c>
      <c r="R100" s="3">
        <v>1008.864</v>
      </c>
      <c r="S100" s="3">
        <v>1008.864</v>
      </c>
      <c r="T100" s="3">
        <v>685.47471780000001</v>
      </c>
      <c r="U100" s="3">
        <v>5044.32</v>
      </c>
      <c r="V100" s="3">
        <v>560.48</v>
      </c>
    </row>
    <row r="101" spans="1:22" x14ac:dyDescent="0.25">
      <c r="A101" s="1">
        <v>75</v>
      </c>
      <c r="B101" s="1" t="s">
        <v>238</v>
      </c>
      <c r="C101" s="1" t="s">
        <v>2467</v>
      </c>
      <c r="D101" s="1" t="s">
        <v>2754</v>
      </c>
      <c r="E101" s="1" t="s">
        <v>2755</v>
      </c>
      <c r="F101" s="1" t="s">
        <v>2756</v>
      </c>
      <c r="G101" s="1" t="s">
        <v>2757</v>
      </c>
      <c r="H101" s="1" t="s">
        <v>244</v>
      </c>
      <c r="I101" s="1" t="s">
        <v>203</v>
      </c>
      <c r="J101" s="1" t="s">
        <v>2758</v>
      </c>
      <c r="K101" s="2">
        <v>40638</v>
      </c>
      <c r="L101" s="3">
        <v>864</v>
      </c>
      <c r="M101" s="3">
        <v>86.4</v>
      </c>
      <c r="N101" s="3">
        <v>777.6</v>
      </c>
      <c r="O101" s="3">
        <v>115.0421918</v>
      </c>
      <c r="P101" s="3">
        <v>155.52000000000001</v>
      </c>
      <c r="Q101" s="3">
        <v>155.52000000000001</v>
      </c>
      <c r="R101" s="3">
        <v>155.52000000000001</v>
      </c>
      <c r="S101" s="3">
        <v>155.52000000000001</v>
      </c>
      <c r="T101" s="3">
        <v>40.477808199999998</v>
      </c>
      <c r="U101" s="3">
        <v>777.6</v>
      </c>
      <c r="V101" s="3">
        <v>86.4</v>
      </c>
    </row>
    <row r="102" spans="1:22" x14ac:dyDescent="0.25">
      <c r="A102" s="1">
        <v>76</v>
      </c>
      <c r="B102" s="1" t="s">
        <v>2438</v>
      </c>
      <c r="C102" s="1" t="s">
        <v>2759</v>
      </c>
      <c r="D102" s="1" t="s">
        <v>2760</v>
      </c>
      <c r="E102" s="1" t="s">
        <v>2761</v>
      </c>
      <c r="F102" s="1" t="s">
        <v>2762</v>
      </c>
      <c r="G102" s="1" t="s">
        <v>2763</v>
      </c>
      <c r="H102" s="1" t="s">
        <v>268</v>
      </c>
      <c r="I102" s="1" t="s">
        <v>2673</v>
      </c>
      <c r="J102" s="1" t="s">
        <v>2764</v>
      </c>
      <c r="K102" s="2">
        <v>40830</v>
      </c>
      <c r="L102" s="3">
        <v>2895</v>
      </c>
      <c r="M102" s="3">
        <v>289.5</v>
      </c>
      <c r="N102" s="3">
        <v>2605.5</v>
      </c>
      <c r="O102" s="3">
        <v>111.3583562</v>
      </c>
      <c r="P102" s="3">
        <v>521.1</v>
      </c>
      <c r="Q102" s="3">
        <v>521.1</v>
      </c>
      <c r="R102" s="3">
        <v>521.1</v>
      </c>
      <c r="S102" s="3">
        <v>521.1</v>
      </c>
      <c r="T102" s="3">
        <v>409.74164380000002</v>
      </c>
      <c r="U102" s="3">
        <v>2605.5</v>
      </c>
      <c r="V102" s="3">
        <v>289.5</v>
      </c>
    </row>
    <row r="103" spans="1:22" x14ac:dyDescent="0.25">
      <c r="A103" s="1">
        <v>77</v>
      </c>
      <c r="B103" s="1" t="s">
        <v>238</v>
      </c>
      <c r="C103" s="1" t="s">
        <v>2467</v>
      </c>
      <c r="D103" s="1" t="s">
        <v>2765</v>
      </c>
      <c r="E103" s="1" t="s">
        <v>2766</v>
      </c>
      <c r="F103" s="1" t="s">
        <v>2767</v>
      </c>
      <c r="G103" s="1" t="s">
        <v>2768</v>
      </c>
      <c r="H103" s="1" t="s">
        <v>244</v>
      </c>
      <c r="I103" s="1" t="s">
        <v>203</v>
      </c>
      <c r="J103" s="1" t="s">
        <v>2769</v>
      </c>
      <c r="K103" s="2">
        <v>40647</v>
      </c>
      <c r="L103" s="3">
        <v>631</v>
      </c>
      <c r="M103" s="3">
        <v>63.1</v>
      </c>
      <c r="N103" s="3">
        <v>567.9</v>
      </c>
      <c r="O103" s="3">
        <v>81.217479499999996</v>
      </c>
      <c r="P103" s="3">
        <v>113.58</v>
      </c>
      <c r="Q103" s="3">
        <v>113.58</v>
      </c>
      <c r="R103" s="3">
        <v>113.58</v>
      </c>
      <c r="S103" s="3">
        <v>113.58</v>
      </c>
      <c r="T103" s="3">
        <v>32.362520500000002</v>
      </c>
      <c r="U103" s="3">
        <v>567.9</v>
      </c>
      <c r="V103" s="3">
        <v>63.1</v>
      </c>
    </row>
    <row r="104" spans="1:22" ht="30" x14ac:dyDescent="0.25">
      <c r="A104" s="1">
        <v>78</v>
      </c>
      <c r="B104" s="1" t="s">
        <v>2489</v>
      </c>
      <c r="C104" s="1" t="s">
        <v>239</v>
      </c>
      <c r="D104" s="1" t="s">
        <v>2770</v>
      </c>
      <c r="E104" s="1" t="s">
        <v>2771</v>
      </c>
      <c r="F104" s="1" t="s">
        <v>2772</v>
      </c>
      <c r="G104" s="1" t="s">
        <v>2773</v>
      </c>
      <c r="H104" s="1" t="s">
        <v>161</v>
      </c>
      <c r="I104" s="1" t="s">
        <v>103</v>
      </c>
      <c r="J104" s="1" t="s">
        <v>2774</v>
      </c>
      <c r="K104" s="2">
        <v>40646</v>
      </c>
      <c r="L104" s="3">
        <v>1455.5</v>
      </c>
      <c r="M104" s="3">
        <v>145.55000000000001</v>
      </c>
      <c r="N104" s="3">
        <v>1309.95</v>
      </c>
      <c r="O104" s="3">
        <v>188.0585753</v>
      </c>
      <c r="P104" s="3">
        <v>261.99</v>
      </c>
      <c r="Q104" s="3">
        <v>261.99</v>
      </c>
      <c r="R104" s="3">
        <v>261.99</v>
      </c>
      <c r="S104" s="3">
        <v>261.99</v>
      </c>
      <c r="T104" s="3">
        <v>73.931424699999994</v>
      </c>
      <c r="U104" s="3">
        <v>1309.95</v>
      </c>
      <c r="V104" s="3">
        <v>145.55000000000001</v>
      </c>
    </row>
    <row r="105" spans="1:22" ht="30" x14ac:dyDescent="0.25">
      <c r="A105" s="1">
        <v>79</v>
      </c>
      <c r="B105" s="1" t="s">
        <v>2503</v>
      </c>
      <c r="C105" s="1" t="s">
        <v>2439</v>
      </c>
      <c r="D105" s="1" t="s">
        <v>2775</v>
      </c>
      <c r="E105" s="1" t="s">
        <v>2776</v>
      </c>
      <c r="F105" s="1" t="s">
        <v>2777</v>
      </c>
      <c r="G105" s="1" t="s">
        <v>2778</v>
      </c>
      <c r="H105" s="1" t="s">
        <v>1576</v>
      </c>
      <c r="I105" s="1" t="s">
        <v>203</v>
      </c>
      <c r="J105" s="1" t="s">
        <v>2779</v>
      </c>
      <c r="K105" s="2">
        <v>40637</v>
      </c>
      <c r="L105" s="3">
        <v>931</v>
      </c>
      <c r="M105" s="3">
        <v>93.1</v>
      </c>
      <c r="N105" s="3">
        <v>837.9</v>
      </c>
      <c r="O105" s="3">
        <v>124.422411</v>
      </c>
      <c r="P105" s="3">
        <v>167.58</v>
      </c>
      <c r="Q105" s="3">
        <v>167.58</v>
      </c>
      <c r="R105" s="3">
        <v>167.58</v>
      </c>
      <c r="S105" s="3">
        <v>167.58</v>
      </c>
      <c r="T105" s="3">
        <v>43.157589000000002</v>
      </c>
      <c r="U105" s="3">
        <v>837.9</v>
      </c>
      <c r="V105" s="3">
        <v>93.1</v>
      </c>
    </row>
    <row r="106" spans="1:22" ht="30" x14ac:dyDescent="0.25">
      <c r="A106" s="1">
        <v>80</v>
      </c>
      <c r="B106" s="1" t="s">
        <v>2432</v>
      </c>
      <c r="C106" s="1" t="s">
        <v>2445</v>
      </c>
      <c r="D106" s="1" t="s">
        <v>2721</v>
      </c>
      <c r="E106" s="1" t="s">
        <v>2780</v>
      </c>
      <c r="F106" s="1" t="s">
        <v>2781</v>
      </c>
      <c r="G106" s="1" t="s">
        <v>2782</v>
      </c>
      <c r="H106" s="1" t="s">
        <v>268</v>
      </c>
      <c r="I106" s="1" t="s">
        <v>208</v>
      </c>
      <c r="J106" s="1" t="s">
        <v>2783</v>
      </c>
      <c r="K106" s="2">
        <v>40659</v>
      </c>
      <c r="L106" s="3">
        <v>1213</v>
      </c>
      <c r="M106" s="3">
        <v>121.3</v>
      </c>
      <c r="N106" s="3">
        <v>1091.7</v>
      </c>
      <c r="O106" s="3">
        <v>148.94975339999999</v>
      </c>
      <c r="P106" s="3">
        <v>218.34</v>
      </c>
      <c r="Q106" s="3">
        <v>218.34</v>
      </c>
      <c r="R106" s="3">
        <v>218.34</v>
      </c>
      <c r="S106" s="3">
        <v>218.34</v>
      </c>
      <c r="T106" s="3">
        <v>69.390246599999998</v>
      </c>
      <c r="U106" s="3">
        <v>1091.7</v>
      </c>
      <c r="V106" s="3">
        <v>121.3</v>
      </c>
    </row>
    <row r="107" spans="1:22" ht="30" x14ac:dyDescent="0.25">
      <c r="A107" s="1">
        <v>81</v>
      </c>
      <c r="B107" s="1" t="s">
        <v>2784</v>
      </c>
      <c r="C107" s="1" t="s">
        <v>2785</v>
      </c>
      <c r="D107" s="1" t="s">
        <v>2786</v>
      </c>
      <c r="E107" s="1" t="s">
        <v>34</v>
      </c>
      <c r="F107" s="1" t="s">
        <v>2787</v>
      </c>
      <c r="G107" s="1" t="s">
        <v>2788</v>
      </c>
      <c r="H107" s="1" t="s">
        <v>62</v>
      </c>
      <c r="I107" s="1" t="s">
        <v>22</v>
      </c>
      <c r="J107" s="1" t="s">
        <v>2789</v>
      </c>
      <c r="K107" s="2">
        <v>40882</v>
      </c>
      <c r="L107" s="3">
        <v>3408.08</v>
      </c>
      <c r="M107" s="3">
        <v>340.80799999999999</v>
      </c>
      <c r="N107" s="3">
        <v>3067.2719999999999</v>
      </c>
      <c r="O107" s="3">
        <v>43.6981216</v>
      </c>
      <c r="P107" s="3">
        <v>613.45439999999996</v>
      </c>
      <c r="Q107" s="3">
        <v>613.45439999999996</v>
      </c>
      <c r="R107" s="3">
        <v>613.45439999999996</v>
      </c>
      <c r="S107" s="3">
        <v>613.45439999999996</v>
      </c>
      <c r="T107" s="3">
        <v>569.75627840000004</v>
      </c>
      <c r="U107" s="3">
        <v>3067.2719999999999</v>
      </c>
      <c r="V107" s="3">
        <v>340.80799999999999</v>
      </c>
    </row>
    <row r="108" spans="1:22" ht="30" x14ac:dyDescent="0.25">
      <c r="A108" s="1">
        <v>82</v>
      </c>
      <c r="B108" s="1" t="s">
        <v>2503</v>
      </c>
      <c r="C108" s="1" t="s">
        <v>2439</v>
      </c>
      <c r="D108" s="1" t="s">
        <v>2790</v>
      </c>
      <c r="E108" s="1" t="s">
        <v>2791</v>
      </c>
      <c r="F108" s="1" t="s">
        <v>2792</v>
      </c>
      <c r="G108" s="1" t="s">
        <v>2793</v>
      </c>
      <c r="H108" s="1" t="s">
        <v>1409</v>
      </c>
      <c r="I108" s="1" t="s">
        <v>1430</v>
      </c>
      <c r="J108" s="1" t="s">
        <v>2794</v>
      </c>
      <c r="K108" s="2">
        <v>40858</v>
      </c>
      <c r="L108" s="3">
        <v>734</v>
      </c>
      <c r="M108" s="3">
        <v>73.400000000000006</v>
      </c>
      <c r="N108" s="3">
        <v>660.6</v>
      </c>
      <c r="O108" s="3">
        <v>18.098630100000001</v>
      </c>
      <c r="P108" s="3">
        <v>132.12</v>
      </c>
      <c r="Q108" s="3">
        <v>132.12</v>
      </c>
      <c r="R108" s="3">
        <v>132.12</v>
      </c>
      <c r="S108" s="3">
        <v>132.12</v>
      </c>
      <c r="T108" s="3">
        <v>114.0213699</v>
      </c>
      <c r="U108" s="3">
        <v>660.6</v>
      </c>
      <c r="V108" s="3">
        <v>73.400000000000006</v>
      </c>
    </row>
    <row r="109" spans="1:22" ht="30" x14ac:dyDescent="0.25">
      <c r="A109" s="1">
        <v>83</v>
      </c>
      <c r="B109" s="1" t="s">
        <v>2503</v>
      </c>
      <c r="C109" s="1" t="s">
        <v>2439</v>
      </c>
      <c r="D109" s="1" t="s">
        <v>2795</v>
      </c>
      <c r="E109" s="1" t="s">
        <v>2796</v>
      </c>
      <c r="F109" s="1" t="s">
        <v>2797</v>
      </c>
      <c r="G109" s="1" t="s">
        <v>2798</v>
      </c>
      <c r="H109" s="1" t="s">
        <v>2654</v>
      </c>
      <c r="I109" s="1" t="s">
        <v>2799</v>
      </c>
      <c r="J109" s="1" t="s">
        <v>2800</v>
      </c>
      <c r="K109" s="2">
        <v>40865</v>
      </c>
      <c r="L109" s="3">
        <v>700</v>
      </c>
      <c r="M109" s="4">
        <v>70</v>
      </c>
      <c r="N109" s="4">
        <v>630</v>
      </c>
      <c r="O109" s="3">
        <v>14.8438356</v>
      </c>
      <c r="P109" s="4">
        <v>126</v>
      </c>
      <c r="Q109" s="4">
        <v>126</v>
      </c>
      <c r="R109" s="4">
        <v>126</v>
      </c>
      <c r="S109" s="4">
        <v>126</v>
      </c>
      <c r="T109" s="3">
        <v>111.15616439999999</v>
      </c>
      <c r="U109" s="4">
        <v>630</v>
      </c>
      <c r="V109" s="4">
        <v>70</v>
      </c>
    </row>
    <row r="110" spans="1:22" ht="30" x14ac:dyDescent="0.25">
      <c r="A110" s="1">
        <v>84</v>
      </c>
      <c r="B110" s="1" t="s">
        <v>1837</v>
      </c>
      <c r="C110" s="1" t="s">
        <v>2801</v>
      </c>
      <c r="D110" s="1" t="s">
        <v>2802</v>
      </c>
      <c r="E110" s="1" t="s">
        <v>2803</v>
      </c>
      <c r="F110" s="1" t="s">
        <v>2804</v>
      </c>
      <c r="G110" s="1" t="s">
        <v>2805</v>
      </c>
      <c r="H110" s="1" t="s">
        <v>989</v>
      </c>
      <c r="I110" s="1" t="s">
        <v>103</v>
      </c>
      <c r="J110" s="1" t="s">
        <v>2806</v>
      </c>
      <c r="K110" s="2">
        <v>40891</v>
      </c>
      <c r="L110" s="3">
        <v>1070</v>
      </c>
      <c r="M110" s="4">
        <v>107</v>
      </c>
      <c r="N110" s="4">
        <v>963</v>
      </c>
      <c r="O110" s="3">
        <v>8.9704110000000004</v>
      </c>
      <c r="P110" s="3">
        <v>192.6</v>
      </c>
      <c r="Q110" s="3">
        <v>192.6</v>
      </c>
      <c r="R110" s="3">
        <v>192.6</v>
      </c>
      <c r="S110" s="3">
        <v>192.6</v>
      </c>
      <c r="T110" s="3">
        <v>183.62958900000001</v>
      </c>
      <c r="U110" s="4">
        <v>963</v>
      </c>
      <c r="V110" s="4">
        <v>107</v>
      </c>
    </row>
    <row r="111" spans="1:22" x14ac:dyDescent="0.25">
      <c r="A111" s="1">
        <v>85</v>
      </c>
      <c r="B111" s="1" t="s">
        <v>2432</v>
      </c>
      <c r="C111" s="1" t="s">
        <v>2433</v>
      </c>
      <c r="D111" s="1" t="s">
        <v>2807</v>
      </c>
      <c r="E111" s="1" t="s">
        <v>2808</v>
      </c>
      <c r="F111" s="1" t="s">
        <v>2809</v>
      </c>
      <c r="G111" s="1" t="s">
        <v>2810</v>
      </c>
      <c r="H111" s="1" t="s">
        <v>268</v>
      </c>
      <c r="I111" s="1" t="s">
        <v>2811</v>
      </c>
      <c r="J111" s="1" t="s">
        <v>2812</v>
      </c>
      <c r="K111" s="2">
        <v>40757</v>
      </c>
      <c r="L111" s="3">
        <v>1219</v>
      </c>
      <c r="M111" s="3">
        <v>121.9</v>
      </c>
      <c r="N111" s="3">
        <v>1097.0999999999999</v>
      </c>
      <c r="O111" s="3">
        <v>90.773753400000004</v>
      </c>
      <c r="P111" s="3">
        <v>219.42</v>
      </c>
      <c r="Q111" s="3">
        <v>219.42</v>
      </c>
      <c r="R111" s="3">
        <v>219.42</v>
      </c>
      <c r="S111" s="3">
        <v>219.42</v>
      </c>
      <c r="T111" s="3">
        <v>128.64624660000001</v>
      </c>
      <c r="U111" s="3">
        <v>1097.0999999999999</v>
      </c>
      <c r="V111" s="3">
        <v>121.9</v>
      </c>
    </row>
    <row r="112" spans="1:22" x14ac:dyDescent="0.25">
      <c r="A112" s="1">
        <v>86</v>
      </c>
      <c r="B112" s="1" t="s">
        <v>2489</v>
      </c>
      <c r="C112" s="1" t="s">
        <v>2433</v>
      </c>
      <c r="D112" s="1" t="s">
        <v>2813</v>
      </c>
      <c r="E112" s="1" t="s">
        <v>2814</v>
      </c>
      <c r="F112" s="1" t="s">
        <v>2815</v>
      </c>
      <c r="G112" s="1" t="s">
        <v>2816</v>
      </c>
      <c r="H112" s="1" t="s">
        <v>268</v>
      </c>
      <c r="I112" s="1" t="s">
        <v>2817</v>
      </c>
      <c r="J112" s="1" t="s">
        <v>2818</v>
      </c>
      <c r="K112" s="2">
        <v>40855</v>
      </c>
      <c r="L112" s="3">
        <v>1675</v>
      </c>
      <c r="M112" s="3">
        <v>167.5</v>
      </c>
      <c r="N112" s="3">
        <v>1507.5</v>
      </c>
      <c r="O112" s="3">
        <v>43.7794521</v>
      </c>
      <c r="P112" s="3">
        <v>301.5</v>
      </c>
      <c r="Q112" s="3">
        <v>301.5</v>
      </c>
      <c r="R112" s="3">
        <v>301.5</v>
      </c>
      <c r="S112" s="3">
        <v>301.5</v>
      </c>
      <c r="T112" s="3">
        <v>257.72054789999999</v>
      </c>
      <c r="U112" s="3">
        <v>1507.5</v>
      </c>
      <c r="V112" s="3">
        <v>167.5</v>
      </c>
    </row>
    <row r="113" spans="1:22" x14ac:dyDescent="0.25">
      <c r="A113" s="1">
        <v>87</v>
      </c>
      <c r="B113" s="1" t="s">
        <v>2432</v>
      </c>
      <c r="C113" s="1" t="s">
        <v>2433</v>
      </c>
      <c r="D113" s="1" t="s">
        <v>2819</v>
      </c>
      <c r="E113" s="1" t="s">
        <v>2820</v>
      </c>
      <c r="F113" s="1" t="s">
        <v>2821</v>
      </c>
      <c r="G113" s="1" t="s">
        <v>2822</v>
      </c>
      <c r="H113" s="1" t="s">
        <v>129</v>
      </c>
      <c r="I113" s="1" t="s">
        <v>130</v>
      </c>
      <c r="J113" s="1" t="s">
        <v>2823</v>
      </c>
      <c r="K113" s="2">
        <v>40870</v>
      </c>
      <c r="L113" s="3">
        <v>1449</v>
      </c>
      <c r="M113" s="3">
        <v>144.9</v>
      </c>
      <c r="N113" s="3">
        <v>1304.0999999999999</v>
      </c>
      <c r="O113" s="3">
        <v>27.153863000000001</v>
      </c>
      <c r="P113" s="3">
        <v>260.82</v>
      </c>
      <c r="Q113" s="3">
        <v>260.82</v>
      </c>
      <c r="R113" s="3">
        <v>260.82</v>
      </c>
      <c r="S113" s="3">
        <v>260.82</v>
      </c>
      <c r="T113" s="3">
        <v>233.66613699999999</v>
      </c>
      <c r="U113" s="3">
        <v>1304.0999999999999</v>
      </c>
      <c r="V113" s="3">
        <v>144.9</v>
      </c>
    </row>
    <row r="114" spans="1:22" x14ac:dyDescent="0.25">
      <c r="A114" s="1">
        <v>88</v>
      </c>
      <c r="B114" s="1" t="s">
        <v>2489</v>
      </c>
      <c r="C114" s="1" t="s">
        <v>2433</v>
      </c>
      <c r="D114" s="1" t="s">
        <v>2824</v>
      </c>
      <c r="E114" s="1" t="s">
        <v>2825</v>
      </c>
      <c r="F114" s="1" t="s">
        <v>2826</v>
      </c>
      <c r="G114" s="1" t="s">
        <v>2827</v>
      </c>
      <c r="H114" s="1" t="s">
        <v>268</v>
      </c>
      <c r="I114" s="1" t="s">
        <v>2828</v>
      </c>
      <c r="J114" s="1" t="s">
        <v>2829</v>
      </c>
      <c r="K114" s="2">
        <v>40854</v>
      </c>
      <c r="L114" s="3">
        <v>1087</v>
      </c>
      <c r="M114" s="3">
        <v>108.7</v>
      </c>
      <c r="N114" s="3">
        <v>978.3</v>
      </c>
      <c r="O114" s="3">
        <v>28.946958899999998</v>
      </c>
      <c r="P114" s="3">
        <v>195.66</v>
      </c>
      <c r="Q114" s="3">
        <v>195.66</v>
      </c>
      <c r="R114" s="3">
        <v>195.66</v>
      </c>
      <c r="S114" s="3">
        <v>195.66</v>
      </c>
      <c r="T114" s="3">
        <v>166.7130411</v>
      </c>
      <c r="U114" s="3">
        <v>978.3</v>
      </c>
      <c r="V114" s="3">
        <v>108.7</v>
      </c>
    </row>
    <row r="115" spans="1:22" ht="30" x14ac:dyDescent="0.25">
      <c r="A115" s="1">
        <v>89</v>
      </c>
      <c r="B115" s="1" t="s">
        <v>2830</v>
      </c>
      <c r="C115" s="1" t="s">
        <v>1838</v>
      </c>
      <c r="D115" s="1" t="s">
        <v>2831</v>
      </c>
      <c r="E115" s="1" t="s">
        <v>2832</v>
      </c>
      <c r="F115" s="1" t="s">
        <v>2833</v>
      </c>
      <c r="G115" s="1" t="s">
        <v>2834</v>
      </c>
      <c r="H115" s="1" t="s">
        <v>989</v>
      </c>
      <c r="I115" s="1" t="s">
        <v>103</v>
      </c>
      <c r="J115" s="1" t="s">
        <v>2835</v>
      </c>
      <c r="K115" s="2">
        <v>40822</v>
      </c>
      <c r="L115" s="3">
        <v>796.65</v>
      </c>
      <c r="M115" s="3">
        <v>79.665000000000006</v>
      </c>
      <c r="N115" s="3">
        <v>716.98500000000001</v>
      </c>
      <c r="O115" s="3">
        <v>33.786690399999998</v>
      </c>
      <c r="P115" s="3">
        <v>143.39699999999999</v>
      </c>
      <c r="Q115" s="3">
        <v>143.39699999999999</v>
      </c>
      <c r="R115" s="3">
        <v>143.39699999999999</v>
      </c>
      <c r="S115" s="3">
        <v>143.39699999999999</v>
      </c>
      <c r="T115" s="3">
        <v>109.61030959999999</v>
      </c>
      <c r="U115" s="3">
        <v>716.98500000000001</v>
      </c>
      <c r="V115" s="3">
        <v>79.665000000000006</v>
      </c>
    </row>
    <row r="116" spans="1:22" x14ac:dyDescent="0.25">
      <c r="A116" s="1">
        <v>90</v>
      </c>
      <c r="B116" s="1" t="s">
        <v>238</v>
      </c>
      <c r="C116" s="1" t="s">
        <v>2467</v>
      </c>
      <c r="D116" s="1" t="s">
        <v>2754</v>
      </c>
      <c r="E116" s="1" t="s">
        <v>2836</v>
      </c>
      <c r="F116" s="1" t="s">
        <v>2837</v>
      </c>
      <c r="G116" s="1" t="s">
        <v>2838</v>
      </c>
      <c r="H116" s="1" t="s">
        <v>244</v>
      </c>
      <c r="I116" s="1" t="s">
        <v>203</v>
      </c>
      <c r="J116" s="1" t="s">
        <v>2758</v>
      </c>
      <c r="K116" s="2">
        <v>40638</v>
      </c>
      <c r="L116" s="3">
        <v>864</v>
      </c>
      <c r="M116" s="3">
        <v>86.4</v>
      </c>
      <c r="N116" s="3">
        <v>777.6</v>
      </c>
      <c r="O116" s="3">
        <v>115.0421918</v>
      </c>
      <c r="P116" s="3">
        <v>155.52000000000001</v>
      </c>
      <c r="Q116" s="3">
        <v>155.52000000000001</v>
      </c>
      <c r="R116" s="3">
        <v>155.52000000000001</v>
      </c>
      <c r="S116" s="3">
        <v>155.52000000000001</v>
      </c>
      <c r="T116" s="3">
        <v>40.477808199999998</v>
      </c>
      <c r="U116" s="3">
        <v>777.6</v>
      </c>
      <c r="V116" s="3">
        <v>86.4</v>
      </c>
    </row>
    <row r="117" spans="1:22" x14ac:dyDescent="0.25">
      <c r="A117" s="1">
        <v>91</v>
      </c>
      <c r="B117" s="1" t="s">
        <v>238</v>
      </c>
      <c r="C117" s="1" t="s">
        <v>2467</v>
      </c>
      <c r="D117" s="1" t="s">
        <v>2765</v>
      </c>
      <c r="E117" s="1" t="s">
        <v>2839</v>
      </c>
      <c r="F117" s="1" t="s">
        <v>2840</v>
      </c>
      <c r="G117" s="1" t="s">
        <v>2841</v>
      </c>
      <c r="H117" s="1" t="s">
        <v>244</v>
      </c>
      <c r="I117" s="1" t="s">
        <v>203</v>
      </c>
      <c r="J117" s="1" t="s">
        <v>2769</v>
      </c>
      <c r="K117" s="2">
        <v>40647</v>
      </c>
      <c r="L117" s="3">
        <v>631</v>
      </c>
      <c r="M117" s="3">
        <v>63.1</v>
      </c>
      <c r="N117" s="3">
        <v>567.9</v>
      </c>
      <c r="O117" s="3">
        <v>81.217479499999996</v>
      </c>
      <c r="P117" s="3">
        <v>113.58</v>
      </c>
      <c r="Q117" s="3">
        <v>113.58</v>
      </c>
      <c r="R117" s="3">
        <v>113.58</v>
      </c>
      <c r="S117" s="3">
        <v>113.58</v>
      </c>
      <c r="T117" s="3">
        <v>32.362520500000002</v>
      </c>
      <c r="U117" s="3">
        <v>567.9</v>
      </c>
      <c r="V117" s="3">
        <v>63.1</v>
      </c>
    </row>
    <row r="118" spans="1:22" x14ac:dyDescent="0.25">
      <c r="A118" s="1">
        <v>92</v>
      </c>
      <c r="B118" s="1" t="s">
        <v>238</v>
      </c>
      <c r="C118" s="1" t="s">
        <v>2467</v>
      </c>
      <c r="D118" s="1" t="s">
        <v>2765</v>
      </c>
      <c r="E118" s="1" t="s">
        <v>2842</v>
      </c>
      <c r="F118" s="1" t="s">
        <v>2843</v>
      </c>
      <c r="G118" s="1" t="s">
        <v>2844</v>
      </c>
      <c r="H118" s="1" t="s">
        <v>2845</v>
      </c>
      <c r="I118" s="1" t="s">
        <v>203</v>
      </c>
      <c r="J118" s="1" t="s">
        <v>2769</v>
      </c>
      <c r="K118" s="2">
        <v>40647</v>
      </c>
      <c r="L118" s="3">
        <v>631</v>
      </c>
      <c r="M118" s="3">
        <v>63.1</v>
      </c>
      <c r="N118" s="3">
        <v>567.9</v>
      </c>
      <c r="O118" s="3">
        <v>81.217479499999996</v>
      </c>
      <c r="P118" s="3">
        <v>113.58</v>
      </c>
      <c r="Q118" s="3">
        <v>113.58</v>
      </c>
      <c r="R118" s="3">
        <v>113.58</v>
      </c>
      <c r="S118" s="3">
        <v>113.58</v>
      </c>
      <c r="T118" s="3">
        <v>32.362520500000002</v>
      </c>
      <c r="U118" s="3">
        <v>567.9</v>
      </c>
      <c r="V118" s="3">
        <v>63.1</v>
      </c>
    </row>
    <row r="119" spans="1:22" x14ac:dyDescent="0.25">
      <c r="A119" s="1">
        <v>93</v>
      </c>
      <c r="B119" s="1" t="s">
        <v>238</v>
      </c>
      <c r="C119" s="1" t="s">
        <v>2467</v>
      </c>
      <c r="D119" s="1" t="s">
        <v>2765</v>
      </c>
      <c r="E119" s="1" t="s">
        <v>2846</v>
      </c>
      <c r="F119" s="1" t="s">
        <v>2847</v>
      </c>
      <c r="G119" s="1" t="s">
        <v>2848</v>
      </c>
      <c r="H119" s="1" t="s">
        <v>244</v>
      </c>
      <c r="I119" s="1" t="s">
        <v>203</v>
      </c>
      <c r="J119" s="1" t="s">
        <v>2769</v>
      </c>
      <c r="K119" s="2">
        <v>40647</v>
      </c>
      <c r="L119" s="3">
        <v>631</v>
      </c>
      <c r="M119" s="3">
        <v>63.1</v>
      </c>
      <c r="N119" s="3">
        <v>567.9</v>
      </c>
      <c r="O119" s="3">
        <v>81.217479499999996</v>
      </c>
      <c r="P119" s="3">
        <v>113.58</v>
      </c>
      <c r="Q119" s="3">
        <v>113.58</v>
      </c>
      <c r="R119" s="3">
        <v>113.58</v>
      </c>
      <c r="S119" s="3">
        <v>113.58</v>
      </c>
      <c r="T119" s="3">
        <v>32.362520500000002</v>
      </c>
      <c r="U119" s="3">
        <v>567.9</v>
      </c>
      <c r="V119" s="3">
        <v>63.1</v>
      </c>
    </row>
    <row r="120" spans="1:22" ht="30" x14ac:dyDescent="0.25">
      <c r="A120" s="1">
        <v>94</v>
      </c>
      <c r="B120" s="1" t="s">
        <v>2503</v>
      </c>
      <c r="C120" s="1" t="s">
        <v>2439</v>
      </c>
      <c r="D120" s="1" t="s">
        <v>2775</v>
      </c>
      <c r="E120" s="1" t="s">
        <v>2849</v>
      </c>
      <c r="F120" s="1" t="s">
        <v>2850</v>
      </c>
      <c r="G120" s="1" t="s">
        <v>2851</v>
      </c>
      <c r="H120" s="1" t="s">
        <v>1409</v>
      </c>
      <c r="I120" s="1" t="s">
        <v>1430</v>
      </c>
      <c r="J120" s="1" t="s">
        <v>2779</v>
      </c>
      <c r="K120" s="2">
        <v>40637</v>
      </c>
      <c r="L120" s="3">
        <v>931</v>
      </c>
      <c r="M120" s="3">
        <v>93.1</v>
      </c>
      <c r="N120" s="3">
        <v>837.9</v>
      </c>
      <c r="O120" s="3">
        <v>124.422411</v>
      </c>
      <c r="P120" s="3">
        <v>167.58</v>
      </c>
      <c r="Q120" s="3">
        <v>167.58</v>
      </c>
      <c r="R120" s="3">
        <v>167.58</v>
      </c>
      <c r="S120" s="3">
        <v>167.58</v>
      </c>
      <c r="T120" s="3">
        <v>43.157589000000002</v>
      </c>
      <c r="U120" s="3">
        <v>837.9</v>
      </c>
      <c r="V120" s="3">
        <v>93.1</v>
      </c>
    </row>
    <row r="121" spans="1:22" ht="30" x14ac:dyDescent="0.25">
      <c r="A121" s="1">
        <v>95</v>
      </c>
      <c r="B121" s="1" t="s">
        <v>2784</v>
      </c>
      <c r="C121" s="1" t="s">
        <v>2785</v>
      </c>
      <c r="D121" s="1" t="s">
        <v>2786</v>
      </c>
      <c r="E121" s="1" t="s">
        <v>2852</v>
      </c>
      <c r="F121" s="1" t="s">
        <v>2853</v>
      </c>
      <c r="G121" s="1" t="s">
        <v>2854</v>
      </c>
      <c r="H121" s="1" t="s">
        <v>161</v>
      </c>
      <c r="I121" s="1" t="s">
        <v>288</v>
      </c>
      <c r="J121" s="1" t="s">
        <v>2789</v>
      </c>
      <c r="K121" s="2">
        <v>40882</v>
      </c>
      <c r="L121" s="3">
        <v>3408.08</v>
      </c>
      <c r="M121" s="3">
        <v>340.80799999999999</v>
      </c>
      <c r="N121" s="3">
        <v>3067.2719999999999</v>
      </c>
      <c r="O121" s="3">
        <v>43.6981216</v>
      </c>
      <c r="P121" s="3">
        <v>613.45439999999996</v>
      </c>
      <c r="Q121" s="3">
        <v>613.45439999999996</v>
      </c>
      <c r="R121" s="3">
        <v>613.45439999999996</v>
      </c>
      <c r="S121" s="3">
        <v>613.45439999999996</v>
      </c>
      <c r="T121" s="3">
        <v>569.75627840000004</v>
      </c>
      <c r="U121" s="3">
        <v>3067.2719999999999</v>
      </c>
      <c r="V121" s="3">
        <v>340.80799999999999</v>
      </c>
    </row>
    <row r="122" spans="1:22" ht="30" x14ac:dyDescent="0.25">
      <c r="A122" s="1">
        <v>96</v>
      </c>
      <c r="B122" s="1" t="s">
        <v>2784</v>
      </c>
      <c r="C122" s="1" t="s">
        <v>2785</v>
      </c>
      <c r="D122" s="1" t="s">
        <v>2786</v>
      </c>
      <c r="E122" s="1" t="s">
        <v>2855</v>
      </c>
      <c r="F122" s="1" t="s">
        <v>2856</v>
      </c>
      <c r="G122" s="1" t="s">
        <v>2857</v>
      </c>
      <c r="H122" s="1" t="s">
        <v>161</v>
      </c>
      <c r="I122" s="1" t="s">
        <v>288</v>
      </c>
      <c r="J122" s="1" t="s">
        <v>2789</v>
      </c>
      <c r="K122" s="2">
        <v>40882</v>
      </c>
      <c r="L122" s="3">
        <v>3408.08</v>
      </c>
      <c r="M122" s="3">
        <v>340.80799999999999</v>
      </c>
      <c r="N122" s="3">
        <v>3067.2719999999999</v>
      </c>
      <c r="O122" s="3">
        <v>43.6981216</v>
      </c>
      <c r="P122" s="3">
        <v>613.45439999999996</v>
      </c>
      <c r="Q122" s="3">
        <v>613.45439999999996</v>
      </c>
      <c r="R122" s="3">
        <v>613.45439999999996</v>
      </c>
      <c r="S122" s="3">
        <v>613.45439999999996</v>
      </c>
      <c r="T122" s="3">
        <v>569.75627840000004</v>
      </c>
      <c r="U122" s="3">
        <v>3067.2719999999999</v>
      </c>
      <c r="V122" s="3">
        <v>340.80799999999999</v>
      </c>
    </row>
    <row r="123" spans="1:22" ht="30" x14ac:dyDescent="0.25">
      <c r="A123" s="1">
        <v>97</v>
      </c>
      <c r="B123" s="1" t="s">
        <v>2503</v>
      </c>
      <c r="C123" s="1" t="s">
        <v>2439</v>
      </c>
      <c r="D123" s="1" t="s">
        <v>2858</v>
      </c>
      <c r="E123" s="1" t="s">
        <v>2859</v>
      </c>
      <c r="F123" s="1" t="s">
        <v>2860</v>
      </c>
      <c r="G123" s="1" t="s">
        <v>2861</v>
      </c>
      <c r="H123" s="1" t="s">
        <v>989</v>
      </c>
      <c r="I123" s="1" t="s">
        <v>103</v>
      </c>
      <c r="J123" s="1" t="s">
        <v>2862</v>
      </c>
      <c r="K123" s="2">
        <v>40850</v>
      </c>
      <c r="L123" s="3">
        <v>734</v>
      </c>
      <c r="M123" s="3">
        <v>73.400000000000006</v>
      </c>
      <c r="N123" s="3">
        <v>660.6</v>
      </c>
      <c r="O123" s="3">
        <v>20.994410999999999</v>
      </c>
      <c r="P123" s="3">
        <v>132.12</v>
      </c>
      <c r="Q123" s="3">
        <v>132.12</v>
      </c>
      <c r="R123" s="3">
        <v>132.12</v>
      </c>
      <c r="S123" s="3">
        <v>132.12</v>
      </c>
      <c r="T123" s="3">
        <v>111.12558900000001</v>
      </c>
      <c r="U123" s="3">
        <v>660.6</v>
      </c>
      <c r="V123" s="3">
        <v>73.400000000000006</v>
      </c>
    </row>
    <row r="124" spans="1:22" ht="30" x14ac:dyDescent="0.25">
      <c r="A124" s="1">
        <v>98</v>
      </c>
      <c r="B124" s="1" t="s">
        <v>2503</v>
      </c>
      <c r="C124" s="1" t="s">
        <v>2439</v>
      </c>
      <c r="D124" s="1" t="s">
        <v>2863</v>
      </c>
      <c r="E124" s="1" t="s">
        <v>2864</v>
      </c>
      <c r="F124" s="1" t="s">
        <v>2865</v>
      </c>
      <c r="G124" s="1" t="s">
        <v>2866</v>
      </c>
      <c r="H124" s="1" t="s">
        <v>161</v>
      </c>
      <c r="I124" s="1" t="s">
        <v>627</v>
      </c>
      <c r="J124" s="1" t="s">
        <v>2800</v>
      </c>
      <c r="K124" s="2">
        <v>40865</v>
      </c>
      <c r="L124" s="3">
        <v>700</v>
      </c>
      <c r="M124" s="4">
        <v>70</v>
      </c>
      <c r="N124" s="4">
        <v>630</v>
      </c>
      <c r="O124" s="3">
        <v>14.8438356</v>
      </c>
      <c r="P124" s="4">
        <v>126</v>
      </c>
      <c r="Q124" s="4">
        <v>126</v>
      </c>
      <c r="R124" s="4">
        <v>126</v>
      </c>
      <c r="S124" s="4">
        <v>126</v>
      </c>
      <c r="T124" s="3">
        <v>111.15616439999999</v>
      </c>
      <c r="U124" s="4">
        <v>630</v>
      </c>
      <c r="V124" s="4">
        <v>70</v>
      </c>
    </row>
    <row r="125" spans="1:22" ht="30" x14ac:dyDescent="0.25">
      <c r="A125" s="1">
        <v>99</v>
      </c>
      <c r="B125" s="1" t="s">
        <v>2503</v>
      </c>
      <c r="C125" s="1" t="s">
        <v>2439</v>
      </c>
      <c r="D125" s="1" t="s">
        <v>2863</v>
      </c>
      <c r="E125" s="1" t="s">
        <v>2867</v>
      </c>
      <c r="F125" s="1" t="s">
        <v>2868</v>
      </c>
      <c r="G125" s="1" t="s">
        <v>2869</v>
      </c>
      <c r="H125" s="1" t="s">
        <v>2654</v>
      </c>
      <c r="I125" s="1" t="s">
        <v>2870</v>
      </c>
      <c r="J125" s="1" t="s">
        <v>2800</v>
      </c>
      <c r="K125" s="2">
        <v>40865</v>
      </c>
      <c r="L125" s="3">
        <v>700</v>
      </c>
      <c r="M125" s="4">
        <v>70</v>
      </c>
      <c r="N125" s="4">
        <v>630</v>
      </c>
      <c r="O125" s="3">
        <v>14.8438356</v>
      </c>
      <c r="P125" s="4">
        <v>126</v>
      </c>
      <c r="Q125" s="4">
        <v>126</v>
      </c>
      <c r="R125" s="4">
        <v>126</v>
      </c>
      <c r="S125" s="4">
        <v>126</v>
      </c>
      <c r="T125" s="3">
        <v>111.15616439999999</v>
      </c>
      <c r="U125" s="4">
        <v>630</v>
      </c>
      <c r="V125" s="4">
        <v>70</v>
      </c>
    </row>
    <row r="126" spans="1:22" x14ac:dyDescent="0.25">
      <c r="A126" s="1">
        <v>100</v>
      </c>
      <c r="B126" s="1" t="s">
        <v>2432</v>
      </c>
      <c r="C126" s="1" t="s">
        <v>2433</v>
      </c>
      <c r="D126" s="1" t="s">
        <v>2871</v>
      </c>
      <c r="E126" s="1" t="s">
        <v>2872</v>
      </c>
      <c r="F126" s="1" t="s">
        <v>2873</v>
      </c>
      <c r="G126" s="1" t="s">
        <v>2874</v>
      </c>
      <c r="H126" s="1" t="s">
        <v>268</v>
      </c>
      <c r="I126" s="1" t="s">
        <v>2875</v>
      </c>
      <c r="J126" s="1" t="s">
        <v>2876</v>
      </c>
      <c r="K126" s="2">
        <v>40757</v>
      </c>
      <c r="L126" s="3">
        <v>1597</v>
      </c>
      <c r="M126" s="3">
        <v>159.69999999999999</v>
      </c>
      <c r="N126" s="3">
        <v>1437.3</v>
      </c>
      <c r="O126" s="3">
        <v>118.9218082</v>
      </c>
      <c r="P126" s="3">
        <v>287.45999999999998</v>
      </c>
      <c r="Q126" s="3">
        <v>287.45999999999998</v>
      </c>
      <c r="R126" s="3">
        <v>287.45999999999998</v>
      </c>
      <c r="S126" s="3">
        <v>287.45999999999998</v>
      </c>
      <c r="T126" s="3">
        <v>168.53819179999999</v>
      </c>
      <c r="U126" s="3">
        <v>1437.3</v>
      </c>
      <c r="V126" s="3">
        <v>159.69999999999999</v>
      </c>
    </row>
    <row r="127" spans="1:22" x14ac:dyDescent="0.25">
      <c r="A127" s="1">
        <v>101</v>
      </c>
      <c r="B127" s="1" t="s">
        <v>2432</v>
      </c>
      <c r="C127" s="1" t="s">
        <v>2433</v>
      </c>
      <c r="D127" s="1" t="s">
        <v>2871</v>
      </c>
      <c r="E127" s="1" t="s">
        <v>2877</v>
      </c>
      <c r="F127" s="1" t="s">
        <v>2878</v>
      </c>
      <c r="G127" s="1" t="s">
        <v>2879</v>
      </c>
      <c r="H127" s="1" t="s">
        <v>268</v>
      </c>
      <c r="I127" s="1" t="s">
        <v>2880</v>
      </c>
      <c r="J127" s="1" t="s">
        <v>2876</v>
      </c>
      <c r="K127" s="2">
        <v>40757</v>
      </c>
      <c r="L127" s="3">
        <v>1597</v>
      </c>
      <c r="M127" s="3">
        <v>159.69999999999999</v>
      </c>
      <c r="N127" s="3">
        <v>1437.3</v>
      </c>
      <c r="O127" s="3">
        <v>118.9218082</v>
      </c>
      <c r="P127" s="3">
        <v>287.45999999999998</v>
      </c>
      <c r="Q127" s="3">
        <v>287.45999999999998</v>
      </c>
      <c r="R127" s="3">
        <v>287.45999999999998</v>
      </c>
      <c r="S127" s="3">
        <v>287.45999999999998</v>
      </c>
      <c r="T127" s="3">
        <v>168.53819179999999</v>
      </c>
      <c r="U127" s="3">
        <v>1437.3</v>
      </c>
      <c r="V127" s="3">
        <v>159.69999999999999</v>
      </c>
    </row>
    <row r="128" spans="1:22" x14ac:dyDescent="0.25">
      <c r="A128" s="1">
        <v>102</v>
      </c>
      <c r="B128" s="1" t="s">
        <v>2432</v>
      </c>
      <c r="C128" s="1" t="s">
        <v>2433</v>
      </c>
      <c r="D128" s="1" t="s">
        <v>2871</v>
      </c>
      <c r="E128" s="1" t="s">
        <v>2881</v>
      </c>
      <c r="F128" s="1" t="s">
        <v>2882</v>
      </c>
      <c r="G128" s="1" t="s">
        <v>2883</v>
      </c>
      <c r="H128" s="1" t="s">
        <v>1654</v>
      </c>
      <c r="I128" s="1" t="s">
        <v>1655</v>
      </c>
      <c r="J128" s="1" t="s">
        <v>2876</v>
      </c>
      <c r="K128" s="2">
        <v>40757</v>
      </c>
      <c r="L128" s="3">
        <v>1597</v>
      </c>
      <c r="M128" s="3">
        <v>159.69999999999999</v>
      </c>
      <c r="N128" s="3">
        <v>1437.3</v>
      </c>
      <c r="O128" s="3">
        <v>118.9218082</v>
      </c>
      <c r="P128" s="3">
        <v>287.45999999999998</v>
      </c>
      <c r="Q128" s="3">
        <v>287.45999999999998</v>
      </c>
      <c r="R128" s="3">
        <v>287.45999999999998</v>
      </c>
      <c r="S128" s="3">
        <v>287.45999999999998</v>
      </c>
      <c r="T128" s="3">
        <v>168.53819179999999</v>
      </c>
      <c r="U128" s="3">
        <v>1437.3</v>
      </c>
      <c r="V128" s="3">
        <v>159.69999999999999</v>
      </c>
    </row>
    <row r="129" spans="1:22" x14ac:dyDescent="0.25">
      <c r="A129" s="1">
        <v>103</v>
      </c>
      <c r="B129" s="1" t="s">
        <v>2432</v>
      </c>
      <c r="C129" s="1" t="s">
        <v>2433</v>
      </c>
      <c r="D129" s="1" t="s">
        <v>2807</v>
      </c>
      <c r="E129" s="1" t="s">
        <v>2884</v>
      </c>
      <c r="F129" s="1" t="s">
        <v>2885</v>
      </c>
      <c r="G129" s="1" t="s">
        <v>2886</v>
      </c>
      <c r="H129" s="1" t="s">
        <v>268</v>
      </c>
      <c r="I129" s="1" t="s">
        <v>2887</v>
      </c>
      <c r="J129" s="1" t="s">
        <v>2876</v>
      </c>
      <c r="K129" s="2">
        <v>40757</v>
      </c>
      <c r="L129" s="3">
        <v>1597</v>
      </c>
      <c r="M129" s="3">
        <v>159.69999999999999</v>
      </c>
      <c r="N129" s="3">
        <v>1437.3</v>
      </c>
      <c r="O129" s="3">
        <v>118.9218082</v>
      </c>
      <c r="P129" s="3">
        <v>287.45999999999998</v>
      </c>
      <c r="Q129" s="3">
        <v>287.45999999999998</v>
      </c>
      <c r="R129" s="3">
        <v>287.45999999999998</v>
      </c>
      <c r="S129" s="3">
        <v>287.45999999999998</v>
      </c>
      <c r="T129" s="3">
        <v>168.53819179999999</v>
      </c>
      <c r="U129" s="3">
        <v>1437.3</v>
      </c>
      <c r="V129" s="3">
        <v>159.69999999999999</v>
      </c>
    </row>
    <row r="130" spans="1:22" x14ac:dyDescent="0.25">
      <c r="A130" s="1">
        <v>104</v>
      </c>
      <c r="B130" s="1" t="s">
        <v>2489</v>
      </c>
      <c r="C130" s="1" t="s">
        <v>2433</v>
      </c>
      <c r="D130" s="1" t="s">
        <v>2813</v>
      </c>
      <c r="E130" s="1" t="s">
        <v>2888</v>
      </c>
      <c r="F130" s="1" t="s">
        <v>2889</v>
      </c>
      <c r="G130" s="1" t="s">
        <v>2890</v>
      </c>
      <c r="H130" s="1" t="s">
        <v>268</v>
      </c>
      <c r="I130" s="1" t="s">
        <v>2891</v>
      </c>
      <c r="J130" s="1" t="s">
        <v>2818</v>
      </c>
      <c r="K130" s="2">
        <v>40855</v>
      </c>
      <c r="L130" s="3">
        <v>1675</v>
      </c>
      <c r="M130" s="3">
        <v>167.5</v>
      </c>
      <c r="N130" s="3">
        <v>1507.5</v>
      </c>
      <c r="O130" s="3">
        <v>43.7794521</v>
      </c>
      <c r="P130" s="3">
        <v>301.5</v>
      </c>
      <c r="Q130" s="3">
        <v>301.5</v>
      </c>
      <c r="R130" s="3">
        <v>301.5</v>
      </c>
      <c r="S130" s="3">
        <v>301.5</v>
      </c>
      <c r="T130" s="3">
        <v>257.72054789999999</v>
      </c>
      <c r="U130" s="3">
        <v>1507.5</v>
      </c>
      <c r="V130" s="3">
        <v>167.5</v>
      </c>
    </row>
    <row r="131" spans="1:22" x14ac:dyDescent="0.25">
      <c r="A131" s="1">
        <v>105</v>
      </c>
      <c r="B131" s="1" t="s">
        <v>2489</v>
      </c>
      <c r="C131" s="1" t="s">
        <v>2433</v>
      </c>
      <c r="D131" s="1" t="s">
        <v>2813</v>
      </c>
      <c r="E131" s="1" t="s">
        <v>2892</v>
      </c>
      <c r="F131" s="1" t="s">
        <v>2893</v>
      </c>
      <c r="G131" s="1" t="s">
        <v>2894</v>
      </c>
      <c r="H131" s="1" t="s">
        <v>62</v>
      </c>
      <c r="I131" s="1" t="s">
        <v>103</v>
      </c>
      <c r="J131" s="1" t="s">
        <v>2818</v>
      </c>
      <c r="K131" s="2">
        <v>40855</v>
      </c>
      <c r="L131" s="3">
        <v>1675</v>
      </c>
      <c r="M131" s="3">
        <v>167.5</v>
      </c>
      <c r="N131" s="3">
        <v>1507.5</v>
      </c>
      <c r="O131" s="3">
        <v>43.7794521</v>
      </c>
      <c r="P131" s="3">
        <v>301.5</v>
      </c>
      <c r="Q131" s="3">
        <v>301.5</v>
      </c>
      <c r="R131" s="3">
        <v>301.5</v>
      </c>
      <c r="S131" s="3">
        <v>301.5</v>
      </c>
      <c r="T131" s="3">
        <v>257.72054789999999</v>
      </c>
      <c r="U131" s="3">
        <v>1507.5</v>
      </c>
      <c r="V131" s="3">
        <v>167.5</v>
      </c>
    </row>
    <row r="132" spans="1:22" x14ac:dyDescent="0.25">
      <c r="A132" s="1">
        <v>106</v>
      </c>
      <c r="B132" s="1" t="s">
        <v>2489</v>
      </c>
      <c r="C132" s="1" t="s">
        <v>2433</v>
      </c>
      <c r="D132" s="1" t="s">
        <v>2813</v>
      </c>
      <c r="E132" s="1" t="s">
        <v>2895</v>
      </c>
      <c r="F132" s="1" t="s">
        <v>2896</v>
      </c>
      <c r="G132" s="1" t="s">
        <v>2897</v>
      </c>
      <c r="H132" s="1" t="s">
        <v>62</v>
      </c>
      <c r="I132" s="1" t="s">
        <v>22</v>
      </c>
      <c r="J132" s="1" t="s">
        <v>2818</v>
      </c>
      <c r="K132" s="2">
        <v>40855</v>
      </c>
      <c r="L132" s="3">
        <v>1675</v>
      </c>
      <c r="M132" s="3">
        <v>167.5</v>
      </c>
      <c r="N132" s="3">
        <v>1507.5</v>
      </c>
      <c r="O132" s="3">
        <v>43.7794521</v>
      </c>
      <c r="P132" s="3">
        <v>301.5</v>
      </c>
      <c r="Q132" s="3">
        <v>301.5</v>
      </c>
      <c r="R132" s="3">
        <v>301.5</v>
      </c>
      <c r="S132" s="3">
        <v>301.5</v>
      </c>
      <c r="T132" s="3">
        <v>257.72054789999999</v>
      </c>
      <c r="U132" s="3">
        <v>1507.5</v>
      </c>
      <c r="V132" s="3">
        <v>167.5</v>
      </c>
    </row>
    <row r="133" spans="1:22" ht="30" x14ac:dyDescent="0.25">
      <c r="A133" s="1">
        <v>107</v>
      </c>
      <c r="B133" s="1" t="s">
        <v>2432</v>
      </c>
      <c r="C133" s="1" t="s">
        <v>2445</v>
      </c>
      <c r="D133" s="1" t="s">
        <v>2721</v>
      </c>
      <c r="E133" s="1" t="s">
        <v>2898</v>
      </c>
      <c r="F133" s="1" t="s">
        <v>2899</v>
      </c>
      <c r="G133" s="1" t="s">
        <v>2900</v>
      </c>
      <c r="H133" s="1" t="s">
        <v>161</v>
      </c>
      <c r="I133" s="1" t="s">
        <v>1450</v>
      </c>
      <c r="J133" s="1" t="s">
        <v>2783</v>
      </c>
      <c r="K133" s="2">
        <v>40659</v>
      </c>
      <c r="L133" s="3">
        <v>1213</v>
      </c>
      <c r="M133" s="3">
        <v>121.3</v>
      </c>
      <c r="N133" s="3">
        <v>1091.7</v>
      </c>
      <c r="O133" s="3">
        <v>148.94975339999999</v>
      </c>
      <c r="P133" s="3">
        <v>218.34</v>
      </c>
      <c r="Q133" s="3">
        <v>218.34</v>
      </c>
      <c r="R133" s="3">
        <v>218.34</v>
      </c>
      <c r="S133" s="3">
        <v>218.34</v>
      </c>
      <c r="T133" s="3">
        <v>69.390246599999998</v>
      </c>
      <c r="U133" s="3">
        <v>1091.7</v>
      </c>
      <c r="V133" s="3">
        <v>121.3</v>
      </c>
    </row>
    <row r="134" spans="1:22" ht="30" x14ac:dyDescent="0.25">
      <c r="A134" s="1">
        <v>108</v>
      </c>
      <c r="B134" s="1" t="s">
        <v>2432</v>
      </c>
      <c r="C134" s="1" t="s">
        <v>2445</v>
      </c>
      <c r="D134" s="1" t="s">
        <v>2721</v>
      </c>
      <c r="E134" s="1" t="s">
        <v>2901</v>
      </c>
      <c r="F134" s="1" t="s">
        <v>2902</v>
      </c>
      <c r="G134" s="1" t="s">
        <v>2903</v>
      </c>
      <c r="H134" s="1" t="s">
        <v>268</v>
      </c>
      <c r="I134" s="1" t="s">
        <v>2904</v>
      </c>
      <c r="J134" s="1" t="s">
        <v>2783</v>
      </c>
      <c r="K134" s="2">
        <v>40659</v>
      </c>
      <c r="L134" s="3">
        <v>1213</v>
      </c>
      <c r="M134" s="3">
        <v>121.3</v>
      </c>
      <c r="N134" s="3">
        <v>1091.7</v>
      </c>
      <c r="O134" s="3">
        <v>148.94975339999999</v>
      </c>
      <c r="P134" s="3">
        <v>218.34</v>
      </c>
      <c r="Q134" s="3">
        <v>218.34</v>
      </c>
      <c r="R134" s="3">
        <v>218.34</v>
      </c>
      <c r="S134" s="3">
        <v>218.34</v>
      </c>
      <c r="T134" s="3">
        <v>69.390246599999998</v>
      </c>
      <c r="U134" s="3">
        <v>1091.7</v>
      </c>
      <c r="V134" s="3">
        <v>121.3</v>
      </c>
    </row>
    <row r="135" spans="1:22" ht="30" x14ac:dyDescent="0.25">
      <c r="A135" s="1">
        <v>109</v>
      </c>
      <c r="B135" s="1" t="s">
        <v>2432</v>
      </c>
      <c r="C135" s="1" t="s">
        <v>2445</v>
      </c>
      <c r="D135" s="1" t="s">
        <v>2721</v>
      </c>
      <c r="E135" s="1" t="s">
        <v>2905</v>
      </c>
      <c r="F135" s="1" t="s">
        <v>2906</v>
      </c>
      <c r="G135" s="1" t="s">
        <v>2907</v>
      </c>
      <c r="H135" s="1" t="s">
        <v>268</v>
      </c>
      <c r="I135" s="1" t="s">
        <v>2908</v>
      </c>
      <c r="J135" s="1" t="s">
        <v>2783</v>
      </c>
      <c r="K135" s="2">
        <v>40659</v>
      </c>
      <c r="L135" s="3">
        <v>1213</v>
      </c>
      <c r="M135" s="3">
        <v>121.3</v>
      </c>
      <c r="N135" s="3">
        <v>1091.7</v>
      </c>
      <c r="O135" s="3">
        <v>148.94975339999999</v>
      </c>
      <c r="P135" s="3">
        <v>218.34</v>
      </c>
      <c r="Q135" s="3">
        <v>218.34</v>
      </c>
      <c r="R135" s="3">
        <v>218.34</v>
      </c>
      <c r="S135" s="3">
        <v>218.34</v>
      </c>
      <c r="T135" s="3">
        <v>69.390246599999998</v>
      </c>
      <c r="U135" s="3">
        <v>1091.7</v>
      </c>
      <c r="V135" s="3">
        <v>121.3</v>
      </c>
    </row>
    <row r="136" spans="1:22" x14ac:dyDescent="0.25">
      <c r="A136" s="1">
        <v>110</v>
      </c>
      <c r="B136" s="1" t="s">
        <v>2432</v>
      </c>
      <c r="C136" s="1" t="s">
        <v>2433</v>
      </c>
      <c r="D136" s="1" t="s">
        <v>2819</v>
      </c>
      <c r="E136" s="1" t="s">
        <v>2909</v>
      </c>
      <c r="F136" s="1" t="s">
        <v>2910</v>
      </c>
      <c r="G136" s="1" t="s">
        <v>2911</v>
      </c>
      <c r="H136" s="1" t="s">
        <v>2602</v>
      </c>
      <c r="I136" s="1" t="s">
        <v>2912</v>
      </c>
      <c r="J136" s="1" t="s">
        <v>2823</v>
      </c>
      <c r="K136" s="2">
        <v>40870</v>
      </c>
      <c r="L136" s="3">
        <v>1449</v>
      </c>
      <c r="M136" s="3">
        <v>144.9</v>
      </c>
      <c r="N136" s="3">
        <v>1304.0999999999999</v>
      </c>
      <c r="O136" s="3">
        <v>27.153863000000001</v>
      </c>
      <c r="P136" s="3">
        <v>260.82</v>
      </c>
      <c r="Q136" s="3">
        <v>260.82</v>
      </c>
      <c r="R136" s="3">
        <v>260.82</v>
      </c>
      <c r="S136" s="3">
        <v>260.82</v>
      </c>
      <c r="T136" s="3">
        <v>233.66613699999999</v>
      </c>
      <c r="U136" s="3">
        <v>1304.0999999999999</v>
      </c>
      <c r="V136" s="3">
        <v>144.9</v>
      </c>
    </row>
    <row r="137" spans="1:22" x14ac:dyDescent="0.25">
      <c r="A137" s="1">
        <v>111</v>
      </c>
      <c r="B137" s="1" t="s">
        <v>2432</v>
      </c>
      <c r="C137" s="1" t="s">
        <v>2433</v>
      </c>
      <c r="D137" s="1" t="s">
        <v>2819</v>
      </c>
      <c r="E137" s="1" t="s">
        <v>2913</v>
      </c>
      <c r="F137" s="1" t="s">
        <v>2914</v>
      </c>
      <c r="G137" s="1" t="s">
        <v>2915</v>
      </c>
      <c r="H137" s="1" t="s">
        <v>161</v>
      </c>
      <c r="I137" s="1" t="s">
        <v>500</v>
      </c>
      <c r="J137" s="1" t="s">
        <v>2823</v>
      </c>
      <c r="K137" s="2">
        <v>40870</v>
      </c>
      <c r="L137" s="3">
        <v>1449</v>
      </c>
      <c r="M137" s="3">
        <v>144.9</v>
      </c>
      <c r="N137" s="3">
        <v>1304.0999999999999</v>
      </c>
      <c r="O137" s="3">
        <v>27.153863000000001</v>
      </c>
      <c r="P137" s="3">
        <v>260.82</v>
      </c>
      <c r="Q137" s="3">
        <v>260.82</v>
      </c>
      <c r="R137" s="3">
        <v>260.82</v>
      </c>
      <c r="S137" s="3">
        <v>260.82</v>
      </c>
      <c r="T137" s="3">
        <v>233.66613699999999</v>
      </c>
      <c r="U137" s="3">
        <v>1304.0999999999999</v>
      </c>
      <c r="V137" s="3">
        <v>144.9</v>
      </c>
    </row>
    <row r="138" spans="1:22" x14ac:dyDescent="0.25">
      <c r="A138" s="1">
        <v>112</v>
      </c>
      <c r="B138" s="1" t="s">
        <v>2432</v>
      </c>
      <c r="C138" s="1" t="s">
        <v>2433</v>
      </c>
      <c r="D138" s="1" t="s">
        <v>2819</v>
      </c>
      <c r="E138" s="1" t="s">
        <v>2916</v>
      </c>
      <c r="F138" s="1" t="s">
        <v>2917</v>
      </c>
      <c r="G138" s="1" t="s">
        <v>2918</v>
      </c>
      <c r="H138" s="1" t="s">
        <v>2602</v>
      </c>
      <c r="I138" s="1" t="s">
        <v>2919</v>
      </c>
      <c r="J138" s="1" t="s">
        <v>2823</v>
      </c>
      <c r="K138" s="2">
        <v>40870</v>
      </c>
      <c r="L138" s="3">
        <v>1449</v>
      </c>
      <c r="M138" s="3">
        <v>144.9</v>
      </c>
      <c r="N138" s="3">
        <v>1304.0999999999999</v>
      </c>
      <c r="O138" s="3">
        <v>27.153863000000001</v>
      </c>
      <c r="P138" s="3">
        <v>260.82</v>
      </c>
      <c r="Q138" s="3">
        <v>260.82</v>
      </c>
      <c r="R138" s="3">
        <v>260.82</v>
      </c>
      <c r="S138" s="3">
        <v>260.82</v>
      </c>
      <c r="T138" s="3">
        <v>233.66613699999999</v>
      </c>
      <c r="U138" s="3">
        <v>1304.0999999999999</v>
      </c>
      <c r="V138" s="3">
        <v>144.9</v>
      </c>
    </row>
    <row r="139" spans="1:22" x14ac:dyDescent="0.25">
      <c r="A139" s="1">
        <v>113</v>
      </c>
      <c r="B139" s="1" t="s">
        <v>2432</v>
      </c>
      <c r="C139" s="1" t="s">
        <v>2433</v>
      </c>
      <c r="D139" s="1" t="s">
        <v>2819</v>
      </c>
      <c r="E139" s="1" t="s">
        <v>2920</v>
      </c>
      <c r="F139" s="1" t="s">
        <v>2921</v>
      </c>
      <c r="G139" s="1" t="s">
        <v>2922</v>
      </c>
      <c r="H139" s="1" t="s">
        <v>2131</v>
      </c>
      <c r="I139" s="1" t="s">
        <v>2923</v>
      </c>
      <c r="J139" s="1" t="s">
        <v>2823</v>
      </c>
      <c r="K139" s="2">
        <v>40870</v>
      </c>
      <c r="L139" s="3">
        <v>1449</v>
      </c>
      <c r="M139" s="3">
        <v>144.9</v>
      </c>
      <c r="N139" s="3">
        <v>1304.0999999999999</v>
      </c>
      <c r="O139" s="3">
        <v>27.153863000000001</v>
      </c>
      <c r="P139" s="3">
        <v>260.82</v>
      </c>
      <c r="Q139" s="3">
        <v>260.82</v>
      </c>
      <c r="R139" s="3">
        <v>260.82</v>
      </c>
      <c r="S139" s="3">
        <v>260.82</v>
      </c>
      <c r="T139" s="3">
        <v>233.66613699999999</v>
      </c>
      <c r="U139" s="3">
        <v>1304.0999999999999</v>
      </c>
      <c r="V139" s="3">
        <v>144.9</v>
      </c>
    </row>
    <row r="140" spans="1:22" x14ac:dyDescent="0.25">
      <c r="A140" s="1">
        <v>114</v>
      </c>
      <c r="B140" s="1" t="s">
        <v>2432</v>
      </c>
      <c r="C140" s="1" t="s">
        <v>2433</v>
      </c>
      <c r="D140" s="1" t="s">
        <v>2819</v>
      </c>
      <c r="E140" s="1" t="s">
        <v>2924</v>
      </c>
      <c r="F140" s="1" t="s">
        <v>2925</v>
      </c>
      <c r="G140" s="1" t="s">
        <v>2926</v>
      </c>
      <c r="H140" s="1" t="s">
        <v>268</v>
      </c>
      <c r="I140" s="1" t="s">
        <v>2927</v>
      </c>
      <c r="J140" s="1" t="s">
        <v>2823</v>
      </c>
      <c r="K140" s="2">
        <v>40870</v>
      </c>
      <c r="L140" s="3">
        <v>1449</v>
      </c>
      <c r="M140" s="3">
        <v>144.9</v>
      </c>
      <c r="N140" s="3">
        <v>1304.0999999999999</v>
      </c>
      <c r="O140" s="3">
        <v>27.153863000000001</v>
      </c>
      <c r="P140" s="3">
        <v>260.82</v>
      </c>
      <c r="Q140" s="3">
        <v>260.82</v>
      </c>
      <c r="R140" s="3">
        <v>260.82</v>
      </c>
      <c r="S140" s="3">
        <v>260.82</v>
      </c>
      <c r="T140" s="3">
        <v>233.66613699999999</v>
      </c>
      <c r="U140" s="3">
        <v>1304.0999999999999</v>
      </c>
      <c r="V140" s="3">
        <v>144.9</v>
      </c>
    </row>
    <row r="141" spans="1:22" x14ac:dyDescent="0.25">
      <c r="A141" s="1">
        <v>115</v>
      </c>
      <c r="B141" s="1" t="s">
        <v>2432</v>
      </c>
      <c r="C141" s="1" t="s">
        <v>2433</v>
      </c>
      <c r="D141" s="1" t="s">
        <v>2819</v>
      </c>
      <c r="E141" s="1" t="s">
        <v>2928</v>
      </c>
      <c r="F141" s="1" t="s">
        <v>2929</v>
      </c>
      <c r="G141" s="1" t="s">
        <v>2930</v>
      </c>
      <c r="H141" s="1" t="s">
        <v>268</v>
      </c>
      <c r="I141" s="1" t="s">
        <v>2931</v>
      </c>
      <c r="J141" s="1" t="s">
        <v>2823</v>
      </c>
      <c r="K141" s="2">
        <v>40870</v>
      </c>
      <c r="L141" s="3">
        <v>1449</v>
      </c>
      <c r="M141" s="3">
        <v>144.9</v>
      </c>
      <c r="N141" s="3">
        <v>1304.0999999999999</v>
      </c>
      <c r="O141" s="3">
        <v>27.153863000000001</v>
      </c>
      <c r="P141" s="3">
        <v>260.82</v>
      </c>
      <c r="Q141" s="3">
        <v>260.82</v>
      </c>
      <c r="R141" s="3">
        <v>260.82</v>
      </c>
      <c r="S141" s="3">
        <v>260.82</v>
      </c>
      <c r="T141" s="3">
        <v>233.66613699999999</v>
      </c>
      <c r="U141" s="3">
        <v>1304.0999999999999</v>
      </c>
      <c r="V141" s="3">
        <v>144.9</v>
      </c>
    </row>
    <row r="142" spans="1:22" x14ac:dyDescent="0.25">
      <c r="A142" s="1">
        <v>116</v>
      </c>
      <c r="B142" s="1" t="s">
        <v>2432</v>
      </c>
      <c r="C142" s="1" t="s">
        <v>2433</v>
      </c>
      <c r="D142" s="1" t="s">
        <v>2819</v>
      </c>
      <c r="E142" s="1" t="s">
        <v>2932</v>
      </c>
      <c r="F142" s="1" t="s">
        <v>2933</v>
      </c>
      <c r="G142" s="1" t="s">
        <v>2934</v>
      </c>
      <c r="H142" s="1" t="s">
        <v>2654</v>
      </c>
      <c r="I142" s="1" t="s">
        <v>2935</v>
      </c>
      <c r="J142" s="1" t="s">
        <v>2823</v>
      </c>
      <c r="K142" s="2">
        <v>40870</v>
      </c>
      <c r="L142" s="3">
        <v>1449</v>
      </c>
      <c r="M142" s="3">
        <v>144.9</v>
      </c>
      <c r="N142" s="3">
        <v>1304.0999999999999</v>
      </c>
      <c r="O142" s="3">
        <v>27.153863000000001</v>
      </c>
      <c r="P142" s="3">
        <v>260.82</v>
      </c>
      <c r="Q142" s="3">
        <v>260.82</v>
      </c>
      <c r="R142" s="3">
        <v>260.82</v>
      </c>
      <c r="S142" s="3">
        <v>260.82</v>
      </c>
      <c r="T142" s="3">
        <v>233.66613699999999</v>
      </c>
      <c r="U142" s="3">
        <v>1304.0999999999999</v>
      </c>
      <c r="V142" s="3">
        <v>144.9</v>
      </c>
    </row>
    <row r="143" spans="1:22" x14ac:dyDescent="0.25">
      <c r="A143" s="1">
        <v>117</v>
      </c>
      <c r="B143" s="1" t="s">
        <v>2432</v>
      </c>
      <c r="C143" s="1" t="s">
        <v>2433</v>
      </c>
      <c r="D143" s="1" t="s">
        <v>2819</v>
      </c>
      <c r="E143" s="1" t="s">
        <v>2936</v>
      </c>
      <c r="F143" s="1" t="s">
        <v>2937</v>
      </c>
      <c r="G143" s="1" t="s">
        <v>2938</v>
      </c>
      <c r="H143" s="1" t="s">
        <v>268</v>
      </c>
      <c r="I143" s="1" t="s">
        <v>2939</v>
      </c>
      <c r="J143" s="1" t="s">
        <v>2823</v>
      </c>
      <c r="K143" s="2">
        <v>40870</v>
      </c>
      <c r="L143" s="3">
        <v>1449</v>
      </c>
      <c r="M143" s="3">
        <v>144.9</v>
      </c>
      <c r="N143" s="3">
        <v>1304.0999999999999</v>
      </c>
      <c r="O143" s="3">
        <v>27.153863000000001</v>
      </c>
      <c r="P143" s="3">
        <v>260.82</v>
      </c>
      <c r="Q143" s="3">
        <v>260.82</v>
      </c>
      <c r="R143" s="3">
        <v>260.82</v>
      </c>
      <c r="S143" s="3">
        <v>260.82</v>
      </c>
      <c r="T143" s="3">
        <v>233.66613699999999</v>
      </c>
      <c r="U143" s="3">
        <v>1304.0999999999999</v>
      </c>
      <c r="V143" s="3">
        <v>144.9</v>
      </c>
    </row>
    <row r="144" spans="1:22" x14ac:dyDescent="0.25">
      <c r="A144" s="1">
        <v>118</v>
      </c>
      <c r="B144" s="1" t="s">
        <v>2432</v>
      </c>
      <c r="C144" s="1" t="s">
        <v>2433</v>
      </c>
      <c r="D144" s="1" t="s">
        <v>2940</v>
      </c>
      <c r="E144" s="1" t="s">
        <v>2941</v>
      </c>
      <c r="F144" s="1" t="s">
        <v>2942</v>
      </c>
      <c r="G144" s="1" t="s">
        <v>2943</v>
      </c>
      <c r="H144" s="1" t="s">
        <v>268</v>
      </c>
      <c r="I144" s="1" t="s">
        <v>2944</v>
      </c>
      <c r="J144" s="1" t="s">
        <v>2823</v>
      </c>
      <c r="K144" s="2">
        <v>40870</v>
      </c>
      <c r="L144" s="3">
        <v>1449</v>
      </c>
      <c r="M144" s="3">
        <v>144.9</v>
      </c>
      <c r="N144" s="3">
        <v>1304.0999999999999</v>
      </c>
      <c r="O144" s="3">
        <v>27.153863000000001</v>
      </c>
      <c r="P144" s="3">
        <v>260.82</v>
      </c>
      <c r="Q144" s="3">
        <v>260.82</v>
      </c>
      <c r="R144" s="3">
        <v>260.82</v>
      </c>
      <c r="S144" s="3">
        <v>260.82</v>
      </c>
      <c r="T144" s="3">
        <v>233.66613699999999</v>
      </c>
      <c r="U144" s="3">
        <v>1304.0999999999999</v>
      </c>
      <c r="V144" s="3">
        <v>144.9</v>
      </c>
    </row>
    <row r="145" spans="1:22" x14ac:dyDescent="0.25">
      <c r="A145" s="1">
        <v>119</v>
      </c>
      <c r="B145" s="1" t="s">
        <v>2432</v>
      </c>
      <c r="C145" s="1" t="s">
        <v>2433</v>
      </c>
      <c r="D145" s="1" t="s">
        <v>2819</v>
      </c>
      <c r="E145" s="1" t="s">
        <v>2945</v>
      </c>
      <c r="F145" s="1" t="s">
        <v>2946</v>
      </c>
      <c r="G145" s="1" t="s">
        <v>2947</v>
      </c>
      <c r="H145" s="1" t="s">
        <v>161</v>
      </c>
      <c r="I145" s="1" t="s">
        <v>627</v>
      </c>
      <c r="J145" s="1" t="s">
        <v>2823</v>
      </c>
      <c r="K145" s="2">
        <v>40870</v>
      </c>
      <c r="L145" s="3">
        <v>1449</v>
      </c>
      <c r="M145" s="3">
        <v>144.9</v>
      </c>
      <c r="N145" s="3">
        <v>1304.0999999999999</v>
      </c>
      <c r="O145" s="3">
        <v>27.153863000000001</v>
      </c>
      <c r="P145" s="3">
        <v>260.82</v>
      </c>
      <c r="Q145" s="3">
        <v>260.82</v>
      </c>
      <c r="R145" s="3">
        <v>260.82</v>
      </c>
      <c r="S145" s="3">
        <v>260.82</v>
      </c>
      <c r="T145" s="3">
        <v>233.66613699999999</v>
      </c>
      <c r="U145" s="3">
        <v>1304.0999999999999</v>
      </c>
      <c r="V145" s="3">
        <v>144.9</v>
      </c>
    </row>
    <row r="146" spans="1:22" x14ac:dyDescent="0.25">
      <c r="A146" s="1">
        <v>120</v>
      </c>
      <c r="B146" s="1" t="s">
        <v>2432</v>
      </c>
      <c r="C146" s="1" t="s">
        <v>2433</v>
      </c>
      <c r="D146" s="1" t="s">
        <v>2819</v>
      </c>
      <c r="E146" s="1" t="s">
        <v>2948</v>
      </c>
      <c r="F146" s="1" t="s">
        <v>2949</v>
      </c>
      <c r="G146" s="1" t="s">
        <v>2950</v>
      </c>
      <c r="H146" s="1" t="s">
        <v>161</v>
      </c>
      <c r="I146" s="1" t="s">
        <v>659</v>
      </c>
      <c r="J146" s="1" t="s">
        <v>2823</v>
      </c>
      <c r="K146" s="2">
        <v>40870</v>
      </c>
      <c r="L146" s="3">
        <v>1449</v>
      </c>
      <c r="M146" s="3">
        <v>144.9</v>
      </c>
      <c r="N146" s="3">
        <v>1304.0999999999999</v>
      </c>
      <c r="O146" s="3">
        <v>27.153863000000001</v>
      </c>
      <c r="P146" s="3">
        <v>260.82</v>
      </c>
      <c r="Q146" s="3">
        <v>260.82</v>
      </c>
      <c r="R146" s="3">
        <v>260.82</v>
      </c>
      <c r="S146" s="3">
        <v>260.82</v>
      </c>
      <c r="T146" s="3">
        <v>233.66613699999999</v>
      </c>
      <c r="U146" s="3">
        <v>1304.0999999999999</v>
      </c>
      <c r="V146" s="3">
        <v>144.9</v>
      </c>
    </row>
    <row r="147" spans="1:22" x14ac:dyDescent="0.25">
      <c r="A147" s="1">
        <v>121</v>
      </c>
      <c r="B147" s="1" t="s">
        <v>2432</v>
      </c>
      <c r="C147" s="1" t="s">
        <v>2433</v>
      </c>
      <c r="D147" s="1" t="s">
        <v>2940</v>
      </c>
      <c r="E147" s="1" t="s">
        <v>2951</v>
      </c>
      <c r="F147" s="1" t="s">
        <v>2952</v>
      </c>
      <c r="G147" s="1" t="s">
        <v>2953</v>
      </c>
      <c r="H147" s="1" t="s">
        <v>268</v>
      </c>
      <c r="I147" s="1" t="s">
        <v>2954</v>
      </c>
      <c r="J147" s="1" t="s">
        <v>2823</v>
      </c>
      <c r="K147" s="2">
        <v>40870</v>
      </c>
      <c r="L147" s="3">
        <v>1449</v>
      </c>
      <c r="M147" s="3">
        <v>144.9</v>
      </c>
      <c r="N147" s="3">
        <v>1304.0999999999999</v>
      </c>
      <c r="O147" s="3">
        <v>27.153863000000001</v>
      </c>
      <c r="P147" s="3">
        <v>260.82</v>
      </c>
      <c r="Q147" s="3">
        <v>260.82</v>
      </c>
      <c r="R147" s="3">
        <v>260.82</v>
      </c>
      <c r="S147" s="3">
        <v>260.82</v>
      </c>
      <c r="T147" s="3">
        <v>233.66613699999999</v>
      </c>
      <c r="U147" s="3">
        <v>1304.0999999999999</v>
      </c>
      <c r="V147" s="3">
        <v>144.9</v>
      </c>
    </row>
    <row r="148" spans="1:22" x14ac:dyDescent="0.25">
      <c r="A148" s="1">
        <v>122</v>
      </c>
      <c r="B148" s="1" t="s">
        <v>2432</v>
      </c>
      <c r="C148" s="1" t="s">
        <v>2433</v>
      </c>
      <c r="D148" s="1" t="s">
        <v>2819</v>
      </c>
      <c r="E148" s="1" t="s">
        <v>2955</v>
      </c>
      <c r="F148" s="1" t="s">
        <v>2956</v>
      </c>
      <c r="G148" s="1" t="s">
        <v>2957</v>
      </c>
      <c r="H148" s="1" t="s">
        <v>2958</v>
      </c>
      <c r="I148" s="1" t="s">
        <v>2959</v>
      </c>
      <c r="J148" s="1" t="s">
        <v>2823</v>
      </c>
      <c r="K148" s="2">
        <v>40870</v>
      </c>
      <c r="L148" s="3">
        <v>1449</v>
      </c>
      <c r="M148" s="3">
        <v>144.9</v>
      </c>
      <c r="N148" s="3">
        <v>1304.0999999999999</v>
      </c>
      <c r="O148" s="3">
        <v>27.153863000000001</v>
      </c>
      <c r="P148" s="3">
        <v>260.82</v>
      </c>
      <c r="Q148" s="3">
        <v>260.82</v>
      </c>
      <c r="R148" s="3">
        <v>260.82</v>
      </c>
      <c r="S148" s="3">
        <v>260.82</v>
      </c>
      <c r="T148" s="3">
        <v>233.66613699999999</v>
      </c>
      <c r="U148" s="3">
        <v>1304.0999999999999</v>
      </c>
      <c r="V148" s="3">
        <v>144.9</v>
      </c>
    </row>
    <row r="149" spans="1:22" x14ac:dyDescent="0.25">
      <c r="A149" s="1">
        <v>123</v>
      </c>
      <c r="B149" s="1" t="s">
        <v>2432</v>
      </c>
      <c r="C149" s="1" t="s">
        <v>2433</v>
      </c>
      <c r="D149" s="1" t="s">
        <v>2960</v>
      </c>
      <c r="E149" s="1" t="s">
        <v>2961</v>
      </c>
      <c r="F149" s="1" t="s">
        <v>2962</v>
      </c>
      <c r="G149" s="1" t="s">
        <v>2963</v>
      </c>
      <c r="H149" s="1" t="s">
        <v>161</v>
      </c>
      <c r="I149" s="1" t="s">
        <v>1072</v>
      </c>
      <c r="J149" s="1" t="s">
        <v>2823</v>
      </c>
      <c r="K149" s="2">
        <v>40870</v>
      </c>
      <c r="L149" s="3">
        <v>1449</v>
      </c>
      <c r="M149" s="3">
        <v>144.9</v>
      </c>
      <c r="N149" s="3">
        <v>1304.0999999999999</v>
      </c>
      <c r="O149" s="3">
        <v>27.153863000000001</v>
      </c>
      <c r="P149" s="3">
        <v>260.82</v>
      </c>
      <c r="Q149" s="3">
        <v>260.82</v>
      </c>
      <c r="R149" s="3">
        <v>260.82</v>
      </c>
      <c r="S149" s="3">
        <v>260.82</v>
      </c>
      <c r="T149" s="3">
        <v>233.66613699999999</v>
      </c>
      <c r="U149" s="3">
        <v>1304.0999999999999</v>
      </c>
      <c r="V149" s="3">
        <v>144.9</v>
      </c>
    </row>
    <row r="150" spans="1:22" x14ac:dyDescent="0.25">
      <c r="A150" s="1">
        <v>124</v>
      </c>
      <c r="B150" s="1" t="s">
        <v>2432</v>
      </c>
      <c r="C150" s="1" t="s">
        <v>2433</v>
      </c>
      <c r="D150" s="1" t="s">
        <v>2819</v>
      </c>
      <c r="E150" s="1" t="s">
        <v>2964</v>
      </c>
      <c r="F150" s="1" t="s">
        <v>2965</v>
      </c>
      <c r="G150" s="1" t="s">
        <v>2966</v>
      </c>
      <c r="H150" s="1" t="s">
        <v>161</v>
      </c>
      <c r="I150" s="1" t="s">
        <v>1072</v>
      </c>
      <c r="J150" s="1" t="s">
        <v>2823</v>
      </c>
      <c r="K150" s="2">
        <v>40870</v>
      </c>
      <c r="L150" s="3">
        <v>1449</v>
      </c>
      <c r="M150" s="3">
        <v>144.9</v>
      </c>
      <c r="N150" s="3">
        <v>1304.0999999999999</v>
      </c>
      <c r="O150" s="3">
        <v>27.153863000000001</v>
      </c>
      <c r="P150" s="3">
        <v>260.82</v>
      </c>
      <c r="Q150" s="3">
        <v>260.82</v>
      </c>
      <c r="R150" s="3">
        <v>260.82</v>
      </c>
      <c r="S150" s="3">
        <v>260.82</v>
      </c>
      <c r="T150" s="3">
        <v>233.66613699999999</v>
      </c>
      <c r="U150" s="3">
        <v>1304.0999999999999</v>
      </c>
      <c r="V150" s="3">
        <v>144.9</v>
      </c>
    </row>
    <row r="151" spans="1:22" x14ac:dyDescent="0.25">
      <c r="A151" s="1">
        <v>125</v>
      </c>
      <c r="B151" s="1" t="s">
        <v>2432</v>
      </c>
      <c r="C151" s="1" t="s">
        <v>2433</v>
      </c>
      <c r="D151" s="1" t="s">
        <v>2819</v>
      </c>
      <c r="E151" s="1" t="s">
        <v>2967</v>
      </c>
      <c r="F151" s="1" t="s">
        <v>2968</v>
      </c>
      <c r="G151" s="1" t="s">
        <v>2969</v>
      </c>
      <c r="H151" s="1" t="s">
        <v>161</v>
      </c>
      <c r="I151" s="1" t="s">
        <v>1648</v>
      </c>
      <c r="J151" s="1" t="s">
        <v>2823</v>
      </c>
      <c r="K151" s="2">
        <v>40870</v>
      </c>
      <c r="L151" s="3">
        <v>1449</v>
      </c>
      <c r="M151" s="3">
        <v>144.9</v>
      </c>
      <c r="N151" s="3">
        <v>1304.0999999999999</v>
      </c>
      <c r="O151" s="3">
        <v>27.153863000000001</v>
      </c>
      <c r="P151" s="3">
        <v>260.82</v>
      </c>
      <c r="Q151" s="3">
        <v>260.82</v>
      </c>
      <c r="R151" s="3">
        <v>260.82</v>
      </c>
      <c r="S151" s="3">
        <v>260.82</v>
      </c>
      <c r="T151" s="3">
        <v>233.66613699999999</v>
      </c>
      <c r="U151" s="3">
        <v>1304.0999999999999</v>
      </c>
      <c r="V151" s="3">
        <v>144.9</v>
      </c>
    </row>
    <row r="152" spans="1:22" x14ac:dyDescent="0.25">
      <c r="A152" s="1">
        <v>126</v>
      </c>
      <c r="B152" s="1" t="s">
        <v>2432</v>
      </c>
      <c r="C152" s="1" t="s">
        <v>2433</v>
      </c>
      <c r="D152" s="1" t="s">
        <v>2819</v>
      </c>
      <c r="E152" s="1" t="s">
        <v>2970</v>
      </c>
      <c r="F152" s="1" t="s">
        <v>2971</v>
      </c>
      <c r="G152" s="1" t="s">
        <v>2972</v>
      </c>
      <c r="H152" s="1" t="s">
        <v>268</v>
      </c>
      <c r="I152" s="1" t="s">
        <v>2973</v>
      </c>
      <c r="J152" s="1" t="s">
        <v>2823</v>
      </c>
      <c r="K152" s="2">
        <v>40870</v>
      </c>
      <c r="L152" s="3">
        <v>1449</v>
      </c>
      <c r="M152" s="3">
        <v>144.9</v>
      </c>
      <c r="N152" s="3">
        <v>1304.0999999999999</v>
      </c>
      <c r="O152" s="3">
        <v>27.153863000000001</v>
      </c>
      <c r="P152" s="3">
        <v>260.82</v>
      </c>
      <c r="Q152" s="3">
        <v>260.82</v>
      </c>
      <c r="R152" s="3">
        <v>260.82</v>
      </c>
      <c r="S152" s="3">
        <v>260.82</v>
      </c>
      <c r="T152" s="3">
        <v>233.66613699999999</v>
      </c>
      <c r="U152" s="3">
        <v>1304.0999999999999</v>
      </c>
      <c r="V152" s="3">
        <v>144.9</v>
      </c>
    </row>
    <row r="153" spans="1:22" x14ac:dyDescent="0.25">
      <c r="A153" s="1">
        <v>127</v>
      </c>
      <c r="B153" s="1" t="s">
        <v>2432</v>
      </c>
      <c r="C153" s="1" t="s">
        <v>2433</v>
      </c>
      <c r="D153" s="1" t="s">
        <v>2819</v>
      </c>
      <c r="E153" s="1" t="s">
        <v>2974</v>
      </c>
      <c r="F153" s="1" t="s">
        <v>2975</v>
      </c>
      <c r="G153" s="1" t="s">
        <v>2976</v>
      </c>
      <c r="H153" s="1" t="s">
        <v>161</v>
      </c>
      <c r="I153" s="1" t="s">
        <v>424</v>
      </c>
      <c r="J153" s="1" t="s">
        <v>2823</v>
      </c>
      <c r="K153" s="2">
        <v>40870</v>
      </c>
      <c r="L153" s="3">
        <v>1449</v>
      </c>
      <c r="M153" s="3">
        <v>144.9</v>
      </c>
      <c r="N153" s="3">
        <v>1304.0999999999999</v>
      </c>
      <c r="O153" s="3">
        <v>27.153863000000001</v>
      </c>
      <c r="P153" s="3">
        <v>260.82</v>
      </c>
      <c r="Q153" s="3">
        <v>260.82</v>
      </c>
      <c r="R153" s="3">
        <v>260.82</v>
      </c>
      <c r="S153" s="3">
        <v>260.82</v>
      </c>
      <c r="T153" s="3">
        <v>233.66613699999999</v>
      </c>
      <c r="U153" s="3">
        <v>1304.0999999999999</v>
      </c>
      <c r="V153" s="3">
        <v>144.9</v>
      </c>
    </row>
    <row r="154" spans="1:22" x14ac:dyDescent="0.25">
      <c r="A154" s="1" t="s">
        <v>54</v>
      </c>
      <c r="B154" s="1" t="s">
        <v>54</v>
      </c>
      <c r="C154" s="1" t="s">
        <v>54</v>
      </c>
      <c r="D154" s="1" t="s">
        <v>54</v>
      </c>
      <c r="E154" s="1" t="s">
        <v>54</v>
      </c>
      <c r="F154" s="1" t="s">
        <v>54</v>
      </c>
      <c r="G154" s="1" t="s">
        <v>54</v>
      </c>
      <c r="H154" s="1" t="s">
        <v>54</v>
      </c>
      <c r="I154" s="1" t="s">
        <v>54</v>
      </c>
      <c r="J154" s="1" t="s">
        <v>54</v>
      </c>
      <c r="K154" s="3">
        <v>79505.19</v>
      </c>
      <c r="L154" s="3">
        <v>7950.5190000000002</v>
      </c>
      <c r="M154" s="3">
        <v>71554.671000000002</v>
      </c>
      <c r="N154" s="3">
        <v>3566.3295155999999</v>
      </c>
      <c r="O154" s="3">
        <v>14310.9342</v>
      </c>
      <c r="P154" s="3">
        <v>14310.9342</v>
      </c>
      <c r="Q154" s="3">
        <v>14310.9342</v>
      </c>
      <c r="R154" s="3">
        <v>14310.9342</v>
      </c>
      <c r="S154" s="3">
        <v>10744.604684399999</v>
      </c>
      <c r="T154" s="3">
        <v>71554.671000000002</v>
      </c>
      <c r="U154" s="3">
        <v>7950.5190000000002</v>
      </c>
      <c r="V154" s="5"/>
    </row>
    <row r="155" spans="1:22" ht="30" x14ac:dyDescent="0.25">
      <c r="A155" s="1" t="s">
        <v>0</v>
      </c>
      <c r="B155" s="1" t="s">
        <v>1</v>
      </c>
      <c r="C155" s="1" t="s">
        <v>2</v>
      </c>
      <c r="D155" s="1" t="s">
        <v>3</v>
      </c>
      <c r="E155" s="1" t="s">
        <v>4</v>
      </c>
      <c r="F155" s="1" t="s">
        <v>5</v>
      </c>
      <c r="G155" s="1" t="s">
        <v>6</v>
      </c>
      <c r="H155" s="1" t="s">
        <v>7</v>
      </c>
      <c r="I155" s="1" t="s">
        <v>8</v>
      </c>
      <c r="J155" s="1" t="s">
        <v>9</v>
      </c>
      <c r="K155" s="1" t="s">
        <v>10</v>
      </c>
      <c r="L155" s="1" t="s">
        <v>11</v>
      </c>
      <c r="M155" s="1" t="s">
        <v>12</v>
      </c>
      <c r="N155" s="1" t="s">
        <v>13</v>
      </c>
      <c r="O155" s="1">
        <v>2012</v>
      </c>
      <c r="P155" s="1">
        <v>2013</v>
      </c>
      <c r="Q155" s="1">
        <v>2014</v>
      </c>
      <c r="R155" s="1">
        <v>2015</v>
      </c>
      <c r="S155" s="1">
        <v>2016</v>
      </c>
      <c r="T155" s="1">
        <v>2017</v>
      </c>
      <c r="U155" s="1" t="s">
        <v>14</v>
      </c>
      <c r="V155" s="1" t="s">
        <v>15</v>
      </c>
    </row>
    <row r="156" spans="1:22" x14ac:dyDescent="0.25">
      <c r="A156" s="1">
        <v>128</v>
      </c>
      <c r="B156" s="1" t="s">
        <v>2432</v>
      </c>
      <c r="C156" s="1" t="s">
        <v>2445</v>
      </c>
      <c r="D156" s="1" t="s">
        <v>2977</v>
      </c>
      <c r="E156" s="1" t="s">
        <v>2978</v>
      </c>
      <c r="F156" s="1" t="s">
        <v>2979</v>
      </c>
      <c r="G156" s="1" t="s">
        <v>2980</v>
      </c>
      <c r="H156" s="1" t="s">
        <v>268</v>
      </c>
      <c r="I156" s="1" t="s">
        <v>2981</v>
      </c>
      <c r="J156" s="1" t="s">
        <v>2982</v>
      </c>
      <c r="K156" s="2">
        <v>41253</v>
      </c>
      <c r="L156" s="3">
        <v>1348</v>
      </c>
      <c r="M156" s="3">
        <v>134.80000000000001</v>
      </c>
      <c r="N156" s="3">
        <v>1213.2</v>
      </c>
      <c r="O156" s="3">
        <v>13.960109599999999</v>
      </c>
      <c r="P156" s="3">
        <v>242.64</v>
      </c>
      <c r="Q156" s="3">
        <v>242.64</v>
      </c>
      <c r="R156" s="3">
        <v>242.64</v>
      </c>
      <c r="S156" s="3">
        <v>242.64</v>
      </c>
      <c r="T156" s="3">
        <v>228.67989040000001</v>
      </c>
      <c r="U156" s="3">
        <v>1213.2</v>
      </c>
      <c r="V156" s="3">
        <v>134.80000000000001</v>
      </c>
    </row>
    <row r="157" spans="1:22" x14ac:dyDescent="0.25">
      <c r="A157" s="1">
        <v>129</v>
      </c>
      <c r="B157" s="1" t="s">
        <v>2438</v>
      </c>
      <c r="C157" s="1" t="s">
        <v>2759</v>
      </c>
      <c r="D157" s="1" t="s">
        <v>2983</v>
      </c>
      <c r="E157" s="1" t="s">
        <v>2984</v>
      </c>
      <c r="F157" s="1" t="s">
        <v>2985</v>
      </c>
      <c r="G157" s="1" t="s">
        <v>2986</v>
      </c>
      <c r="H157" s="1" t="s">
        <v>161</v>
      </c>
      <c r="I157" s="1" t="s">
        <v>103</v>
      </c>
      <c r="J157" s="1" t="s">
        <v>2987</v>
      </c>
      <c r="K157" s="2">
        <v>41250</v>
      </c>
      <c r="L157" s="3">
        <v>600</v>
      </c>
      <c r="M157" s="4">
        <v>60</v>
      </c>
      <c r="N157" s="4">
        <v>540</v>
      </c>
      <c r="O157" s="3">
        <v>7.1013698999999999</v>
      </c>
      <c r="P157" s="4">
        <v>108</v>
      </c>
      <c r="Q157" s="4">
        <v>108</v>
      </c>
      <c r="R157" s="4">
        <v>108</v>
      </c>
      <c r="S157" s="4">
        <v>108</v>
      </c>
      <c r="T157" s="3">
        <v>100.89863010000001</v>
      </c>
      <c r="U157" s="4">
        <v>540</v>
      </c>
      <c r="V157" s="4">
        <v>60</v>
      </c>
    </row>
    <row r="158" spans="1:22" x14ac:dyDescent="0.25">
      <c r="A158" s="1">
        <v>130</v>
      </c>
      <c r="B158" s="1" t="s">
        <v>2988</v>
      </c>
      <c r="C158" s="1" t="s">
        <v>2134</v>
      </c>
      <c r="D158" s="1" t="s">
        <v>2989</v>
      </c>
      <c r="E158" s="1" t="s">
        <v>2990</v>
      </c>
      <c r="F158" s="1" t="s">
        <v>2991</v>
      </c>
      <c r="G158" s="1" t="s">
        <v>2992</v>
      </c>
      <c r="H158" s="1" t="s">
        <v>161</v>
      </c>
      <c r="I158" s="1" t="s">
        <v>103</v>
      </c>
      <c r="J158" s="1" t="s">
        <v>2993</v>
      </c>
      <c r="K158" s="2">
        <v>41250</v>
      </c>
      <c r="L158" s="3">
        <v>900</v>
      </c>
      <c r="M158" s="4">
        <v>90</v>
      </c>
      <c r="N158" s="4">
        <v>810</v>
      </c>
      <c r="O158" s="3">
        <v>10.6520548</v>
      </c>
      <c r="P158" s="4">
        <v>162</v>
      </c>
      <c r="Q158" s="4">
        <v>162</v>
      </c>
      <c r="R158" s="4">
        <v>162</v>
      </c>
      <c r="S158" s="4">
        <v>162</v>
      </c>
      <c r="T158" s="3">
        <v>151.3479452</v>
      </c>
      <c r="U158" s="4">
        <v>810</v>
      </c>
      <c r="V158" s="4">
        <v>90</v>
      </c>
    </row>
    <row r="159" spans="1:22" x14ac:dyDescent="0.25">
      <c r="A159" s="1">
        <v>131</v>
      </c>
      <c r="B159" s="1" t="s">
        <v>2432</v>
      </c>
      <c r="C159" s="1" t="s">
        <v>2433</v>
      </c>
      <c r="D159" s="1" t="s">
        <v>2994</v>
      </c>
      <c r="E159" s="1" t="s">
        <v>2995</v>
      </c>
      <c r="F159" s="1" t="s">
        <v>2996</v>
      </c>
      <c r="G159" s="1" t="s">
        <v>2997</v>
      </c>
      <c r="H159" s="1" t="s">
        <v>268</v>
      </c>
      <c r="I159" s="1" t="s">
        <v>2998</v>
      </c>
      <c r="J159" s="1" t="s">
        <v>2999</v>
      </c>
      <c r="K159" s="2">
        <v>40989</v>
      </c>
      <c r="L159" s="3">
        <v>1493.86</v>
      </c>
      <c r="M159" s="3">
        <v>149.386</v>
      </c>
      <c r="N159" s="3">
        <v>1344.4739999999999</v>
      </c>
      <c r="O159" s="3">
        <v>209.95895340000001</v>
      </c>
      <c r="P159" s="3">
        <v>268.89479999999998</v>
      </c>
      <c r="Q159" s="3">
        <v>268.89479999999998</v>
      </c>
      <c r="R159" s="3">
        <v>268.89479999999998</v>
      </c>
      <c r="S159" s="3">
        <v>268.89479999999998</v>
      </c>
      <c r="T159" s="3">
        <v>58.935846599999998</v>
      </c>
      <c r="U159" s="3">
        <v>1344.4739999999999</v>
      </c>
      <c r="V159" s="3">
        <v>149.386</v>
      </c>
    </row>
    <row r="160" spans="1:22" x14ac:dyDescent="0.25">
      <c r="A160" s="1">
        <v>132</v>
      </c>
      <c r="B160" s="1" t="s">
        <v>2432</v>
      </c>
      <c r="C160" s="1" t="s">
        <v>2433</v>
      </c>
      <c r="D160" s="1" t="s">
        <v>3000</v>
      </c>
      <c r="E160" s="1" t="s">
        <v>3001</v>
      </c>
      <c r="F160" s="1" t="s">
        <v>3002</v>
      </c>
      <c r="G160" s="1" t="s">
        <v>3003</v>
      </c>
      <c r="H160" s="1" t="s">
        <v>268</v>
      </c>
      <c r="I160" s="1" t="s">
        <v>1085</v>
      </c>
      <c r="J160" s="1" t="s">
        <v>3004</v>
      </c>
      <c r="K160" s="2">
        <v>41012</v>
      </c>
      <c r="L160" s="3">
        <v>1530.02</v>
      </c>
      <c r="M160" s="3">
        <v>153.00200000000001</v>
      </c>
      <c r="N160" s="3">
        <v>1377.018</v>
      </c>
      <c r="O160" s="3">
        <v>197.6869677</v>
      </c>
      <c r="P160" s="3">
        <v>275.40359999999998</v>
      </c>
      <c r="Q160" s="3">
        <v>275.40359999999998</v>
      </c>
      <c r="R160" s="3">
        <v>275.40359999999998</v>
      </c>
      <c r="S160" s="3">
        <v>275.40359999999998</v>
      </c>
      <c r="T160" s="3">
        <v>77.716632300000001</v>
      </c>
      <c r="U160" s="3">
        <v>1377.018</v>
      </c>
      <c r="V160" s="3">
        <v>153.00200000000001</v>
      </c>
    </row>
    <row r="161" spans="1:22" x14ac:dyDescent="0.25">
      <c r="A161" s="1">
        <v>133</v>
      </c>
      <c r="B161" s="1" t="s">
        <v>2432</v>
      </c>
      <c r="C161" s="1" t="s">
        <v>2433</v>
      </c>
      <c r="D161" s="1" t="s">
        <v>3000</v>
      </c>
      <c r="E161" s="1" t="s">
        <v>3005</v>
      </c>
      <c r="F161" s="1" t="s">
        <v>3006</v>
      </c>
      <c r="G161" s="1" t="s">
        <v>3007</v>
      </c>
      <c r="H161" s="1" t="s">
        <v>268</v>
      </c>
      <c r="I161" s="1" t="s">
        <v>3008</v>
      </c>
      <c r="J161" s="1" t="s">
        <v>3009</v>
      </c>
      <c r="K161" s="2">
        <v>41105</v>
      </c>
      <c r="L161" s="3">
        <v>1643.02</v>
      </c>
      <c r="M161" s="3">
        <v>164.30199999999999</v>
      </c>
      <c r="N161" s="3">
        <v>1478.7180000000001</v>
      </c>
      <c r="O161" s="3">
        <v>136.93333809999999</v>
      </c>
      <c r="P161" s="3">
        <v>295.74360000000001</v>
      </c>
      <c r="Q161" s="3">
        <v>295.74360000000001</v>
      </c>
      <c r="R161" s="3">
        <v>295.74360000000001</v>
      </c>
      <c r="S161" s="3">
        <v>295.74360000000001</v>
      </c>
      <c r="T161" s="3">
        <v>158.8102619</v>
      </c>
      <c r="U161" s="3">
        <v>1478.7180000000001</v>
      </c>
      <c r="V161" s="3">
        <v>164.30199999999999</v>
      </c>
    </row>
    <row r="162" spans="1:22" x14ac:dyDescent="0.25">
      <c r="A162" s="1">
        <v>134</v>
      </c>
      <c r="B162" s="1" t="s">
        <v>2432</v>
      </c>
      <c r="C162" s="1" t="s">
        <v>2433</v>
      </c>
      <c r="D162" s="1" t="s">
        <v>3000</v>
      </c>
      <c r="E162" s="1" t="s">
        <v>3010</v>
      </c>
      <c r="F162" s="1" t="s">
        <v>3011</v>
      </c>
      <c r="G162" s="1" t="s">
        <v>3012</v>
      </c>
      <c r="H162" s="1" t="s">
        <v>268</v>
      </c>
      <c r="I162" s="1" t="s">
        <v>3013</v>
      </c>
      <c r="J162" s="1" t="s">
        <v>3014</v>
      </c>
      <c r="K162" s="2">
        <v>41173</v>
      </c>
      <c r="L162" s="3">
        <v>1643.02</v>
      </c>
      <c r="M162" s="3">
        <v>164.30199999999999</v>
      </c>
      <c r="N162" s="3">
        <v>1478.7180000000001</v>
      </c>
      <c r="O162" s="3">
        <v>81.835900300000006</v>
      </c>
      <c r="P162" s="3">
        <v>295.74360000000001</v>
      </c>
      <c r="Q162" s="3">
        <v>295.74360000000001</v>
      </c>
      <c r="R162" s="3">
        <v>295.74360000000001</v>
      </c>
      <c r="S162" s="3">
        <v>295.74360000000001</v>
      </c>
      <c r="T162" s="3">
        <v>213.90769969999999</v>
      </c>
      <c r="U162" s="3">
        <v>1478.7180000000001</v>
      </c>
      <c r="V162" s="3">
        <v>164.30199999999999</v>
      </c>
    </row>
    <row r="163" spans="1:22" x14ac:dyDescent="0.25">
      <c r="A163" s="1">
        <v>135</v>
      </c>
      <c r="B163" s="1" t="s">
        <v>2432</v>
      </c>
      <c r="C163" s="1" t="s">
        <v>2445</v>
      </c>
      <c r="D163" s="1" t="s">
        <v>3015</v>
      </c>
      <c r="E163" s="1" t="s">
        <v>3016</v>
      </c>
      <c r="F163" s="1" t="s">
        <v>3017</v>
      </c>
      <c r="G163" s="1" t="s">
        <v>3018</v>
      </c>
      <c r="H163" s="1" t="s">
        <v>268</v>
      </c>
      <c r="I163" s="1" t="s">
        <v>2673</v>
      </c>
      <c r="J163" s="1" t="s">
        <v>3019</v>
      </c>
      <c r="K163" s="2">
        <v>41222</v>
      </c>
      <c r="L163" s="3">
        <v>1455</v>
      </c>
      <c r="M163" s="3">
        <v>145.5</v>
      </c>
      <c r="N163" s="3">
        <v>1309.5</v>
      </c>
      <c r="O163" s="3">
        <v>37.311780800000001</v>
      </c>
      <c r="P163" s="3">
        <v>261.89999999999998</v>
      </c>
      <c r="Q163" s="3">
        <v>261.89999999999998</v>
      </c>
      <c r="R163" s="3">
        <v>261.89999999999998</v>
      </c>
      <c r="S163" s="3">
        <v>261.89999999999998</v>
      </c>
      <c r="T163" s="3">
        <v>224.5882192</v>
      </c>
      <c r="U163" s="3">
        <v>1309.5</v>
      </c>
      <c r="V163" s="3">
        <v>145.5</v>
      </c>
    </row>
    <row r="164" spans="1:22" x14ac:dyDescent="0.25">
      <c r="A164" s="1">
        <v>136</v>
      </c>
      <c r="B164" s="1" t="s">
        <v>2432</v>
      </c>
      <c r="C164" s="1" t="s">
        <v>239</v>
      </c>
      <c r="D164" s="1" t="s">
        <v>3015</v>
      </c>
      <c r="E164" s="1" t="s">
        <v>3020</v>
      </c>
      <c r="F164" s="1" t="s">
        <v>3021</v>
      </c>
      <c r="G164" s="1" t="s">
        <v>3022</v>
      </c>
      <c r="H164" s="1" t="s">
        <v>2602</v>
      </c>
      <c r="I164" s="1" t="s">
        <v>3023</v>
      </c>
      <c r="J164" s="1" t="s">
        <v>3024</v>
      </c>
      <c r="K164" s="2">
        <v>41211</v>
      </c>
      <c r="L164" s="3">
        <v>1192.8599999999999</v>
      </c>
      <c r="M164" s="3">
        <v>119.286</v>
      </c>
      <c r="N164" s="3">
        <v>1073.5740000000001</v>
      </c>
      <c r="O164" s="3">
        <v>37.060362699999999</v>
      </c>
      <c r="P164" s="3">
        <v>214.7148</v>
      </c>
      <c r="Q164" s="3">
        <v>214.7148</v>
      </c>
      <c r="R164" s="3">
        <v>214.7148</v>
      </c>
      <c r="S164" s="3">
        <v>214.7148</v>
      </c>
      <c r="T164" s="3">
        <v>177.65443730000001</v>
      </c>
      <c r="U164" s="3">
        <v>1073.5740000000001</v>
      </c>
      <c r="V164" s="3">
        <v>119.286</v>
      </c>
    </row>
    <row r="165" spans="1:22" x14ac:dyDescent="0.25">
      <c r="A165" s="1">
        <v>137</v>
      </c>
      <c r="B165" s="1" t="s">
        <v>2432</v>
      </c>
      <c r="C165" s="1" t="s">
        <v>2445</v>
      </c>
      <c r="D165" s="1" t="s">
        <v>3025</v>
      </c>
      <c r="E165" s="1" t="s">
        <v>3026</v>
      </c>
      <c r="F165" s="1" t="s">
        <v>3027</v>
      </c>
      <c r="G165" s="1" t="s">
        <v>3028</v>
      </c>
      <c r="H165" s="1" t="s">
        <v>129</v>
      </c>
      <c r="I165" s="1" t="s">
        <v>274</v>
      </c>
      <c r="J165" s="1" t="s">
        <v>3024</v>
      </c>
      <c r="K165" s="2">
        <v>41211</v>
      </c>
      <c r="L165" s="3">
        <v>1192.8599999999999</v>
      </c>
      <c r="M165" s="3">
        <v>119.286</v>
      </c>
      <c r="N165" s="3">
        <v>1073.5740000000001</v>
      </c>
      <c r="O165" s="3">
        <v>37.060362699999999</v>
      </c>
      <c r="P165" s="3">
        <v>214.7148</v>
      </c>
      <c r="Q165" s="3">
        <v>214.7148</v>
      </c>
      <c r="R165" s="3">
        <v>214.7148</v>
      </c>
      <c r="S165" s="3">
        <v>214.7148</v>
      </c>
      <c r="T165" s="3">
        <v>177.65443730000001</v>
      </c>
      <c r="U165" s="3">
        <v>1073.5740000000001</v>
      </c>
      <c r="V165" s="3">
        <v>119.286</v>
      </c>
    </row>
    <row r="166" spans="1:22" x14ac:dyDescent="0.25">
      <c r="A166" s="1">
        <v>138</v>
      </c>
      <c r="B166" s="1" t="s">
        <v>2432</v>
      </c>
      <c r="C166" s="1" t="s">
        <v>239</v>
      </c>
      <c r="D166" s="1" t="s">
        <v>3015</v>
      </c>
      <c r="E166" s="1" t="s">
        <v>3029</v>
      </c>
      <c r="F166" s="1" t="s">
        <v>3030</v>
      </c>
      <c r="G166" s="1" t="s">
        <v>3031</v>
      </c>
      <c r="H166" s="1" t="s">
        <v>129</v>
      </c>
      <c r="I166" s="1" t="s">
        <v>146</v>
      </c>
      <c r="J166" s="1" t="s">
        <v>3024</v>
      </c>
      <c r="K166" s="2">
        <v>41211</v>
      </c>
      <c r="L166" s="3">
        <v>1192.8599999999999</v>
      </c>
      <c r="M166" s="3">
        <v>119.286</v>
      </c>
      <c r="N166" s="3">
        <v>1073.5740000000001</v>
      </c>
      <c r="O166" s="3">
        <v>37.060362699999999</v>
      </c>
      <c r="P166" s="3">
        <v>214.7148</v>
      </c>
      <c r="Q166" s="3">
        <v>214.7148</v>
      </c>
      <c r="R166" s="3">
        <v>214.7148</v>
      </c>
      <c r="S166" s="3">
        <v>214.7148</v>
      </c>
      <c r="T166" s="3">
        <v>177.65443730000001</v>
      </c>
      <c r="U166" s="3">
        <v>1073.5740000000001</v>
      </c>
      <c r="V166" s="3">
        <v>119.286</v>
      </c>
    </row>
    <row r="167" spans="1:22" x14ac:dyDescent="0.25">
      <c r="A167" s="1">
        <v>139</v>
      </c>
      <c r="B167" s="1" t="s">
        <v>2438</v>
      </c>
      <c r="C167" s="1" t="s">
        <v>2759</v>
      </c>
      <c r="D167" s="1" t="s">
        <v>2983</v>
      </c>
      <c r="E167" s="1" t="s">
        <v>3032</v>
      </c>
      <c r="F167" s="1" t="s">
        <v>3033</v>
      </c>
      <c r="G167" s="1" t="s">
        <v>3034</v>
      </c>
      <c r="H167" s="1" t="s">
        <v>268</v>
      </c>
      <c r="I167" s="1" t="s">
        <v>3035</v>
      </c>
      <c r="J167" s="1" t="s">
        <v>2987</v>
      </c>
      <c r="K167" s="2">
        <v>41250</v>
      </c>
      <c r="L167" s="3">
        <v>600</v>
      </c>
      <c r="M167" s="4">
        <v>60</v>
      </c>
      <c r="N167" s="4">
        <v>540</v>
      </c>
      <c r="O167" s="3">
        <v>7.1013698999999999</v>
      </c>
      <c r="P167" s="4">
        <v>108</v>
      </c>
      <c r="Q167" s="4">
        <v>108</v>
      </c>
      <c r="R167" s="4">
        <v>108</v>
      </c>
      <c r="S167" s="4">
        <v>108</v>
      </c>
      <c r="T167" s="3">
        <v>100.89863010000001</v>
      </c>
      <c r="U167" s="4">
        <v>540</v>
      </c>
      <c r="V167" s="4">
        <v>60</v>
      </c>
    </row>
    <row r="168" spans="1:22" x14ac:dyDescent="0.25">
      <c r="A168" s="1">
        <v>140</v>
      </c>
      <c r="B168" s="1" t="s">
        <v>2988</v>
      </c>
      <c r="C168" s="1" t="s">
        <v>2134</v>
      </c>
      <c r="D168" s="1" t="s">
        <v>2989</v>
      </c>
      <c r="E168" s="1" t="s">
        <v>3036</v>
      </c>
      <c r="F168" s="1" t="s">
        <v>3037</v>
      </c>
      <c r="G168" s="1" t="s">
        <v>3038</v>
      </c>
      <c r="H168" s="1" t="s">
        <v>161</v>
      </c>
      <c r="I168" s="1" t="s">
        <v>103</v>
      </c>
      <c r="J168" s="1" t="s">
        <v>2993</v>
      </c>
      <c r="K168" s="2">
        <v>41250</v>
      </c>
      <c r="L168" s="3">
        <v>900</v>
      </c>
      <c r="M168" s="4">
        <v>90</v>
      </c>
      <c r="N168" s="4">
        <v>810</v>
      </c>
      <c r="O168" s="3">
        <v>10.6520548</v>
      </c>
      <c r="P168" s="4">
        <v>162</v>
      </c>
      <c r="Q168" s="4">
        <v>162</v>
      </c>
      <c r="R168" s="4">
        <v>162</v>
      </c>
      <c r="S168" s="4">
        <v>162</v>
      </c>
      <c r="T168" s="3">
        <v>151.3479452</v>
      </c>
      <c r="U168" s="4">
        <v>810</v>
      </c>
      <c r="V168" s="4">
        <v>90</v>
      </c>
    </row>
    <row r="169" spans="1:22" x14ac:dyDescent="0.25">
      <c r="A169" s="1">
        <v>141</v>
      </c>
      <c r="B169" s="1" t="s">
        <v>2988</v>
      </c>
      <c r="C169" s="1" t="s">
        <v>2134</v>
      </c>
      <c r="D169" s="1" t="s">
        <v>2989</v>
      </c>
      <c r="E169" s="1" t="s">
        <v>3039</v>
      </c>
      <c r="F169" s="1" t="s">
        <v>3040</v>
      </c>
      <c r="G169" s="1" t="s">
        <v>3041</v>
      </c>
      <c r="H169" s="1" t="s">
        <v>161</v>
      </c>
      <c r="I169" s="1" t="s">
        <v>103</v>
      </c>
      <c r="J169" s="1" t="s">
        <v>2993</v>
      </c>
      <c r="K169" s="2">
        <v>41250</v>
      </c>
      <c r="L169" s="3">
        <v>900</v>
      </c>
      <c r="M169" s="4">
        <v>90</v>
      </c>
      <c r="N169" s="4">
        <v>810</v>
      </c>
      <c r="O169" s="3">
        <v>10.6520548</v>
      </c>
      <c r="P169" s="4">
        <v>162</v>
      </c>
      <c r="Q169" s="4">
        <v>162</v>
      </c>
      <c r="R169" s="4">
        <v>162</v>
      </c>
      <c r="S169" s="4">
        <v>162</v>
      </c>
      <c r="T169" s="3">
        <v>151.3479452</v>
      </c>
      <c r="U169" s="4">
        <v>810</v>
      </c>
      <c r="V169" s="4">
        <v>90</v>
      </c>
    </row>
    <row r="170" spans="1:22" x14ac:dyDescent="0.25">
      <c r="A170" s="1">
        <v>142</v>
      </c>
      <c r="B170" s="1" t="s">
        <v>2988</v>
      </c>
      <c r="C170" s="1" t="s">
        <v>2134</v>
      </c>
      <c r="D170" s="1" t="s">
        <v>2989</v>
      </c>
      <c r="E170" s="1" t="s">
        <v>3042</v>
      </c>
      <c r="F170" s="1" t="s">
        <v>3043</v>
      </c>
      <c r="G170" s="1" t="s">
        <v>3044</v>
      </c>
      <c r="H170" s="1" t="s">
        <v>161</v>
      </c>
      <c r="I170" s="1" t="s">
        <v>103</v>
      </c>
      <c r="J170" s="1" t="s">
        <v>2993</v>
      </c>
      <c r="K170" s="2">
        <v>41250</v>
      </c>
      <c r="L170" s="3">
        <v>900</v>
      </c>
      <c r="M170" s="4">
        <v>90</v>
      </c>
      <c r="N170" s="4">
        <v>810</v>
      </c>
      <c r="O170" s="3">
        <v>10.6520548</v>
      </c>
      <c r="P170" s="4">
        <v>162</v>
      </c>
      <c r="Q170" s="4">
        <v>162</v>
      </c>
      <c r="R170" s="4">
        <v>162</v>
      </c>
      <c r="S170" s="4">
        <v>162</v>
      </c>
      <c r="T170" s="3">
        <v>151.3479452</v>
      </c>
      <c r="U170" s="4">
        <v>810</v>
      </c>
      <c r="V170" s="4">
        <v>90</v>
      </c>
    </row>
    <row r="171" spans="1:22" x14ac:dyDescent="0.25">
      <c r="A171" s="1">
        <v>143</v>
      </c>
      <c r="B171" s="1" t="s">
        <v>2432</v>
      </c>
      <c r="C171" s="1" t="s">
        <v>2433</v>
      </c>
      <c r="D171" s="1" t="s">
        <v>2994</v>
      </c>
      <c r="E171" s="1" t="s">
        <v>3045</v>
      </c>
      <c r="F171" s="1" t="s">
        <v>3046</v>
      </c>
      <c r="G171" s="1" t="s">
        <v>3047</v>
      </c>
      <c r="H171" s="1" t="s">
        <v>268</v>
      </c>
      <c r="I171" s="1" t="s">
        <v>3048</v>
      </c>
      <c r="J171" s="1" t="s">
        <v>2999</v>
      </c>
      <c r="K171" s="2">
        <v>40989</v>
      </c>
      <c r="L171" s="3">
        <v>1493.86</v>
      </c>
      <c r="M171" s="3">
        <v>149.386</v>
      </c>
      <c r="N171" s="3">
        <v>1344.4739999999999</v>
      </c>
      <c r="O171" s="3">
        <v>209.95895340000001</v>
      </c>
      <c r="P171" s="3">
        <v>268.89479999999998</v>
      </c>
      <c r="Q171" s="3">
        <v>268.89479999999998</v>
      </c>
      <c r="R171" s="3">
        <v>268.89479999999998</v>
      </c>
      <c r="S171" s="3">
        <v>268.89479999999998</v>
      </c>
      <c r="T171" s="3">
        <v>58.935846599999998</v>
      </c>
      <c r="U171" s="3">
        <v>1344.4739999999999</v>
      </c>
      <c r="V171" s="3">
        <v>149.386</v>
      </c>
    </row>
    <row r="172" spans="1:22" x14ac:dyDescent="0.25">
      <c r="A172" s="1">
        <v>144</v>
      </c>
      <c r="B172" s="1" t="s">
        <v>2432</v>
      </c>
      <c r="C172" s="1" t="s">
        <v>2433</v>
      </c>
      <c r="D172" s="1" t="s">
        <v>2994</v>
      </c>
      <c r="E172" s="1" t="s">
        <v>3049</v>
      </c>
      <c r="F172" s="1" t="s">
        <v>3050</v>
      </c>
      <c r="G172" s="1" t="s">
        <v>3051</v>
      </c>
      <c r="H172" s="1" t="s">
        <v>161</v>
      </c>
      <c r="I172" s="1" t="s">
        <v>1377</v>
      </c>
      <c r="J172" s="1" t="s">
        <v>2999</v>
      </c>
      <c r="K172" s="2">
        <v>40989</v>
      </c>
      <c r="L172" s="3">
        <v>1493.86</v>
      </c>
      <c r="M172" s="3">
        <v>149.386</v>
      </c>
      <c r="N172" s="3">
        <v>1344.4739999999999</v>
      </c>
      <c r="O172" s="3">
        <v>209.95895340000001</v>
      </c>
      <c r="P172" s="3">
        <v>268.89479999999998</v>
      </c>
      <c r="Q172" s="3">
        <v>268.89479999999998</v>
      </c>
      <c r="R172" s="3">
        <v>268.89479999999998</v>
      </c>
      <c r="S172" s="3">
        <v>268.89479999999998</v>
      </c>
      <c r="T172" s="3">
        <v>58.935846599999998</v>
      </c>
      <c r="U172" s="3">
        <v>1344.4739999999999</v>
      </c>
      <c r="V172" s="3">
        <v>149.386</v>
      </c>
    </row>
    <row r="173" spans="1:22" x14ac:dyDescent="0.25">
      <c r="A173" s="1">
        <v>145</v>
      </c>
      <c r="B173" s="1" t="s">
        <v>2432</v>
      </c>
      <c r="C173" s="1" t="s">
        <v>2433</v>
      </c>
      <c r="D173" s="1" t="s">
        <v>3052</v>
      </c>
      <c r="E173" s="1" t="s">
        <v>3053</v>
      </c>
      <c r="F173" s="1" t="s">
        <v>3054</v>
      </c>
      <c r="G173" s="1" t="s">
        <v>3055</v>
      </c>
      <c r="H173" s="1" t="s">
        <v>161</v>
      </c>
      <c r="I173" s="1" t="s">
        <v>921</v>
      </c>
      <c r="J173" s="1" t="s">
        <v>2999</v>
      </c>
      <c r="K173" s="2">
        <v>40989</v>
      </c>
      <c r="L173" s="3">
        <v>1493.86</v>
      </c>
      <c r="M173" s="3">
        <v>149.386</v>
      </c>
      <c r="N173" s="3">
        <v>1344.4739999999999</v>
      </c>
      <c r="O173" s="3">
        <v>209.95895340000001</v>
      </c>
      <c r="P173" s="3">
        <v>268.89479999999998</v>
      </c>
      <c r="Q173" s="3">
        <v>268.89479999999998</v>
      </c>
      <c r="R173" s="3">
        <v>268.89479999999998</v>
      </c>
      <c r="S173" s="3">
        <v>268.89479999999998</v>
      </c>
      <c r="T173" s="3">
        <v>58.935846599999998</v>
      </c>
      <c r="U173" s="3">
        <v>1344.4739999999999</v>
      </c>
      <c r="V173" s="3">
        <v>149.386</v>
      </c>
    </row>
    <row r="174" spans="1:22" x14ac:dyDescent="0.25">
      <c r="A174" s="1">
        <v>146</v>
      </c>
      <c r="B174" s="1" t="s">
        <v>2432</v>
      </c>
      <c r="C174" s="1" t="s">
        <v>2433</v>
      </c>
      <c r="D174" s="1" t="s">
        <v>3052</v>
      </c>
      <c r="E174" s="1" t="s">
        <v>3056</v>
      </c>
      <c r="F174" s="1" t="s">
        <v>3057</v>
      </c>
      <c r="G174" s="1" t="s">
        <v>3058</v>
      </c>
      <c r="H174" s="1" t="s">
        <v>268</v>
      </c>
      <c r="I174" s="1" t="s">
        <v>3059</v>
      </c>
      <c r="J174" s="1" t="s">
        <v>2999</v>
      </c>
      <c r="K174" s="2">
        <v>40989</v>
      </c>
      <c r="L174" s="3">
        <v>1493.86</v>
      </c>
      <c r="M174" s="3">
        <v>149.386</v>
      </c>
      <c r="N174" s="3">
        <v>1344.4739999999999</v>
      </c>
      <c r="O174" s="3">
        <v>209.95895340000001</v>
      </c>
      <c r="P174" s="3">
        <v>268.89479999999998</v>
      </c>
      <c r="Q174" s="3">
        <v>268.89479999999998</v>
      </c>
      <c r="R174" s="3">
        <v>268.89479999999998</v>
      </c>
      <c r="S174" s="3">
        <v>268.89479999999998</v>
      </c>
      <c r="T174" s="3">
        <v>58.935846599999998</v>
      </c>
      <c r="U174" s="3">
        <v>1344.4739999999999</v>
      </c>
      <c r="V174" s="3">
        <v>149.386</v>
      </c>
    </row>
    <row r="175" spans="1:22" x14ac:dyDescent="0.25">
      <c r="A175" s="1">
        <v>147</v>
      </c>
      <c r="B175" s="1" t="s">
        <v>2432</v>
      </c>
      <c r="C175" s="1" t="s">
        <v>2433</v>
      </c>
      <c r="D175" s="1" t="s">
        <v>3000</v>
      </c>
      <c r="E175" s="1" t="s">
        <v>3060</v>
      </c>
      <c r="F175" s="1" t="s">
        <v>3061</v>
      </c>
      <c r="G175" s="1" t="s">
        <v>3062</v>
      </c>
      <c r="H175" s="1" t="s">
        <v>268</v>
      </c>
      <c r="I175" s="1" t="s">
        <v>3063</v>
      </c>
      <c r="J175" s="1" t="s">
        <v>3004</v>
      </c>
      <c r="K175" s="2">
        <v>41012</v>
      </c>
      <c r="L175" s="3">
        <v>1530.02</v>
      </c>
      <c r="M175" s="3">
        <v>153.00200000000001</v>
      </c>
      <c r="N175" s="3">
        <v>1377.018</v>
      </c>
      <c r="O175" s="3">
        <v>197.6869677</v>
      </c>
      <c r="P175" s="3">
        <v>275.40359999999998</v>
      </c>
      <c r="Q175" s="3">
        <v>275.40359999999998</v>
      </c>
      <c r="R175" s="3">
        <v>275.40359999999998</v>
      </c>
      <c r="S175" s="3">
        <v>275.40359999999998</v>
      </c>
      <c r="T175" s="3">
        <v>77.716632300000001</v>
      </c>
      <c r="U175" s="3">
        <v>1377.018</v>
      </c>
      <c r="V175" s="3">
        <v>153.00200000000001</v>
      </c>
    </row>
    <row r="176" spans="1:22" x14ac:dyDescent="0.25">
      <c r="A176" s="1">
        <v>148</v>
      </c>
      <c r="B176" s="1" t="s">
        <v>2432</v>
      </c>
      <c r="C176" s="1" t="s">
        <v>2433</v>
      </c>
      <c r="D176" s="1" t="s">
        <v>3052</v>
      </c>
      <c r="E176" s="1" t="s">
        <v>3064</v>
      </c>
      <c r="F176" s="1" t="s">
        <v>3065</v>
      </c>
      <c r="G176" s="1" t="s">
        <v>3066</v>
      </c>
      <c r="H176" s="1" t="s">
        <v>161</v>
      </c>
      <c r="I176" s="1" t="s">
        <v>3067</v>
      </c>
      <c r="J176" s="1" t="s">
        <v>3004</v>
      </c>
      <c r="K176" s="2">
        <v>41012</v>
      </c>
      <c r="L176" s="3">
        <v>1530.02</v>
      </c>
      <c r="M176" s="3">
        <v>153.00200000000001</v>
      </c>
      <c r="N176" s="3">
        <v>1377.018</v>
      </c>
      <c r="O176" s="3">
        <v>197.6869677</v>
      </c>
      <c r="P176" s="3">
        <v>275.40359999999998</v>
      </c>
      <c r="Q176" s="3">
        <v>275.40359999999998</v>
      </c>
      <c r="R176" s="3">
        <v>275.40359999999998</v>
      </c>
      <c r="S176" s="3">
        <v>275.40359999999998</v>
      </c>
      <c r="T176" s="3">
        <v>77.716632300000001</v>
      </c>
      <c r="U176" s="3">
        <v>1377.018</v>
      </c>
      <c r="V176" s="3">
        <v>153.00200000000001</v>
      </c>
    </row>
    <row r="177" spans="1:22" x14ac:dyDescent="0.25">
      <c r="A177" s="1">
        <v>149</v>
      </c>
      <c r="B177" s="1" t="s">
        <v>2432</v>
      </c>
      <c r="C177" s="1" t="s">
        <v>2433</v>
      </c>
      <c r="D177" s="1" t="s">
        <v>3000</v>
      </c>
      <c r="E177" s="1" t="s">
        <v>3068</v>
      </c>
      <c r="F177" s="1" t="s">
        <v>3069</v>
      </c>
      <c r="G177" s="1" t="s">
        <v>3070</v>
      </c>
      <c r="H177" s="1" t="s">
        <v>161</v>
      </c>
      <c r="I177" s="1" t="s">
        <v>1555</v>
      </c>
      <c r="J177" s="1" t="s">
        <v>3004</v>
      </c>
      <c r="K177" s="2">
        <v>41012</v>
      </c>
      <c r="L177" s="3">
        <v>1530.02</v>
      </c>
      <c r="M177" s="3">
        <v>153.00200000000001</v>
      </c>
      <c r="N177" s="3">
        <v>1377.018</v>
      </c>
      <c r="O177" s="3">
        <v>197.6869677</v>
      </c>
      <c r="P177" s="3">
        <v>275.40359999999998</v>
      </c>
      <c r="Q177" s="3">
        <v>275.40359999999998</v>
      </c>
      <c r="R177" s="3">
        <v>275.40359999999998</v>
      </c>
      <c r="S177" s="3">
        <v>275.40359999999998</v>
      </c>
      <c r="T177" s="3">
        <v>77.716632300000001</v>
      </c>
      <c r="U177" s="3">
        <v>1377.018</v>
      </c>
      <c r="V177" s="3">
        <v>153.00200000000001</v>
      </c>
    </row>
    <row r="178" spans="1:22" x14ac:dyDescent="0.25">
      <c r="A178" s="1">
        <v>150</v>
      </c>
      <c r="B178" s="1" t="s">
        <v>2432</v>
      </c>
      <c r="C178" s="1" t="s">
        <v>2433</v>
      </c>
      <c r="D178" s="1" t="s">
        <v>3000</v>
      </c>
      <c r="E178" s="1" t="s">
        <v>3071</v>
      </c>
      <c r="F178" s="1" t="s">
        <v>3072</v>
      </c>
      <c r="G178" s="1" t="s">
        <v>3073</v>
      </c>
      <c r="H178" s="1" t="s">
        <v>268</v>
      </c>
      <c r="I178" s="1" t="s">
        <v>3074</v>
      </c>
      <c r="J178" s="1" t="s">
        <v>3004</v>
      </c>
      <c r="K178" s="2">
        <v>41012</v>
      </c>
      <c r="L178" s="3">
        <v>1530.02</v>
      </c>
      <c r="M178" s="3">
        <v>153.00200000000001</v>
      </c>
      <c r="N178" s="3">
        <v>1377.018</v>
      </c>
      <c r="O178" s="3">
        <v>197.6869677</v>
      </c>
      <c r="P178" s="3">
        <v>275.40359999999998</v>
      </c>
      <c r="Q178" s="3">
        <v>275.40359999999998</v>
      </c>
      <c r="R178" s="3">
        <v>275.40359999999998</v>
      </c>
      <c r="S178" s="3">
        <v>275.40359999999998</v>
      </c>
      <c r="T178" s="3">
        <v>77.716632300000001</v>
      </c>
      <c r="U178" s="3">
        <v>1377.018</v>
      </c>
      <c r="V178" s="3">
        <v>153.00200000000001</v>
      </c>
    </row>
    <row r="179" spans="1:22" x14ac:dyDescent="0.25">
      <c r="A179" s="1">
        <v>151</v>
      </c>
      <c r="B179" s="1" t="s">
        <v>2432</v>
      </c>
      <c r="C179" s="1" t="s">
        <v>2433</v>
      </c>
      <c r="D179" s="1" t="s">
        <v>3000</v>
      </c>
      <c r="E179" s="1" t="s">
        <v>3075</v>
      </c>
      <c r="F179" s="1" t="s">
        <v>3076</v>
      </c>
      <c r="G179" s="1" t="s">
        <v>3077</v>
      </c>
      <c r="H179" s="1" t="s">
        <v>161</v>
      </c>
      <c r="I179" s="1" t="s">
        <v>203</v>
      </c>
      <c r="J179" s="1" t="s">
        <v>3004</v>
      </c>
      <c r="K179" s="2">
        <v>41012</v>
      </c>
      <c r="L179" s="3">
        <v>1530.02</v>
      </c>
      <c r="M179" s="3">
        <v>153.00200000000001</v>
      </c>
      <c r="N179" s="3">
        <v>1377.018</v>
      </c>
      <c r="O179" s="3">
        <v>197.6869677</v>
      </c>
      <c r="P179" s="3">
        <v>275.40359999999998</v>
      </c>
      <c r="Q179" s="3">
        <v>275.40359999999998</v>
      </c>
      <c r="R179" s="3">
        <v>275.40359999999998</v>
      </c>
      <c r="S179" s="3">
        <v>275.40359999999998</v>
      </c>
      <c r="T179" s="3">
        <v>77.716632300000001</v>
      </c>
      <c r="U179" s="3">
        <v>1377.018</v>
      </c>
      <c r="V179" s="3">
        <v>153.00200000000001</v>
      </c>
    </row>
    <row r="180" spans="1:22" x14ac:dyDescent="0.25">
      <c r="A180" s="1">
        <v>152</v>
      </c>
      <c r="B180" s="1" t="s">
        <v>2432</v>
      </c>
      <c r="C180" s="1" t="s">
        <v>2433</v>
      </c>
      <c r="D180" s="1" t="s">
        <v>3052</v>
      </c>
      <c r="E180" s="1">
        <v>5350683457</v>
      </c>
      <c r="F180" s="1" t="s">
        <v>3078</v>
      </c>
      <c r="G180" s="1" t="s">
        <v>3079</v>
      </c>
      <c r="H180" s="1" t="s">
        <v>268</v>
      </c>
      <c r="I180" s="1" t="s">
        <v>3080</v>
      </c>
      <c r="J180" s="1" t="s">
        <v>3009</v>
      </c>
      <c r="K180" s="2">
        <v>41105</v>
      </c>
      <c r="L180" s="3">
        <v>1643.02</v>
      </c>
      <c r="M180" s="3">
        <v>164.30199999999999</v>
      </c>
      <c r="N180" s="3">
        <v>1478.7180000000001</v>
      </c>
      <c r="O180" s="3">
        <v>136.93333809999999</v>
      </c>
      <c r="P180" s="3">
        <v>295.74360000000001</v>
      </c>
      <c r="Q180" s="3">
        <v>295.74360000000001</v>
      </c>
      <c r="R180" s="3">
        <v>295.74360000000001</v>
      </c>
      <c r="S180" s="3">
        <v>295.74360000000001</v>
      </c>
      <c r="T180" s="3">
        <v>158.8102619</v>
      </c>
      <c r="U180" s="3">
        <v>1478.7180000000001</v>
      </c>
      <c r="V180" s="3">
        <v>164.30199999999999</v>
      </c>
    </row>
    <row r="181" spans="1:22" x14ac:dyDescent="0.25">
      <c r="A181" s="1">
        <v>153</v>
      </c>
      <c r="B181" s="1" t="s">
        <v>2432</v>
      </c>
      <c r="C181" s="1" t="s">
        <v>2433</v>
      </c>
      <c r="D181" s="1" t="s">
        <v>3000</v>
      </c>
      <c r="E181" s="1" t="s">
        <v>3081</v>
      </c>
      <c r="F181" s="1" t="s">
        <v>3082</v>
      </c>
      <c r="G181" s="1" t="s">
        <v>3083</v>
      </c>
      <c r="H181" s="1" t="s">
        <v>303</v>
      </c>
      <c r="I181" s="1" t="s">
        <v>304</v>
      </c>
      <c r="J181" s="1" t="s">
        <v>3009</v>
      </c>
      <c r="K181" s="2">
        <v>41105</v>
      </c>
      <c r="L181" s="3">
        <v>1643.02</v>
      </c>
      <c r="M181" s="3">
        <v>164.30199999999999</v>
      </c>
      <c r="N181" s="3">
        <v>1478.7180000000001</v>
      </c>
      <c r="O181" s="3">
        <v>136.93333809999999</v>
      </c>
      <c r="P181" s="3">
        <v>295.74360000000001</v>
      </c>
      <c r="Q181" s="3">
        <v>295.74360000000001</v>
      </c>
      <c r="R181" s="3">
        <v>295.74360000000001</v>
      </c>
      <c r="S181" s="3">
        <v>295.74360000000001</v>
      </c>
      <c r="T181" s="3">
        <v>158.8102619</v>
      </c>
      <c r="U181" s="3">
        <v>1478.7180000000001</v>
      </c>
      <c r="V181" s="3">
        <v>164.30199999999999</v>
      </c>
    </row>
    <row r="182" spans="1:22" x14ac:dyDescent="0.25">
      <c r="A182" s="1">
        <v>154</v>
      </c>
      <c r="B182" s="1" t="s">
        <v>2432</v>
      </c>
      <c r="C182" s="1" t="s">
        <v>2433</v>
      </c>
      <c r="D182" s="1" t="s">
        <v>3000</v>
      </c>
      <c r="E182" s="1" t="s">
        <v>3084</v>
      </c>
      <c r="F182" s="1" t="s">
        <v>3085</v>
      </c>
      <c r="G182" s="1" t="s">
        <v>3086</v>
      </c>
      <c r="H182" s="1" t="s">
        <v>268</v>
      </c>
      <c r="I182" s="1" t="s">
        <v>3087</v>
      </c>
      <c r="J182" s="1" t="s">
        <v>3009</v>
      </c>
      <c r="K182" s="2">
        <v>41105</v>
      </c>
      <c r="L182" s="3">
        <v>1643.02</v>
      </c>
      <c r="M182" s="3">
        <v>164.30199999999999</v>
      </c>
      <c r="N182" s="3">
        <v>1478.7180000000001</v>
      </c>
      <c r="O182" s="3">
        <v>136.93333809999999</v>
      </c>
      <c r="P182" s="3">
        <v>295.74360000000001</v>
      </c>
      <c r="Q182" s="3">
        <v>295.74360000000001</v>
      </c>
      <c r="R182" s="3">
        <v>295.74360000000001</v>
      </c>
      <c r="S182" s="3">
        <v>295.74360000000001</v>
      </c>
      <c r="T182" s="3">
        <v>158.8102619</v>
      </c>
      <c r="U182" s="3">
        <v>1478.7180000000001</v>
      </c>
      <c r="V182" s="3">
        <v>164.30199999999999</v>
      </c>
    </row>
    <row r="183" spans="1:22" x14ac:dyDescent="0.25">
      <c r="A183" s="1">
        <v>155</v>
      </c>
      <c r="B183" s="1" t="s">
        <v>2432</v>
      </c>
      <c r="C183" s="1" t="s">
        <v>2433</v>
      </c>
      <c r="D183" s="1" t="s">
        <v>3000</v>
      </c>
      <c r="E183" s="1" t="s">
        <v>3088</v>
      </c>
      <c r="F183" s="1" t="s">
        <v>3089</v>
      </c>
      <c r="G183" s="1" t="s">
        <v>3090</v>
      </c>
      <c r="H183" s="1" t="s">
        <v>2602</v>
      </c>
      <c r="I183" s="1" t="s">
        <v>3091</v>
      </c>
      <c r="J183" s="1" t="s">
        <v>3009</v>
      </c>
      <c r="K183" s="2">
        <v>41105</v>
      </c>
      <c r="L183" s="3">
        <v>1643.02</v>
      </c>
      <c r="M183" s="3">
        <v>164.30199999999999</v>
      </c>
      <c r="N183" s="3">
        <v>1478.7180000000001</v>
      </c>
      <c r="O183" s="3">
        <v>136.93333809999999</v>
      </c>
      <c r="P183" s="3">
        <v>295.74360000000001</v>
      </c>
      <c r="Q183" s="3">
        <v>295.74360000000001</v>
      </c>
      <c r="R183" s="3">
        <v>295.74360000000001</v>
      </c>
      <c r="S183" s="3">
        <v>295.74360000000001</v>
      </c>
      <c r="T183" s="3">
        <v>158.8102619</v>
      </c>
      <c r="U183" s="3">
        <v>1478.7180000000001</v>
      </c>
      <c r="V183" s="3">
        <v>164.30199999999999</v>
      </c>
    </row>
    <row r="184" spans="1:22" x14ac:dyDescent="0.25">
      <c r="A184" s="1">
        <v>156</v>
      </c>
      <c r="B184" s="1" t="s">
        <v>2432</v>
      </c>
      <c r="C184" s="1" t="s">
        <v>239</v>
      </c>
      <c r="D184" s="1" t="s">
        <v>3025</v>
      </c>
      <c r="E184" s="1" t="s">
        <v>3092</v>
      </c>
      <c r="F184" s="1" t="s">
        <v>3093</v>
      </c>
      <c r="G184" s="1" t="s">
        <v>3094</v>
      </c>
      <c r="H184" s="1" t="s">
        <v>161</v>
      </c>
      <c r="I184" s="1" t="s">
        <v>856</v>
      </c>
      <c r="J184" s="1" t="s">
        <v>3019</v>
      </c>
      <c r="K184" s="2">
        <v>41222</v>
      </c>
      <c r="L184" s="3">
        <v>1455</v>
      </c>
      <c r="M184" s="3">
        <v>145.5</v>
      </c>
      <c r="N184" s="3">
        <v>1309.5</v>
      </c>
      <c r="O184" s="3">
        <v>37.311780800000001</v>
      </c>
      <c r="P184" s="3">
        <v>261.89999999999998</v>
      </c>
      <c r="Q184" s="3">
        <v>261.89999999999998</v>
      </c>
      <c r="R184" s="3">
        <v>261.89999999999998</v>
      </c>
      <c r="S184" s="3">
        <v>261.89999999999998</v>
      </c>
      <c r="T184" s="3">
        <v>224.5882192</v>
      </c>
      <c r="U184" s="3">
        <v>1309.5</v>
      </c>
      <c r="V184" s="3">
        <v>145.5</v>
      </c>
    </row>
    <row r="185" spans="1:22" x14ac:dyDescent="0.25">
      <c r="A185" s="1" t="s">
        <v>54</v>
      </c>
      <c r="B185" s="1" t="s">
        <v>54</v>
      </c>
      <c r="C185" s="1" t="s">
        <v>54</v>
      </c>
      <c r="D185" s="1" t="s">
        <v>54</v>
      </c>
      <c r="E185" s="1" t="s">
        <v>54</v>
      </c>
      <c r="F185" s="1" t="s">
        <v>54</v>
      </c>
      <c r="G185" s="1" t="s">
        <v>54</v>
      </c>
      <c r="H185" s="1" t="s">
        <v>54</v>
      </c>
      <c r="I185" s="1" t="s">
        <v>54</v>
      </c>
      <c r="J185" s="1" t="s">
        <v>54</v>
      </c>
      <c r="K185" s="3">
        <v>39144.120000000003</v>
      </c>
      <c r="L185" s="3">
        <v>3914.4119999999998</v>
      </c>
      <c r="M185" s="3">
        <v>35229.707999999999</v>
      </c>
      <c r="N185" s="3">
        <v>3258.9948822000001</v>
      </c>
      <c r="O185" s="3">
        <v>7045.9416000000001</v>
      </c>
      <c r="P185" s="3">
        <v>7045.9416000000001</v>
      </c>
      <c r="Q185" s="3">
        <v>7045.9416000000001</v>
      </c>
      <c r="R185" s="3">
        <v>7045.9416000000001</v>
      </c>
      <c r="S185" s="3">
        <v>3786.9467178</v>
      </c>
      <c r="T185" s="3">
        <v>35229.707999999999</v>
      </c>
      <c r="U185" s="3">
        <v>3914.4119999999998</v>
      </c>
      <c r="V185" s="5"/>
    </row>
    <row r="186" spans="1:22" ht="30" x14ac:dyDescent="0.25">
      <c r="A186" s="1" t="s">
        <v>0</v>
      </c>
      <c r="B186" s="1" t="s">
        <v>1</v>
      </c>
      <c r="C186" s="1" t="s">
        <v>2</v>
      </c>
      <c r="D186" s="1" t="s">
        <v>3</v>
      </c>
      <c r="E186" s="1" t="s">
        <v>4</v>
      </c>
      <c r="F186" s="1" t="s">
        <v>5</v>
      </c>
      <c r="G186" s="1" t="s">
        <v>6</v>
      </c>
      <c r="H186" s="1" t="s">
        <v>7</v>
      </c>
      <c r="I186" s="1" t="s">
        <v>8</v>
      </c>
      <c r="J186" s="1" t="s">
        <v>9</v>
      </c>
      <c r="K186" s="1" t="s">
        <v>10</v>
      </c>
      <c r="L186" s="1" t="s">
        <v>11</v>
      </c>
      <c r="M186" s="1" t="s">
        <v>12</v>
      </c>
      <c r="N186" s="1" t="s">
        <v>13</v>
      </c>
      <c r="O186" s="1">
        <v>2013</v>
      </c>
      <c r="P186" s="1">
        <v>2014</v>
      </c>
      <c r="Q186" s="1">
        <v>2015</v>
      </c>
      <c r="R186" s="1">
        <v>2016</v>
      </c>
      <c r="S186" s="1">
        <v>2017</v>
      </c>
      <c r="T186" s="1">
        <v>2018</v>
      </c>
      <c r="U186" s="1" t="s">
        <v>14</v>
      </c>
      <c r="V186" s="1" t="s">
        <v>15</v>
      </c>
    </row>
    <row r="187" spans="1:22" x14ac:dyDescent="0.25">
      <c r="A187" s="1">
        <v>157</v>
      </c>
      <c r="B187" s="1" t="s">
        <v>2432</v>
      </c>
      <c r="C187" s="1" t="s">
        <v>239</v>
      </c>
      <c r="D187" s="1" t="s">
        <v>3095</v>
      </c>
      <c r="E187" s="1" t="s">
        <v>3096</v>
      </c>
      <c r="F187" s="1" t="s">
        <v>3097</v>
      </c>
      <c r="G187" s="1" t="s">
        <v>3098</v>
      </c>
      <c r="H187" s="1" t="s">
        <v>268</v>
      </c>
      <c r="I187" s="1" t="s">
        <v>3099</v>
      </c>
      <c r="J187" s="1" t="s">
        <v>3100</v>
      </c>
      <c r="K187" s="2">
        <v>41352</v>
      </c>
      <c r="L187" s="3">
        <v>740.08</v>
      </c>
      <c r="M187" s="3">
        <v>74.007999999999996</v>
      </c>
      <c r="N187" s="3">
        <v>666.072</v>
      </c>
      <c r="O187" s="3">
        <v>104.7466652</v>
      </c>
      <c r="P187" s="3">
        <v>133.21440000000001</v>
      </c>
      <c r="Q187" s="3">
        <v>133.21440000000001</v>
      </c>
      <c r="R187" s="3">
        <v>133.21440000000001</v>
      </c>
      <c r="S187" s="3">
        <v>133.21440000000001</v>
      </c>
      <c r="T187" s="3">
        <v>28.467734799999999</v>
      </c>
      <c r="U187" s="3">
        <v>666.072</v>
      </c>
      <c r="V187" s="3">
        <v>74.007999999999996</v>
      </c>
    </row>
    <row r="188" spans="1:22" x14ac:dyDescent="0.25">
      <c r="A188" s="1">
        <v>158</v>
      </c>
      <c r="B188" s="1" t="s">
        <v>2489</v>
      </c>
      <c r="C188" s="1" t="s">
        <v>2445</v>
      </c>
      <c r="D188" s="1" t="s">
        <v>3101</v>
      </c>
      <c r="E188" s="1" t="s">
        <v>3102</v>
      </c>
      <c r="F188" s="1" t="s">
        <v>3103</v>
      </c>
      <c r="G188" s="1" t="s">
        <v>3104</v>
      </c>
      <c r="H188" s="1" t="s">
        <v>989</v>
      </c>
      <c r="I188" s="1" t="s">
        <v>103</v>
      </c>
      <c r="J188" s="1" t="s">
        <v>3100</v>
      </c>
      <c r="K188" s="2">
        <v>41352</v>
      </c>
      <c r="L188" s="3">
        <v>710.62</v>
      </c>
      <c r="M188" s="3">
        <v>71.061999999999998</v>
      </c>
      <c r="N188" s="3">
        <v>639.55799999999999</v>
      </c>
      <c r="O188" s="3">
        <v>100.5770663</v>
      </c>
      <c r="P188" s="3">
        <v>127.91160000000001</v>
      </c>
      <c r="Q188" s="3">
        <v>127.91160000000001</v>
      </c>
      <c r="R188" s="3">
        <v>127.91160000000001</v>
      </c>
      <c r="S188" s="3">
        <v>127.91160000000001</v>
      </c>
      <c r="T188" s="3">
        <v>27.334533700000001</v>
      </c>
      <c r="U188" s="3">
        <v>639.55799999999999</v>
      </c>
      <c r="V188" s="3">
        <v>71.061999999999998</v>
      </c>
    </row>
    <row r="189" spans="1:22" x14ac:dyDescent="0.25">
      <c r="A189" s="1">
        <v>159</v>
      </c>
      <c r="B189" s="1" t="s">
        <v>2489</v>
      </c>
      <c r="C189" s="1" t="s">
        <v>239</v>
      </c>
      <c r="D189" s="1" t="s">
        <v>3105</v>
      </c>
      <c r="E189" s="1" t="s">
        <v>3106</v>
      </c>
      <c r="F189" s="1" t="s">
        <v>3107</v>
      </c>
      <c r="G189" s="1" t="s">
        <v>3108</v>
      </c>
      <c r="H189" s="1" t="s">
        <v>129</v>
      </c>
      <c r="I189" s="1" t="s">
        <v>228</v>
      </c>
      <c r="J189" s="1" t="s">
        <v>3100</v>
      </c>
      <c r="K189" s="2">
        <v>41352</v>
      </c>
      <c r="L189" s="3">
        <v>710.62</v>
      </c>
      <c r="M189" s="3">
        <v>71.061999999999998</v>
      </c>
      <c r="N189" s="3">
        <v>639.55799999999999</v>
      </c>
      <c r="O189" s="3">
        <v>100.5770663</v>
      </c>
      <c r="P189" s="3">
        <v>127.91160000000001</v>
      </c>
      <c r="Q189" s="3">
        <v>127.91160000000001</v>
      </c>
      <c r="R189" s="3">
        <v>127.91160000000001</v>
      </c>
      <c r="S189" s="3">
        <v>127.91160000000001</v>
      </c>
      <c r="T189" s="3">
        <v>27.334533700000001</v>
      </c>
      <c r="U189" s="3">
        <v>639.55799999999999</v>
      </c>
      <c r="V189" s="3">
        <v>71.061999999999998</v>
      </c>
    </row>
    <row r="190" spans="1:22" ht="45" x14ac:dyDescent="0.25">
      <c r="A190" s="1">
        <v>160</v>
      </c>
      <c r="B190" s="1" t="s">
        <v>3109</v>
      </c>
      <c r="C190" s="1" t="s">
        <v>2445</v>
      </c>
      <c r="D190" s="1" t="s">
        <v>3110</v>
      </c>
      <c r="E190" s="1" t="s">
        <v>3111</v>
      </c>
      <c r="F190" s="1" t="s">
        <v>3112</v>
      </c>
      <c r="G190" s="1" t="s">
        <v>3113</v>
      </c>
      <c r="H190" s="1" t="s">
        <v>161</v>
      </c>
      <c r="I190" s="1" t="s">
        <v>237</v>
      </c>
      <c r="J190" s="1" t="s">
        <v>3114</v>
      </c>
      <c r="K190" s="2">
        <v>41519</v>
      </c>
      <c r="L190" s="3">
        <v>739.95</v>
      </c>
      <c r="M190" s="3">
        <v>73.995000000000005</v>
      </c>
      <c r="N190" s="3">
        <v>665.95500000000004</v>
      </c>
      <c r="O190" s="3">
        <v>43.788821900000002</v>
      </c>
      <c r="P190" s="3">
        <v>133.191</v>
      </c>
      <c r="Q190" s="3">
        <v>133.191</v>
      </c>
      <c r="R190" s="3">
        <v>133.191</v>
      </c>
      <c r="S190" s="3">
        <v>133.191</v>
      </c>
      <c r="T190" s="3">
        <v>89.4021781</v>
      </c>
      <c r="U190" s="3">
        <v>665.95500000000004</v>
      </c>
      <c r="V190" s="3">
        <v>73.995000000000005</v>
      </c>
    </row>
    <row r="191" spans="1:22" ht="45" x14ac:dyDescent="0.25">
      <c r="A191" s="1">
        <v>161</v>
      </c>
      <c r="B191" s="1" t="s">
        <v>3109</v>
      </c>
      <c r="C191" s="1" t="s">
        <v>239</v>
      </c>
      <c r="D191" s="1" t="s">
        <v>3115</v>
      </c>
      <c r="E191" s="1" t="s">
        <v>3116</v>
      </c>
      <c r="F191" s="1" t="s">
        <v>3117</v>
      </c>
      <c r="G191" s="1" t="s">
        <v>3118</v>
      </c>
      <c r="H191" s="1" t="s">
        <v>268</v>
      </c>
      <c r="I191" s="1" t="s">
        <v>1242</v>
      </c>
      <c r="J191" s="1" t="s">
        <v>3119</v>
      </c>
      <c r="K191" s="2">
        <v>41446</v>
      </c>
      <c r="L191" s="3">
        <v>803.25</v>
      </c>
      <c r="M191" s="3">
        <v>80.325000000000003</v>
      </c>
      <c r="N191" s="3">
        <v>722.92499999999995</v>
      </c>
      <c r="O191" s="3">
        <v>76.451794500000005</v>
      </c>
      <c r="P191" s="3">
        <v>144.58500000000001</v>
      </c>
      <c r="Q191" s="3">
        <v>144.58500000000001</v>
      </c>
      <c r="R191" s="3">
        <v>144.58500000000001</v>
      </c>
      <c r="S191" s="3">
        <v>144.58500000000001</v>
      </c>
      <c r="T191" s="3">
        <v>68.133205500000003</v>
      </c>
      <c r="U191" s="3">
        <v>722.92499999999995</v>
      </c>
      <c r="V191" s="3">
        <v>80.325000000000003</v>
      </c>
    </row>
    <row r="192" spans="1:22" x14ac:dyDescent="0.25">
      <c r="A192" s="1">
        <v>162</v>
      </c>
      <c r="B192" s="1" t="s">
        <v>2438</v>
      </c>
      <c r="C192" s="1" t="s">
        <v>3120</v>
      </c>
      <c r="D192" s="1" t="s">
        <v>3121</v>
      </c>
      <c r="E192" s="1" t="s">
        <v>3122</v>
      </c>
      <c r="F192" s="1" t="s">
        <v>3123</v>
      </c>
      <c r="G192" s="1" t="s">
        <v>3124</v>
      </c>
      <c r="H192" s="1" t="s">
        <v>268</v>
      </c>
      <c r="I192" s="1" t="s">
        <v>3125</v>
      </c>
      <c r="J192" s="1" t="s">
        <v>3126</v>
      </c>
      <c r="K192" s="2">
        <v>41582</v>
      </c>
      <c r="L192" s="3">
        <v>756.09</v>
      </c>
      <c r="M192" s="3">
        <v>75.608999999999995</v>
      </c>
      <c r="N192" s="3">
        <v>680.48099999999999</v>
      </c>
      <c r="O192" s="3">
        <v>21.253379200000001</v>
      </c>
      <c r="P192" s="3">
        <v>136.09620000000001</v>
      </c>
      <c r="Q192" s="3">
        <v>136.09620000000001</v>
      </c>
      <c r="R192" s="3">
        <v>136.09620000000001</v>
      </c>
      <c r="S192" s="3">
        <v>136.09620000000001</v>
      </c>
      <c r="T192" s="3">
        <v>114.8428208</v>
      </c>
      <c r="U192" s="3">
        <v>680.48099999999999</v>
      </c>
      <c r="V192" s="3">
        <v>75.608999999999995</v>
      </c>
    </row>
    <row r="193" spans="1:22" ht="45" x14ac:dyDescent="0.25">
      <c r="A193" s="1">
        <v>163</v>
      </c>
      <c r="B193" s="1" t="s">
        <v>3109</v>
      </c>
      <c r="C193" s="1" t="s">
        <v>239</v>
      </c>
      <c r="D193" s="1" t="s">
        <v>3127</v>
      </c>
      <c r="E193" s="1" t="s">
        <v>3128</v>
      </c>
      <c r="F193" s="1" t="s">
        <v>3129</v>
      </c>
      <c r="G193" s="1" t="s">
        <v>3130</v>
      </c>
      <c r="H193" s="1" t="s">
        <v>161</v>
      </c>
      <c r="I193" s="1" t="s">
        <v>1072</v>
      </c>
      <c r="J193" s="1" t="s">
        <v>3131</v>
      </c>
      <c r="K193" s="2">
        <v>41605</v>
      </c>
      <c r="L193" s="3">
        <v>769</v>
      </c>
      <c r="M193" s="3">
        <v>76.900000000000006</v>
      </c>
      <c r="N193" s="3">
        <v>692.1</v>
      </c>
      <c r="O193" s="3">
        <v>12.893917800000001</v>
      </c>
      <c r="P193" s="3">
        <v>138.41999999999999</v>
      </c>
      <c r="Q193" s="3">
        <v>138.41999999999999</v>
      </c>
      <c r="R193" s="3">
        <v>138.41999999999999</v>
      </c>
      <c r="S193" s="3">
        <v>138.41999999999999</v>
      </c>
      <c r="T193" s="3">
        <v>125.5260822</v>
      </c>
      <c r="U193" s="3">
        <v>692.1</v>
      </c>
      <c r="V193" s="3">
        <v>76.900000000000006</v>
      </c>
    </row>
    <row r="194" spans="1:22" x14ac:dyDescent="0.25">
      <c r="A194" s="1">
        <v>164</v>
      </c>
      <c r="B194" s="1" t="s">
        <v>2432</v>
      </c>
      <c r="C194" s="1" t="s">
        <v>2433</v>
      </c>
      <c r="D194" s="1" t="s">
        <v>3132</v>
      </c>
      <c r="E194" s="1" t="s">
        <v>3133</v>
      </c>
      <c r="F194" s="1" t="s">
        <v>3134</v>
      </c>
      <c r="G194" s="1" t="s">
        <v>3135</v>
      </c>
      <c r="H194" s="1" t="s">
        <v>268</v>
      </c>
      <c r="I194" s="1" t="s">
        <v>3136</v>
      </c>
      <c r="J194" s="1" t="s">
        <v>3137</v>
      </c>
      <c r="K194" s="2">
        <v>41548</v>
      </c>
      <c r="L194" s="3">
        <v>1254.24</v>
      </c>
      <c r="M194" s="3">
        <v>125.42400000000001</v>
      </c>
      <c r="N194" s="3">
        <v>1128.816</v>
      </c>
      <c r="O194" s="3">
        <v>56.2861677</v>
      </c>
      <c r="P194" s="3">
        <v>225.76320000000001</v>
      </c>
      <c r="Q194" s="3">
        <v>225.76320000000001</v>
      </c>
      <c r="R194" s="3">
        <v>225.76320000000001</v>
      </c>
      <c r="S194" s="3">
        <v>225.76320000000001</v>
      </c>
      <c r="T194" s="3">
        <v>169.47703229999999</v>
      </c>
      <c r="U194" s="3">
        <v>1128.816</v>
      </c>
      <c r="V194" s="3">
        <v>125.42400000000001</v>
      </c>
    </row>
    <row r="195" spans="1:22" x14ac:dyDescent="0.25">
      <c r="A195" s="1">
        <v>165</v>
      </c>
      <c r="B195" s="1" t="s">
        <v>2432</v>
      </c>
      <c r="C195" s="1" t="s">
        <v>2433</v>
      </c>
      <c r="D195" s="1" t="s">
        <v>3138</v>
      </c>
      <c r="E195" s="1" t="s">
        <v>3139</v>
      </c>
      <c r="F195" s="1" t="s">
        <v>3140</v>
      </c>
      <c r="G195" s="1" t="s">
        <v>3141</v>
      </c>
      <c r="H195" s="1" t="s">
        <v>129</v>
      </c>
      <c r="I195" s="1" t="s">
        <v>130</v>
      </c>
      <c r="J195" s="1" t="s">
        <v>3137</v>
      </c>
      <c r="K195" s="2">
        <v>41548</v>
      </c>
      <c r="L195" s="3">
        <v>1254.24</v>
      </c>
      <c r="M195" s="3">
        <v>125.42400000000001</v>
      </c>
      <c r="N195" s="3">
        <v>1128.816</v>
      </c>
      <c r="O195" s="3">
        <v>56.2861677</v>
      </c>
      <c r="P195" s="3">
        <v>225.76320000000001</v>
      </c>
      <c r="Q195" s="3">
        <v>225.76320000000001</v>
      </c>
      <c r="R195" s="3">
        <v>225.76320000000001</v>
      </c>
      <c r="S195" s="3">
        <v>225.76320000000001</v>
      </c>
      <c r="T195" s="3">
        <v>169.47703229999999</v>
      </c>
      <c r="U195" s="3">
        <v>1128.816</v>
      </c>
      <c r="V195" s="3">
        <v>125.42400000000001</v>
      </c>
    </row>
    <row r="196" spans="1:22" ht="30" x14ac:dyDescent="0.25">
      <c r="A196" s="1">
        <v>166</v>
      </c>
      <c r="B196" s="1" t="s">
        <v>2503</v>
      </c>
      <c r="C196" s="1" t="s">
        <v>2439</v>
      </c>
      <c r="D196" s="1" t="s">
        <v>3142</v>
      </c>
      <c r="E196" s="1" t="s">
        <v>3143</v>
      </c>
      <c r="F196" s="1" t="s">
        <v>3144</v>
      </c>
      <c r="G196" s="1" t="s">
        <v>3145</v>
      </c>
      <c r="H196" s="1" t="s">
        <v>161</v>
      </c>
      <c r="I196" s="1" t="s">
        <v>1424</v>
      </c>
      <c r="J196" s="1" t="s">
        <v>3146</v>
      </c>
      <c r="K196" s="2">
        <v>41534</v>
      </c>
      <c r="L196" s="3">
        <v>699.47</v>
      </c>
      <c r="M196" s="3">
        <v>69.947000000000003</v>
      </c>
      <c r="N196" s="3">
        <v>629.52300000000002</v>
      </c>
      <c r="O196" s="3">
        <v>36.219131500000003</v>
      </c>
      <c r="P196" s="3">
        <v>125.9046</v>
      </c>
      <c r="Q196" s="3">
        <v>125.9046</v>
      </c>
      <c r="R196" s="3">
        <v>125.9046</v>
      </c>
      <c r="S196" s="3">
        <v>125.9046</v>
      </c>
      <c r="T196" s="3">
        <v>89.685468499999999</v>
      </c>
      <c r="U196" s="3">
        <v>629.52300000000002</v>
      </c>
      <c r="V196" s="3">
        <v>69.947000000000003</v>
      </c>
    </row>
    <row r="197" spans="1:22" x14ac:dyDescent="0.25">
      <c r="A197" s="1">
        <v>167</v>
      </c>
      <c r="B197" s="1" t="s">
        <v>3147</v>
      </c>
      <c r="C197" s="1" t="s">
        <v>3148</v>
      </c>
      <c r="D197" s="1" t="s">
        <v>3149</v>
      </c>
      <c r="E197" s="1" t="s">
        <v>3150</v>
      </c>
      <c r="F197" s="1" t="s">
        <v>3151</v>
      </c>
      <c r="G197" s="1" t="s">
        <v>3152</v>
      </c>
      <c r="H197" s="1" t="s">
        <v>161</v>
      </c>
      <c r="I197" s="1" t="s">
        <v>1072</v>
      </c>
      <c r="J197" s="1" t="s">
        <v>3153</v>
      </c>
      <c r="K197" s="2">
        <v>41537</v>
      </c>
      <c r="L197" s="3">
        <v>669</v>
      </c>
      <c r="M197" s="3">
        <v>66.900000000000006</v>
      </c>
      <c r="N197" s="3">
        <v>602.1</v>
      </c>
      <c r="O197" s="3">
        <v>33.651616400000002</v>
      </c>
      <c r="P197" s="3">
        <v>120.42</v>
      </c>
      <c r="Q197" s="3">
        <v>120.42</v>
      </c>
      <c r="R197" s="3">
        <v>120.42</v>
      </c>
      <c r="S197" s="3">
        <v>120.42</v>
      </c>
      <c r="T197" s="3">
        <v>86.768383600000007</v>
      </c>
      <c r="U197" s="3">
        <v>602.1</v>
      </c>
      <c r="V197" s="3">
        <v>66.900000000000006</v>
      </c>
    </row>
    <row r="198" spans="1:22" ht="30" x14ac:dyDescent="0.25">
      <c r="A198" s="1">
        <v>168</v>
      </c>
      <c r="B198" s="1" t="s">
        <v>2489</v>
      </c>
      <c r="C198" s="1" t="s">
        <v>3154</v>
      </c>
      <c r="D198" s="1" t="s">
        <v>3155</v>
      </c>
      <c r="E198" s="1" t="s">
        <v>3156</v>
      </c>
      <c r="F198" s="1" t="s">
        <v>3157</v>
      </c>
      <c r="G198" s="1" t="s">
        <v>3158</v>
      </c>
      <c r="H198" s="1" t="s">
        <v>1333</v>
      </c>
      <c r="I198" s="1" t="s">
        <v>1334</v>
      </c>
      <c r="J198" s="1" t="s">
        <v>3159</v>
      </c>
      <c r="K198" s="2">
        <v>41533</v>
      </c>
      <c r="L198" s="3">
        <v>1427.41</v>
      </c>
      <c r="M198" s="3">
        <v>142.74100000000001</v>
      </c>
      <c r="N198" s="3">
        <v>1284.6690000000001</v>
      </c>
      <c r="O198" s="3">
        <v>74.616391199999995</v>
      </c>
      <c r="P198" s="3">
        <v>256.93380000000002</v>
      </c>
      <c r="Q198" s="3">
        <v>256.93380000000002</v>
      </c>
      <c r="R198" s="3">
        <v>256.93380000000002</v>
      </c>
      <c r="S198" s="3">
        <v>256.93380000000002</v>
      </c>
      <c r="T198" s="3">
        <v>182.31740880000001</v>
      </c>
      <c r="U198" s="3">
        <v>1284.6690000000001</v>
      </c>
      <c r="V198" s="3">
        <v>142.74100000000001</v>
      </c>
    </row>
    <row r="199" spans="1:22" x14ac:dyDescent="0.25">
      <c r="A199" s="1">
        <v>169</v>
      </c>
      <c r="B199" s="1" t="s">
        <v>2489</v>
      </c>
      <c r="C199" s="1" t="s">
        <v>239</v>
      </c>
      <c r="D199" s="1" t="s">
        <v>3160</v>
      </c>
      <c r="E199" s="1" t="s">
        <v>3161</v>
      </c>
      <c r="F199" s="1" t="s">
        <v>3162</v>
      </c>
      <c r="G199" s="1" t="s">
        <v>3163</v>
      </c>
      <c r="H199" s="1" t="s">
        <v>161</v>
      </c>
      <c r="I199" s="1" t="s">
        <v>203</v>
      </c>
      <c r="J199" s="1" t="s">
        <v>3164</v>
      </c>
      <c r="K199" s="2">
        <v>41565</v>
      </c>
      <c r="L199" s="3">
        <v>1412.5</v>
      </c>
      <c r="M199" s="3">
        <v>141.25</v>
      </c>
      <c r="N199" s="3">
        <v>1271.25</v>
      </c>
      <c r="O199" s="3">
        <v>51.546575300000001</v>
      </c>
      <c r="P199" s="3">
        <v>254.25</v>
      </c>
      <c r="Q199" s="3">
        <v>254.25</v>
      </c>
      <c r="R199" s="3">
        <v>254.25</v>
      </c>
      <c r="S199" s="3">
        <v>254.25</v>
      </c>
      <c r="T199" s="3">
        <v>202.7034247</v>
      </c>
      <c r="U199" s="3">
        <v>1271.25</v>
      </c>
      <c r="V199" s="3">
        <v>141.25</v>
      </c>
    </row>
    <row r="200" spans="1:22" x14ac:dyDescent="0.25">
      <c r="A200" s="1">
        <v>170</v>
      </c>
      <c r="B200" s="1" t="s">
        <v>2489</v>
      </c>
      <c r="C200" s="1" t="s">
        <v>239</v>
      </c>
      <c r="D200" s="1" t="s">
        <v>3160</v>
      </c>
      <c r="E200" s="1" t="s">
        <v>3165</v>
      </c>
      <c r="F200" s="1" t="s">
        <v>3166</v>
      </c>
      <c r="G200" s="1" t="s">
        <v>3167</v>
      </c>
      <c r="H200" s="1" t="s">
        <v>161</v>
      </c>
      <c r="I200" s="1" t="s">
        <v>288</v>
      </c>
      <c r="J200" s="1" t="s">
        <v>3168</v>
      </c>
      <c r="K200" s="2">
        <v>41604</v>
      </c>
      <c r="L200" s="3">
        <v>1415.5</v>
      </c>
      <c r="M200" s="3">
        <v>141.55000000000001</v>
      </c>
      <c r="N200" s="3">
        <v>1273.95</v>
      </c>
      <c r="O200" s="3">
        <v>24.431917800000001</v>
      </c>
      <c r="P200" s="3">
        <v>254.79</v>
      </c>
      <c r="Q200" s="3">
        <v>254.79</v>
      </c>
      <c r="R200" s="3">
        <v>254.79</v>
      </c>
      <c r="S200" s="3">
        <v>254.79</v>
      </c>
      <c r="T200" s="3">
        <v>230.35808220000001</v>
      </c>
      <c r="U200" s="3">
        <v>1273.95</v>
      </c>
      <c r="V200" s="3">
        <v>141.55000000000001</v>
      </c>
    </row>
    <row r="201" spans="1:22" x14ac:dyDescent="0.25">
      <c r="A201" s="1">
        <v>171</v>
      </c>
      <c r="B201" s="1" t="s">
        <v>2432</v>
      </c>
      <c r="C201" s="1" t="s">
        <v>239</v>
      </c>
      <c r="D201" s="1" t="s">
        <v>3095</v>
      </c>
      <c r="E201" s="1" t="s">
        <v>3169</v>
      </c>
      <c r="F201" s="1" t="s">
        <v>3170</v>
      </c>
      <c r="G201" s="1" t="s">
        <v>3171</v>
      </c>
      <c r="H201" s="1" t="s">
        <v>161</v>
      </c>
      <c r="I201" s="1" t="s">
        <v>1094</v>
      </c>
      <c r="J201" s="1" t="s">
        <v>3100</v>
      </c>
      <c r="K201" s="2">
        <v>41352</v>
      </c>
      <c r="L201" s="3">
        <v>740.08</v>
      </c>
      <c r="M201" s="3">
        <v>74.007999999999996</v>
      </c>
      <c r="N201" s="3">
        <v>666.072</v>
      </c>
      <c r="O201" s="3">
        <v>104.7466652</v>
      </c>
      <c r="P201" s="3">
        <v>133.21440000000001</v>
      </c>
      <c r="Q201" s="3">
        <v>133.21440000000001</v>
      </c>
      <c r="R201" s="3">
        <v>133.21440000000001</v>
      </c>
      <c r="S201" s="3">
        <v>133.21440000000001</v>
      </c>
      <c r="T201" s="3">
        <v>28.467734799999999</v>
      </c>
      <c r="U201" s="3">
        <v>666.072</v>
      </c>
      <c r="V201" s="3">
        <v>74.007999999999996</v>
      </c>
    </row>
    <row r="202" spans="1:22" x14ac:dyDescent="0.25">
      <c r="A202" s="1">
        <v>172</v>
      </c>
      <c r="B202" s="1" t="s">
        <v>2432</v>
      </c>
      <c r="C202" s="1" t="s">
        <v>239</v>
      </c>
      <c r="D202" s="1" t="s">
        <v>3095</v>
      </c>
      <c r="E202" s="1" t="s">
        <v>3172</v>
      </c>
      <c r="F202" s="1" t="s">
        <v>3173</v>
      </c>
      <c r="G202" s="1" t="s">
        <v>3174</v>
      </c>
      <c r="H202" s="1" t="s">
        <v>268</v>
      </c>
      <c r="I202" s="1" t="s">
        <v>3175</v>
      </c>
      <c r="J202" s="1" t="s">
        <v>3100</v>
      </c>
      <c r="K202" s="2">
        <v>41352</v>
      </c>
      <c r="L202" s="3">
        <v>740.08</v>
      </c>
      <c r="M202" s="3">
        <v>74.007999999999996</v>
      </c>
      <c r="N202" s="3">
        <v>666.072</v>
      </c>
      <c r="O202" s="3">
        <v>104.7466652</v>
      </c>
      <c r="P202" s="3">
        <v>133.21440000000001</v>
      </c>
      <c r="Q202" s="3">
        <v>133.21440000000001</v>
      </c>
      <c r="R202" s="3">
        <v>133.21440000000001</v>
      </c>
      <c r="S202" s="3">
        <v>133.21440000000001</v>
      </c>
      <c r="T202" s="3">
        <v>28.467734799999999</v>
      </c>
      <c r="U202" s="3">
        <v>666.072</v>
      </c>
      <c r="V202" s="3">
        <v>74.007999999999996</v>
      </c>
    </row>
    <row r="203" spans="1:22" x14ac:dyDescent="0.25">
      <c r="A203" s="1">
        <v>173</v>
      </c>
      <c r="B203" s="1" t="s">
        <v>2432</v>
      </c>
      <c r="C203" s="1" t="s">
        <v>239</v>
      </c>
      <c r="D203" s="1" t="s">
        <v>3025</v>
      </c>
      <c r="E203" s="1" t="s">
        <v>3176</v>
      </c>
      <c r="F203" s="1" t="s">
        <v>3177</v>
      </c>
      <c r="G203" s="1" t="s">
        <v>3178</v>
      </c>
      <c r="H203" s="1" t="s">
        <v>268</v>
      </c>
      <c r="I203" s="1" t="s">
        <v>3179</v>
      </c>
      <c r="J203" s="1" t="s">
        <v>3100</v>
      </c>
      <c r="K203" s="2">
        <v>41352</v>
      </c>
      <c r="L203" s="3">
        <v>740.08</v>
      </c>
      <c r="M203" s="3">
        <v>74.007999999999996</v>
      </c>
      <c r="N203" s="3">
        <v>666.072</v>
      </c>
      <c r="O203" s="3">
        <v>104.7466652</v>
      </c>
      <c r="P203" s="3">
        <v>133.21440000000001</v>
      </c>
      <c r="Q203" s="3">
        <v>133.21440000000001</v>
      </c>
      <c r="R203" s="3">
        <v>133.21440000000001</v>
      </c>
      <c r="S203" s="3">
        <v>133.21440000000001</v>
      </c>
      <c r="T203" s="3">
        <v>28.467734799999999</v>
      </c>
      <c r="U203" s="3">
        <v>666.072</v>
      </c>
      <c r="V203" s="3">
        <v>74.007999999999996</v>
      </c>
    </row>
    <row r="204" spans="1:22" x14ac:dyDescent="0.25">
      <c r="A204" s="1">
        <v>174</v>
      </c>
      <c r="B204" s="1" t="s">
        <v>2432</v>
      </c>
      <c r="C204" s="1" t="s">
        <v>2445</v>
      </c>
      <c r="D204" s="1" t="s">
        <v>3095</v>
      </c>
      <c r="E204" s="1" t="s">
        <v>3180</v>
      </c>
      <c r="F204" s="1" t="s">
        <v>3181</v>
      </c>
      <c r="G204" s="1" t="s">
        <v>3182</v>
      </c>
      <c r="H204" s="1" t="s">
        <v>268</v>
      </c>
      <c r="I204" s="1" t="s">
        <v>3183</v>
      </c>
      <c r="J204" s="1" t="s">
        <v>3100</v>
      </c>
      <c r="K204" s="2">
        <v>41352</v>
      </c>
      <c r="L204" s="3">
        <v>740.08</v>
      </c>
      <c r="M204" s="3">
        <v>74.007999999999996</v>
      </c>
      <c r="N204" s="3">
        <v>666.072</v>
      </c>
      <c r="O204" s="3">
        <v>104.7466652</v>
      </c>
      <c r="P204" s="3">
        <v>133.21440000000001</v>
      </c>
      <c r="Q204" s="3">
        <v>133.21440000000001</v>
      </c>
      <c r="R204" s="3">
        <v>133.21440000000001</v>
      </c>
      <c r="S204" s="3">
        <v>133.21440000000001</v>
      </c>
      <c r="T204" s="3">
        <v>28.467734799999999</v>
      </c>
      <c r="U204" s="3">
        <v>666.072</v>
      </c>
      <c r="V204" s="3">
        <v>74.007999999999996</v>
      </c>
    </row>
    <row r="205" spans="1:22" x14ac:dyDescent="0.25">
      <c r="A205" s="1">
        <v>175</v>
      </c>
      <c r="B205" s="1" t="s">
        <v>2432</v>
      </c>
      <c r="C205" s="1" t="s">
        <v>239</v>
      </c>
      <c r="D205" s="1" t="s">
        <v>3095</v>
      </c>
      <c r="E205" s="1" t="s">
        <v>3184</v>
      </c>
      <c r="F205" s="1" t="s">
        <v>3185</v>
      </c>
      <c r="G205" s="1" t="s">
        <v>3186</v>
      </c>
      <c r="H205" s="1" t="s">
        <v>161</v>
      </c>
      <c r="I205" s="1" t="s">
        <v>1359</v>
      </c>
      <c r="J205" s="1" t="s">
        <v>3100</v>
      </c>
      <c r="K205" s="2">
        <v>41352</v>
      </c>
      <c r="L205" s="3">
        <v>740.08</v>
      </c>
      <c r="M205" s="3">
        <v>74.007999999999996</v>
      </c>
      <c r="N205" s="3">
        <v>666.072</v>
      </c>
      <c r="O205" s="3">
        <v>104.7466652</v>
      </c>
      <c r="P205" s="3">
        <v>133.21440000000001</v>
      </c>
      <c r="Q205" s="3">
        <v>133.21440000000001</v>
      </c>
      <c r="R205" s="3">
        <v>133.21440000000001</v>
      </c>
      <c r="S205" s="3">
        <v>133.21440000000001</v>
      </c>
      <c r="T205" s="3">
        <v>28.467734799999999</v>
      </c>
      <c r="U205" s="3">
        <v>666.072</v>
      </c>
      <c r="V205" s="3">
        <v>74.007999999999996</v>
      </c>
    </row>
    <row r="206" spans="1:22" x14ac:dyDescent="0.25">
      <c r="A206" s="1">
        <v>176</v>
      </c>
      <c r="B206" s="1" t="s">
        <v>2432</v>
      </c>
      <c r="C206" s="1" t="s">
        <v>239</v>
      </c>
      <c r="D206" s="1" t="s">
        <v>3095</v>
      </c>
      <c r="E206" s="1" t="s">
        <v>3187</v>
      </c>
      <c r="F206" s="1" t="s">
        <v>3188</v>
      </c>
      <c r="G206" s="1" t="s">
        <v>3189</v>
      </c>
      <c r="H206" s="1" t="s">
        <v>268</v>
      </c>
      <c r="I206" s="1" t="s">
        <v>3190</v>
      </c>
      <c r="J206" s="1" t="s">
        <v>3100</v>
      </c>
      <c r="K206" s="2">
        <v>41352</v>
      </c>
      <c r="L206" s="3">
        <v>740.08</v>
      </c>
      <c r="M206" s="3">
        <v>74.007999999999996</v>
      </c>
      <c r="N206" s="3">
        <v>666.072</v>
      </c>
      <c r="O206" s="3">
        <v>104.7466652</v>
      </c>
      <c r="P206" s="3">
        <v>133.21440000000001</v>
      </c>
      <c r="Q206" s="3">
        <v>133.21440000000001</v>
      </c>
      <c r="R206" s="3">
        <v>133.21440000000001</v>
      </c>
      <c r="S206" s="3">
        <v>133.21440000000001</v>
      </c>
      <c r="T206" s="3">
        <v>28.467734799999999</v>
      </c>
      <c r="U206" s="3">
        <v>666.072</v>
      </c>
      <c r="V206" s="3">
        <v>74.007999999999996</v>
      </c>
    </row>
    <row r="207" spans="1:22" x14ac:dyDescent="0.25">
      <c r="A207" s="1">
        <v>177</v>
      </c>
      <c r="B207" s="1" t="s">
        <v>2432</v>
      </c>
      <c r="C207" s="1" t="s">
        <v>239</v>
      </c>
      <c r="D207" s="1" t="s">
        <v>3095</v>
      </c>
      <c r="E207" s="1" t="s">
        <v>3191</v>
      </c>
      <c r="F207" s="1" t="s">
        <v>3192</v>
      </c>
      <c r="G207" s="1" t="s">
        <v>3193</v>
      </c>
      <c r="H207" s="1" t="s">
        <v>268</v>
      </c>
      <c r="I207" s="1" t="s">
        <v>3194</v>
      </c>
      <c r="J207" s="1" t="s">
        <v>3100</v>
      </c>
      <c r="K207" s="2">
        <v>41352</v>
      </c>
      <c r="L207" s="3">
        <v>740.08</v>
      </c>
      <c r="M207" s="3">
        <v>74.007999999999996</v>
      </c>
      <c r="N207" s="3">
        <v>666.072</v>
      </c>
      <c r="O207" s="3">
        <v>104.7466652</v>
      </c>
      <c r="P207" s="3">
        <v>133.21440000000001</v>
      </c>
      <c r="Q207" s="3">
        <v>133.21440000000001</v>
      </c>
      <c r="R207" s="3">
        <v>133.21440000000001</v>
      </c>
      <c r="S207" s="3">
        <v>133.21440000000001</v>
      </c>
      <c r="T207" s="3">
        <v>28.467734799999999</v>
      </c>
      <c r="U207" s="3">
        <v>666.072</v>
      </c>
      <c r="V207" s="3">
        <v>74.007999999999996</v>
      </c>
    </row>
    <row r="208" spans="1:22" x14ac:dyDescent="0.25">
      <c r="A208" s="1">
        <v>178</v>
      </c>
      <c r="B208" s="1" t="s">
        <v>2432</v>
      </c>
      <c r="C208" s="1" t="s">
        <v>239</v>
      </c>
      <c r="D208" s="1" t="s">
        <v>3095</v>
      </c>
      <c r="E208" s="1" t="s">
        <v>3195</v>
      </c>
      <c r="F208" s="1" t="s">
        <v>3196</v>
      </c>
      <c r="G208" s="1" t="s">
        <v>3197</v>
      </c>
      <c r="H208" s="1" t="s">
        <v>268</v>
      </c>
      <c r="I208" s="1" t="s">
        <v>3198</v>
      </c>
      <c r="J208" s="1" t="s">
        <v>3100</v>
      </c>
      <c r="K208" s="2">
        <v>41352</v>
      </c>
      <c r="L208" s="3">
        <v>740.08</v>
      </c>
      <c r="M208" s="3">
        <v>74.007999999999996</v>
      </c>
      <c r="N208" s="3">
        <v>666.072</v>
      </c>
      <c r="O208" s="3">
        <v>104.7466652</v>
      </c>
      <c r="P208" s="3">
        <v>133.21440000000001</v>
      </c>
      <c r="Q208" s="3">
        <v>133.21440000000001</v>
      </c>
      <c r="R208" s="3">
        <v>133.21440000000001</v>
      </c>
      <c r="S208" s="3">
        <v>133.21440000000001</v>
      </c>
      <c r="T208" s="3">
        <v>28.467734799999999</v>
      </c>
      <c r="U208" s="3">
        <v>666.072</v>
      </c>
      <c r="V208" s="3">
        <v>74.007999999999996</v>
      </c>
    </row>
    <row r="209" spans="1:22" x14ac:dyDescent="0.25">
      <c r="A209" s="1">
        <v>179</v>
      </c>
      <c r="B209" s="1" t="s">
        <v>2432</v>
      </c>
      <c r="C209" s="1" t="s">
        <v>239</v>
      </c>
      <c r="D209" s="1" t="s">
        <v>3095</v>
      </c>
      <c r="E209" s="1" t="s">
        <v>3199</v>
      </c>
      <c r="F209" s="1" t="s">
        <v>3200</v>
      </c>
      <c r="G209" s="1" t="s">
        <v>3201</v>
      </c>
      <c r="H209" s="1" t="s">
        <v>839</v>
      </c>
      <c r="I209" s="1" t="s">
        <v>3202</v>
      </c>
      <c r="J209" s="1" t="s">
        <v>3100</v>
      </c>
      <c r="K209" s="2">
        <v>41352</v>
      </c>
      <c r="L209" s="3">
        <v>740.08</v>
      </c>
      <c r="M209" s="3">
        <v>74.007999999999996</v>
      </c>
      <c r="N209" s="3">
        <v>666.072</v>
      </c>
      <c r="O209" s="3">
        <v>104.7466652</v>
      </c>
      <c r="P209" s="3">
        <v>133.21440000000001</v>
      </c>
      <c r="Q209" s="3">
        <v>133.21440000000001</v>
      </c>
      <c r="R209" s="3">
        <v>133.21440000000001</v>
      </c>
      <c r="S209" s="3">
        <v>133.21440000000001</v>
      </c>
      <c r="T209" s="3">
        <v>28.467734799999999</v>
      </c>
      <c r="U209" s="3">
        <v>666.072</v>
      </c>
      <c r="V209" s="3">
        <v>74.007999999999996</v>
      </c>
    </row>
    <row r="210" spans="1:22" x14ac:dyDescent="0.25">
      <c r="A210" s="1">
        <v>180</v>
      </c>
      <c r="B210" s="1" t="s">
        <v>2432</v>
      </c>
      <c r="C210" s="1" t="s">
        <v>2445</v>
      </c>
      <c r="D210" s="1" t="s">
        <v>3095</v>
      </c>
      <c r="E210" s="1" t="s">
        <v>3203</v>
      </c>
      <c r="F210" s="1" t="s">
        <v>3204</v>
      </c>
      <c r="G210" s="1" t="s">
        <v>3205</v>
      </c>
      <c r="H210" s="1" t="s">
        <v>268</v>
      </c>
      <c r="I210" s="1" t="s">
        <v>3206</v>
      </c>
      <c r="J210" s="1" t="s">
        <v>3100</v>
      </c>
      <c r="K210" s="2">
        <v>41352</v>
      </c>
      <c r="L210" s="3">
        <v>740.08</v>
      </c>
      <c r="M210" s="3">
        <v>74.007999999999996</v>
      </c>
      <c r="N210" s="3">
        <v>666.072</v>
      </c>
      <c r="O210" s="3">
        <v>104.7466652</v>
      </c>
      <c r="P210" s="3">
        <v>133.21440000000001</v>
      </c>
      <c r="Q210" s="3">
        <v>133.21440000000001</v>
      </c>
      <c r="R210" s="3">
        <v>133.21440000000001</v>
      </c>
      <c r="S210" s="3">
        <v>133.21440000000001</v>
      </c>
      <c r="T210" s="3">
        <v>28.467734799999999</v>
      </c>
      <c r="U210" s="3">
        <v>666.072</v>
      </c>
      <c r="V210" s="3">
        <v>74.007999999999996</v>
      </c>
    </row>
    <row r="211" spans="1:22" x14ac:dyDescent="0.25">
      <c r="A211" s="1">
        <v>181</v>
      </c>
      <c r="B211" s="1" t="s">
        <v>2432</v>
      </c>
      <c r="C211" s="1" t="s">
        <v>239</v>
      </c>
      <c r="D211" s="1" t="s">
        <v>3095</v>
      </c>
      <c r="E211" s="1" t="s">
        <v>3207</v>
      </c>
      <c r="F211" s="1" t="s">
        <v>3208</v>
      </c>
      <c r="G211" s="1" t="s">
        <v>3209</v>
      </c>
      <c r="H211" s="1" t="s">
        <v>989</v>
      </c>
      <c r="I211" s="1" t="s">
        <v>103</v>
      </c>
      <c r="J211" s="1" t="s">
        <v>3100</v>
      </c>
      <c r="K211" s="2">
        <v>41352</v>
      </c>
      <c r="L211" s="3">
        <v>740.08</v>
      </c>
      <c r="M211" s="3">
        <v>74.007999999999996</v>
      </c>
      <c r="N211" s="3">
        <v>666.072</v>
      </c>
      <c r="O211" s="3">
        <v>104.7466652</v>
      </c>
      <c r="P211" s="3">
        <v>133.21440000000001</v>
      </c>
      <c r="Q211" s="3">
        <v>133.21440000000001</v>
      </c>
      <c r="R211" s="3">
        <v>133.21440000000001</v>
      </c>
      <c r="S211" s="3">
        <v>133.21440000000001</v>
      </c>
      <c r="T211" s="3">
        <v>28.467734799999999</v>
      </c>
      <c r="U211" s="3">
        <v>666.072</v>
      </c>
      <c r="V211" s="3">
        <v>74.007999999999996</v>
      </c>
    </row>
    <row r="212" spans="1:22" ht="30" x14ac:dyDescent="0.25">
      <c r="A212" s="1">
        <v>182</v>
      </c>
      <c r="B212" s="1" t="s">
        <v>2432</v>
      </c>
      <c r="C212" s="1" t="s">
        <v>239</v>
      </c>
      <c r="D212" s="1" t="s">
        <v>3095</v>
      </c>
      <c r="E212" s="1" t="s">
        <v>3210</v>
      </c>
      <c r="F212" s="1" t="s">
        <v>3211</v>
      </c>
      <c r="G212" s="1" t="s">
        <v>3212</v>
      </c>
      <c r="H212" s="1" t="s">
        <v>2738</v>
      </c>
      <c r="I212" s="1" t="s">
        <v>3213</v>
      </c>
      <c r="J212" s="1" t="s">
        <v>3100</v>
      </c>
      <c r="K212" s="2">
        <v>41352</v>
      </c>
      <c r="L212" s="3">
        <v>740.08</v>
      </c>
      <c r="M212" s="3">
        <v>74.007999999999996</v>
      </c>
      <c r="N212" s="3">
        <v>666.072</v>
      </c>
      <c r="O212" s="3">
        <v>104.7466652</v>
      </c>
      <c r="P212" s="3">
        <v>133.21440000000001</v>
      </c>
      <c r="Q212" s="3">
        <v>133.21440000000001</v>
      </c>
      <c r="R212" s="3">
        <v>133.21440000000001</v>
      </c>
      <c r="S212" s="3">
        <v>133.21440000000001</v>
      </c>
      <c r="T212" s="3">
        <v>28.467734799999999</v>
      </c>
      <c r="U212" s="3">
        <v>666.072</v>
      </c>
      <c r="V212" s="3">
        <v>74.007999999999996</v>
      </c>
    </row>
    <row r="213" spans="1:22" ht="30" x14ac:dyDescent="0.25">
      <c r="A213" s="1">
        <v>183</v>
      </c>
      <c r="B213" s="1" t="s">
        <v>2432</v>
      </c>
      <c r="C213" s="1" t="s">
        <v>2445</v>
      </c>
      <c r="D213" s="1" t="s">
        <v>3095</v>
      </c>
      <c r="E213" s="1" t="s">
        <v>3214</v>
      </c>
      <c r="F213" s="1" t="s">
        <v>3215</v>
      </c>
      <c r="G213" s="1" t="s">
        <v>3216</v>
      </c>
      <c r="H213" s="1" t="s">
        <v>1588</v>
      </c>
      <c r="I213" s="1" t="s">
        <v>1589</v>
      </c>
      <c r="J213" s="1" t="s">
        <v>3100</v>
      </c>
      <c r="K213" s="2">
        <v>41352</v>
      </c>
      <c r="L213" s="3">
        <v>740.08</v>
      </c>
      <c r="M213" s="3">
        <v>74.007999999999996</v>
      </c>
      <c r="N213" s="3">
        <v>666.072</v>
      </c>
      <c r="O213" s="3">
        <v>104.7466652</v>
      </c>
      <c r="P213" s="3">
        <v>133.21440000000001</v>
      </c>
      <c r="Q213" s="3">
        <v>133.21440000000001</v>
      </c>
      <c r="R213" s="3">
        <v>133.21440000000001</v>
      </c>
      <c r="S213" s="3">
        <v>133.21440000000001</v>
      </c>
      <c r="T213" s="3">
        <v>28.467734799999999</v>
      </c>
      <c r="U213" s="3">
        <v>666.072</v>
      </c>
      <c r="V213" s="3">
        <v>74.007999999999996</v>
      </c>
    </row>
    <row r="214" spans="1:22" x14ac:dyDescent="0.25">
      <c r="A214" s="1">
        <v>184</v>
      </c>
      <c r="B214" s="1" t="s">
        <v>2432</v>
      </c>
      <c r="C214" s="1" t="s">
        <v>239</v>
      </c>
      <c r="D214" s="1" t="s">
        <v>3095</v>
      </c>
      <c r="E214" s="1" t="s">
        <v>3217</v>
      </c>
      <c r="F214" s="1" t="s">
        <v>3218</v>
      </c>
      <c r="G214" s="1" t="s">
        <v>3219</v>
      </c>
      <c r="H214" s="1" t="s">
        <v>268</v>
      </c>
      <c r="I214" s="1" t="s">
        <v>3220</v>
      </c>
      <c r="J214" s="1" t="s">
        <v>3100</v>
      </c>
      <c r="K214" s="2">
        <v>41352</v>
      </c>
      <c r="L214" s="3">
        <v>740.08</v>
      </c>
      <c r="M214" s="3">
        <v>74.007999999999996</v>
      </c>
      <c r="N214" s="3">
        <v>666.072</v>
      </c>
      <c r="O214" s="3">
        <v>104.7466652</v>
      </c>
      <c r="P214" s="3">
        <v>133.21440000000001</v>
      </c>
      <c r="Q214" s="3">
        <v>133.21440000000001</v>
      </c>
      <c r="R214" s="3">
        <v>133.21440000000001</v>
      </c>
      <c r="S214" s="3">
        <v>133.21440000000001</v>
      </c>
      <c r="T214" s="3">
        <v>28.467734799999999</v>
      </c>
      <c r="U214" s="3">
        <v>666.072</v>
      </c>
      <c r="V214" s="3">
        <v>74.007999999999996</v>
      </c>
    </row>
    <row r="215" spans="1:22" x14ac:dyDescent="0.25">
      <c r="A215" s="1">
        <v>185</v>
      </c>
      <c r="B215" s="1" t="s">
        <v>2432</v>
      </c>
      <c r="C215" s="1" t="s">
        <v>239</v>
      </c>
      <c r="D215" s="1" t="s">
        <v>3095</v>
      </c>
      <c r="E215" s="1" t="s">
        <v>3221</v>
      </c>
      <c r="F215" s="1" t="s">
        <v>3222</v>
      </c>
      <c r="G215" s="1" t="s">
        <v>3223</v>
      </c>
      <c r="H215" s="1" t="s">
        <v>268</v>
      </c>
      <c r="I215" s="1" t="s">
        <v>3224</v>
      </c>
      <c r="J215" s="1" t="s">
        <v>3100</v>
      </c>
      <c r="K215" s="2">
        <v>41352</v>
      </c>
      <c r="L215" s="3">
        <v>740.08</v>
      </c>
      <c r="M215" s="3">
        <v>74.007999999999996</v>
      </c>
      <c r="N215" s="3">
        <v>666.072</v>
      </c>
      <c r="O215" s="3">
        <v>104.7466652</v>
      </c>
      <c r="P215" s="3">
        <v>133.21440000000001</v>
      </c>
      <c r="Q215" s="3">
        <v>133.21440000000001</v>
      </c>
      <c r="R215" s="3">
        <v>133.21440000000001</v>
      </c>
      <c r="S215" s="3">
        <v>133.21440000000001</v>
      </c>
      <c r="T215" s="3">
        <v>28.467734799999999</v>
      </c>
      <c r="U215" s="3">
        <v>666.072</v>
      </c>
      <c r="V215" s="3">
        <v>74.007999999999996</v>
      </c>
    </row>
    <row r="216" spans="1:22" x14ac:dyDescent="0.25">
      <c r="A216" s="1">
        <v>186</v>
      </c>
      <c r="B216" s="1" t="s">
        <v>2432</v>
      </c>
      <c r="C216" s="1" t="s">
        <v>239</v>
      </c>
      <c r="D216" s="1" t="s">
        <v>3095</v>
      </c>
      <c r="E216" s="1" t="s">
        <v>3225</v>
      </c>
      <c r="F216" s="1" t="s">
        <v>3226</v>
      </c>
      <c r="G216" s="1" t="s">
        <v>3227</v>
      </c>
      <c r="H216" s="1" t="s">
        <v>268</v>
      </c>
      <c r="I216" s="1" t="s">
        <v>3228</v>
      </c>
      <c r="J216" s="1" t="s">
        <v>3100</v>
      </c>
      <c r="K216" s="2">
        <v>41352</v>
      </c>
      <c r="L216" s="3">
        <v>740.08</v>
      </c>
      <c r="M216" s="3">
        <v>74.007999999999996</v>
      </c>
      <c r="N216" s="3">
        <v>666.072</v>
      </c>
      <c r="O216" s="3">
        <v>104.7466652</v>
      </c>
      <c r="P216" s="3">
        <v>133.21440000000001</v>
      </c>
      <c r="Q216" s="3">
        <v>133.21440000000001</v>
      </c>
      <c r="R216" s="3">
        <v>133.21440000000001</v>
      </c>
      <c r="S216" s="3">
        <v>133.21440000000001</v>
      </c>
      <c r="T216" s="3">
        <v>28.467734799999999</v>
      </c>
      <c r="U216" s="3">
        <v>666.072</v>
      </c>
      <c r="V216" s="3">
        <v>74.007999999999996</v>
      </c>
    </row>
    <row r="217" spans="1:22" x14ac:dyDescent="0.25">
      <c r="A217" s="1">
        <v>187</v>
      </c>
      <c r="B217" s="1" t="s">
        <v>2432</v>
      </c>
      <c r="C217" s="1" t="s">
        <v>239</v>
      </c>
      <c r="D217" s="1" t="s">
        <v>3095</v>
      </c>
      <c r="E217" s="1" t="s">
        <v>3229</v>
      </c>
      <c r="F217" s="1" t="s">
        <v>3230</v>
      </c>
      <c r="G217" s="1" t="s">
        <v>3231</v>
      </c>
      <c r="H217" s="1" t="s">
        <v>268</v>
      </c>
      <c r="I217" s="1" t="s">
        <v>3232</v>
      </c>
      <c r="J217" s="1" t="s">
        <v>3100</v>
      </c>
      <c r="K217" s="2">
        <v>41352</v>
      </c>
      <c r="L217" s="3">
        <v>740.08</v>
      </c>
      <c r="M217" s="3">
        <v>74.007999999999996</v>
      </c>
      <c r="N217" s="3">
        <v>666.072</v>
      </c>
      <c r="O217" s="3">
        <v>104.7466652</v>
      </c>
      <c r="P217" s="3">
        <v>133.21440000000001</v>
      </c>
      <c r="Q217" s="3">
        <v>133.21440000000001</v>
      </c>
      <c r="R217" s="3">
        <v>133.21440000000001</v>
      </c>
      <c r="S217" s="3">
        <v>133.21440000000001</v>
      </c>
      <c r="T217" s="3">
        <v>28.467734799999999</v>
      </c>
      <c r="U217" s="3">
        <v>666.072</v>
      </c>
      <c r="V217" s="3">
        <v>74.007999999999996</v>
      </c>
    </row>
    <row r="218" spans="1:22" x14ac:dyDescent="0.25">
      <c r="A218" s="1">
        <v>188</v>
      </c>
      <c r="B218" s="1" t="s">
        <v>2432</v>
      </c>
      <c r="C218" s="1" t="s">
        <v>2445</v>
      </c>
      <c r="D218" s="1" t="s">
        <v>3095</v>
      </c>
      <c r="E218" s="1" t="s">
        <v>3233</v>
      </c>
      <c r="F218" s="1" t="s">
        <v>3234</v>
      </c>
      <c r="G218" s="1" t="s">
        <v>3235</v>
      </c>
      <c r="H218" s="1" t="s">
        <v>3236</v>
      </c>
      <c r="I218" s="1" t="s">
        <v>3237</v>
      </c>
      <c r="J218" s="1" t="s">
        <v>3100</v>
      </c>
      <c r="K218" s="2">
        <v>41352</v>
      </c>
      <c r="L218" s="3">
        <v>740.08</v>
      </c>
      <c r="M218" s="3">
        <v>74.007999999999996</v>
      </c>
      <c r="N218" s="3">
        <v>666.072</v>
      </c>
      <c r="O218" s="3">
        <v>104.7466652</v>
      </c>
      <c r="P218" s="3">
        <v>133.21440000000001</v>
      </c>
      <c r="Q218" s="3">
        <v>133.21440000000001</v>
      </c>
      <c r="R218" s="3">
        <v>133.21440000000001</v>
      </c>
      <c r="S218" s="3">
        <v>133.21440000000001</v>
      </c>
      <c r="T218" s="3">
        <v>28.467734799999999</v>
      </c>
      <c r="U218" s="3">
        <v>666.072</v>
      </c>
      <c r="V218" s="3">
        <v>74.007999999999996</v>
      </c>
    </row>
    <row r="219" spans="1:22" x14ac:dyDescent="0.25">
      <c r="A219" s="1">
        <v>189</v>
      </c>
      <c r="B219" s="1" t="s">
        <v>2432</v>
      </c>
      <c r="C219" s="1" t="s">
        <v>239</v>
      </c>
      <c r="D219" s="1" t="s">
        <v>3095</v>
      </c>
      <c r="E219" s="1" t="s">
        <v>3238</v>
      </c>
      <c r="F219" s="1" t="s">
        <v>3239</v>
      </c>
      <c r="G219" s="1" t="s">
        <v>3240</v>
      </c>
      <c r="H219" s="1" t="s">
        <v>268</v>
      </c>
      <c r="I219" s="1" t="s">
        <v>3035</v>
      </c>
      <c r="J219" s="1" t="s">
        <v>3100</v>
      </c>
      <c r="K219" s="2">
        <v>41352</v>
      </c>
      <c r="L219" s="3">
        <v>740.08</v>
      </c>
      <c r="M219" s="3">
        <v>74.007999999999996</v>
      </c>
      <c r="N219" s="3">
        <v>666.072</v>
      </c>
      <c r="O219" s="3">
        <v>104.7466652</v>
      </c>
      <c r="P219" s="3">
        <v>133.21440000000001</v>
      </c>
      <c r="Q219" s="3">
        <v>133.21440000000001</v>
      </c>
      <c r="R219" s="3">
        <v>133.21440000000001</v>
      </c>
      <c r="S219" s="3">
        <v>133.21440000000001</v>
      </c>
      <c r="T219" s="3">
        <v>28.467734799999999</v>
      </c>
      <c r="U219" s="3">
        <v>666.072</v>
      </c>
      <c r="V219" s="3">
        <v>74.007999999999996</v>
      </c>
    </row>
    <row r="220" spans="1:22" ht="30" x14ac:dyDescent="0.25">
      <c r="A220" s="1">
        <v>190</v>
      </c>
      <c r="B220" s="1" t="s">
        <v>2489</v>
      </c>
      <c r="C220" s="1" t="s">
        <v>239</v>
      </c>
      <c r="D220" s="1" t="s">
        <v>3241</v>
      </c>
      <c r="E220" s="1" t="s">
        <v>3242</v>
      </c>
      <c r="F220" s="1" t="s">
        <v>3243</v>
      </c>
      <c r="G220" s="1" t="s">
        <v>3244</v>
      </c>
      <c r="H220" s="1" t="s">
        <v>1333</v>
      </c>
      <c r="I220" s="1" t="s">
        <v>1334</v>
      </c>
      <c r="J220" s="1" t="s">
        <v>3100</v>
      </c>
      <c r="K220" s="2">
        <v>41352</v>
      </c>
      <c r="L220" s="3">
        <v>710.62</v>
      </c>
      <c r="M220" s="3">
        <v>71.061999999999998</v>
      </c>
      <c r="N220" s="3">
        <v>639.55799999999999</v>
      </c>
      <c r="O220" s="3">
        <v>100.5770663</v>
      </c>
      <c r="P220" s="3">
        <v>127.91160000000001</v>
      </c>
      <c r="Q220" s="3">
        <v>127.91160000000001</v>
      </c>
      <c r="R220" s="3">
        <v>127.91160000000001</v>
      </c>
      <c r="S220" s="3">
        <v>127.91160000000001</v>
      </c>
      <c r="T220" s="3">
        <v>27.334533700000001</v>
      </c>
      <c r="U220" s="3">
        <v>639.55799999999999</v>
      </c>
      <c r="V220" s="3">
        <v>71.061999999999998</v>
      </c>
    </row>
    <row r="221" spans="1:22" x14ac:dyDescent="0.25">
      <c r="A221" s="1">
        <v>191</v>
      </c>
      <c r="B221" s="1" t="s">
        <v>2489</v>
      </c>
      <c r="C221" s="1" t="s">
        <v>239</v>
      </c>
      <c r="D221" s="1" t="s">
        <v>3241</v>
      </c>
      <c r="E221" s="1" t="s">
        <v>3245</v>
      </c>
      <c r="F221" s="1" t="s">
        <v>3246</v>
      </c>
      <c r="G221" s="1" t="s">
        <v>3247</v>
      </c>
      <c r="H221" s="1" t="s">
        <v>268</v>
      </c>
      <c r="I221" s="1" t="s">
        <v>3248</v>
      </c>
      <c r="J221" s="1" t="s">
        <v>3100</v>
      </c>
      <c r="K221" s="2">
        <v>41352</v>
      </c>
      <c r="L221" s="3">
        <v>710.62</v>
      </c>
      <c r="M221" s="3">
        <v>71.061999999999998</v>
      </c>
      <c r="N221" s="3">
        <v>639.55799999999999</v>
      </c>
      <c r="O221" s="3">
        <v>100.5770663</v>
      </c>
      <c r="P221" s="3">
        <v>127.91160000000001</v>
      </c>
      <c r="Q221" s="3">
        <v>127.91160000000001</v>
      </c>
      <c r="R221" s="3">
        <v>127.91160000000001</v>
      </c>
      <c r="S221" s="3">
        <v>127.91160000000001</v>
      </c>
      <c r="T221" s="3">
        <v>27.334533700000001</v>
      </c>
      <c r="U221" s="3">
        <v>639.55799999999999</v>
      </c>
      <c r="V221" s="3">
        <v>71.061999999999998</v>
      </c>
    </row>
    <row r="222" spans="1:22" ht="45" x14ac:dyDescent="0.25">
      <c r="A222" s="1">
        <v>192</v>
      </c>
      <c r="B222" s="1" t="s">
        <v>3109</v>
      </c>
      <c r="C222" s="1" t="s">
        <v>2445</v>
      </c>
      <c r="D222" s="1" t="s">
        <v>3110</v>
      </c>
      <c r="E222" s="1" t="s">
        <v>3249</v>
      </c>
      <c r="F222" s="1" t="s">
        <v>3250</v>
      </c>
      <c r="G222" s="1" t="s">
        <v>3251</v>
      </c>
      <c r="H222" s="1" t="s">
        <v>161</v>
      </c>
      <c r="I222" s="1" t="s">
        <v>211</v>
      </c>
      <c r="J222" s="1" t="s">
        <v>3114</v>
      </c>
      <c r="K222" s="2">
        <v>41519</v>
      </c>
      <c r="L222" s="3">
        <v>739.95</v>
      </c>
      <c r="M222" s="3">
        <v>73.995000000000005</v>
      </c>
      <c r="N222" s="3">
        <v>665.95500000000004</v>
      </c>
      <c r="O222" s="3">
        <v>43.788821900000002</v>
      </c>
      <c r="P222" s="3">
        <v>133.191</v>
      </c>
      <c r="Q222" s="3">
        <v>133.191</v>
      </c>
      <c r="R222" s="3">
        <v>133.191</v>
      </c>
      <c r="S222" s="3">
        <v>133.191</v>
      </c>
      <c r="T222" s="3">
        <v>89.4021781</v>
      </c>
      <c r="U222" s="3">
        <v>665.95500000000004</v>
      </c>
      <c r="V222" s="3">
        <v>73.995000000000005</v>
      </c>
    </row>
    <row r="223" spans="1:22" ht="45" x14ac:dyDescent="0.25">
      <c r="A223" s="1">
        <v>193</v>
      </c>
      <c r="B223" s="1" t="s">
        <v>3109</v>
      </c>
      <c r="C223" s="1" t="s">
        <v>239</v>
      </c>
      <c r="D223" s="1" t="s">
        <v>3115</v>
      </c>
      <c r="E223" s="1" t="s">
        <v>3252</v>
      </c>
      <c r="F223" s="1" t="s">
        <v>3253</v>
      </c>
      <c r="G223" s="1" t="s">
        <v>3254</v>
      </c>
      <c r="H223" s="1" t="s">
        <v>161</v>
      </c>
      <c r="I223" s="1" t="s">
        <v>1769</v>
      </c>
      <c r="J223" s="1" t="s">
        <v>3119</v>
      </c>
      <c r="K223" s="2">
        <v>41446</v>
      </c>
      <c r="L223" s="3">
        <v>803.25</v>
      </c>
      <c r="M223" s="3">
        <v>80.325000000000003</v>
      </c>
      <c r="N223" s="3">
        <v>722.92499999999995</v>
      </c>
      <c r="O223" s="3">
        <v>76.451794500000005</v>
      </c>
      <c r="P223" s="3">
        <v>144.58500000000001</v>
      </c>
      <c r="Q223" s="3">
        <v>144.58500000000001</v>
      </c>
      <c r="R223" s="3">
        <v>144.58500000000001</v>
      </c>
      <c r="S223" s="3">
        <v>144.58500000000001</v>
      </c>
      <c r="T223" s="3">
        <v>68.133205500000003</v>
      </c>
      <c r="U223" s="3">
        <v>722.92499999999995</v>
      </c>
      <c r="V223" s="3">
        <v>80.325000000000003</v>
      </c>
    </row>
    <row r="224" spans="1:22" ht="45" x14ac:dyDescent="0.25">
      <c r="A224" s="1">
        <v>194</v>
      </c>
      <c r="B224" s="1" t="s">
        <v>3109</v>
      </c>
      <c r="C224" s="1" t="s">
        <v>239</v>
      </c>
      <c r="D224" s="1" t="s">
        <v>3127</v>
      </c>
      <c r="E224" s="1" t="s">
        <v>3255</v>
      </c>
      <c r="F224" s="1" t="s">
        <v>3256</v>
      </c>
      <c r="G224" s="1" t="s">
        <v>3257</v>
      </c>
      <c r="H224" s="1" t="s">
        <v>161</v>
      </c>
      <c r="I224" s="1" t="s">
        <v>149</v>
      </c>
      <c r="J224" s="1" t="s">
        <v>3131</v>
      </c>
      <c r="K224" s="2">
        <v>41605</v>
      </c>
      <c r="L224" s="3">
        <v>769</v>
      </c>
      <c r="M224" s="3">
        <v>76.900000000000006</v>
      </c>
      <c r="N224" s="3">
        <v>692.1</v>
      </c>
      <c r="O224" s="3">
        <v>12.893917800000001</v>
      </c>
      <c r="P224" s="3">
        <v>138.41999999999999</v>
      </c>
      <c r="Q224" s="3">
        <v>138.41999999999999</v>
      </c>
      <c r="R224" s="3">
        <v>138.41999999999999</v>
      </c>
      <c r="S224" s="3">
        <v>138.41999999999999</v>
      </c>
      <c r="T224" s="3">
        <v>125.5260822</v>
      </c>
      <c r="U224" s="3">
        <v>692.1</v>
      </c>
      <c r="V224" s="3">
        <v>76.900000000000006</v>
      </c>
    </row>
    <row r="225" spans="1:22" ht="45" x14ac:dyDescent="0.25">
      <c r="A225" s="1">
        <v>195</v>
      </c>
      <c r="B225" s="1" t="s">
        <v>3109</v>
      </c>
      <c r="C225" s="1" t="s">
        <v>2445</v>
      </c>
      <c r="D225" s="1" t="s">
        <v>3127</v>
      </c>
      <c r="E225" s="1" t="s">
        <v>3258</v>
      </c>
      <c r="F225" s="1" t="s">
        <v>3259</v>
      </c>
      <c r="G225" s="1" t="s">
        <v>3260</v>
      </c>
      <c r="H225" s="1" t="s">
        <v>161</v>
      </c>
      <c r="I225" s="1" t="s">
        <v>659</v>
      </c>
      <c r="J225" s="1" t="s">
        <v>3131</v>
      </c>
      <c r="K225" s="2">
        <v>41605</v>
      </c>
      <c r="L225" s="3">
        <v>769</v>
      </c>
      <c r="M225" s="3">
        <v>76.900000000000006</v>
      </c>
      <c r="N225" s="3">
        <v>692.1</v>
      </c>
      <c r="O225" s="3">
        <v>12.893917800000001</v>
      </c>
      <c r="P225" s="3">
        <v>138.41999999999999</v>
      </c>
      <c r="Q225" s="3">
        <v>138.41999999999999</v>
      </c>
      <c r="R225" s="3">
        <v>138.41999999999999</v>
      </c>
      <c r="S225" s="3">
        <v>138.41999999999999</v>
      </c>
      <c r="T225" s="3">
        <v>125.5260822</v>
      </c>
      <c r="U225" s="3">
        <v>692.1</v>
      </c>
      <c r="V225" s="3">
        <v>76.900000000000006</v>
      </c>
    </row>
    <row r="226" spans="1:22" ht="45" x14ac:dyDescent="0.25">
      <c r="A226" s="1">
        <v>196</v>
      </c>
      <c r="B226" s="1" t="s">
        <v>3109</v>
      </c>
      <c r="C226" s="1" t="s">
        <v>2445</v>
      </c>
      <c r="D226" s="1" t="s">
        <v>3127</v>
      </c>
      <c r="E226" s="1" t="s">
        <v>3261</v>
      </c>
      <c r="F226" s="1" t="s">
        <v>3262</v>
      </c>
      <c r="G226" s="1" t="s">
        <v>3263</v>
      </c>
      <c r="H226" s="1" t="s">
        <v>994</v>
      </c>
      <c r="I226" s="1" t="s">
        <v>995</v>
      </c>
      <c r="J226" s="1" t="s">
        <v>3131</v>
      </c>
      <c r="K226" s="2">
        <v>41605</v>
      </c>
      <c r="L226" s="3">
        <v>769</v>
      </c>
      <c r="M226" s="3">
        <v>76.900000000000006</v>
      </c>
      <c r="N226" s="3">
        <v>692.1</v>
      </c>
      <c r="O226" s="3">
        <v>12.893917800000001</v>
      </c>
      <c r="P226" s="3">
        <v>138.41999999999999</v>
      </c>
      <c r="Q226" s="3">
        <v>138.41999999999999</v>
      </c>
      <c r="R226" s="3">
        <v>138.41999999999999</v>
      </c>
      <c r="S226" s="3">
        <v>138.41999999999999</v>
      </c>
      <c r="T226" s="3">
        <v>125.5260822</v>
      </c>
      <c r="U226" s="3">
        <v>692.1</v>
      </c>
      <c r="V226" s="3">
        <v>76.900000000000006</v>
      </c>
    </row>
    <row r="227" spans="1:22" x14ac:dyDescent="0.25">
      <c r="A227" s="1">
        <v>197</v>
      </c>
      <c r="B227" s="1" t="s">
        <v>2432</v>
      </c>
      <c r="C227" s="1" t="s">
        <v>2433</v>
      </c>
      <c r="D227" s="1" t="s">
        <v>3132</v>
      </c>
      <c r="E227" s="1" t="s">
        <v>3264</v>
      </c>
      <c r="F227" s="1" t="s">
        <v>3265</v>
      </c>
      <c r="G227" s="1" t="s">
        <v>3266</v>
      </c>
      <c r="H227" s="1" t="s">
        <v>2602</v>
      </c>
      <c r="I227" s="1" t="s">
        <v>3267</v>
      </c>
      <c r="J227" s="1" t="s">
        <v>3137</v>
      </c>
      <c r="K227" s="2">
        <v>41548</v>
      </c>
      <c r="L227" s="3">
        <v>1254.24</v>
      </c>
      <c r="M227" s="3">
        <v>125.42400000000001</v>
      </c>
      <c r="N227" s="3">
        <v>1128.816</v>
      </c>
      <c r="O227" s="3">
        <v>56.2861677</v>
      </c>
      <c r="P227" s="3">
        <v>225.76320000000001</v>
      </c>
      <c r="Q227" s="3">
        <v>225.76320000000001</v>
      </c>
      <c r="R227" s="3">
        <v>225.76320000000001</v>
      </c>
      <c r="S227" s="3">
        <v>225.76320000000001</v>
      </c>
      <c r="T227" s="3">
        <v>169.47703229999999</v>
      </c>
      <c r="U227" s="3">
        <v>1128.816</v>
      </c>
      <c r="V227" s="3">
        <v>125.42400000000001</v>
      </c>
    </row>
    <row r="228" spans="1:22" x14ac:dyDescent="0.25">
      <c r="A228" s="1">
        <v>198</v>
      </c>
      <c r="B228" s="1" t="s">
        <v>2432</v>
      </c>
      <c r="C228" s="1" t="s">
        <v>2433</v>
      </c>
      <c r="D228" s="1" t="s">
        <v>3132</v>
      </c>
      <c r="E228" s="1" t="s">
        <v>3268</v>
      </c>
      <c r="F228" s="1" t="s">
        <v>3269</v>
      </c>
      <c r="G228" s="1" t="s">
        <v>3270</v>
      </c>
      <c r="H228" s="1" t="s">
        <v>268</v>
      </c>
      <c r="I228" s="1" t="s">
        <v>3271</v>
      </c>
      <c r="J228" s="1" t="s">
        <v>3137</v>
      </c>
      <c r="K228" s="2">
        <v>41548</v>
      </c>
      <c r="L228" s="3">
        <v>1254.24</v>
      </c>
      <c r="M228" s="3">
        <v>125.42400000000001</v>
      </c>
      <c r="N228" s="3">
        <v>1128.816</v>
      </c>
      <c r="O228" s="3">
        <v>56.2861677</v>
      </c>
      <c r="P228" s="3">
        <v>225.76320000000001</v>
      </c>
      <c r="Q228" s="3">
        <v>225.76320000000001</v>
      </c>
      <c r="R228" s="3">
        <v>225.76320000000001</v>
      </c>
      <c r="S228" s="3">
        <v>225.76320000000001</v>
      </c>
      <c r="T228" s="3">
        <v>169.47703229999999</v>
      </c>
      <c r="U228" s="3">
        <v>1128.816</v>
      </c>
      <c r="V228" s="3">
        <v>125.42400000000001</v>
      </c>
    </row>
    <row r="229" spans="1:22" x14ac:dyDescent="0.25">
      <c r="A229" s="1">
        <v>199</v>
      </c>
      <c r="B229" s="1" t="s">
        <v>2432</v>
      </c>
      <c r="C229" s="1" t="s">
        <v>2433</v>
      </c>
      <c r="D229" s="1" t="s">
        <v>3132</v>
      </c>
      <c r="E229" s="1" t="s">
        <v>3272</v>
      </c>
      <c r="F229" s="1" t="s">
        <v>3273</v>
      </c>
      <c r="G229" s="1" t="s">
        <v>3274</v>
      </c>
      <c r="H229" s="1" t="s">
        <v>2602</v>
      </c>
      <c r="I229" s="1" t="s">
        <v>2912</v>
      </c>
      <c r="J229" s="1" t="s">
        <v>3137</v>
      </c>
      <c r="K229" s="2">
        <v>41548</v>
      </c>
      <c r="L229" s="3">
        <v>1254.24</v>
      </c>
      <c r="M229" s="3">
        <v>125.42400000000001</v>
      </c>
      <c r="N229" s="3">
        <v>1128.816</v>
      </c>
      <c r="O229" s="3">
        <v>56.2861677</v>
      </c>
      <c r="P229" s="3">
        <v>225.76320000000001</v>
      </c>
      <c r="Q229" s="3">
        <v>225.76320000000001</v>
      </c>
      <c r="R229" s="3">
        <v>225.76320000000001</v>
      </c>
      <c r="S229" s="3">
        <v>225.76320000000001</v>
      </c>
      <c r="T229" s="3">
        <v>169.47703229999999</v>
      </c>
      <c r="U229" s="3">
        <v>1128.816</v>
      </c>
      <c r="V229" s="3">
        <v>125.42400000000001</v>
      </c>
    </row>
    <row r="230" spans="1:22" x14ac:dyDescent="0.25">
      <c r="A230" s="1">
        <v>200</v>
      </c>
      <c r="B230" s="1" t="s">
        <v>2432</v>
      </c>
      <c r="C230" s="1" t="s">
        <v>2433</v>
      </c>
      <c r="D230" s="1" t="s">
        <v>3132</v>
      </c>
      <c r="E230" s="1" t="s">
        <v>3275</v>
      </c>
      <c r="F230" s="1" t="s">
        <v>3276</v>
      </c>
      <c r="G230" s="1" t="s">
        <v>3277</v>
      </c>
      <c r="H230" s="1" t="s">
        <v>2602</v>
      </c>
      <c r="I230" s="1" t="s">
        <v>3278</v>
      </c>
      <c r="J230" s="1" t="s">
        <v>3137</v>
      </c>
      <c r="K230" s="2">
        <v>41548</v>
      </c>
      <c r="L230" s="3">
        <v>1254.24</v>
      </c>
      <c r="M230" s="3">
        <v>125.42400000000001</v>
      </c>
      <c r="N230" s="3">
        <v>1128.816</v>
      </c>
      <c r="O230" s="3">
        <v>56.2861677</v>
      </c>
      <c r="P230" s="3">
        <v>225.76320000000001</v>
      </c>
      <c r="Q230" s="3">
        <v>225.76320000000001</v>
      </c>
      <c r="R230" s="3">
        <v>225.76320000000001</v>
      </c>
      <c r="S230" s="3">
        <v>225.76320000000001</v>
      </c>
      <c r="T230" s="3">
        <v>169.47703229999999</v>
      </c>
      <c r="U230" s="3">
        <v>1128.816</v>
      </c>
      <c r="V230" s="3">
        <v>125.42400000000001</v>
      </c>
    </row>
    <row r="231" spans="1:22" x14ac:dyDescent="0.25">
      <c r="A231" s="1">
        <v>201</v>
      </c>
      <c r="B231" s="1" t="s">
        <v>2432</v>
      </c>
      <c r="C231" s="1" t="s">
        <v>2433</v>
      </c>
      <c r="D231" s="1" t="s">
        <v>3132</v>
      </c>
      <c r="E231" s="1" t="s">
        <v>3279</v>
      </c>
      <c r="F231" s="1" t="s">
        <v>3280</v>
      </c>
      <c r="G231" s="1" t="s">
        <v>3281</v>
      </c>
      <c r="H231" s="1" t="s">
        <v>268</v>
      </c>
      <c r="I231" s="1" t="s">
        <v>3282</v>
      </c>
      <c r="J231" s="1" t="s">
        <v>3137</v>
      </c>
      <c r="K231" s="2">
        <v>41548</v>
      </c>
      <c r="L231" s="3">
        <v>1254.24</v>
      </c>
      <c r="M231" s="3">
        <v>125.42400000000001</v>
      </c>
      <c r="N231" s="3">
        <v>1128.816</v>
      </c>
      <c r="O231" s="3">
        <v>56.2861677</v>
      </c>
      <c r="P231" s="3">
        <v>225.76320000000001</v>
      </c>
      <c r="Q231" s="3">
        <v>225.76320000000001</v>
      </c>
      <c r="R231" s="3">
        <v>225.76320000000001</v>
      </c>
      <c r="S231" s="3">
        <v>225.76320000000001</v>
      </c>
      <c r="T231" s="3">
        <v>169.47703229999999</v>
      </c>
      <c r="U231" s="3">
        <v>1128.816</v>
      </c>
      <c r="V231" s="3">
        <v>125.42400000000001</v>
      </c>
    </row>
    <row r="232" spans="1:22" x14ac:dyDescent="0.25">
      <c r="A232" s="1">
        <v>202</v>
      </c>
      <c r="B232" s="1" t="s">
        <v>2432</v>
      </c>
      <c r="C232" s="1" t="s">
        <v>2433</v>
      </c>
      <c r="D232" s="1" t="s">
        <v>3132</v>
      </c>
      <c r="E232" s="1" t="s">
        <v>3283</v>
      </c>
      <c r="F232" s="1" t="s">
        <v>3284</v>
      </c>
      <c r="G232" s="1" t="s">
        <v>3285</v>
      </c>
      <c r="H232" s="1" t="s">
        <v>161</v>
      </c>
      <c r="I232" s="1" t="s">
        <v>955</v>
      </c>
      <c r="J232" s="1" t="s">
        <v>3137</v>
      </c>
      <c r="K232" s="2">
        <v>41548</v>
      </c>
      <c r="L232" s="3">
        <v>1254.24</v>
      </c>
      <c r="M232" s="3">
        <v>125.42400000000001</v>
      </c>
      <c r="N232" s="3">
        <v>1128.816</v>
      </c>
      <c r="O232" s="3">
        <v>56.2861677</v>
      </c>
      <c r="P232" s="3">
        <v>225.76320000000001</v>
      </c>
      <c r="Q232" s="3">
        <v>225.76320000000001</v>
      </c>
      <c r="R232" s="3">
        <v>225.76320000000001</v>
      </c>
      <c r="S232" s="3">
        <v>225.76320000000001</v>
      </c>
      <c r="T232" s="3">
        <v>169.47703229999999</v>
      </c>
      <c r="U232" s="3">
        <v>1128.816</v>
      </c>
      <c r="V232" s="3">
        <v>125.42400000000001</v>
      </c>
    </row>
    <row r="233" spans="1:22" x14ac:dyDescent="0.25">
      <c r="A233" s="1">
        <v>203</v>
      </c>
      <c r="B233" s="1" t="s">
        <v>2432</v>
      </c>
      <c r="C233" s="1" t="s">
        <v>2433</v>
      </c>
      <c r="D233" s="1" t="s">
        <v>3132</v>
      </c>
      <c r="E233" s="1" t="s">
        <v>3286</v>
      </c>
      <c r="F233" s="1" t="s">
        <v>3287</v>
      </c>
      <c r="G233" s="1" t="s">
        <v>3288</v>
      </c>
      <c r="H233" s="1" t="s">
        <v>268</v>
      </c>
      <c r="I233" s="1" t="s">
        <v>955</v>
      </c>
      <c r="J233" s="1" t="s">
        <v>3137</v>
      </c>
      <c r="K233" s="2">
        <v>41548</v>
      </c>
      <c r="L233" s="3">
        <v>1254.24</v>
      </c>
      <c r="M233" s="3">
        <v>125.42400000000001</v>
      </c>
      <c r="N233" s="3">
        <v>1128.816</v>
      </c>
      <c r="O233" s="3">
        <v>56.2861677</v>
      </c>
      <c r="P233" s="3">
        <v>225.76320000000001</v>
      </c>
      <c r="Q233" s="3">
        <v>225.76320000000001</v>
      </c>
      <c r="R233" s="3">
        <v>225.76320000000001</v>
      </c>
      <c r="S233" s="3">
        <v>225.76320000000001</v>
      </c>
      <c r="T233" s="3">
        <v>169.47703229999999</v>
      </c>
      <c r="U233" s="3">
        <v>1128.816</v>
      </c>
      <c r="V233" s="3">
        <v>125.42400000000001</v>
      </c>
    </row>
    <row r="234" spans="1:22" x14ac:dyDescent="0.25">
      <c r="A234" s="1">
        <v>204</v>
      </c>
      <c r="B234" s="1" t="s">
        <v>2432</v>
      </c>
      <c r="C234" s="1" t="s">
        <v>2433</v>
      </c>
      <c r="D234" s="1" t="s">
        <v>3132</v>
      </c>
      <c r="E234" s="1" t="s">
        <v>3289</v>
      </c>
      <c r="F234" s="1" t="s">
        <v>3290</v>
      </c>
      <c r="G234" s="1" t="s">
        <v>3291</v>
      </c>
      <c r="H234" s="1" t="s">
        <v>268</v>
      </c>
      <c r="I234" s="1" t="s">
        <v>3292</v>
      </c>
      <c r="J234" s="1" t="s">
        <v>3137</v>
      </c>
      <c r="K234" s="2">
        <v>41548</v>
      </c>
      <c r="L234" s="3">
        <v>1254.24</v>
      </c>
      <c r="M234" s="3">
        <v>125.42400000000001</v>
      </c>
      <c r="N234" s="3">
        <v>1128.816</v>
      </c>
      <c r="O234" s="3">
        <v>56.2861677</v>
      </c>
      <c r="P234" s="3">
        <v>225.76320000000001</v>
      </c>
      <c r="Q234" s="3">
        <v>225.76320000000001</v>
      </c>
      <c r="R234" s="3">
        <v>225.76320000000001</v>
      </c>
      <c r="S234" s="3">
        <v>225.76320000000001</v>
      </c>
      <c r="T234" s="3">
        <v>169.47703229999999</v>
      </c>
      <c r="U234" s="3">
        <v>1128.816</v>
      </c>
      <c r="V234" s="3">
        <v>125.42400000000001</v>
      </c>
    </row>
    <row r="235" spans="1:22" x14ac:dyDescent="0.25">
      <c r="A235" s="1">
        <v>205</v>
      </c>
      <c r="B235" s="1" t="s">
        <v>2432</v>
      </c>
      <c r="C235" s="1" t="s">
        <v>2433</v>
      </c>
      <c r="D235" s="1" t="s">
        <v>3132</v>
      </c>
      <c r="E235" s="1" t="s">
        <v>3293</v>
      </c>
      <c r="F235" s="1" t="s">
        <v>3294</v>
      </c>
      <c r="G235" s="1" t="s">
        <v>3295</v>
      </c>
      <c r="H235" s="1" t="s">
        <v>161</v>
      </c>
      <c r="I235" s="1" t="s">
        <v>103</v>
      </c>
      <c r="J235" s="1" t="s">
        <v>3137</v>
      </c>
      <c r="K235" s="2">
        <v>41548</v>
      </c>
      <c r="L235" s="3">
        <v>1254.24</v>
      </c>
      <c r="M235" s="3">
        <v>125.42400000000001</v>
      </c>
      <c r="N235" s="3">
        <v>1128.816</v>
      </c>
      <c r="O235" s="3">
        <v>56.2861677</v>
      </c>
      <c r="P235" s="3">
        <v>225.76320000000001</v>
      </c>
      <c r="Q235" s="3">
        <v>225.76320000000001</v>
      </c>
      <c r="R235" s="3">
        <v>225.76320000000001</v>
      </c>
      <c r="S235" s="3">
        <v>225.76320000000001</v>
      </c>
      <c r="T235" s="3">
        <v>169.47703229999999</v>
      </c>
      <c r="U235" s="3">
        <v>1128.816</v>
      </c>
      <c r="V235" s="3">
        <v>125.42400000000001</v>
      </c>
    </row>
    <row r="236" spans="1:22" x14ac:dyDescent="0.25">
      <c r="A236" s="1">
        <v>206</v>
      </c>
      <c r="B236" s="1" t="s">
        <v>2432</v>
      </c>
      <c r="C236" s="1" t="s">
        <v>2433</v>
      </c>
      <c r="D236" s="1" t="s">
        <v>3132</v>
      </c>
      <c r="E236" s="1" t="s">
        <v>3296</v>
      </c>
      <c r="F236" s="1" t="s">
        <v>3297</v>
      </c>
      <c r="G236" s="1" t="s">
        <v>3298</v>
      </c>
      <c r="H236" s="1" t="s">
        <v>268</v>
      </c>
      <c r="I236" s="1" t="s">
        <v>3299</v>
      </c>
      <c r="J236" s="1" t="s">
        <v>3137</v>
      </c>
      <c r="K236" s="2">
        <v>41548</v>
      </c>
      <c r="L236" s="3">
        <v>1254.24</v>
      </c>
      <c r="M236" s="3">
        <v>125.42400000000001</v>
      </c>
      <c r="N236" s="3">
        <v>1128.816</v>
      </c>
      <c r="O236" s="3">
        <v>56.2861677</v>
      </c>
      <c r="P236" s="3">
        <v>225.76320000000001</v>
      </c>
      <c r="Q236" s="3">
        <v>225.76320000000001</v>
      </c>
      <c r="R236" s="3">
        <v>225.76320000000001</v>
      </c>
      <c r="S236" s="3">
        <v>225.76320000000001</v>
      </c>
      <c r="T236" s="3">
        <v>169.47703229999999</v>
      </c>
      <c r="U236" s="3">
        <v>1128.816</v>
      </c>
      <c r="V236" s="3">
        <v>125.42400000000001</v>
      </c>
    </row>
    <row r="237" spans="1:22" x14ac:dyDescent="0.25">
      <c r="A237" s="1">
        <v>207</v>
      </c>
      <c r="B237" s="1" t="s">
        <v>2432</v>
      </c>
      <c r="C237" s="1" t="s">
        <v>2433</v>
      </c>
      <c r="D237" s="1" t="s">
        <v>3132</v>
      </c>
      <c r="E237" s="1" t="s">
        <v>3300</v>
      </c>
      <c r="F237" s="1" t="s">
        <v>3301</v>
      </c>
      <c r="G237" s="1" t="s">
        <v>3302</v>
      </c>
      <c r="H237" s="1" t="s">
        <v>268</v>
      </c>
      <c r="I237" s="1" t="s">
        <v>3303</v>
      </c>
      <c r="J237" s="1" t="s">
        <v>3137</v>
      </c>
      <c r="K237" s="2">
        <v>41548</v>
      </c>
      <c r="L237" s="3">
        <v>1254.24</v>
      </c>
      <c r="M237" s="3">
        <v>125.42400000000001</v>
      </c>
      <c r="N237" s="3">
        <v>1128.816</v>
      </c>
      <c r="O237" s="3">
        <v>56.2861677</v>
      </c>
      <c r="P237" s="3">
        <v>225.76320000000001</v>
      </c>
      <c r="Q237" s="3">
        <v>225.76320000000001</v>
      </c>
      <c r="R237" s="3">
        <v>225.76320000000001</v>
      </c>
      <c r="S237" s="3">
        <v>225.76320000000001</v>
      </c>
      <c r="T237" s="3">
        <v>169.47703229999999</v>
      </c>
      <c r="U237" s="3">
        <v>1128.816</v>
      </c>
      <c r="V237" s="3">
        <v>125.42400000000001</v>
      </c>
    </row>
    <row r="238" spans="1:22" x14ac:dyDescent="0.25">
      <c r="A238" s="1">
        <v>208</v>
      </c>
      <c r="B238" s="1" t="s">
        <v>2432</v>
      </c>
      <c r="C238" s="1" t="s">
        <v>2433</v>
      </c>
      <c r="D238" s="1" t="s">
        <v>3132</v>
      </c>
      <c r="E238" s="1" t="s">
        <v>3304</v>
      </c>
      <c r="F238" s="1" t="s">
        <v>3305</v>
      </c>
      <c r="G238" s="1" t="s">
        <v>3306</v>
      </c>
      <c r="H238" s="1" t="s">
        <v>161</v>
      </c>
      <c r="I238" s="1" t="s">
        <v>1094</v>
      </c>
      <c r="J238" s="1" t="s">
        <v>3137</v>
      </c>
      <c r="K238" s="2">
        <v>41548</v>
      </c>
      <c r="L238" s="3">
        <v>1254.24</v>
      </c>
      <c r="M238" s="3">
        <v>125.42400000000001</v>
      </c>
      <c r="N238" s="3">
        <v>1128.816</v>
      </c>
      <c r="O238" s="3">
        <v>56.2861677</v>
      </c>
      <c r="P238" s="3">
        <v>225.76320000000001</v>
      </c>
      <c r="Q238" s="3">
        <v>225.76320000000001</v>
      </c>
      <c r="R238" s="3">
        <v>225.76320000000001</v>
      </c>
      <c r="S238" s="3">
        <v>225.76320000000001</v>
      </c>
      <c r="T238" s="3">
        <v>169.47703229999999</v>
      </c>
      <c r="U238" s="3">
        <v>1128.816</v>
      </c>
      <c r="V238" s="3">
        <v>125.42400000000001</v>
      </c>
    </row>
    <row r="239" spans="1:22" x14ac:dyDescent="0.25">
      <c r="A239" s="1">
        <v>209</v>
      </c>
      <c r="B239" s="1" t="s">
        <v>2432</v>
      </c>
      <c r="C239" s="1" t="s">
        <v>2433</v>
      </c>
      <c r="D239" s="1" t="s">
        <v>3132</v>
      </c>
      <c r="E239" s="1" t="s">
        <v>3307</v>
      </c>
      <c r="F239" s="1" t="s">
        <v>3308</v>
      </c>
      <c r="G239" s="1" t="s">
        <v>3309</v>
      </c>
      <c r="H239" s="1" t="s">
        <v>161</v>
      </c>
      <c r="I239" s="1" t="s">
        <v>1254</v>
      </c>
      <c r="J239" s="1" t="s">
        <v>3137</v>
      </c>
      <c r="K239" s="2">
        <v>41548</v>
      </c>
      <c r="L239" s="3">
        <v>1254.24</v>
      </c>
      <c r="M239" s="3">
        <v>125.42400000000001</v>
      </c>
      <c r="N239" s="3">
        <v>1128.816</v>
      </c>
      <c r="O239" s="3">
        <v>56.2861677</v>
      </c>
      <c r="P239" s="3">
        <v>225.76320000000001</v>
      </c>
      <c r="Q239" s="3">
        <v>225.76320000000001</v>
      </c>
      <c r="R239" s="3">
        <v>225.76320000000001</v>
      </c>
      <c r="S239" s="3">
        <v>225.76320000000001</v>
      </c>
      <c r="T239" s="3">
        <v>169.47703229999999</v>
      </c>
      <c r="U239" s="3">
        <v>1128.816</v>
      </c>
      <c r="V239" s="3">
        <v>125.42400000000001</v>
      </c>
    </row>
    <row r="240" spans="1:22" x14ac:dyDescent="0.25">
      <c r="A240" s="1">
        <v>210</v>
      </c>
      <c r="B240" s="1" t="s">
        <v>2432</v>
      </c>
      <c r="C240" s="1" t="s">
        <v>2433</v>
      </c>
      <c r="D240" s="1" t="s">
        <v>3138</v>
      </c>
      <c r="E240" s="1" t="s">
        <v>3310</v>
      </c>
      <c r="F240" s="1" t="s">
        <v>3311</v>
      </c>
      <c r="G240" s="1" t="s">
        <v>3312</v>
      </c>
      <c r="H240" s="1" t="s">
        <v>268</v>
      </c>
      <c r="I240" s="1" t="s">
        <v>2614</v>
      </c>
      <c r="J240" s="1" t="s">
        <v>3137</v>
      </c>
      <c r="K240" s="2">
        <v>41548</v>
      </c>
      <c r="L240" s="3">
        <v>1254.24</v>
      </c>
      <c r="M240" s="3">
        <v>125.42400000000001</v>
      </c>
      <c r="N240" s="3">
        <v>1128.816</v>
      </c>
      <c r="O240" s="3">
        <v>56.2861677</v>
      </c>
      <c r="P240" s="3">
        <v>225.76320000000001</v>
      </c>
      <c r="Q240" s="3">
        <v>225.76320000000001</v>
      </c>
      <c r="R240" s="3">
        <v>225.76320000000001</v>
      </c>
      <c r="S240" s="3">
        <v>225.76320000000001</v>
      </c>
      <c r="T240" s="3">
        <v>169.47703229999999</v>
      </c>
      <c r="U240" s="3">
        <v>1128.816</v>
      </c>
      <c r="V240" s="3">
        <v>125.42400000000001</v>
      </c>
    </row>
    <row r="241" spans="1:22" x14ac:dyDescent="0.25">
      <c r="A241" s="1">
        <v>211</v>
      </c>
      <c r="B241" s="1" t="s">
        <v>2432</v>
      </c>
      <c r="C241" s="1" t="s">
        <v>2433</v>
      </c>
      <c r="D241" s="1" t="s">
        <v>3138</v>
      </c>
      <c r="E241" s="1" t="s">
        <v>3313</v>
      </c>
      <c r="F241" s="1" t="s">
        <v>3314</v>
      </c>
      <c r="G241" s="1" t="s">
        <v>3315</v>
      </c>
      <c r="H241" s="1" t="s">
        <v>268</v>
      </c>
      <c r="I241" s="1" t="s">
        <v>3316</v>
      </c>
      <c r="J241" s="1" t="s">
        <v>3137</v>
      </c>
      <c r="K241" s="2">
        <v>41548</v>
      </c>
      <c r="L241" s="3">
        <v>1254.24</v>
      </c>
      <c r="M241" s="3">
        <v>125.42400000000001</v>
      </c>
      <c r="N241" s="3">
        <v>1128.816</v>
      </c>
      <c r="O241" s="3">
        <v>56.2861677</v>
      </c>
      <c r="P241" s="3">
        <v>225.76320000000001</v>
      </c>
      <c r="Q241" s="3">
        <v>225.76320000000001</v>
      </c>
      <c r="R241" s="3">
        <v>225.76320000000001</v>
      </c>
      <c r="S241" s="3">
        <v>225.76320000000001</v>
      </c>
      <c r="T241" s="3">
        <v>169.47703229999999</v>
      </c>
      <c r="U241" s="3">
        <v>1128.816</v>
      </c>
      <c r="V241" s="3">
        <v>125.42400000000001</v>
      </c>
    </row>
    <row r="242" spans="1:22" x14ac:dyDescent="0.25">
      <c r="A242" s="1">
        <v>212</v>
      </c>
      <c r="B242" s="1" t="s">
        <v>2432</v>
      </c>
      <c r="C242" s="1" t="s">
        <v>2433</v>
      </c>
      <c r="D242" s="1" t="s">
        <v>2819</v>
      </c>
      <c r="E242" s="1" t="s">
        <v>3317</v>
      </c>
      <c r="F242" s="1" t="s">
        <v>3318</v>
      </c>
      <c r="G242" s="1" t="s">
        <v>3319</v>
      </c>
      <c r="H242" s="1" t="s">
        <v>268</v>
      </c>
      <c r="I242" s="1" t="s">
        <v>3320</v>
      </c>
      <c r="J242" s="1" t="s">
        <v>3137</v>
      </c>
      <c r="K242" s="2">
        <v>41548</v>
      </c>
      <c r="L242" s="3">
        <v>1254.24</v>
      </c>
      <c r="M242" s="3">
        <v>125.42400000000001</v>
      </c>
      <c r="N242" s="3">
        <v>1128.816</v>
      </c>
      <c r="O242" s="3">
        <v>56.2861677</v>
      </c>
      <c r="P242" s="3">
        <v>225.76320000000001</v>
      </c>
      <c r="Q242" s="3">
        <v>225.76320000000001</v>
      </c>
      <c r="R242" s="3">
        <v>225.76320000000001</v>
      </c>
      <c r="S242" s="3">
        <v>225.76320000000001</v>
      </c>
      <c r="T242" s="3">
        <v>169.47703229999999</v>
      </c>
      <c r="U242" s="3">
        <v>1128.816</v>
      </c>
      <c r="V242" s="3">
        <v>125.42400000000001</v>
      </c>
    </row>
    <row r="243" spans="1:22" x14ac:dyDescent="0.25">
      <c r="A243" s="1">
        <v>213</v>
      </c>
      <c r="B243" s="1" t="s">
        <v>2432</v>
      </c>
      <c r="C243" s="1" t="s">
        <v>2433</v>
      </c>
      <c r="D243" s="1" t="s">
        <v>3138</v>
      </c>
      <c r="E243" s="1" t="s">
        <v>3321</v>
      </c>
      <c r="F243" s="1" t="s">
        <v>3322</v>
      </c>
      <c r="G243" s="1" t="s">
        <v>3323</v>
      </c>
      <c r="H243" s="1" t="s">
        <v>268</v>
      </c>
      <c r="I243" s="1" t="s">
        <v>3324</v>
      </c>
      <c r="J243" s="1" t="s">
        <v>3137</v>
      </c>
      <c r="K243" s="2">
        <v>41548</v>
      </c>
      <c r="L243" s="3">
        <v>1254.24</v>
      </c>
      <c r="M243" s="3">
        <v>125.42400000000001</v>
      </c>
      <c r="N243" s="3">
        <v>1128.816</v>
      </c>
      <c r="O243" s="3">
        <v>56.2861677</v>
      </c>
      <c r="P243" s="3">
        <v>225.76320000000001</v>
      </c>
      <c r="Q243" s="3">
        <v>225.76320000000001</v>
      </c>
      <c r="R243" s="3">
        <v>225.76320000000001</v>
      </c>
      <c r="S243" s="3">
        <v>225.76320000000001</v>
      </c>
      <c r="T243" s="3">
        <v>169.47703229999999</v>
      </c>
      <c r="U243" s="3">
        <v>1128.816</v>
      </c>
      <c r="V243" s="3">
        <v>125.42400000000001</v>
      </c>
    </row>
    <row r="244" spans="1:22" x14ac:dyDescent="0.25">
      <c r="A244" s="1">
        <v>214</v>
      </c>
      <c r="B244" s="1" t="s">
        <v>2432</v>
      </c>
      <c r="C244" s="1" t="s">
        <v>2433</v>
      </c>
      <c r="D244" s="1" t="s">
        <v>3138</v>
      </c>
      <c r="E244" s="1" t="s">
        <v>3325</v>
      </c>
      <c r="F244" s="1" t="s">
        <v>3326</v>
      </c>
      <c r="G244" s="1" t="s">
        <v>3327</v>
      </c>
      <c r="H244" s="1" t="s">
        <v>161</v>
      </c>
      <c r="I244" s="1" t="s">
        <v>1713</v>
      </c>
      <c r="J244" s="1" t="s">
        <v>3137</v>
      </c>
      <c r="K244" s="2">
        <v>41548</v>
      </c>
      <c r="L244" s="3">
        <v>1254.24</v>
      </c>
      <c r="M244" s="3">
        <v>125.42400000000001</v>
      </c>
      <c r="N244" s="3">
        <v>1128.816</v>
      </c>
      <c r="O244" s="3">
        <v>56.2861677</v>
      </c>
      <c r="P244" s="3">
        <v>225.76320000000001</v>
      </c>
      <c r="Q244" s="3">
        <v>225.76320000000001</v>
      </c>
      <c r="R244" s="3">
        <v>225.76320000000001</v>
      </c>
      <c r="S244" s="3">
        <v>225.76320000000001</v>
      </c>
      <c r="T244" s="3">
        <v>169.47703229999999</v>
      </c>
      <c r="U244" s="3">
        <v>1128.816</v>
      </c>
      <c r="V244" s="3">
        <v>125.42400000000001</v>
      </c>
    </row>
    <row r="245" spans="1:22" x14ac:dyDescent="0.25">
      <c r="A245" s="1">
        <v>215</v>
      </c>
      <c r="B245" s="1" t="s">
        <v>2432</v>
      </c>
      <c r="C245" s="1" t="s">
        <v>2433</v>
      </c>
      <c r="D245" s="1" t="s">
        <v>3138</v>
      </c>
      <c r="E245" s="1" t="s">
        <v>3328</v>
      </c>
      <c r="F245" s="1" t="s">
        <v>3329</v>
      </c>
      <c r="G245" s="1" t="s">
        <v>3330</v>
      </c>
      <c r="H245" s="1" t="s">
        <v>268</v>
      </c>
      <c r="I245" s="1" t="s">
        <v>3331</v>
      </c>
      <c r="J245" s="1" t="s">
        <v>3137</v>
      </c>
      <c r="K245" s="2">
        <v>41548</v>
      </c>
      <c r="L245" s="3">
        <v>1254.24</v>
      </c>
      <c r="M245" s="3">
        <v>125.42400000000001</v>
      </c>
      <c r="N245" s="3">
        <v>1128.816</v>
      </c>
      <c r="O245" s="3">
        <v>56.2861677</v>
      </c>
      <c r="P245" s="3">
        <v>225.76320000000001</v>
      </c>
      <c r="Q245" s="3">
        <v>225.76320000000001</v>
      </c>
      <c r="R245" s="3">
        <v>225.76320000000001</v>
      </c>
      <c r="S245" s="3">
        <v>225.76320000000001</v>
      </c>
      <c r="T245" s="3">
        <v>169.47703229999999</v>
      </c>
      <c r="U245" s="3">
        <v>1128.816</v>
      </c>
      <c r="V245" s="3">
        <v>125.42400000000001</v>
      </c>
    </row>
    <row r="246" spans="1:22" x14ac:dyDescent="0.25">
      <c r="A246" s="1">
        <v>216</v>
      </c>
      <c r="B246" s="1" t="s">
        <v>2432</v>
      </c>
      <c r="C246" s="1" t="s">
        <v>2433</v>
      </c>
      <c r="D246" s="1" t="s">
        <v>3138</v>
      </c>
      <c r="E246" s="1" t="s">
        <v>3332</v>
      </c>
      <c r="F246" s="1" t="s">
        <v>3333</v>
      </c>
      <c r="G246" s="1" t="s">
        <v>3334</v>
      </c>
      <c r="H246" s="1" t="s">
        <v>161</v>
      </c>
      <c r="I246" s="1" t="s">
        <v>3335</v>
      </c>
      <c r="J246" s="1" t="s">
        <v>3137</v>
      </c>
      <c r="K246" s="2">
        <v>41548</v>
      </c>
      <c r="L246" s="3">
        <v>1254.24</v>
      </c>
      <c r="M246" s="3">
        <v>125.42400000000001</v>
      </c>
      <c r="N246" s="3">
        <v>1128.816</v>
      </c>
      <c r="O246" s="3">
        <v>56.2861677</v>
      </c>
      <c r="P246" s="3">
        <v>225.76320000000001</v>
      </c>
      <c r="Q246" s="3">
        <v>225.76320000000001</v>
      </c>
      <c r="R246" s="3">
        <v>225.76320000000001</v>
      </c>
      <c r="S246" s="3">
        <v>225.76320000000001</v>
      </c>
      <c r="T246" s="3">
        <v>169.47703229999999</v>
      </c>
      <c r="U246" s="3">
        <v>1128.816</v>
      </c>
      <c r="V246" s="3">
        <v>125.42400000000001</v>
      </c>
    </row>
    <row r="247" spans="1:22" x14ac:dyDescent="0.25">
      <c r="A247" s="1">
        <v>217</v>
      </c>
      <c r="B247" s="1" t="s">
        <v>2432</v>
      </c>
      <c r="C247" s="1" t="s">
        <v>2433</v>
      </c>
      <c r="D247" s="1" t="s">
        <v>3138</v>
      </c>
      <c r="E247" s="1" t="s">
        <v>3336</v>
      </c>
      <c r="F247" s="1" t="s">
        <v>3337</v>
      </c>
      <c r="G247" s="1" t="s">
        <v>3338</v>
      </c>
      <c r="H247" s="1" t="s">
        <v>2602</v>
      </c>
      <c r="I247" s="1" t="s">
        <v>3023</v>
      </c>
      <c r="J247" s="1" t="s">
        <v>3137</v>
      </c>
      <c r="K247" s="2">
        <v>41548</v>
      </c>
      <c r="L247" s="3">
        <v>1254.24</v>
      </c>
      <c r="M247" s="3">
        <v>125.42400000000001</v>
      </c>
      <c r="N247" s="3">
        <v>1128.816</v>
      </c>
      <c r="O247" s="3">
        <v>56.2861677</v>
      </c>
      <c r="P247" s="3">
        <v>225.76320000000001</v>
      </c>
      <c r="Q247" s="3">
        <v>225.76320000000001</v>
      </c>
      <c r="R247" s="3">
        <v>225.76320000000001</v>
      </c>
      <c r="S247" s="3">
        <v>225.76320000000001</v>
      </c>
      <c r="T247" s="3">
        <v>169.47703229999999</v>
      </c>
      <c r="U247" s="3">
        <v>1128.816</v>
      </c>
      <c r="V247" s="3">
        <v>125.42400000000001</v>
      </c>
    </row>
    <row r="248" spans="1:22" x14ac:dyDescent="0.25">
      <c r="A248" s="1">
        <v>218</v>
      </c>
      <c r="B248" s="1" t="s">
        <v>2432</v>
      </c>
      <c r="C248" s="1" t="s">
        <v>2433</v>
      </c>
      <c r="D248" s="1" t="s">
        <v>3138</v>
      </c>
      <c r="E248" s="1" t="s">
        <v>3339</v>
      </c>
      <c r="F248" s="1" t="s">
        <v>3340</v>
      </c>
      <c r="G248" s="1" t="s">
        <v>3341</v>
      </c>
      <c r="H248" s="1" t="s">
        <v>2602</v>
      </c>
      <c r="I248" s="1" t="s">
        <v>3342</v>
      </c>
      <c r="J248" s="1" t="s">
        <v>3137</v>
      </c>
      <c r="K248" s="2">
        <v>41548</v>
      </c>
      <c r="L248" s="3">
        <v>1254.24</v>
      </c>
      <c r="M248" s="3">
        <v>125.42400000000001</v>
      </c>
      <c r="N248" s="3">
        <v>1128.816</v>
      </c>
      <c r="O248" s="3">
        <v>56.2861677</v>
      </c>
      <c r="P248" s="3">
        <v>225.76320000000001</v>
      </c>
      <c r="Q248" s="3">
        <v>225.76320000000001</v>
      </c>
      <c r="R248" s="3">
        <v>225.76320000000001</v>
      </c>
      <c r="S248" s="3">
        <v>225.76320000000001</v>
      </c>
      <c r="T248" s="3">
        <v>169.47703229999999</v>
      </c>
      <c r="U248" s="3">
        <v>1128.816</v>
      </c>
      <c r="V248" s="3">
        <v>125.42400000000001</v>
      </c>
    </row>
    <row r="249" spans="1:22" x14ac:dyDescent="0.25">
      <c r="A249" s="1">
        <v>219</v>
      </c>
      <c r="B249" s="1" t="s">
        <v>2432</v>
      </c>
      <c r="C249" s="1" t="s">
        <v>2433</v>
      </c>
      <c r="D249" s="1" t="s">
        <v>3138</v>
      </c>
      <c r="E249" s="1" t="s">
        <v>3343</v>
      </c>
      <c r="F249" s="1" t="s">
        <v>3344</v>
      </c>
      <c r="G249" s="1" t="s">
        <v>3345</v>
      </c>
      <c r="H249" s="1" t="s">
        <v>2602</v>
      </c>
      <c r="I249" s="1" t="s">
        <v>3346</v>
      </c>
      <c r="J249" s="1" t="s">
        <v>3137</v>
      </c>
      <c r="K249" s="2">
        <v>41548</v>
      </c>
      <c r="L249" s="3">
        <v>1254.24</v>
      </c>
      <c r="M249" s="3">
        <v>125.42400000000001</v>
      </c>
      <c r="N249" s="3">
        <v>1128.816</v>
      </c>
      <c r="O249" s="3">
        <v>56.2861677</v>
      </c>
      <c r="P249" s="3">
        <v>225.76320000000001</v>
      </c>
      <c r="Q249" s="3">
        <v>225.76320000000001</v>
      </c>
      <c r="R249" s="3">
        <v>225.76320000000001</v>
      </c>
      <c r="S249" s="3">
        <v>225.76320000000001</v>
      </c>
      <c r="T249" s="3">
        <v>169.47703229999999</v>
      </c>
      <c r="U249" s="3">
        <v>1128.816</v>
      </c>
      <c r="V249" s="3">
        <v>125.42400000000001</v>
      </c>
    </row>
    <row r="250" spans="1:22" x14ac:dyDescent="0.25">
      <c r="A250" s="1">
        <v>220</v>
      </c>
      <c r="B250" s="1" t="s">
        <v>2432</v>
      </c>
      <c r="C250" s="1" t="s">
        <v>2433</v>
      </c>
      <c r="D250" s="1" t="s">
        <v>3138</v>
      </c>
      <c r="E250" s="1" t="s">
        <v>3347</v>
      </c>
      <c r="F250" s="1" t="s">
        <v>3348</v>
      </c>
      <c r="G250" s="1" t="s">
        <v>3349</v>
      </c>
      <c r="H250" s="1" t="s">
        <v>268</v>
      </c>
      <c r="I250" s="1" t="s">
        <v>3350</v>
      </c>
      <c r="J250" s="1" t="s">
        <v>3137</v>
      </c>
      <c r="K250" s="2">
        <v>41548</v>
      </c>
      <c r="L250" s="3">
        <v>1254.24</v>
      </c>
      <c r="M250" s="3">
        <v>125.42400000000001</v>
      </c>
      <c r="N250" s="3">
        <v>1128.816</v>
      </c>
      <c r="O250" s="3">
        <v>56.2861677</v>
      </c>
      <c r="P250" s="3">
        <v>225.76320000000001</v>
      </c>
      <c r="Q250" s="3">
        <v>225.76320000000001</v>
      </c>
      <c r="R250" s="3">
        <v>225.76320000000001</v>
      </c>
      <c r="S250" s="3">
        <v>225.76320000000001</v>
      </c>
      <c r="T250" s="3">
        <v>169.47703229999999</v>
      </c>
      <c r="U250" s="3">
        <v>1128.816</v>
      </c>
      <c r="V250" s="3">
        <v>125.42400000000001</v>
      </c>
    </row>
    <row r="251" spans="1:22" x14ac:dyDescent="0.25">
      <c r="A251" s="1">
        <v>221</v>
      </c>
      <c r="B251" s="1" t="s">
        <v>2432</v>
      </c>
      <c r="C251" s="1" t="s">
        <v>2433</v>
      </c>
      <c r="D251" s="1" t="s">
        <v>3138</v>
      </c>
      <c r="E251" s="1" t="s">
        <v>3351</v>
      </c>
      <c r="F251" s="1" t="s">
        <v>3352</v>
      </c>
      <c r="G251" s="1" t="s">
        <v>3353</v>
      </c>
      <c r="H251" s="1" t="s">
        <v>2602</v>
      </c>
      <c r="I251" s="1" t="s">
        <v>3023</v>
      </c>
      <c r="J251" s="1" t="s">
        <v>3137</v>
      </c>
      <c r="K251" s="2">
        <v>41548</v>
      </c>
      <c r="L251" s="3">
        <v>1254.24</v>
      </c>
      <c r="M251" s="3">
        <v>125.42400000000001</v>
      </c>
      <c r="N251" s="3">
        <v>1128.816</v>
      </c>
      <c r="O251" s="3">
        <v>56.2861677</v>
      </c>
      <c r="P251" s="3">
        <v>225.76320000000001</v>
      </c>
      <c r="Q251" s="3">
        <v>225.76320000000001</v>
      </c>
      <c r="R251" s="3">
        <v>225.76320000000001</v>
      </c>
      <c r="S251" s="3">
        <v>225.76320000000001</v>
      </c>
      <c r="T251" s="3">
        <v>169.47703229999999</v>
      </c>
      <c r="U251" s="3">
        <v>1128.816</v>
      </c>
      <c r="V251" s="3">
        <v>125.42400000000001</v>
      </c>
    </row>
    <row r="252" spans="1:22" x14ac:dyDescent="0.25">
      <c r="A252" s="1">
        <v>222</v>
      </c>
      <c r="B252" s="1" t="s">
        <v>2432</v>
      </c>
      <c r="C252" s="1" t="s">
        <v>2433</v>
      </c>
      <c r="D252" s="1" t="s">
        <v>3138</v>
      </c>
      <c r="E252" s="1" t="s">
        <v>3354</v>
      </c>
      <c r="F252" s="1" t="s">
        <v>3355</v>
      </c>
      <c r="G252" s="1" t="s">
        <v>3356</v>
      </c>
      <c r="H252" s="1" t="s">
        <v>2602</v>
      </c>
      <c r="I252" s="1" t="s">
        <v>3357</v>
      </c>
      <c r="J252" s="1" t="s">
        <v>3137</v>
      </c>
      <c r="K252" s="2">
        <v>41548</v>
      </c>
      <c r="L252" s="3">
        <v>1254.24</v>
      </c>
      <c r="M252" s="3">
        <v>125.42400000000001</v>
      </c>
      <c r="N252" s="3">
        <v>1128.816</v>
      </c>
      <c r="O252" s="3">
        <v>56.2861677</v>
      </c>
      <c r="P252" s="3">
        <v>225.76320000000001</v>
      </c>
      <c r="Q252" s="3">
        <v>225.76320000000001</v>
      </c>
      <c r="R252" s="3">
        <v>225.76320000000001</v>
      </c>
      <c r="S252" s="3">
        <v>225.76320000000001</v>
      </c>
      <c r="T252" s="3">
        <v>169.47703229999999</v>
      </c>
      <c r="U252" s="3">
        <v>1128.816</v>
      </c>
      <c r="V252" s="3">
        <v>125.42400000000001</v>
      </c>
    </row>
    <row r="253" spans="1:22" x14ac:dyDescent="0.25">
      <c r="A253" s="1">
        <v>223</v>
      </c>
      <c r="B253" s="1" t="s">
        <v>2432</v>
      </c>
      <c r="C253" s="1" t="s">
        <v>2433</v>
      </c>
      <c r="D253" s="1" t="s">
        <v>3138</v>
      </c>
      <c r="E253" s="1" t="s">
        <v>3358</v>
      </c>
      <c r="F253" s="1" t="s">
        <v>3359</v>
      </c>
      <c r="G253" s="1" t="s">
        <v>3360</v>
      </c>
      <c r="H253" s="1" t="s">
        <v>268</v>
      </c>
      <c r="I253" s="1" t="s">
        <v>3361</v>
      </c>
      <c r="J253" s="1" t="s">
        <v>3137</v>
      </c>
      <c r="K253" s="2">
        <v>41548</v>
      </c>
      <c r="L253" s="3">
        <v>1254.24</v>
      </c>
      <c r="M253" s="3">
        <v>125.42400000000001</v>
      </c>
      <c r="N253" s="3">
        <v>1128.816</v>
      </c>
      <c r="O253" s="3">
        <v>56.2861677</v>
      </c>
      <c r="P253" s="3">
        <v>225.76320000000001</v>
      </c>
      <c r="Q253" s="3">
        <v>225.76320000000001</v>
      </c>
      <c r="R253" s="3">
        <v>225.76320000000001</v>
      </c>
      <c r="S253" s="3">
        <v>225.76320000000001</v>
      </c>
      <c r="T253" s="3">
        <v>169.47703229999999</v>
      </c>
      <c r="U253" s="3">
        <v>1128.816</v>
      </c>
      <c r="V253" s="3">
        <v>125.42400000000001</v>
      </c>
    </row>
    <row r="254" spans="1:22" x14ac:dyDescent="0.25">
      <c r="A254" s="1">
        <v>224</v>
      </c>
      <c r="B254" s="1" t="s">
        <v>2432</v>
      </c>
      <c r="C254" s="1" t="s">
        <v>2433</v>
      </c>
      <c r="D254" s="1" t="s">
        <v>3138</v>
      </c>
      <c r="E254" s="1" t="s">
        <v>3362</v>
      </c>
      <c r="F254" s="1" t="s">
        <v>3363</v>
      </c>
      <c r="G254" s="1" t="s">
        <v>3364</v>
      </c>
      <c r="H254" s="1" t="s">
        <v>2602</v>
      </c>
      <c r="I254" s="1" t="s">
        <v>3365</v>
      </c>
      <c r="J254" s="1" t="s">
        <v>3137</v>
      </c>
      <c r="K254" s="2">
        <v>41548</v>
      </c>
      <c r="L254" s="3">
        <v>1254.24</v>
      </c>
      <c r="M254" s="3">
        <v>125.42400000000001</v>
      </c>
      <c r="N254" s="3">
        <v>1128.816</v>
      </c>
      <c r="O254" s="3">
        <v>56.2861677</v>
      </c>
      <c r="P254" s="3">
        <v>225.76320000000001</v>
      </c>
      <c r="Q254" s="3">
        <v>225.76320000000001</v>
      </c>
      <c r="R254" s="3">
        <v>225.76320000000001</v>
      </c>
      <c r="S254" s="3">
        <v>225.76320000000001</v>
      </c>
      <c r="T254" s="3">
        <v>169.47703229999999</v>
      </c>
      <c r="U254" s="3">
        <v>1128.816</v>
      </c>
      <c r="V254" s="3">
        <v>125.42400000000001</v>
      </c>
    </row>
    <row r="255" spans="1:22" x14ac:dyDescent="0.25">
      <c r="A255" s="1">
        <v>225</v>
      </c>
      <c r="B255" s="1" t="s">
        <v>2432</v>
      </c>
      <c r="C255" s="1" t="s">
        <v>2433</v>
      </c>
      <c r="D255" s="1" t="s">
        <v>3138</v>
      </c>
      <c r="E255" s="1" t="s">
        <v>3366</v>
      </c>
      <c r="F255" s="1" t="s">
        <v>3367</v>
      </c>
      <c r="G255" s="1" t="s">
        <v>3368</v>
      </c>
      <c r="H255" s="1" t="s">
        <v>161</v>
      </c>
      <c r="I255" s="1" t="s">
        <v>1424</v>
      </c>
      <c r="J255" s="1" t="s">
        <v>3137</v>
      </c>
      <c r="K255" s="2">
        <v>41548</v>
      </c>
      <c r="L255" s="3">
        <v>1254.24</v>
      </c>
      <c r="M255" s="3">
        <v>125.42400000000001</v>
      </c>
      <c r="N255" s="3">
        <v>1128.816</v>
      </c>
      <c r="O255" s="3">
        <v>56.2861677</v>
      </c>
      <c r="P255" s="3">
        <v>225.76320000000001</v>
      </c>
      <c r="Q255" s="3">
        <v>225.76320000000001</v>
      </c>
      <c r="R255" s="3">
        <v>225.76320000000001</v>
      </c>
      <c r="S255" s="3">
        <v>225.76320000000001</v>
      </c>
      <c r="T255" s="3">
        <v>169.47703229999999</v>
      </c>
      <c r="U255" s="3">
        <v>1128.816</v>
      </c>
      <c r="V255" s="3">
        <v>125.42400000000001</v>
      </c>
    </row>
    <row r="256" spans="1:22" x14ac:dyDescent="0.25">
      <c r="A256" s="1">
        <v>226</v>
      </c>
      <c r="B256" s="1" t="s">
        <v>2432</v>
      </c>
      <c r="C256" s="1" t="s">
        <v>2433</v>
      </c>
      <c r="D256" s="1" t="s">
        <v>3138</v>
      </c>
      <c r="E256" s="1" t="s">
        <v>3369</v>
      </c>
      <c r="F256" s="1" t="s">
        <v>3370</v>
      </c>
      <c r="G256" s="1" t="s">
        <v>3371</v>
      </c>
      <c r="H256" s="1" t="s">
        <v>268</v>
      </c>
      <c r="I256" s="1" t="s">
        <v>3372</v>
      </c>
      <c r="J256" s="1" t="s">
        <v>3137</v>
      </c>
      <c r="K256" s="2">
        <v>41548</v>
      </c>
      <c r="L256" s="3">
        <v>1254.24</v>
      </c>
      <c r="M256" s="3">
        <v>125.42400000000001</v>
      </c>
      <c r="N256" s="3">
        <v>1128.816</v>
      </c>
      <c r="O256" s="3">
        <v>56.2861677</v>
      </c>
      <c r="P256" s="3">
        <v>225.76320000000001</v>
      </c>
      <c r="Q256" s="3">
        <v>225.76320000000001</v>
      </c>
      <c r="R256" s="3">
        <v>225.76320000000001</v>
      </c>
      <c r="S256" s="3">
        <v>225.76320000000001</v>
      </c>
      <c r="T256" s="3">
        <v>169.47703229999999</v>
      </c>
      <c r="U256" s="3">
        <v>1128.816</v>
      </c>
      <c r="V256" s="3">
        <v>125.42400000000001</v>
      </c>
    </row>
    <row r="257" spans="1:22" x14ac:dyDescent="0.25">
      <c r="A257" s="1">
        <v>227</v>
      </c>
      <c r="B257" s="1" t="s">
        <v>2432</v>
      </c>
      <c r="C257" s="1" t="s">
        <v>2433</v>
      </c>
      <c r="D257" s="1" t="s">
        <v>3138</v>
      </c>
      <c r="E257" s="1" t="s">
        <v>3373</v>
      </c>
      <c r="F257" s="1" t="s">
        <v>3374</v>
      </c>
      <c r="G257" s="1" t="s">
        <v>3375</v>
      </c>
      <c r="H257" s="1" t="s">
        <v>161</v>
      </c>
      <c r="I257" s="1" t="s">
        <v>1769</v>
      </c>
      <c r="J257" s="1" t="s">
        <v>3137</v>
      </c>
      <c r="K257" s="2">
        <v>41548</v>
      </c>
      <c r="L257" s="3">
        <v>1254.24</v>
      </c>
      <c r="M257" s="3">
        <v>125.42400000000001</v>
      </c>
      <c r="N257" s="3">
        <v>1128.816</v>
      </c>
      <c r="O257" s="3">
        <v>56.2861677</v>
      </c>
      <c r="P257" s="3">
        <v>225.76320000000001</v>
      </c>
      <c r="Q257" s="3">
        <v>225.76320000000001</v>
      </c>
      <c r="R257" s="3">
        <v>225.76320000000001</v>
      </c>
      <c r="S257" s="3">
        <v>225.76320000000001</v>
      </c>
      <c r="T257" s="3">
        <v>169.47703229999999</v>
      </c>
      <c r="U257" s="3">
        <v>1128.816</v>
      </c>
      <c r="V257" s="3">
        <v>125.42400000000001</v>
      </c>
    </row>
    <row r="258" spans="1:22" x14ac:dyDescent="0.25">
      <c r="A258" s="1">
        <v>228</v>
      </c>
      <c r="B258" s="1" t="s">
        <v>2432</v>
      </c>
      <c r="C258" s="1" t="s">
        <v>2433</v>
      </c>
      <c r="D258" s="1" t="s">
        <v>3138</v>
      </c>
      <c r="E258" s="1" t="s">
        <v>3376</v>
      </c>
      <c r="F258" s="1" t="s">
        <v>3377</v>
      </c>
      <c r="G258" s="1" t="s">
        <v>3378</v>
      </c>
      <c r="H258" s="1" t="s">
        <v>161</v>
      </c>
      <c r="I258" s="1" t="s">
        <v>1367</v>
      </c>
      <c r="J258" s="1" t="s">
        <v>3137</v>
      </c>
      <c r="K258" s="2">
        <v>41548</v>
      </c>
      <c r="L258" s="3">
        <v>1254.24</v>
      </c>
      <c r="M258" s="3">
        <v>125.42400000000001</v>
      </c>
      <c r="N258" s="3">
        <v>1128.816</v>
      </c>
      <c r="O258" s="3">
        <v>56.2861677</v>
      </c>
      <c r="P258" s="3">
        <v>225.76320000000001</v>
      </c>
      <c r="Q258" s="3">
        <v>225.76320000000001</v>
      </c>
      <c r="R258" s="3">
        <v>225.76320000000001</v>
      </c>
      <c r="S258" s="3">
        <v>225.76320000000001</v>
      </c>
      <c r="T258" s="3">
        <v>169.47703229999999</v>
      </c>
      <c r="U258" s="3">
        <v>1128.816</v>
      </c>
      <c r="V258" s="3">
        <v>125.42400000000001</v>
      </c>
    </row>
    <row r="259" spans="1:22" x14ac:dyDescent="0.25">
      <c r="A259" s="1">
        <v>229</v>
      </c>
      <c r="B259" s="1" t="s">
        <v>2432</v>
      </c>
      <c r="C259" s="1" t="s">
        <v>2433</v>
      </c>
      <c r="D259" s="1" t="s">
        <v>3138</v>
      </c>
      <c r="E259" s="1" t="s">
        <v>3379</v>
      </c>
      <c r="F259" s="1" t="s">
        <v>3380</v>
      </c>
      <c r="G259" s="1" t="s">
        <v>3381</v>
      </c>
      <c r="H259" s="1" t="s">
        <v>3236</v>
      </c>
      <c r="I259" s="1" t="s">
        <v>3382</v>
      </c>
      <c r="J259" s="1" t="s">
        <v>3137</v>
      </c>
      <c r="K259" s="2">
        <v>41548</v>
      </c>
      <c r="L259" s="3">
        <v>1254.24</v>
      </c>
      <c r="M259" s="3">
        <v>125.42400000000001</v>
      </c>
      <c r="N259" s="3">
        <v>1128.816</v>
      </c>
      <c r="O259" s="3">
        <v>56.2861677</v>
      </c>
      <c r="P259" s="3">
        <v>225.76320000000001</v>
      </c>
      <c r="Q259" s="3">
        <v>225.76320000000001</v>
      </c>
      <c r="R259" s="3">
        <v>225.76320000000001</v>
      </c>
      <c r="S259" s="3">
        <v>225.76320000000001</v>
      </c>
      <c r="T259" s="3">
        <v>169.47703229999999</v>
      </c>
      <c r="U259" s="3">
        <v>1128.816</v>
      </c>
      <c r="V259" s="3">
        <v>125.42400000000001</v>
      </c>
    </row>
    <row r="260" spans="1:22" x14ac:dyDescent="0.25">
      <c r="A260" s="1">
        <v>230</v>
      </c>
      <c r="B260" s="1" t="s">
        <v>2432</v>
      </c>
      <c r="C260" s="1" t="s">
        <v>2433</v>
      </c>
      <c r="D260" s="1" t="s">
        <v>3138</v>
      </c>
      <c r="E260" s="1" t="s">
        <v>3383</v>
      </c>
      <c r="F260" s="1" t="s">
        <v>3384</v>
      </c>
      <c r="G260" s="1" t="s">
        <v>3385</v>
      </c>
      <c r="H260" s="1" t="s">
        <v>268</v>
      </c>
      <c r="I260" s="1" t="s">
        <v>3386</v>
      </c>
      <c r="J260" s="1" t="s">
        <v>3137</v>
      </c>
      <c r="K260" s="2">
        <v>41548</v>
      </c>
      <c r="L260" s="3">
        <v>1254.24</v>
      </c>
      <c r="M260" s="3">
        <v>125.42400000000001</v>
      </c>
      <c r="N260" s="3">
        <v>1128.816</v>
      </c>
      <c r="O260" s="3">
        <v>56.2861677</v>
      </c>
      <c r="P260" s="3">
        <v>225.76320000000001</v>
      </c>
      <c r="Q260" s="3">
        <v>225.76320000000001</v>
      </c>
      <c r="R260" s="3">
        <v>225.76320000000001</v>
      </c>
      <c r="S260" s="3">
        <v>225.76320000000001</v>
      </c>
      <c r="T260" s="3">
        <v>169.47703229999999</v>
      </c>
      <c r="U260" s="3">
        <v>1128.816</v>
      </c>
      <c r="V260" s="3">
        <v>125.42400000000001</v>
      </c>
    </row>
    <row r="261" spans="1:22" x14ac:dyDescent="0.25">
      <c r="A261" s="1">
        <v>231</v>
      </c>
      <c r="B261" s="1" t="s">
        <v>2432</v>
      </c>
      <c r="C261" s="1" t="s">
        <v>2433</v>
      </c>
      <c r="D261" s="1" t="s">
        <v>3138</v>
      </c>
      <c r="E261" s="1" t="s">
        <v>3387</v>
      </c>
      <c r="F261" s="1" t="s">
        <v>3388</v>
      </c>
      <c r="G261" s="1" t="s">
        <v>3389</v>
      </c>
      <c r="H261" s="1" t="s">
        <v>1409</v>
      </c>
      <c r="I261" s="1" t="s">
        <v>1430</v>
      </c>
      <c r="J261" s="1" t="s">
        <v>3137</v>
      </c>
      <c r="K261" s="2">
        <v>41548</v>
      </c>
      <c r="L261" s="3">
        <v>1254.24</v>
      </c>
      <c r="M261" s="3">
        <v>125.42400000000001</v>
      </c>
      <c r="N261" s="3">
        <v>1128.816</v>
      </c>
      <c r="O261" s="3">
        <v>56.2861677</v>
      </c>
      <c r="P261" s="3">
        <v>225.76320000000001</v>
      </c>
      <c r="Q261" s="3">
        <v>225.76320000000001</v>
      </c>
      <c r="R261" s="3">
        <v>225.76320000000001</v>
      </c>
      <c r="S261" s="3">
        <v>225.76320000000001</v>
      </c>
      <c r="T261" s="3">
        <v>169.47703229999999</v>
      </c>
      <c r="U261" s="3">
        <v>1128.816</v>
      </c>
      <c r="V261" s="3">
        <v>125.42400000000001</v>
      </c>
    </row>
    <row r="262" spans="1:22" x14ac:dyDescent="0.25">
      <c r="A262" s="1">
        <v>232</v>
      </c>
      <c r="B262" s="1" t="s">
        <v>2432</v>
      </c>
      <c r="C262" s="1" t="s">
        <v>2433</v>
      </c>
      <c r="D262" s="1" t="s">
        <v>3138</v>
      </c>
      <c r="E262" s="1" t="s">
        <v>3390</v>
      </c>
      <c r="F262" s="1" t="s">
        <v>3391</v>
      </c>
      <c r="G262" s="1" t="s">
        <v>3392</v>
      </c>
      <c r="H262" s="1" t="s">
        <v>3393</v>
      </c>
      <c r="I262" s="1" t="s">
        <v>3394</v>
      </c>
      <c r="J262" s="1" t="s">
        <v>3137</v>
      </c>
      <c r="K262" s="2">
        <v>41548</v>
      </c>
      <c r="L262" s="3">
        <v>1254.24</v>
      </c>
      <c r="M262" s="3">
        <v>125.42400000000001</v>
      </c>
      <c r="N262" s="3">
        <v>1128.816</v>
      </c>
      <c r="O262" s="3">
        <v>56.2861677</v>
      </c>
      <c r="P262" s="3">
        <v>225.76320000000001</v>
      </c>
      <c r="Q262" s="3">
        <v>225.76320000000001</v>
      </c>
      <c r="R262" s="3">
        <v>225.76320000000001</v>
      </c>
      <c r="S262" s="3">
        <v>225.76320000000001</v>
      </c>
      <c r="T262" s="3">
        <v>169.47703229999999</v>
      </c>
      <c r="U262" s="3">
        <v>1128.816</v>
      </c>
      <c r="V262" s="3">
        <v>125.42400000000001</v>
      </c>
    </row>
    <row r="263" spans="1:22" x14ac:dyDescent="0.25">
      <c r="A263" s="1">
        <v>233</v>
      </c>
      <c r="B263" s="1" t="s">
        <v>2432</v>
      </c>
      <c r="C263" s="1" t="s">
        <v>2433</v>
      </c>
      <c r="D263" s="1" t="s">
        <v>3138</v>
      </c>
      <c r="E263" s="1" t="s">
        <v>3395</v>
      </c>
      <c r="F263" s="1" t="s">
        <v>3396</v>
      </c>
      <c r="G263" s="1" t="s">
        <v>3397</v>
      </c>
      <c r="H263" s="1" t="s">
        <v>268</v>
      </c>
      <c r="I263" s="1" t="s">
        <v>3398</v>
      </c>
      <c r="J263" s="1" t="s">
        <v>3137</v>
      </c>
      <c r="K263" s="2">
        <v>41548</v>
      </c>
      <c r="L263" s="3">
        <v>1254.24</v>
      </c>
      <c r="M263" s="3">
        <v>125.42400000000001</v>
      </c>
      <c r="N263" s="3">
        <v>1128.816</v>
      </c>
      <c r="O263" s="3">
        <v>56.2861677</v>
      </c>
      <c r="P263" s="3">
        <v>225.76320000000001</v>
      </c>
      <c r="Q263" s="3">
        <v>225.76320000000001</v>
      </c>
      <c r="R263" s="3">
        <v>225.76320000000001</v>
      </c>
      <c r="S263" s="3">
        <v>225.76320000000001</v>
      </c>
      <c r="T263" s="3">
        <v>169.47703229999999</v>
      </c>
      <c r="U263" s="3">
        <v>1128.816</v>
      </c>
      <c r="V263" s="3">
        <v>125.42400000000001</v>
      </c>
    </row>
    <row r="264" spans="1:22" x14ac:dyDescent="0.25">
      <c r="A264" s="1">
        <v>234</v>
      </c>
      <c r="B264" s="1" t="s">
        <v>2432</v>
      </c>
      <c r="C264" s="1" t="s">
        <v>2433</v>
      </c>
      <c r="D264" s="1" t="s">
        <v>3138</v>
      </c>
      <c r="E264" s="1" t="s">
        <v>3399</v>
      </c>
      <c r="F264" s="1" t="s">
        <v>3400</v>
      </c>
      <c r="G264" s="1" t="s">
        <v>3401</v>
      </c>
      <c r="H264" s="1" t="s">
        <v>3236</v>
      </c>
      <c r="I264" s="1" t="s">
        <v>3402</v>
      </c>
      <c r="J264" s="1" t="s">
        <v>3137</v>
      </c>
      <c r="K264" s="2">
        <v>41548</v>
      </c>
      <c r="L264" s="3">
        <v>1254.24</v>
      </c>
      <c r="M264" s="3">
        <v>125.42400000000001</v>
      </c>
      <c r="N264" s="3">
        <v>1128.816</v>
      </c>
      <c r="O264" s="3">
        <v>56.2861677</v>
      </c>
      <c r="P264" s="3">
        <v>225.76320000000001</v>
      </c>
      <c r="Q264" s="3">
        <v>225.76320000000001</v>
      </c>
      <c r="R264" s="3">
        <v>225.76320000000001</v>
      </c>
      <c r="S264" s="3">
        <v>225.76320000000001</v>
      </c>
      <c r="T264" s="3">
        <v>169.47703229999999</v>
      </c>
      <c r="U264" s="3">
        <v>1128.816</v>
      </c>
      <c r="V264" s="3">
        <v>125.42400000000001</v>
      </c>
    </row>
    <row r="265" spans="1:22" x14ac:dyDescent="0.25">
      <c r="A265" s="1">
        <v>235</v>
      </c>
      <c r="B265" s="1" t="s">
        <v>2432</v>
      </c>
      <c r="C265" s="1" t="s">
        <v>2433</v>
      </c>
      <c r="D265" s="1" t="s">
        <v>3138</v>
      </c>
      <c r="E265" s="1" t="s">
        <v>3403</v>
      </c>
      <c r="F265" s="1" t="s">
        <v>3404</v>
      </c>
      <c r="G265" s="1" t="s">
        <v>3405</v>
      </c>
      <c r="H265" s="1" t="s">
        <v>3393</v>
      </c>
      <c r="I265" s="1" t="s">
        <v>3406</v>
      </c>
      <c r="J265" s="1" t="s">
        <v>3137</v>
      </c>
      <c r="K265" s="2">
        <v>41548</v>
      </c>
      <c r="L265" s="3">
        <v>1254.24</v>
      </c>
      <c r="M265" s="3">
        <v>125.42400000000001</v>
      </c>
      <c r="N265" s="3">
        <v>1128.816</v>
      </c>
      <c r="O265" s="3">
        <v>56.2861677</v>
      </c>
      <c r="P265" s="3">
        <v>225.76320000000001</v>
      </c>
      <c r="Q265" s="3">
        <v>225.76320000000001</v>
      </c>
      <c r="R265" s="3">
        <v>225.76320000000001</v>
      </c>
      <c r="S265" s="3">
        <v>225.76320000000001</v>
      </c>
      <c r="T265" s="3">
        <v>169.47703229999999</v>
      </c>
      <c r="U265" s="3">
        <v>1128.816</v>
      </c>
      <c r="V265" s="3">
        <v>125.42400000000001</v>
      </c>
    </row>
    <row r="266" spans="1:22" x14ac:dyDescent="0.25">
      <c r="A266" s="1">
        <v>236</v>
      </c>
      <c r="B266" s="1" t="s">
        <v>2432</v>
      </c>
      <c r="C266" s="1" t="s">
        <v>2433</v>
      </c>
      <c r="D266" s="1" t="s">
        <v>3138</v>
      </c>
      <c r="E266" s="1" t="s">
        <v>3407</v>
      </c>
      <c r="F266" s="1" t="s">
        <v>3408</v>
      </c>
      <c r="G266" s="1" t="s">
        <v>3409</v>
      </c>
      <c r="H266" s="1" t="s">
        <v>268</v>
      </c>
      <c r="I266" s="1" t="s">
        <v>3410</v>
      </c>
      <c r="J266" s="1" t="s">
        <v>3137</v>
      </c>
      <c r="K266" s="2">
        <v>41548</v>
      </c>
      <c r="L266" s="3">
        <v>1254.24</v>
      </c>
      <c r="M266" s="3">
        <v>125.42400000000001</v>
      </c>
      <c r="N266" s="3">
        <v>1128.816</v>
      </c>
      <c r="O266" s="3">
        <v>56.2861677</v>
      </c>
      <c r="P266" s="3">
        <v>225.76320000000001</v>
      </c>
      <c r="Q266" s="3">
        <v>225.76320000000001</v>
      </c>
      <c r="R266" s="3">
        <v>225.76320000000001</v>
      </c>
      <c r="S266" s="3">
        <v>225.76320000000001</v>
      </c>
      <c r="T266" s="3">
        <v>169.47703229999999</v>
      </c>
      <c r="U266" s="3">
        <v>1128.816</v>
      </c>
      <c r="V266" s="3">
        <v>125.42400000000001</v>
      </c>
    </row>
    <row r="267" spans="1:22" x14ac:dyDescent="0.25">
      <c r="A267" s="1">
        <v>237</v>
      </c>
      <c r="B267" s="1" t="s">
        <v>2432</v>
      </c>
      <c r="C267" s="1" t="s">
        <v>2433</v>
      </c>
      <c r="D267" s="1" t="s">
        <v>3138</v>
      </c>
      <c r="E267" s="1" t="s">
        <v>3411</v>
      </c>
      <c r="F267" s="1" t="s">
        <v>3412</v>
      </c>
      <c r="G267" s="1" t="s">
        <v>3413</v>
      </c>
      <c r="H267" s="1" t="s">
        <v>3393</v>
      </c>
      <c r="I267" s="1" t="s">
        <v>3414</v>
      </c>
      <c r="J267" s="1" t="s">
        <v>3137</v>
      </c>
      <c r="K267" s="2">
        <v>41548</v>
      </c>
      <c r="L267" s="3">
        <v>1254.24</v>
      </c>
      <c r="M267" s="3">
        <v>125.42400000000001</v>
      </c>
      <c r="N267" s="3">
        <v>1128.816</v>
      </c>
      <c r="O267" s="3">
        <v>56.2861677</v>
      </c>
      <c r="P267" s="3">
        <v>225.76320000000001</v>
      </c>
      <c r="Q267" s="3">
        <v>225.76320000000001</v>
      </c>
      <c r="R267" s="3">
        <v>225.76320000000001</v>
      </c>
      <c r="S267" s="3">
        <v>225.76320000000001</v>
      </c>
      <c r="T267" s="3">
        <v>169.47703229999999</v>
      </c>
      <c r="U267" s="3">
        <v>1128.816</v>
      </c>
      <c r="V267" s="3">
        <v>125.42400000000001</v>
      </c>
    </row>
    <row r="268" spans="1:22" ht="30" x14ac:dyDescent="0.25">
      <c r="A268" s="1">
        <v>238</v>
      </c>
      <c r="B268" s="1" t="s">
        <v>2503</v>
      </c>
      <c r="C268" s="1" t="s">
        <v>2439</v>
      </c>
      <c r="D268" s="1" t="s">
        <v>3415</v>
      </c>
      <c r="E268" s="1" t="s">
        <v>3416</v>
      </c>
      <c r="F268" s="1" t="s">
        <v>3417</v>
      </c>
      <c r="G268" s="1" t="s">
        <v>3418</v>
      </c>
      <c r="H268" s="1" t="s">
        <v>161</v>
      </c>
      <c r="I268" s="1" t="s">
        <v>1076</v>
      </c>
      <c r="J268" s="1" t="s">
        <v>3146</v>
      </c>
      <c r="K268" s="2">
        <v>41534</v>
      </c>
      <c r="L268" s="3">
        <v>699.47</v>
      </c>
      <c r="M268" s="3">
        <v>69.947000000000003</v>
      </c>
      <c r="N268" s="3">
        <v>629.52300000000002</v>
      </c>
      <c r="O268" s="3">
        <v>36.219131500000003</v>
      </c>
      <c r="P268" s="3">
        <v>125.9046</v>
      </c>
      <c r="Q268" s="3">
        <v>125.9046</v>
      </c>
      <c r="R268" s="3">
        <v>125.9046</v>
      </c>
      <c r="S268" s="3">
        <v>125.9046</v>
      </c>
      <c r="T268" s="3">
        <v>89.685468499999999</v>
      </c>
      <c r="U268" s="3">
        <v>629.52300000000002</v>
      </c>
      <c r="V268" s="3">
        <v>69.947000000000003</v>
      </c>
    </row>
    <row r="269" spans="1:22" ht="30" x14ac:dyDescent="0.25">
      <c r="A269" s="1">
        <v>239</v>
      </c>
      <c r="B269" s="1" t="s">
        <v>2503</v>
      </c>
      <c r="C269" s="1" t="s">
        <v>2439</v>
      </c>
      <c r="D269" s="1" t="s">
        <v>3142</v>
      </c>
      <c r="E269" s="1" t="s">
        <v>3419</v>
      </c>
      <c r="F269" s="1" t="s">
        <v>3420</v>
      </c>
      <c r="G269" s="1" t="s">
        <v>3421</v>
      </c>
      <c r="H269" s="1" t="s">
        <v>161</v>
      </c>
      <c r="I269" s="1" t="s">
        <v>955</v>
      </c>
      <c r="J269" s="1" t="s">
        <v>3146</v>
      </c>
      <c r="K269" s="2">
        <v>41534</v>
      </c>
      <c r="L269" s="3">
        <v>699.47</v>
      </c>
      <c r="M269" s="3">
        <v>69.947000000000003</v>
      </c>
      <c r="N269" s="3">
        <v>629.52300000000002</v>
      </c>
      <c r="O269" s="3">
        <v>36.219131500000003</v>
      </c>
      <c r="P269" s="3">
        <v>125.9046</v>
      </c>
      <c r="Q269" s="3">
        <v>125.9046</v>
      </c>
      <c r="R269" s="3">
        <v>125.9046</v>
      </c>
      <c r="S269" s="3">
        <v>125.9046</v>
      </c>
      <c r="T269" s="3">
        <v>89.685468499999999</v>
      </c>
      <c r="U269" s="3">
        <v>629.52300000000002</v>
      </c>
      <c r="V269" s="3">
        <v>69.947000000000003</v>
      </c>
    </row>
    <row r="270" spans="1:22" ht="30" x14ac:dyDescent="0.25">
      <c r="A270" s="1">
        <v>240</v>
      </c>
      <c r="B270" s="1" t="s">
        <v>2503</v>
      </c>
      <c r="C270" s="1" t="s">
        <v>2439</v>
      </c>
      <c r="D270" s="1" t="s">
        <v>3142</v>
      </c>
      <c r="E270" s="1" t="s">
        <v>3422</v>
      </c>
      <c r="F270" s="1" t="s">
        <v>3423</v>
      </c>
      <c r="G270" s="1" t="s">
        <v>3424</v>
      </c>
      <c r="H270" s="1" t="s">
        <v>161</v>
      </c>
      <c r="I270" s="1" t="s">
        <v>1262</v>
      </c>
      <c r="J270" s="1" t="s">
        <v>3146</v>
      </c>
      <c r="K270" s="2">
        <v>41534</v>
      </c>
      <c r="L270" s="3">
        <v>699.47</v>
      </c>
      <c r="M270" s="3">
        <v>69.947000000000003</v>
      </c>
      <c r="N270" s="3">
        <v>629.52300000000002</v>
      </c>
      <c r="O270" s="3">
        <v>36.219131500000003</v>
      </c>
      <c r="P270" s="3">
        <v>125.9046</v>
      </c>
      <c r="Q270" s="3">
        <v>125.9046</v>
      </c>
      <c r="R270" s="3">
        <v>125.9046</v>
      </c>
      <c r="S270" s="3">
        <v>125.9046</v>
      </c>
      <c r="T270" s="3">
        <v>89.685468499999999</v>
      </c>
      <c r="U270" s="3">
        <v>629.52300000000002</v>
      </c>
      <c r="V270" s="3">
        <v>69.947000000000003</v>
      </c>
    </row>
    <row r="271" spans="1:22" ht="30" x14ac:dyDescent="0.25">
      <c r="A271" s="1">
        <v>241</v>
      </c>
      <c r="B271" s="1" t="s">
        <v>2503</v>
      </c>
      <c r="C271" s="1" t="s">
        <v>2439</v>
      </c>
      <c r="D271" s="1" t="s">
        <v>3142</v>
      </c>
      <c r="E271" s="1" t="s">
        <v>3425</v>
      </c>
      <c r="F271" s="1" t="s">
        <v>3426</v>
      </c>
      <c r="G271" s="1" t="s">
        <v>3427</v>
      </c>
      <c r="H271" s="1" t="s">
        <v>161</v>
      </c>
      <c r="I271" s="1" t="s">
        <v>856</v>
      </c>
      <c r="J271" s="1" t="s">
        <v>3146</v>
      </c>
      <c r="K271" s="2">
        <v>41534</v>
      </c>
      <c r="L271" s="3">
        <v>699.47</v>
      </c>
      <c r="M271" s="3">
        <v>69.947000000000003</v>
      </c>
      <c r="N271" s="3">
        <v>629.52300000000002</v>
      </c>
      <c r="O271" s="3">
        <v>36.219131500000003</v>
      </c>
      <c r="P271" s="3">
        <v>125.9046</v>
      </c>
      <c r="Q271" s="3">
        <v>125.9046</v>
      </c>
      <c r="R271" s="3">
        <v>125.9046</v>
      </c>
      <c r="S271" s="3">
        <v>125.9046</v>
      </c>
      <c r="T271" s="3">
        <v>89.685468499999999</v>
      </c>
      <c r="U271" s="3">
        <v>629.52300000000002</v>
      </c>
      <c r="V271" s="3">
        <v>69.947000000000003</v>
      </c>
    </row>
    <row r="272" spans="1:22" x14ac:dyDescent="0.25">
      <c r="A272" s="1">
        <v>242</v>
      </c>
      <c r="B272" s="1" t="s">
        <v>2489</v>
      </c>
      <c r="C272" s="1" t="s">
        <v>3154</v>
      </c>
      <c r="D272" s="1" t="s">
        <v>3155</v>
      </c>
      <c r="E272" s="1" t="s">
        <v>3428</v>
      </c>
      <c r="F272" s="1" t="s">
        <v>3429</v>
      </c>
      <c r="G272" s="1" t="s">
        <v>3430</v>
      </c>
      <c r="H272" s="1" t="s">
        <v>2654</v>
      </c>
      <c r="I272" s="1" t="s">
        <v>3431</v>
      </c>
      <c r="J272" s="1" t="s">
        <v>3159</v>
      </c>
      <c r="K272" s="2">
        <v>41533</v>
      </c>
      <c r="L272" s="3">
        <v>1427.41</v>
      </c>
      <c r="M272" s="3">
        <v>142.74100000000001</v>
      </c>
      <c r="N272" s="3">
        <v>1284.6690000000001</v>
      </c>
      <c r="O272" s="3">
        <v>74.616391199999995</v>
      </c>
      <c r="P272" s="3">
        <v>256.93380000000002</v>
      </c>
      <c r="Q272" s="3">
        <v>256.93380000000002</v>
      </c>
      <c r="R272" s="3">
        <v>256.93380000000002</v>
      </c>
      <c r="S272" s="3">
        <v>256.93380000000002</v>
      </c>
      <c r="T272" s="3">
        <v>182.31740880000001</v>
      </c>
      <c r="U272" s="3">
        <v>1284.6690000000001</v>
      </c>
      <c r="V272" s="3">
        <v>142.74100000000001</v>
      </c>
    </row>
    <row r="273" spans="1:22" x14ac:dyDescent="0.25">
      <c r="A273" s="1">
        <v>243</v>
      </c>
      <c r="B273" s="1" t="s">
        <v>2489</v>
      </c>
      <c r="C273" s="1" t="s">
        <v>3154</v>
      </c>
      <c r="D273" s="1" t="s">
        <v>3155</v>
      </c>
      <c r="E273" s="1" t="s">
        <v>3432</v>
      </c>
      <c r="F273" s="1" t="s">
        <v>3433</v>
      </c>
      <c r="G273" s="1" t="s">
        <v>3434</v>
      </c>
      <c r="H273" s="1" t="s">
        <v>161</v>
      </c>
      <c r="I273" s="1" t="s">
        <v>1262</v>
      </c>
      <c r="J273" s="1" t="s">
        <v>3159</v>
      </c>
      <c r="K273" s="2">
        <v>41533</v>
      </c>
      <c r="L273" s="3">
        <v>1427.41</v>
      </c>
      <c r="M273" s="3">
        <v>142.74100000000001</v>
      </c>
      <c r="N273" s="3">
        <v>1284.6690000000001</v>
      </c>
      <c r="O273" s="3">
        <v>74.616391199999995</v>
      </c>
      <c r="P273" s="3">
        <v>256.93380000000002</v>
      </c>
      <c r="Q273" s="3">
        <v>256.93380000000002</v>
      </c>
      <c r="R273" s="3">
        <v>256.93380000000002</v>
      </c>
      <c r="S273" s="3">
        <v>256.93380000000002</v>
      </c>
      <c r="T273" s="3">
        <v>182.31740880000001</v>
      </c>
      <c r="U273" s="3">
        <v>1284.6690000000001</v>
      </c>
      <c r="V273" s="3">
        <v>142.74100000000001</v>
      </c>
    </row>
    <row r="274" spans="1:22" x14ac:dyDescent="0.25">
      <c r="A274" s="1">
        <v>244</v>
      </c>
      <c r="B274" s="1" t="s">
        <v>2489</v>
      </c>
      <c r="C274" s="1" t="s">
        <v>3154</v>
      </c>
      <c r="D274" s="1" t="s">
        <v>3155</v>
      </c>
      <c r="E274" s="1" t="s">
        <v>3435</v>
      </c>
      <c r="F274" s="1" t="s">
        <v>3436</v>
      </c>
      <c r="G274" s="1" t="s">
        <v>3437</v>
      </c>
      <c r="H274" s="1" t="s">
        <v>161</v>
      </c>
      <c r="I274" s="1" t="s">
        <v>288</v>
      </c>
      <c r="J274" s="1" t="s">
        <v>3159</v>
      </c>
      <c r="K274" s="2">
        <v>41533</v>
      </c>
      <c r="L274" s="3">
        <v>1427.41</v>
      </c>
      <c r="M274" s="3">
        <v>142.74100000000001</v>
      </c>
      <c r="N274" s="3">
        <v>1284.6690000000001</v>
      </c>
      <c r="O274" s="3">
        <v>74.616391199999995</v>
      </c>
      <c r="P274" s="3">
        <v>256.93380000000002</v>
      </c>
      <c r="Q274" s="3">
        <v>256.93380000000002</v>
      </c>
      <c r="R274" s="3">
        <v>256.93380000000002</v>
      </c>
      <c r="S274" s="3">
        <v>256.93380000000002</v>
      </c>
      <c r="T274" s="3">
        <v>182.31740880000001</v>
      </c>
      <c r="U274" s="3">
        <v>1284.6690000000001</v>
      </c>
      <c r="V274" s="3">
        <v>142.74100000000001</v>
      </c>
    </row>
    <row r="275" spans="1:22" x14ac:dyDescent="0.25">
      <c r="A275" s="1">
        <v>245</v>
      </c>
      <c r="B275" s="1" t="s">
        <v>2489</v>
      </c>
      <c r="C275" s="1" t="s">
        <v>3154</v>
      </c>
      <c r="D275" s="1" t="s">
        <v>3438</v>
      </c>
      <c r="E275" s="1" t="s">
        <v>3439</v>
      </c>
      <c r="F275" s="1" t="s">
        <v>3440</v>
      </c>
      <c r="G275" s="1" t="s">
        <v>3441</v>
      </c>
      <c r="H275" s="1" t="s">
        <v>161</v>
      </c>
      <c r="I275" s="1" t="s">
        <v>500</v>
      </c>
      <c r="J275" s="1" t="s">
        <v>3159</v>
      </c>
      <c r="K275" s="2">
        <v>41533</v>
      </c>
      <c r="L275" s="3">
        <v>1427.41</v>
      </c>
      <c r="M275" s="3">
        <v>142.74100000000001</v>
      </c>
      <c r="N275" s="3">
        <v>1284.6690000000001</v>
      </c>
      <c r="O275" s="3">
        <v>74.616391199999995</v>
      </c>
      <c r="P275" s="3">
        <v>256.93380000000002</v>
      </c>
      <c r="Q275" s="3">
        <v>256.93380000000002</v>
      </c>
      <c r="R275" s="3">
        <v>256.93380000000002</v>
      </c>
      <c r="S275" s="3">
        <v>256.93380000000002</v>
      </c>
      <c r="T275" s="3">
        <v>182.31740880000001</v>
      </c>
      <c r="U275" s="3">
        <v>1284.6690000000001</v>
      </c>
      <c r="V275" s="3">
        <v>142.74100000000001</v>
      </c>
    </row>
    <row r="276" spans="1:22" x14ac:dyDescent="0.25">
      <c r="A276" s="1">
        <v>246</v>
      </c>
      <c r="B276" s="1" t="s">
        <v>2489</v>
      </c>
      <c r="C276" s="1" t="s">
        <v>3154</v>
      </c>
      <c r="D276" s="1" t="s">
        <v>3438</v>
      </c>
      <c r="E276" s="1" t="s">
        <v>3442</v>
      </c>
      <c r="F276" s="1" t="s">
        <v>3443</v>
      </c>
      <c r="G276" s="1" t="s">
        <v>3444</v>
      </c>
      <c r="H276" s="1" t="s">
        <v>161</v>
      </c>
      <c r="I276" s="1" t="s">
        <v>671</v>
      </c>
      <c r="J276" s="1" t="s">
        <v>3159</v>
      </c>
      <c r="K276" s="2">
        <v>41533</v>
      </c>
      <c r="L276" s="3">
        <v>1427.41</v>
      </c>
      <c r="M276" s="3">
        <v>142.74100000000001</v>
      </c>
      <c r="N276" s="3">
        <v>1284.6690000000001</v>
      </c>
      <c r="O276" s="3">
        <v>74.616391199999995</v>
      </c>
      <c r="P276" s="3">
        <v>256.93380000000002</v>
      </c>
      <c r="Q276" s="3">
        <v>256.93380000000002</v>
      </c>
      <c r="R276" s="3">
        <v>256.93380000000002</v>
      </c>
      <c r="S276" s="3">
        <v>256.93380000000002</v>
      </c>
      <c r="T276" s="3">
        <v>182.31740880000001</v>
      </c>
      <c r="U276" s="3">
        <v>1284.6690000000001</v>
      </c>
      <c r="V276" s="3">
        <v>142.74100000000001</v>
      </c>
    </row>
    <row r="277" spans="1:22" x14ac:dyDescent="0.25">
      <c r="A277" s="1">
        <v>247</v>
      </c>
      <c r="B277" s="1" t="s">
        <v>2489</v>
      </c>
      <c r="C277" s="1" t="s">
        <v>3154</v>
      </c>
      <c r="D277" s="1" t="s">
        <v>3155</v>
      </c>
      <c r="E277" s="1" t="s">
        <v>3445</v>
      </c>
      <c r="F277" s="1" t="s">
        <v>3446</v>
      </c>
      <c r="G277" s="1" t="s">
        <v>3447</v>
      </c>
      <c r="H277" s="1" t="s">
        <v>268</v>
      </c>
      <c r="I277" s="1" t="s">
        <v>3448</v>
      </c>
      <c r="J277" s="1" t="s">
        <v>3159</v>
      </c>
      <c r="K277" s="2">
        <v>41533</v>
      </c>
      <c r="L277" s="3">
        <v>1427.41</v>
      </c>
      <c r="M277" s="3">
        <v>142.74100000000001</v>
      </c>
      <c r="N277" s="3">
        <v>1284.6690000000001</v>
      </c>
      <c r="O277" s="3">
        <v>74.616391199999995</v>
      </c>
      <c r="P277" s="3">
        <v>256.93380000000002</v>
      </c>
      <c r="Q277" s="3">
        <v>256.93380000000002</v>
      </c>
      <c r="R277" s="3">
        <v>256.93380000000002</v>
      </c>
      <c r="S277" s="3">
        <v>256.93380000000002</v>
      </c>
      <c r="T277" s="3">
        <v>182.31740880000001</v>
      </c>
      <c r="U277" s="3">
        <v>1284.6690000000001</v>
      </c>
      <c r="V277" s="3">
        <v>142.74100000000001</v>
      </c>
    </row>
    <row r="278" spans="1:22" x14ac:dyDescent="0.25">
      <c r="A278" s="1">
        <v>248</v>
      </c>
      <c r="B278" s="1" t="s">
        <v>2489</v>
      </c>
      <c r="C278" s="1" t="s">
        <v>3154</v>
      </c>
      <c r="D278" s="1" t="s">
        <v>3155</v>
      </c>
      <c r="E278" s="1" t="s">
        <v>3449</v>
      </c>
      <c r="F278" s="1" t="s">
        <v>3450</v>
      </c>
      <c r="G278" s="1" t="s">
        <v>3451</v>
      </c>
      <c r="H278" s="1" t="s">
        <v>161</v>
      </c>
      <c r="I278" s="1" t="s">
        <v>149</v>
      </c>
      <c r="J278" s="1" t="s">
        <v>3159</v>
      </c>
      <c r="K278" s="2">
        <v>41533</v>
      </c>
      <c r="L278" s="3">
        <v>1427.41</v>
      </c>
      <c r="M278" s="3">
        <v>142.74100000000001</v>
      </c>
      <c r="N278" s="3">
        <v>1284.6690000000001</v>
      </c>
      <c r="O278" s="3">
        <v>74.616391199999995</v>
      </c>
      <c r="P278" s="3">
        <v>256.93380000000002</v>
      </c>
      <c r="Q278" s="3">
        <v>256.93380000000002</v>
      </c>
      <c r="R278" s="3">
        <v>256.93380000000002</v>
      </c>
      <c r="S278" s="3">
        <v>256.93380000000002</v>
      </c>
      <c r="T278" s="3">
        <v>182.31740880000001</v>
      </c>
      <c r="U278" s="3">
        <v>1284.6690000000001</v>
      </c>
      <c r="V278" s="3">
        <v>142.74100000000001</v>
      </c>
    </row>
    <row r="279" spans="1:22" x14ac:dyDescent="0.25">
      <c r="A279" s="1">
        <v>249</v>
      </c>
      <c r="B279" s="1" t="s">
        <v>2489</v>
      </c>
      <c r="C279" s="1" t="s">
        <v>3154</v>
      </c>
      <c r="D279" s="1" t="s">
        <v>3155</v>
      </c>
      <c r="E279" s="1" t="s">
        <v>3452</v>
      </c>
      <c r="F279" s="1" t="s">
        <v>3453</v>
      </c>
      <c r="G279" s="1" t="s">
        <v>3454</v>
      </c>
      <c r="H279" s="1" t="s">
        <v>268</v>
      </c>
      <c r="I279" s="1" t="s">
        <v>2817</v>
      </c>
      <c r="J279" s="1" t="s">
        <v>3159</v>
      </c>
      <c r="K279" s="2">
        <v>41533</v>
      </c>
      <c r="L279" s="3">
        <v>1427.41</v>
      </c>
      <c r="M279" s="3">
        <v>142.74100000000001</v>
      </c>
      <c r="N279" s="3">
        <v>1284.6690000000001</v>
      </c>
      <c r="O279" s="3">
        <v>74.616391199999995</v>
      </c>
      <c r="P279" s="3">
        <v>256.93380000000002</v>
      </c>
      <c r="Q279" s="3">
        <v>256.93380000000002</v>
      </c>
      <c r="R279" s="3">
        <v>256.93380000000002</v>
      </c>
      <c r="S279" s="3">
        <v>256.93380000000002</v>
      </c>
      <c r="T279" s="3">
        <v>182.31740880000001</v>
      </c>
      <c r="U279" s="3">
        <v>1284.6690000000001</v>
      </c>
      <c r="V279" s="3">
        <v>142.74100000000001</v>
      </c>
    </row>
    <row r="280" spans="1:22" x14ac:dyDescent="0.25">
      <c r="A280" s="1">
        <v>250</v>
      </c>
      <c r="B280" s="1" t="s">
        <v>2489</v>
      </c>
      <c r="C280" s="1" t="s">
        <v>3154</v>
      </c>
      <c r="D280" s="1" t="s">
        <v>3155</v>
      </c>
      <c r="E280" s="1" t="s">
        <v>3455</v>
      </c>
      <c r="F280" s="1" t="s">
        <v>3456</v>
      </c>
      <c r="G280" s="1" t="s">
        <v>3457</v>
      </c>
      <c r="H280" s="1" t="s">
        <v>994</v>
      </c>
      <c r="I280" s="1" t="s">
        <v>1004</v>
      </c>
      <c r="J280" s="1" t="s">
        <v>3159</v>
      </c>
      <c r="K280" s="2">
        <v>41533</v>
      </c>
      <c r="L280" s="3">
        <v>1427.41</v>
      </c>
      <c r="M280" s="3">
        <v>142.74100000000001</v>
      </c>
      <c r="N280" s="3">
        <v>1284.6690000000001</v>
      </c>
      <c r="O280" s="3">
        <v>74.616391199999995</v>
      </c>
      <c r="P280" s="3">
        <v>256.93380000000002</v>
      </c>
      <c r="Q280" s="3">
        <v>256.93380000000002</v>
      </c>
      <c r="R280" s="3">
        <v>256.93380000000002</v>
      </c>
      <c r="S280" s="3">
        <v>256.93380000000002</v>
      </c>
      <c r="T280" s="3">
        <v>182.31740880000001</v>
      </c>
      <c r="U280" s="3">
        <v>1284.6690000000001</v>
      </c>
      <c r="V280" s="3">
        <v>142.74100000000001</v>
      </c>
    </row>
    <row r="281" spans="1:22" x14ac:dyDescent="0.25">
      <c r="A281" s="1">
        <v>251</v>
      </c>
      <c r="B281" s="1" t="s">
        <v>2489</v>
      </c>
      <c r="C281" s="1" t="s">
        <v>3154</v>
      </c>
      <c r="D281" s="1" t="s">
        <v>3155</v>
      </c>
      <c r="E281" s="1" t="s">
        <v>3458</v>
      </c>
      <c r="F281" s="1" t="s">
        <v>3459</v>
      </c>
      <c r="G281" s="1" t="s">
        <v>3460</v>
      </c>
      <c r="H281" s="1" t="s">
        <v>161</v>
      </c>
      <c r="I281" s="1" t="s">
        <v>659</v>
      </c>
      <c r="J281" s="1" t="s">
        <v>3159</v>
      </c>
      <c r="K281" s="2">
        <v>41533</v>
      </c>
      <c r="L281" s="3">
        <v>1427.41</v>
      </c>
      <c r="M281" s="3">
        <v>142.74100000000001</v>
      </c>
      <c r="N281" s="3">
        <v>1284.6690000000001</v>
      </c>
      <c r="O281" s="3">
        <v>74.616391199999995</v>
      </c>
      <c r="P281" s="3">
        <v>256.93380000000002</v>
      </c>
      <c r="Q281" s="3">
        <v>256.93380000000002</v>
      </c>
      <c r="R281" s="3">
        <v>256.93380000000002</v>
      </c>
      <c r="S281" s="3">
        <v>256.93380000000002</v>
      </c>
      <c r="T281" s="3">
        <v>182.31740880000001</v>
      </c>
      <c r="U281" s="3">
        <v>1284.6690000000001</v>
      </c>
      <c r="V281" s="3">
        <v>142.74100000000001</v>
      </c>
    </row>
    <row r="282" spans="1:22" x14ac:dyDescent="0.25">
      <c r="A282" s="1">
        <v>252</v>
      </c>
      <c r="B282" s="1" t="s">
        <v>2489</v>
      </c>
      <c r="C282" s="1" t="s">
        <v>3154</v>
      </c>
      <c r="D282" s="1" t="s">
        <v>3155</v>
      </c>
      <c r="E282" s="1" t="s">
        <v>3461</v>
      </c>
      <c r="F282" s="1" t="s">
        <v>3462</v>
      </c>
      <c r="G282" s="1" t="s">
        <v>3463</v>
      </c>
      <c r="H282" s="1" t="s">
        <v>2131</v>
      </c>
      <c r="I282" s="1" t="s">
        <v>1196</v>
      </c>
      <c r="J282" s="1" t="s">
        <v>3159</v>
      </c>
      <c r="K282" s="2">
        <v>41533</v>
      </c>
      <c r="L282" s="3">
        <v>1427.41</v>
      </c>
      <c r="M282" s="3">
        <v>142.74100000000001</v>
      </c>
      <c r="N282" s="3">
        <v>1284.6690000000001</v>
      </c>
      <c r="O282" s="3">
        <v>74.616391199999995</v>
      </c>
      <c r="P282" s="3">
        <v>256.93380000000002</v>
      </c>
      <c r="Q282" s="3">
        <v>256.93380000000002</v>
      </c>
      <c r="R282" s="3">
        <v>256.93380000000002</v>
      </c>
      <c r="S282" s="3">
        <v>256.93380000000002</v>
      </c>
      <c r="T282" s="3">
        <v>182.31740880000001</v>
      </c>
      <c r="U282" s="3">
        <v>1284.6690000000001</v>
      </c>
      <c r="V282" s="3">
        <v>142.74100000000001</v>
      </c>
    </row>
    <row r="283" spans="1:22" x14ac:dyDescent="0.25">
      <c r="A283" s="1">
        <v>253</v>
      </c>
      <c r="B283" s="1" t="s">
        <v>2489</v>
      </c>
      <c r="C283" s="1" t="s">
        <v>3154</v>
      </c>
      <c r="D283" s="1" t="s">
        <v>3155</v>
      </c>
      <c r="E283" s="1" t="s">
        <v>3464</v>
      </c>
      <c r="F283" s="1" t="s">
        <v>3465</v>
      </c>
      <c r="G283" s="1" t="s">
        <v>3466</v>
      </c>
      <c r="H283" s="1" t="s">
        <v>161</v>
      </c>
      <c r="I283" s="1" t="s">
        <v>665</v>
      </c>
      <c r="J283" s="1" t="s">
        <v>3159</v>
      </c>
      <c r="K283" s="2">
        <v>41533</v>
      </c>
      <c r="L283" s="3">
        <v>1427.41</v>
      </c>
      <c r="M283" s="3">
        <v>142.74100000000001</v>
      </c>
      <c r="N283" s="3">
        <v>1284.6690000000001</v>
      </c>
      <c r="O283" s="3">
        <v>74.616391199999995</v>
      </c>
      <c r="P283" s="3">
        <v>256.93380000000002</v>
      </c>
      <c r="Q283" s="3">
        <v>256.93380000000002</v>
      </c>
      <c r="R283" s="3">
        <v>256.93380000000002</v>
      </c>
      <c r="S283" s="3">
        <v>256.93380000000002</v>
      </c>
      <c r="T283" s="3">
        <v>182.31740880000001</v>
      </c>
      <c r="U283" s="3">
        <v>1284.6690000000001</v>
      </c>
      <c r="V283" s="3">
        <v>142.74100000000001</v>
      </c>
    </row>
    <row r="284" spans="1:22" x14ac:dyDescent="0.25">
      <c r="A284" s="1">
        <v>254</v>
      </c>
      <c r="B284" s="1" t="s">
        <v>2489</v>
      </c>
      <c r="C284" s="1" t="s">
        <v>3154</v>
      </c>
      <c r="D284" s="1" t="s">
        <v>3467</v>
      </c>
      <c r="E284" s="1" t="s">
        <v>3468</v>
      </c>
      <c r="F284" s="1" t="s">
        <v>3469</v>
      </c>
      <c r="G284" s="1" t="s">
        <v>3470</v>
      </c>
      <c r="H284" s="1" t="s">
        <v>161</v>
      </c>
      <c r="I284" s="1" t="s">
        <v>1076</v>
      </c>
      <c r="J284" s="1" t="s">
        <v>3159</v>
      </c>
      <c r="K284" s="2">
        <v>41533</v>
      </c>
      <c r="L284" s="3">
        <v>1427.41</v>
      </c>
      <c r="M284" s="3">
        <v>142.74100000000001</v>
      </c>
      <c r="N284" s="3">
        <v>1284.6690000000001</v>
      </c>
      <c r="O284" s="3">
        <v>74.616391199999995</v>
      </c>
      <c r="P284" s="3">
        <v>256.93380000000002</v>
      </c>
      <c r="Q284" s="3">
        <v>256.93380000000002</v>
      </c>
      <c r="R284" s="3">
        <v>256.93380000000002</v>
      </c>
      <c r="S284" s="3">
        <v>256.93380000000002</v>
      </c>
      <c r="T284" s="3">
        <v>182.31740880000001</v>
      </c>
      <c r="U284" s="3">
        <v>1284.6690000000001</v>
      </c>
      <c r="V284" s="3">
        <v>142.74100000000001</v>
      </c>
    </row>
    <row r="285" spans="1:22" x14ac:dyDescent="0.25">
      <c r="A285" s="1">
        <v>255</v>
      </c>
      <c r="B285" s="1" t="s">
        <v>2489</v>
      </c>
      <c r="C285" s="1" t="s">
        <v>3154</v>
      </c>
      <c r="D285" s="1" t="s">
        <v>3155</v>
      </c>
      <c r="E285" s="1" t="s">
        <v>3471</v>
      </c>
      <c r="F285" s="1" t="s">
        <v>3472</v>
      </c>
      <c r="G285" s="1" t="s">
        <v>3473</v>
      </c>
      <c r="H285" s="1" t="s">
        <v>161</v>
      </c>
      <c r="I285" s="1" t="s">
        <v>255</v>
      </c>
      <c r="J285" s="1" t="s">
        <v>3159</v>
      </c>
      <c r="K285" s="2">
        <v>41533</v>
      </c>
      <c r="L285" s="3">
        <v>1427.41</v>
      </c>
      <c r="M285" s="3">
        <v>142.74100000000001</v>
      </c>
      <c r="N285" s="3">
        <v>1284.6690000000001</v>
      </c>
      <c r="O285" s="3">
        <v>74.616391199999995</v>
      </c>
      <c r="P285" s="3">
        <v>256.93380000000002</v>
      </c>
      <c r="Q285" s="3">
        <v>256.93380000000002</v>
      </c>
      <c r="R285" s="3">
        <v>256.93380000000002</v>
      </c>
      <c r="S285" s="3">
        <v>256.93380000000002</v>
      </c>
      <c r="T285" s="3">
        <v>182.31740880000001</v>
      </c>
      <c r="U285" s="3">
        <v>1284.6690000000001</v>
      </c>
      <c r="V285" s="3">
        <v>142.74100000000001</v>
      </c>
    </row>
    <row r="286" spans="1:22" x14ac:dyDescent="0.25">
      <c r="A286" s="1">
        <v>256</v>
      </c>
      <c r="B286" s="1" t="s">
        <v>2489</v>
      </c>
      <c r="C286" s="1" t="s">
        <v>3154</v>
      </c>
      <c r="D286" s="1" t="s">
        <v>3155</v>
      </c>
      <c r="E286" s="1" t="s">
        <v>3474</v>
      </c>
      <c r="F286" s="1" t="s">
        <v>3475</v>
      </c>
      <c r="G286" s="1" t="s">
        <v>3476</v>
      </c>
      <c r="H286" s="1" t="s">
        <v>268</v>
      </c>
      <c r="I286" s="1" t="s">
        <v>2811</v>
      </c>
      <c r="J286" s="1" t="s">
        <v>3159</v>
      </c>
      <c r="K286" s="2">
        <v>41533</v>
      </c>
      <c r="L286" s="3">
        <v>1427.41</v>
      </c>
      <c r="M286" s="3">
        <v>142.74100000000001</v>
      </c>
      <c r="N286" s="3">
        <v>1284.6690000000001</v>
      </c>
      <c r="O286" s="3">
        <v>74.616391199999995</v>
      </c>
      <c r="P286" s="3">
        <v>256.93380000000002</v>
      </c>
      <c r="Q286" s="3">
        <v>256.93380000000002</v>
      </c>
      <c r="R286" s="3">
        <v>256.93380000000002</v>
      </c>
      <c r="S286" s="3">
        <v>256.93380000000002</v>
      </c>
      <c r="T286" s="3">
        <v>182.31740880000001</v>
      </c>
      <c r="U286" s="3">
        <v>1284.6690000000001</v>
      </c>
      <c r="V286" s="3">
        <v>142.74100000000001</v>
      </c>
    </row>
    <row r="287" spans="1:22" x14ac:dyDescent="0.25">
      <c r="A287" s="1">
        <v>257</v>
      </c>
      <c r="B287" s="1" t="s">
        <v>2489</v>
      </c>
      <c r="C287" s="1" t="s">
        <v>3154</v>
      </c>
      <c r="D287" s="1" t="s">
        <v>3155</v>
      </c>
      <c r="E287" s="1" t="s">
        <v>3477</v>
      </c>
      <c r="F287" s="1" t="s">
        <v>3478</v>
      </c>
      <c r="G287" s="1" t="s">
        <v>3479</v>
      </c>
      <c r="H287" s="1" t="s">
        <v>161</v>
      </c>
      <c r="I287" s="1" t="s">
        <v>419</v>
      </c>
      <c r="J287" s="1" t="s">
        <v>3159</v>
      </c>
      <c r="K287" s="2">
        <v>41533</v>
      </c>
      <c r="L287" s="3">
        <v>1427.41</v>
      </c>
      <c r="M287" s="3">
        <v>142.74100000000001</v>
      </c>
      <c r="N287" s="3">
        <v>1284.6690000000001</v>
      </c>
      <c r="O287" s="3">
        <v>74.616391199999995</v>
      </c>
      <c r="P287" s="3">
        <v>256.93380000000002</v>
      </c>
      <c r="Q287" s="3">
        <v>256.93380000000002</v>
      </c>
      <c r="R287" s="3">
        <v>256.93380000000002</v>
      </c>
      <c r="S287" s="3">
        <v>256.93380000000002</v>
      </c>
      <c r="T287" s="3">
        <v>182.31740880000001</v>
      </c>
      <c r="U287" s="3">
        <v>1284.6690000000001</v>
      </c>
      <c r="V287" s="3">
        <v>142.74100000000001</v>
      </c>
    </row>
    <row r="288" spans="1:22" x14ac:dyDescent="0.25">
      <c r="A288" s="1" t="s">
        <v>54</v>
      </c>
      <c r="B288" s="1" t="s">
        <v>54</v>
      </c>
      <c r="C288" s="1" t="s">
        <v>54</v>
      </c>
      <c r="D288" s="1" t="s">
        <v>54</v>
      </c>
      <c r="E288" s="1" t="s">
        <v>54</v>
      </c>
      <c r="F288" s="1" t="s">
        <v>54</v>
      </c>
      <c r="G288" s="1" t="s">
        <v>54</v>
      </c>
      <c r="H288" s="1" t="s">
        <v>54</v>
      </c>
      <c r="I288" s="1" t="s">
        <v>54</v>
      </c>
      <c r="J288" s="1" t="s">
        <v>54</v>
      </c>
      <c r="K288" s="3">
        <v>109755.21</v>
      </c>
      <c r="L288" s="3">
        <v>10975.521000000001</v>
      </c>
      <c r="M288" s="3">
        <v>98779.688999999998</v>
      </c>
      <c r="N288" s="3">
        <v>6790.0614804999996</v>
      </c>
      <c r="O288" s="3">
        <v>19755.9378</v>
      </c>
      <c r="P288" s="3">
        <v>19755.9378</v>
      </c>
      <c r="Q288" s="3">
        <v>19755.9378</v>
      </c>
      <c r="R288" s="3">
        <v>19755.9378</v>
      </c>
      <c r="S288" s="3">
        <v>12965.876319499999</v>
      </c>
      <c r="T288" s="3">
        <v>98779.688999999998</v>
      </c>
      <c r="U288" s="3">
        <v>10975.521000000001</v>
      </c>
      <c r="V288" s="5"/>
    </row>
    <row r="289" spans="1:22" ht="30" x14ac:dyDescent="0.25">
      <c r="A289" s="1" t="s">
        <v>0</v>
      </c>
      <c r="B289" s="1" t="s">
        <v>1</v>
      </c>
      <c r="C289" s="1" t="s">
        <v>2</v>
      </c>
      <c r="D289" s="1" t="s">
        <v>3</v>
      </c>
      <c r="E289" s="1" t="s">
        <v>4</v>
      </c>
      <c r="F289" s="1" t="s">
        <v>5</v>
      </c>
      <c r="G289" s="1" t="s">
        <v>6</v>
      </c>
      <c r="H289" s="1" t="s">
        <v>7</v>
      </c>
      <c r="I289" s="1" t="s">
        <v>8</v>
      </c>
      <c r="J289" s="1" t="s">
        <v>9</v>
      </c>
      <c r="K289" s="1" t="s">
        <v>10</v>
      </c>
      <c r="L289" s="1" t="s">
        <v>11</v>
      </c>
      <c r="M289" s="1" t="s">
        <v>12</v>
      </c>
      <c r="N289" s="1" t="s">
        <v>13</v>
      </c>
      <c r="O289" s="1">
        <v>2014</v>
      </c>
      <c r="P289" s="1">
        <v>2015</v>
      </c>
      <c r="Q289" s="1">
        <v>2016</v>
      </c>
      <c r="R289" s="1">
        <v>2017</v>
      </c>
      <c r="S289" s="1">
        <v>2018</v>
      </c>
      <c r="T289" s="1">
        <v>2019</v>
      </c>
      <c r="U289" s="1" t="s">
        <v>14</v>
      </c>
      <c r="V289" s="1" t="s">
        <v>15</v>
      </c>
    </row>
    <row r="290" spans="1:22" ht="30" x14ac:dyDescent="0.25">
      <c r="A290" s="1">
        <v>258</v>
      </c>
      <c r="B290" s="1" t="s">
        <v>238</v>
      </c>
      <c r="C290" s="1" t="s">
        <v>3480</v>
      </c>
      <c r="D290" s="1" t="s">
        <v>3481</v>
      </c>
      <c r="E290" s="1" t="s">
        <v>3482</v>
      </c>
      <c r="F290" s="1" t="s">
        <v>3483</v>
      </c>
      <c r="G290" s="1" t="s">
        <v>3484</v>
      </c>
      <c r="H290" s="1" t="s">
        <v>268</v>
      </c>
      <c r="I290" s="1" t="s">
        <v>1114</v>
      </c>
      <c r="J290" s="1" t="s">
        <v>3485</v>
      </c>
      <c r="K290" s="2">
        <v>41705</v>
      </c>
      <c r="L290" s="3">
        <v>1145.3699999999999</v>
      </c>
      <c r="M290" s="3">
        <v>114.53700000000001</v>
      </c>
      <c r="N290" s="3">
        <v>1030.8330000000001</v>
      </c>
      <c r="O290" s="3">
        <v>168.88715999999999</v>
      </c>
      <c r="P290" s="3">
        <v>206.16659999999999</v>
      </c>
      <c r="Q290" s="3">
        <v>206.16659999999999</v>
      </c>
      <c r="R290" s="3">
        <v>206.16659999999999</v>
      </c>
      <c r="S290" s="3">
        <v>206.16659999999999</v>
      </c>
      <c r="T290" s="3">
        <v>37.28</v>
      </c>
      <c r="U290" s="3">
        <f>SUM(O290:T290)</f>
        <v>1030.83356</v>
      </c>
      <c r="V290" s="3">
        <f>L290-U290</f>
        <v>114.53643999999986</v>
      </c>
    </row>
    <row r="291" spans="1:22" ht="30" x14ac:dyDescent="0.25">
      <c r="A291" s="1">
        <v>259</v>
      </c>
      <c r="B291" s="1" t="s">
        <v>238</v>
      </c>
      <c r="C291" s="1" t="s">
        <v>3480</v>
      </c>
      <c r="D291" s="1" t="s">
        <v>3486</v>
      </c>
      <c r="E291" s="1" t="s">
        <v>3487</v>
      </c>
      <c r="F291" s="1" t="s">
        <v>3488</v>
      </c>
      <c r="G291" s="1" t="s">
        <v>3489</v>
      </c>
      <c r="H291" s="1" t="s">
        <v>989</v>
      </c>
      <c r="I291" s="1" t="s">
        <v>103</v>
      </c>
      <c r="J291" s="1" t="s">
        <v>3485</v>
      </c>
      <c r="K291" s="2">
        <v>41705</v>
      </c>
      <c r="L291" s="3">
        <v>1145.3699999999999</v>
      </c>
      <c r="M291" s="3">
        <v>114.53700000000001</v>
      </c>
      <c r="N291" s="3">
        <v>1030.8330000000001</v>
      </c>
      <c r="O291" s="3">
        <v>168.88715999999999</v>
      </c>
      <c r="P291" s="3">
        <v>206.16659999999999</v>
      </c>
      <c r="Q291" s="3">
        <v>206.16659999999999</v>
      </c>
      <c r="R291" s="3">
        <v>206.16659999999999</v>
      </c>
      <c r="S291" s="3">
        <v>206.16659999999999</v>
      </c>
      <c r="T291" s="3">
        <v>37.28</v>
      </c>
      <c r="U291" s="3">
        <f t="shared" ref="U291:U354" si="0">SUM(O291:T291)</f>
        <v>1030.83356</v>
      </c>
      <c r="V291" s="3">
        <f t="shared" ref="V291:V354" si="1">L291-U291</f>
        <v>114.53643999999986</v>
      </c>
    </row>
    <row r="292" spans="1:22" x14ac:dyDescent="0.25">
      <c r="A292" s="1">
        <v>260</v>
      </c>
      <c r="B292" s="1" t="s">
        <v>3490</v>
      </c>
      <c r="C292" s="1" t="s">
        <v>3491</v>
      </c>
      <c r="D292" s="1" t="s">
        <v>3492</v>
      </c>
      <c r="E292" s="1" t="s">
        <v>3493</v>
      </c>
      <c r="F292" s="1" t="s">
        <v>3494</v>
      </c>
      <c r="G292" s="1" t="s">
        <v>3495</v>
      </c>
      <c r="H292" s="1" t="s">
        <v>244</v>
      </c>
      <c r="I292" s="1" t="s">
        <v>203</v>
      </c>
      <c r="J292" s="1" t="s">
        <v>3485</v>
      </c>
      <c r="K292" s="2">
        <v>41705</v>
      </c>
      <c r="L292" s="3">
        <v>3823.12</v>
      </c>
      <c r="M292" s="3">
        <v>382.31200000000001</v>
      </c>
      <c r="N292" s="3">
        <v>3440.808</v>
      </c>
      <c r="O292" s="3">
        <v>563.72689969999999</v>
      </c>
      <c r="P292" s="3">
        <v>688.16160000000002</v>
      </c>
      <c r="Q292" s="3">
        <v>688.16160000000002</v>
      </c>
      <c r="R292" s="3">
        <v>688.16160000000002</v>
      </c>
      <c r="S292" s="3">
        <v>688.16160000000002</v>
      </c>
      <c r="T292" s="3">
        <v>124.43</v>
      </c>
      <c r="U292" s="3">
        <f t="shared" si="0"/>
        <v>3440.8032996999996</v>
      </c>
      <c r="V292" s="3">
        <f t="shared" si="1"/>
        <v>382.31670030000032</v>
      </c>
    </row>
    <row r="293" spans="1:22" x14ac:dyDescent="0.25">
      <c r="A293" s="1">
        <v>261</v>
      </c>
      <c r="B293" s="1" t="s">
        <v>2478</v>
      </c>
      <c r="C293" s="1" t="s">
        <v>3496</v>
      </c>
      <c r="D293" s="1" t="s">
        <v>3497</v>
      </c>
      <c r="E293" s="1" t="s">
        <v>3498</v>
      </c>
      <c r="F293" s="1" t="s">
        <v>3499</v>
      </c>
      <c r="G293" s="1" t="s">
        <v>3500</v>
      </c>
      <c r="H293" s="1" t="s">
        <v>268</v>
      </c>
      <c r="I293" s="1" t="s">
        <v>1114</v>
      </c>
      <c r="J293" s="1" t="s">
        <v>3485</v>
      </c>
      <c r="K293" s="2">
        <v>41705</v>
      </c>
      <c r="L293" s="3">
        <v>4783.99</v>
      </c>
      <c r="M293" s="3">
        <v>478.399</v>
      </c>
      <c r="N293" s="3">
        <v>4305.5910000000003</v>
      </c>
      <c r="O293" s="3">
        <v>705.40915559999996</v>
      </c>
      <c r="P293" s="3">
        <v>861.1182</v>
      </c>
      <c r="Q293" s="3">
        <v>861.1182</v>
      </c>
      <c r="R293" s="3">
        <v>861.1182</v>
      </c>
      <c r="S293" s="3">
        <v>861.1182</v>
      </c>
      <c r="T293" s="3">
        <v>155.71</v>
      </c>
      <c r="U293" s="3">
        <f t="shared" si="0"/>
        <v>4305.5919555999999</v>
      </c>
      <c r="V293" s="3">
        <f t="shared" si="1"/>
        <v>478.39804439999989</v>
      </c>
    </row>
    <row r="294" spans="1:22" x14ac:dyDescent="0.25">
      <c r="A294" s="1">
        <v>262</v>
      </c>
      <c r="B294" s="1" t="s">
        <v>3501</v>
      </c>
      <c r="C294" s="1" t="s">
        <v>3502</v>
      </c>
      <c r="D294" s="1" t="s">
        <v>3503</v>
      </c>
      <c r="E294" s="1" t="s">
        <v>3504</v>
      </c>
      <c r="F294" s="1" t="s">
        <v>3505</v>
      </c>
      <c r="G294" s="1" t="s">
        <v>3506</v>
      </c>
      <c r="H294" s="1" t="s">
        <v>268</v>
      </c>
      <c r="I294" s="1" t="s">
        <v>1114</v>
      </c>
      <c r="J294" s="1" t="s">
        <v>3485</v>
      </c>
      <c r="K294" s="2">
        <v>41705</v>
      </c>
      <c r="L294" s="3">
        <v>1222.1199999999999</v>
      </c>
      <c r="M294" s="3">
        <v>122.212</v>
      </c>
      <c r="N294" s="3">
        <v>1099.9079999999999</v>
      </c>
      <c r="O294" s="3">
        <v>180.20410519999999</v>
      </c>
      <c r="P294" s="3">
        <v>219.98159999999999</v>
      </c>
      <c r="Q294" s="3">
        <v>219.98159999999999</v>
      </c>
      <c r="R294" s="3">
        <v>219.98159999999999</v>
      </c>
      <c r="S294" s="3">
        <v>219.98159999999999</v>
      </c>
      <c r="T294" s="3">
        <v>39.78</v>
      </c>
      <c r="U294" s="3">
        <f t="shared" si="0"/>
        <v>1099.9105052</v>
      </c>
      <c r="V294" s="3">
        <f t="shared" si="1"/>
        <v>122.2094947999999</v>
      </c>
    </row>
    <row r="295" spans="1:22" ht="90" x14ac:dyDescent="0.25">
      <c r="A295" s="1">
        <v>263</v>
      </c>
      <c r="B295" s="1" t="s">
        <v>3507</v>
      </c>
      <c r="C295" s="1" t="s">
        <v>33</v>
      </c>
      <c r="D295" s="1" t="s">
        <v>60</v>
      </c>
      <c r="E295" s="1" t="s">
        <v>34</v>
      </c>
      <c r="F295" s="1" t="s">
        <v>3508</v>
      </c>
      <c r="G295" s="1" t="s">
        <v>3509</v>
      </c>
      <c r="H295" s="1" t="s">
        <v>161</v>
      </c>
      <c r="I295" s="1" t="s">
        <v>203</v>
      </c>
      <c r="J295" s="1" t="s">
        <v>3510</v>
      </c>
      <c r="K295" s="2">
        <v>41797</v>
      </c>
      <c r="L295" s="3">
        <v>6500</v>
      </c>
      <c r="M295" s="4">
        <v>650</v>
      </c>
      <c r="N295" s="4">
        <v>5850</v>
      </c>
      <c r="O295" s="3">
        <v>663.53424659999996</v>
      </c>
      <c r="P295" s="4">
        <v>1170</v>
      </c>
      <c r="Q295" s="4">
        <v>1170</v>
      </c>
      <c r="R295" s="4">
        <v>1170</v>
      </c>
      <c r="S295" s="4">
        <v>1170</v>
      </c>
      <c r="T295" s="3">
        <v>506.47</v>
      </c>
      <c r="U295" s="3">
        <f t="shared" si="0"/>
        <v>5850.0042466000004</v>
      </c>
      <c r="V295" s="3">
        <f t="shared" si="1"/>
        <v>649.99575339999956</v>
      </c>
    </row>
    <row r="296" spans="1:22" x14ac:dyDescent="0.25">
      <c r="A296" s="1">
        <v>264</v>
      </c>
      <c r="B296" s="1" t="s">
        <v>2489</v>
      </c>
      <c r="C296" s="1" t="s">
        <v>2433</v>
      </c>
      <c r="D296" s="1" t="s">
        <v>3511</v>
      </c>
      <c r="E296" s="1" t="s">
        <v>3512</v>
      </c>
      <c r="F296" s="1" t="s">
        <v>3513</v>
      </c>
      <c r="G296" s="1" t="s">
        <v>3514</v>
      </c>
      <c r="H296" s="1" t="s">
        <v>268</v>
      </c>
      <c r="I296" s="1" t="s">
        <v>288</v>
      </c>
      <c r="J296" s="1" t="s">
        <v>3515</v>
      </c>
      <c r="K296" s="2">
        <v>41822</v>
      </c>
      <c r="L296" s="3">
        <v>839</v>
      </c>
      <c r="M296" s="3">
        <v>83.9</v>
      </c>
      <c r="N296" s="3">
        <v>755.1</v>
      </c>
      <c r="O296" s="3">
        <v>75.303123299999996</v>
      </c>
      <c r="P296" s="3">
        <v>151.02000000000001</v>
      </c>
      <c r="Q296" s="3">
        <v>151.02000000000001</v>
      </c>
      <c r="R296" s="3">
        <v>151.02000000000001</v>
      </c>
      <c r="S296" s="3">
        <v>151.02000000000001</v>
      </c>
      <c r="T296" s="3">
        <v>74.889369900000005</v>
      </c>
      <c r="U296" s="3">
        <f t="shared" si="0"/>
        <v>754.27249319999999</v>
      </c>
      <c r="V296" s="3">
        <f t="shared" si="1"/>
        <v>84.727506800000015</v>
      </c>
    </row>
    <row r="297" spans="1:22" ht="45" x14ac:dyDescent="0.25">
      <c r="A297" s="1">
        <v>265</v>
      </c>
      <c r="B297" s="1" t="s">
        <v>3516</v>
      </c>
      <c r="C297" s="1" t="s">
        <v>3517</v>
      </c>
      <c r="D297" s="1" t="s">
        <v>3518</v>
      </c>
      <c r="E297" s="1" t="s">
        <v>3519</v>
      </c>
      <c r="F297" s="1" t="s">
        <v>3520</v>
      </c>
      <c r="G297" s="1" t="s">
        <v>3521</v>
      </c>
      <c r="H297" s="1" t="s">
        <v>994</v>
      </c>
      <c r="I297" s="1" t="s">
        <v>1040</v>
      </c>
      <c r="J297" s="1" t="s">
        <v>3522</v>
      </c>
      <c r="K297" s="2">
        <v>41824</v>
      </c>
      <c r="L297" s="3">
        <v>1049.0999999999999</v>
      </c>
      <c r="M297" s="3">
        <v>104.91</v>
      </c>
      <c r="N297" s="3">
        <v>944.19</v>
      </c>
      <c r="O297" s="3">
        <v>93.125589000000005</v>
      </c>
      <c r="P297" s="3">
        <v>188.83799999999999</v>
      </c>
      <c r="Q297" s="3">
        <v>188.83799999999999</v>
      </c>
      <c r="R297" s="3">
        <v>188.83799999999999</v>
      </c>
      <c r="S297" s="3">
        <v>188.83799999999999</v>
      </c>
      <c r="T297" s="3">
        <v>93.642953399999996</v>
      </c>
      <c r="U297" s="3">
        <f t="shared" si="0"/>
        <v>942.12054239999998</v>
      </c>
      <c r="V297" s="3">
        <f t="shared" si="1"/>
        <v>106.97945759999993</v>
      </c>
    </row>
    <row r="298" spans="1:22" ht="30" x14ac:dyDescent="0.25">
      <c r="A298" s="1">
        <v>266</v>
      </c>
      <c r="B298" s="1" t="s">
        <v>3523</v>
      </c>
      <c r="C298" s="1" t="s">
        <v>3517</v>
      </c>
      <c r="D298" s="1" t="s">
        <v>3524</v>
      </c>
      <c r="E298" s="1" t="s">
        <v>3525</v>
      </c>
      <c r="F298" s="1" t="s">
        <v>3526</v>
      </c>
      <c r="G298" s="1" t="s">
        <v>3527</v>
      </c>
      <c r="H298" s="1" t="s">
        <v>161</v>
      </c>
      <c r="I298" s="1" t="s">
        <v>1314</v>
      </c>
      <c r="J298" s="1" t="s">
        <v>3528</v>
      </c>
      <c r="K298" s="2">
        <v>41824</v>
      </c>
      <c r="L298" s="3">
        <v>1547.37</v>
      </c>
      <c r="M298" s="3">
        <v>154.73699999999999</v>
      </c>
      <c r="N298" s="3">
        <v>1392.633</v>
      </c>
      <c r="O298" s="3">
        <v>137.35558359999999</v>
      </c>
      <c r="P298" s="3">
        <v>278.52659999999997</v>
      </c>
      <c r="Q298" s="3">
        <v>278.52659999999997</v>
      </c>
      <c r="R298" s="3">
        <v>278.52659999999997</v>
      </c>
      <c r="S298" s="3">
        <v>278.52659999999997</v>
      </c>
      <c r="T298" s="3">
        <v>138.1186701</v>
      </c>
      <c r="U298" s="3">
        <f t="shared" si="0"/>
        <v>1389.5806536999996</v>
      </c>
      <c r="V298" s="3">
        <f t="shared" si="1"/>
        <v>157.78934630000026</v>
      </c>
    </row>
    <row r="299" spans="1:22" x14ac:dyDescent="0.25">
      <c r="A299" s="1">
        <v>267</v>
      </c>
      <c r="B299" s="1" t="s">
        <v>2432</v>
      </c>
      <c r="C299" s="1" t="s">
        <v>239</v>
      </c>
      <c r="D299" s="1" t="s">
        <v>3025</v>
      </c>
      <c r="E299" s="1" t="s">
        <v>3529</v>
      </c>
      <c r="F299" s="1" t="s">
        <v>3530</v>
      </c>
      <c r="G299" s="1" t="s">
        <v>3531</v>
      </c>
      <c r="H299" s="1" t="s">
        <v>1195</v>
      </c>
      <c r="I299" s="1" t="s">
        <v>1196</v>
      </c>
      <c r="J299" s="1" t="s">
        <v>3532</v>
      </c>
      <c r="K299" s="2">
        <v>41828</v>
      </c>
      <c r="L299" s="3">
        <v>1341.37</v>
      </c>
      <c r="M299" s="3">
        <v>134.137</v>
      </c>
      <c r="N299" s="3">
        <v>1207.2329999999999</v>
      </c>
      <c r="O299" s="3">
        <v>116.42356599999999</v>
      </c>
      <c r="P299" s="3">
        <v>241.44659999999999</v>
      </c>
      <c r="Q299" s="3">
        <v>241.44659999999999</v>
      </c>
      <c r="R299" s="3">
        <v>241.44659999999999</v>
      </c>
      <c r="S299" s="3">
        <v>241.44659999999999</v>
      </c>
      <c r="T299" s="3">
        <v>119.7310537</v>
      </c>
      <c r="U299" s="3">
        <f t="shared" si="0"/>
        <v>1201.9410197</v>
      </c>
      <c r="V299" s="3">
        <f t="shared" si="1"/>
        <v>139.42898029999992</v>
      </c>
    </row>
    <row r="300" spans="1:22" x14ac:dyDescent="0.25">
      <c r="A300" s="1">
        <v>268</v>
      </c>
      <c r="B300" s="1" t="s">
        <v>2432</v>
      </c>
      <c r="C300" s="1" t="s">
        <v>239</v>
      </c>
      <c r="D300" s="1" t="s">
        <v>3533</v>
      </c>
      <c r="E300" s="1" t="s">
        <v>3534</v>
      </c>
      <c r="F300" s="1" t="s">
        <v>3535</v>
      </c>
      <c r="G300" s="1" t="s">
        <v>3536</v>
      </c>
      <c r="H300" s="1" t="s">
        <v>991</v>
      </c>
      <c r="I300" s="1" t="s">
        <v>992</v>
      </c>
      <c r="J300" s="1" t="s">
        <v>3537</v>
      </c>
      <c r="K300" s="2">
        <v>41849</v>
      </c>
      <c r="L300" s="3">
        <v>1306.6099999999999</v>
      </c>
      <c r="M300" s="3">
        <v>130.661</v>
      </c>
      <c r="N300" s="3">
        <v>1175.9490000000001</v>
      </c>
      <c r="O300" s="3">
        <v>99.875120499999994</v>
      </c>
      <c r="P300" s="3">
        <v>235.18979999999999</v>
      </c>
      <c r="Q300" s="3">
        <v>235.18979999999999</v>
      </c>
      <c r="R300" s="3">
        <v>235.18979999999999</v>
      </c>
      <c r="S300" s="3">
        <v>235.18979999999999</v>
      </c>
      <c r="T300" s="3">
        <v>116.62836660000001</v>
      </c>
      <c r="U300" s="3">
        <f t="shared" si="0"/>
        <v>1157.2626870999998</v>
      </c>
      <c r="V300" s="3">
        <f t="shared" si="1"/>
        <v>149.34731290000013</v>
      </c>
    </row>
    <row r="301" spans="1:22" ht="60" x14ac:dyDescent="0.25">
      <c r="A301" s="1">
        <v>269</v>
      </c>
      <c r="B301" s="1" t="s">
        <v>3538</v>
      </c>
      <c r="C301" s="1" t="s">
        <v>1607</v>
      </c>
      <c r="D301" s="1" t="s">
        <v>3539</v>
      </c>
      <c r="E301" s="1" t="s">
        <v>3540</v>
      </c>
      <c r="F301" s="1" t="s">
        <v>3541</v>
      </c>
      <c r="G301" s="1" t="s">
        <v>3542</v>
      </c>
      <c r="H301" s="1" t="s">
        <v>989</v>
      </c>
      <c r="I301" s="1" t="s">
        <v>103</v>
      </c>
      <c r="J301" s="1" t="s">
        <v>3543</v>
      </c>
      <c r="K301" s="2">
        <v>41848</v>
      </c>
      <c r="L301" s="3">
        <v>2400</v>
      </c>
      <c r="M301" s="4">
        <v>240</v>
      </c>
      <c r="N301" s="4">
        <v>2160</v>
      </c>
      <c r="O301" s="3">
        <v>184.6356164</v>
      </c>
      <c r="P301" s="4">
        <v>432</v>
      </c>
      <c r="Q301" s="4">
        <v>432</v>
      </c>
      <c r="R301" s="4">
        <v>432</v>
      </c>
      <c r="S301" s="4">
        <v>432</v>
      </c>
      <c r="T301" s="3">
        <v>214.22465750000001</v>
      </c>
      <c r="U301" s="3">
        <f t="shared" si="0"/>
        <v>2126.8602738999998</v>
      </c>
      <c r="V301" s="3">
        <f t="shared" si="1"/>
        <v>273.13972610000019</v>
      </c>
    </row>
    <row r="302" spans="1:22" ht="60" x14ac:dyDescent="0.25">
      <c r="A302" s="1">
        <v>270</v>
      </c>
      <c r="B302" s="1" t="s">
        <v>3538</v>
      </c>
      <c r="C302" s="1" t="s">
        <v>1607</v>
      </c>
      <c r="D302" s="1" t="s">
        <v>3544</v>
      </c>
      <c r="E302" s="1" t="s">
        <v>3545</v>
      </c>
      <c r="F302" s="1" t="s">
        <v>3546</v>
      </c>
      <c r="G302" s="1" t="s">
        <v>3547</v>
      </c>
      <c r="H302" s="1" t="s">
        <v>161</v>
      </c>
      <c r="I302" s="1" t="s">
        <v>665</v>
      </c>
      <c r="J302" s="1" t="s">
        <v>3543</v>
      </c>
      <c r="K302" s="2">
        <v>41848</v>
      </c>
      <c r="L302" s="3">
        <v>600</v>
      </c>
      <c r="M302" s="4">
        <v>60</v>
      </c>
      <c r="N302" s="4">
        <v>540</v>
      </c>
      <c r="O302" s="3">
        <v>46.158904100000001</v>
      </c>
      <c r="P302" s="4">
        <v>108</v>
      </c>
      <c r="Q302" s="4">
        <v>108</v>
      </c>
      <c r="R302" s="4">
        <v>108</v>
      </c>
      <c r="S302" s="4">
        <v>108</v>
      </c>
      <c r="T302" s="3">
        <v>53.5561644</v>
      </c>
      <c r="U302" s="3">
        <f t="shared" si="0"/>
        <v>531.71506849999992</v>
      </c>
      <c r="V302" s="3">
        <f t="shared" si="1"/>
        <v>68.284931500000084</v>
      </c>
    </row>
    <row r="303" spans="1:22" x14ac:dyDescent="0.25">
      <c r="A303" s="1">
        <v>271</v>
      </c>
      <c r="B303" s="1" t="s">
        <v>2489</v>
      </c>
      <c r="C303" s="1" t="s">
        <v>2433</v>
      </c>
      <c r="D303" s="1" t="s">
        <v>3511</v>
      </c>
      <c r="E303" s="1" t="s">
        <v>3548</v>
      </c>
      <c r="F303" s="1" t="s">
        <v>3549</v>
      </c>
      <c r="G303" s="1" t="s">
        <v>3550</v>
      </c>
      <c r="H303" s="1" t="s">
        <v>989</v>
      </c>
      <c r="I303" s="1" t="s">
        <v>103</v>
      </c>
      <c r="J303" s="1" t="s">
        <v>3515</v>
      </c>
      <c r="K303" s="2">
        <v>41822</v>
      </c>
      <c r="L303" s="3">
        <v>839</v>
      </c>
      <c r="M303" s="3">
        <v>83.9</v>
      </c>
      <c r="N303" s="3">
        <v>755.1</v>
      </c>
      <c r="O303" s="3">
        <v>75.303123299999996</v>
      </c>
      <c r="P303" s="3">
        <v>151.02000000000001</v>
      </c>
      <c r="Q303" s="3">
        <v>151.02000000000001</v>
      </c>
      <c r="R303" s="3">
        <v>151.02000000000001</v>
      </c>
      <c r="S303" s="3">
        <v>151.02000000000001</v>
      </c>
      <c r="T303" s="3">
        <v>74.889369900000005</v>
      </c>
      <c r="U303" s="3">
        <f t="shared" si="0"/>
        <v>754.27249319999999</v>
      </c>
      <c r="V303" s="3">
        <f t="shared" si="1"/>
        <v>84.727506800000015</v>
      </c>
    </row>
    <row r="304" spans="1:22" ht="30" x14ac:dyDescent="0.25">
      <c r="A304" s="1">
        <v>272</v>
      </c>
      <c r="B304" s="1" t="s">
        <v>2478</v>
      </c>
      <c r="C304" s="1" t="s">
        <v>3491</v>
      </c>
      <c r="D304" s="1" t="s">
        <v>3551</v>
      </c>
      <c r="E304" s="1" t="s">
        <v>3552</v>
      </c>
      <c r="F304" s="1" t="s">
        <v>3553</v>
      </c>
      <c r="G304" s="1" t="s">
        <v>3554</v>
      </c>
      <c r="H304" s="1" t="s">
        <v>244</v>
      </c>
      <c r="I304" s="1" t="s">
        <v>203</v>
      </c>
      <c r="J304" s="1" t="s">
        <v>3555</v>
      </c>
      <c r="K304" s="2">
        <v>41705</v>
      </c>
      <c r="L304" s="3">
        <v>4610.46</v>
      </c>
      <c r="M304" s="3">
        <v>461.04599999999999</v>
      </c>
      <c r="N304" s="3">
        <v>4149.4139999999998</v>
      </c>
      <c r="O304" s="3">
        <v>679.82180049999999</v>
      </c>
      <c r="P304" s="3">
        <v>829.88279999999997</v>
      </c>
      <c r="Q304" s="3">
        <v>829.88279999999997</v>
      </c>
      <c r="R304" s="3">
        <v>829.88279999999997</v>
      </c>
      <c r="S304" s="3">
        <v>829.88279999999997</v>
      </c>
      <c r="T304" s="3">
        <v>150.06</v>
      </c>
      <c r="U304" s="3">
        <f t="shared" si="0"/>
        <v>4149.4130004999997</v>
      </c>
      <c r="V304" s="3">
        <f t="shared" si="1"/>
        <v>461.04699950000031</v>
      </c>
    </row>
    <row r="305" spans="1:22" ht="30" x14ac:dyDescent="0.25">
      <c r="A305" s="1">
        <v>273</v>
      </c>
      <c r="B305" s="1" t="s">
        <v>2478</v>
      </c>
      <c r="C305" s="1" t="s">
        <v>239</v>
      </c>
      <c r="D305" s="1" t="s">
        <v>3556</v>
      </c>
      <c r="E305" s="1" t="s">
        <v>3557</v>
      </c>
      <c r="F305" s="1" t="s">
        <v>3558</v>
      </c>
      <c r="G305" s="1" t="s">
        <v>3559</v>
      </c>
      <c r="H305" s="1" t="s">
        <v>244</v>
      </c>
      <c r="I305" s="1" t="s">
        <v>203</v>
      </c>
      <c r="J305" s="1" t="s">
        <v>3560</v>
      </c>
      <c r="K305" s="2">
        <v>41914</v>
      </c>
      <c r="L305" s="3">
        <v>8645.82</v>
      </c>
      <c r="M305" s="3">
        <v>864.58199999999999</v>
      </c>
      <c r="N305" s="3">
        <v>7781.2380000000003</v>
      </c>
      <c r="O305" s="3">
        <v>383.73228490000002</v>
      </c>
      <c r="P305" s="3">
        <v>1556.2475999999999</v>
      </c>
      <c r="Q305" s="3">
        <v>1556.2475999999999</v>
      </c>
      <c r="R305" s="3">
        <v>1556.2475999999999</v>
      </c>
      <c r="S305" s="3">
        <v>1556.2475999999999</v>
      </c>
      <c r="T305" s="3">
        <v>771.72826190000001</v>
      </c>
      <c r="U305" s="3">
        <f t="shared" si="0"/>
        <v>7380.4509467999987</v>
      </c>
      <c r="V305" s="3">
        <f t="shared" si="1"/>
        <v>1265.369053200001</v>
      </c>
    </row>
    <row r="306" spans="1:22" ht="30" x14ac:dyDescent="0.25">
      <c r="A306" s="1">
        <v>274</v>
      </c>
      <c r="B306" s="1" t="s">
        <v>3561</v>
      </c>
      <c r="C306" s="1" t="s">
        <v>1170</v>
      </c>
      <c r="D306" s="1" t="s">
        <v>3562</v>
      </c>
      <c r="E306" s="1" t="s">
        <v>3563</v>
      </c>
      <c r="F306" s="1" t="s">
        <v>3564</v>
      </c>
      <c r="G306" s="1" t="s">
        <v>3565</v>
      </c>
      <c r="H306" s="1" t="s">
        <v>268</v>
      </c>
      <c r="I306" s="1" t="s">
        <v>3566</v>
      </c>
      <c r="J306" s="1" t="s">
        <v>3567</v>
      </c>
      <c r="K306" s="2">
        <v>41981</v>
      </c>
      <c r="L306" s="3">
        <v>18500</v>
      </c>
      <c r="M306" s="4">
        <v>1850</v>
      </c>
      <c r="N306" s="4">
        <v>16650</v>
      </c>
      <c r="O306" s="3">
        <v>209.83561639999999</v>
      </c>
      <c r="P306" s="4">
        <v>3330</v>
      </c>
      <c r="Q306" s="4">
        <v>3330</v>
      </c>
      <c r="R306" s="4">
        <v>3330</v>
      </c>
      <c r="S306" s="4">
        <v>3330</v>
      </c>
      <c r="T306" s="3">
        <v>1651.3150685000001</v>
      </c>
      <c r="U306" s="3">
        <f t="shared" si="0"/>
        <v>15181.1506849</v>
      </c>
      <c r="V306" s="3">
        <f t="shared" si="1"/>
        <v>3318.8493151000002</v>
      </c>
    </row>
    <row r="307" spans="1:22" ht="30" x14ac:dyDescent="0.25">
      <c r="A307" s="1">
        <v>275</v>
      </c>
      <c r="B307" s="1" t="s">
        <v>238</v>
      </c>
      <c r="C307" s="1" t="s">
        <v>3480</v>
      </c>
      <c r="D307" s="1" t="s">
        <v>3486</v>
      </c>
      <c r="E307" s="1" t="s">
        <v>3568</v>
      </c>
      <c r="F307" s="1" t="s">
        <v>3569</v>
      </c>
      <c r="G307" s="1" t="s">
        <v>3570</v>
      </c>
      <c r="H307" s="1" t="s">
        <v>161</v>
      </c>
      <c r="I307" s="1" t="s">
        <v>601</v>
      </c>
      <c r="J307" s="1" t="s">
        <v>3485</v>
      </c>
      <c r="K307" s="2">
        <v>41705</v>
      </c>
      <c r="L307" s="3">
        <v>1145.3699999999999</v>
      </c>
      <c r="M307" s="3">
        <v>114.53700000000001</v>
      </c>
      <c r="N307" s="3">
        <v>1030.8330000000001</v>
      </c>
      <c r="O307" s="3">
        <v>168.88715999999999</v>
      </c>
      <c r="P307" s="3">
        <v>206.16659999999999</v>
      </c>
      <c r="Q307" s="3">
        <v>206.16659999999999</v>
      </c>
      <c r="R307" s="3">
        <v>206.16659999999999</v>
      </c>
      <c r="S307" s="3">
        <v>206.16659999999999</v>
      </c>
      <c r="T307" s="3">
        <v>37.28</v>
      </c>
      <c r="U307" s="3">
        <f t="shared" si="0"/>
        <v>1030.83356</v>
      </c>
      <c r="V307" s="3">
        <f t="shared" si="1"/>
        <v>114.53643999999986</v>
      </c>
    </row>
    <row r="308" spans="1:22" ht="30" x14ac:dyDescent="0.25">
      <c r="A308" s="1">
        <v>276</v>
      </c>
      <c r="B308" s="1" t="s">
        <v>238</v>
      </c>
      <c r="C308" s="1" t="s">
        <v>3480</v>
      </c>
      <c r="D308" s="1" t="s">
        <v>3571</v>
      </c>
      <c r="E308" s="1" t="s">
        <v>3572</v>
      </c>
      <c r="F308" s="1" t="s">
        <v>3573</v>
      </c>
      <c r="G308" s="1" t="s">
        <v>3574</v>
      </c>
      <c r="H308" s="1" t="s">
        <v>989</v>
      </c>
      <c r="I308" s="1" t="s">
        <v>103</v>
      </c>
      <c r="J308" s="1" t="s">
        <v>3485</v>
      </c>
      <c r="K308" s="2">
        <v>41705</v>
      </c>
      <c r="L308" s="3">
        <v>1145.3699999999999</v>
      </c>
      <c r="M308" s="3">
        <v>114.53700000000001</v>
      </c>
      <c r="N308" s="3">
        <v>1030.8330000000001</v>
      </c>
      <c r="O308" s="3">
        <v>168.88715999999999</v>
      </c>
      <c r="P308" s="3">
        <v>206.16659999999999</v>
      </c>
      <c r="Q308" s="3">
        <v>206.16659999999999</v>
      </c>
      <c r="R308" s="3">
        <v>206.16659999999999</v>
      </c>
      <c r="S308" s="3">
        <v>206.16659999999999</v>
      </c>
      <c r="T308" s="3">
        <v>37.28</v>
      </c>
      <c r="U308" s="3">
        <f t="shared" si="0"/>
        <v>1030.83356</v>
      </c>
      <c r="V308" s="3">
        <f t="shared" si="1"/>
        <v>114.53643999999986</v>
      </c>
    </row>
    <row r="309" spans="1:22" ht="30" x14ac:dyDescent="0.25">
      <c r="A309" s="1">
        <v>277</v>
      </c>
      <c r="B309" s="1" t="s">
        <v>238</v>
      </c>
      <c r="C309" s="1" t="s">
        <v>3480</v>
      </c>
      <c r="D309" s="1" t="s">
        <v>3486</v>
      </c>
      <c r="E309" s="1" t="s">
        <v>3575</v>
      </c>
      <c r="F309" s="1" t="s">
        <v>3576</v>
      </c>
      <c r="G309" s="1" t="s">
        <v>3577</v>
      </c>
      <c r="H309" s="1" t="s">
        <v>1195</v>
      </c>
      <c r="I309" s="1" t="s">
        <v>1196</v>
      </c>
      <c r="J309" s="1" t="s">
        <v>3485</v>
      </c>
      <c r="K309" s="2">
        <v>41705</v>
      </c>
      <c r="L309" s="3">
        <v>1145.3699999999999</v>
      </c>
      <c r="M309" s="3">
        <v>114.53700000000001</v>
      </c>
      <c r="N309" s="3">
        <v>1030.8330000000001</v>
      </c>
      <c r="O309" s="3">
        <v>168.88715999999999</v>
      </c>
      <c r="P309" s="3">
        <v>206.16659999999999</v>
      </c>
      <c r="Q309" s="3">
        <v>206.16659999999999</v>
      </c>
      <c r="R309" s="3">
        <v>206.16659999999999</v>
      </c>
      <c r="S309" s="3">
        <v>206.16659999999999</v>
      </c>
      <c r="T309" s="3">
        <v>37.28</v>
      </c>
      <c r="U309" s="3">
        <f t="shared" si="0"/>
        <v>1030.83356</v>
      </c>
      <c r="V309" s="3">
        <f t="shared" si="1"/>
        <v>114.53643999999986</v>
      </c>
    </row>
    <row r="310" spans="1:22" ht="30" x14ac:dyDescent="0.25">
      <c r="A310" s="1">
        <v>278</v>
      </c>
      <c r="B310" s="1" t="s">
        <v>238</v>
      </c>
      <c r="C310" s="1" t="s">
        <v>3480</v>
      </c>
      <c r="D310" s="1" t="s">
        <v>3486</v>
      </c>
      <c r="E310" s="1" t="s">
        <v>3578</v>
      </c>
      <c r="F310" s="1" t="s">
        <v>3579</v>
      </c>
      <c r="G310" s="1" t="s">
        <v>3580</v>
      </c>
      <c r="H310" s="1" t="s">
        <v>161</v>
      </c>
      <c r="I310" s="1" t="s">
        <v>1555</v>
      </c>
      <c r="J310" s="1" t="s">
        <v>3485</v>
      </c>
      <c r="K310" s="2">
        <v>41705</v>
      </c>
      <c r="L310" s="3">
        <v>1145.3699999999999</v>
      </c>
      <c r="M310" s="3">
        <v>114.53700000000001</v>
      </c>
      <c r="N310" s="3">
        <v>1030.8330000000001</v>
      </c>
      <c r="O310" s="3">
        <v>168.88715999999999</v>
      </c>
      <c r="P310" s="3">
        <v>206.16659999999999</v>
      </c>
      <c r="Q310" s="3">
        <v>206.16659999999999</v>
      </c>
      <c r="R310" s="3">
        <v>206.16659999999999</v>
      </c>
      <c r="S310" s="3">
        <v>206.16659999999999</v>
      </c>
      <c r="T310" s="3">
        <v>37.28</v>
      </c>
      <c r="U310" s="3">
        <f t="shared" si="0"/>
        <v>1030.83356</v>
      </c>
      <c r="V310" s="3">
        <f t="shared" si="1"/>
        <v>114.53643999999986</v>
      </c>
    </row>
    <row r="311" spans="1:22" ht="30" x14ac:dyDescent="0.25">
      <c r="A311" s="1">
        <v>279</v>
      </c>
      <c r="B311" s="1" t="s">
        <v>238</v>
      </c>
      <c r="C311" s="1" t="s">
        <v>3480</v>
      </c>
      <c r="D311" s="1" t="s">
        <v>3486</v>
      </c>
      <c r="E311" s="1" t="s">
        <v>3581</v>
      </c>
      <c r="F311" s="1" t="s">
        <v>3582</v>
      </c>
      <c r="G311" s="1" t="s">
        <v>3583</v>
      </c>
      <c r="H311" s="1" t="s">
        <v>161</v>
      </c>
      <c r="I311" s="1" t="s">
        <v>687</v>
      </c>
      <c r="J311" s="1" t="s">
        <v>3485</v>
      </c>
      <c r="K311" s="2">
        <v>41705</v>
      </c>
      <c r="L311" s="3">
        <v>1145.3699999999999</v>
      </c>
      <c r="M311" s="3">
        <v>114.53700000000001</v>
      </c>
      <c r="N311" s="3">
        <v>1030.8330000000001</v>
      </c>
      <c r="O311" s="3">
        <v>168.88715999999999</v>
      </c>
      <c r="P311" s="3">
        <v>206.16659999999999</v>
      </c>
      <c r="Q311" s="3">
        <v>206.16659999999999</v>
      </c>
      <c r="R311" s="3">
        <v>206.16659999999999</v>
      </c>
      <c r="S311" s="3">
        <v>206.16659999999999</v>
      </c>
      <c r="T311" s="3">
        <v>37.28</v>
      </c>
      <c r="U311" s="3">
        <f t="shared" si="0"/>
        <v>1030.83356</v>
      </c>
      <c r="V311" s="3">
        <f t="shared" si="1"/>
        <v>114.53643999999986</v>
      </c>
    </row>
    <row r="312" spans="1:22" ht="30" x14ac:dyDescent="0.25">
      <c r="A312" s="1">
        <v>280</v>
      </c>
      <c r="B312" s="1" t="s">
        <v>238</v>
      </c>
      <c r="C312" s="1" t="s">
        <v>3480</v>
      </c>
      <c r="D312" s="1" t="s">
        <v>3486</v>
      </c>
      <c r="E312" s="1" t="s">
        <v>3584</v>
      </c>
      <c r="F312" s="1" t="s">
        <v>3585</v>
      </c>
      <c r="G312" s="1" t="s">
        <v>3586</v>
      </c>
      <c r="H312" s="1" t="s">
        <v>989</v>
      </c>
      <c r="I312" s="1" t="s">
        <v>103</v>
      </c>
      <c r="J312" s="1" t="s">
        <v>3485</v>
      </c>
      <c r="K312" s="2">
        <v>41705</v>
      </c>
      <c r="L312" s="3">
        <v>1145.3699999999999</v>
      </c>
      <c r="M312" s="3">
        <v>114.53700000000001</v>
      </c>
      <c r="N312" s="3">
        <v>1030.8330000000001</v>
      </c>
      <c r="O312" s="3">
        <v>168.88715999999999</v>
      </c>
      <c r="P312" s="3">
        <v>206.16659999999999</v>
      </c>
      <c r="Q312" s="3">
        <v>206.16659999999999</v>
      </c>
      <c r="R312" s="3">
        <v>206.16659999999999</v>
      </c>
      <c r="S312" s="3">
        <v>206.16659999999999</v>
      </c>
      <c r="T312" s="3">
        <v>37.28</v>
      </c>
      <c r="U312" s="3">
        <f t="shared" si="0"/>
        <v>1030.83356</v>
      </c>
      <c r="V312" s="3">
        <f t="shared" si="1"/>
        <v>114.53643999999986</v>
      </c>
    </row>
    <row r="313" spans="1:22" ht="30" x14ac:dyDescent="0.25">
      <c r="A313" s="1">
        <v>281</v>
      </c>
      <c r="B313" s="1" t="s">
        <v>238</v>
      </c>
      <c r="C313" s="1" t="s">
        <v>3480</v>
      </c>
      <c r="D313" s="1" t="s">
        <v>3486</v>
      </c>
      <c r="E313" s="1" t="s">
        <v>3587</v>
      </c>
      <c r="F313" s="1" t="s">
        <v>3588</v>
      </c>
      <c r="G313" s="1" t="s">
        <v>3589</v>
      </c>
      <c r="H313" s="1" t="s">
        <v>161</v>
      </c>
      <c r="I313" s="1" t="s">
        <v>665</v>
      </c>
      <c r="J313" s="1" t="s">
        <v>3485</v>
      </c>
      <c r="K313" s="2">
        <v>41705</v>
      </c>
      <c r="L313" s="3">
        <v>1145.3699999999999</v>
      </c>
      <c r="M313" s="3">
        <v>114.53700000000001</v>
      </c>
      <c r="N313" s="3">
        <v>1030.8330000000001</v>
      </c>
      <c r="O313" s="3">
        <v>168.88715999999999</v>
      </c>
      <c r="P313" s="3">
        <v>206.16659999999999</v>
      </c>
      <c r="Q313" s="3">
        <v>206.16659999999999</v>
      </c>
      <c r="R313" s="3">
        <v>206.16659999999999</v>
      </c>
      <c r="S313" s="3">
        <v>206.16659999999999</v>
      </c>
      <c r="T313" s="3">
        <v>37.28</v>
      </c>
      <c r="U313" s="3">
        <f t="shared" si="0"/>
        <v>1030.83356</v>
      </c>
      <c r="V313" s="3">
        <f t="shared" si="1"/>
        <v>114.53643999999986</v>
      </c>
    </row>
    <row r="314" spans="1:22" x14ac:dyDescent="0.25">
      <c r="A314" s="1">
        <v>282</v>
      </c>
      <c r="B314" s="1" t="s">
        <v>3490</v>
      </c>
      <c r="C314" s="1" t="s">
        <v>3491</v>
      </c>
      <c r="D314" s="1" t="s">
        <v>3492</v>
      </c>
      <c r="E314" s="1" t="s">
        <v>3590</v>
      </c>
      <c r="F314" s="1" t="s">
        <v>3591</v>
      </c>
      <c r="G314" s="1" t="s">
        <v>3592</v>
      </c>
      <c r="H314" s="1" t="s">
        <v>268</v>
      </c>
      <c r="I314" s="1" t="s">
        <v>1114</v>
      </c>
      <c r="J314" s="1" t="s">
        <v>3485</v>
      </c>
      <c r="K314" s="2">
        <v>41705</v>
      </c>
      <c r="L314" s="3">
        <v>3823.12</v>
      </c>
      <c r="M314" s="3">
        <v>382.31200000000001</v>
      </c>
      <c r="N314" s="3">
        <v>3440.808</v>
      </c>
      <c r="O314" s="3">
        <v>563.72689969999999</v>
      </c>
      <c r="P314" s="3">
        <v>688.16160000000002</v>
      </c>
      <c r="Q314" s="3">
        <v>688.16160000000002</v>
      </c>
      <c r="R314" s="3">
        <v>688.16160000000002</v>
      </c>
      <c r="S314" s="3">
        <v>688.16160000000002</v>
      </c>
      <c r="T314" s="3">
        <v>124.43</v>
      </c>
      <c r="U314" s="3">
        <f t="shared" si="0"/>
        <v>3440.8032996999996</v>
      </c>
      <c r="V314" s="3">
        <f t="shared" si="1"/>
        <v>382.31670030000032</v>
      </c>
    </row>
    <row r="315" spans="1:22" x14ac:dyDescent="0.25">
      <c r="A315" s="1">
        <v>283</v>
      </c>
      <c r="B315" s="1" t="s">
        <v>2478</v>
      </c>
      <c r="C315" s="1" t="s">
        <v>3496</v>
      </c>
      <c r="D315" s="1" t="s">
        <v>3497</v>
      </c>
      <c r="E315" s="1" t="s">
        <v>3593</v>
      </c>
      <c r="F315" s="1" t="s">
        <v>3594</v>
      </c>
      <c r="G315" s="1" t="s">
        <v>3595</v>
      </c>
      <c r="H315" s="1" t="s">
        <v>268</v>
      </c>
      <c r="I315" s="1" t="s">
        <v>1114</v>
      </c>
      <c r="J315" s="1" t="s">
        <v>3485</v>
      </c>
      <c r="K315" s="2">
        <v>41705</v>
      </c>
      <c r="L315" s="3">
        <v>4783.99</v>
      </c>
      <c r="M315" s="3">
        <v>478.399</v>
      </c>
      <c r="N315" s="3">
        <v>4305.5910000000003</v>
      </c>
      <c r="O315" s="3">
        <v>705.40915559999996</v>
      </c>
      <c r="P315" s="3">
        <v>861.1182</v>
      </c>
      <c r="Q315" s="3">
        <v>861.1182</v>
      </c>
      <c r="R315" s="3">
        <v>861.1182</v>
      </c>
      <c r="S315" s="3">
        <v>861.1182</v>
      </c>
      <c r="T315" s="3">
        <v>155.71</v>
      </c>
      <c r="U315" s="3">
        <f t="shared" si="0"/>
        <v>4305.5919555999999</v>
      </c>
      <c r="V315" s="3">
        <f t="shared" si="1"/>
        <v>478.39804439999989</v>
      </c>
    </row>
    <row r="316" spans="1:22" x14ac:dyDescent="0.25">
      <c r="A316" s="1">
        <v>284</v>
      </c>
      <c r="B316" s="1" t="s">
        <v>2478</v>
      </c>
      <c r="C316" s="1" t="s">
        <v>3496</v>
      </c>
      <c r="D316" s="1" t="s">
        <v>3497</v>
      </c>
      <c r="E316" s="1" t="s">
        <v>3596</v>
      </c>
      <c r="F316" s="1" t="s">
        <v>3597</v>
      </c>
      <c r="G316" s="1" t="s">
        <v>3598</v>
      </c>
      <c r="H316" s="1" t="s">
        <v>244</v>
      </c>
      <c r="I316" s="1" t="s">
        <v>203</v>
      </c>
      <c r="J316" s="1" t="s">
        <v>3485</v>
      </c>
      <c r="K316" s="2">
        <v>41705</v>
      </c>
      <c r="L316" s="3">
        <v>4783.99</v>
      </c>
      <c r="M316" s="3">
        <v>478.399</v>
      </c>
      <c r="N316" s="3">
        <v>4305.5910000000003</v>
      </c>
      <c r="O316" s="3">
        <v>705.40915559999996</v>
      </c>
      <c r="P316" s="3">
        <v>861.1182</v>
      </c>
      <c r="Q316" s="3">
        <v>861.1182</v>
      </c>
      <c r="R316" s="3">
        <v>861.1182</v>
      </c>
      <c r="S316" s="3">
        <v>861.1182</v>
      </c>
      <c r="T316" s="3">
        <v>155.71</v>
      </c>
      <c r="U316" s="3">
        <f t="shared" si="0"/>
        <v>4305.5919555999999</v>
      </c>
      <c r="V316" s="3">
        <f t="shared" si="1"/>
        <v>478.39804439999989</v>
      </c>
    </row>
    <row r="317" spans="1:22" x14ac:dyDescent="0.25">
      <c r="A317" s="1">
        <v>285</v>
      </c>
      <c r="B317" s="1" t="s">
        <v>3501</v>
      </c>
      <c r="C317" s="1" t="s">
        <v>3502</v>
      </c>
      <c r="D317" s="1">
        <v>9130</v>
      </c>
      <c r="E317" s="1" t="s">
        <v>3599</v>
      </c>
      <c r="F317" s="1" t="s">
        <v>3600</v>
      </c>
      <c r="G317" s="1" t="s">
        <v>3601</v>
      </c>
      <c r="H317" s="1" t="s">
        <v>244</v>
      </c>
      <c r="I317" s="1" t="s">
        <v>203</v>
      </c>
      <c r="J317" s="1" t="s">
        <v>3485</v>
      </c>
      <c r="K317" s="2">
        <v>41705</v>
      </c>
      <c r="L317" s="3">
        <v>1222.1199999999999</v>
      </c>
      <c r="M317" s="3">
        <v>122.212</v>
      </c>
      <c r="N317" s="3">
        <v>1099.9079999999999</v>
      </c>
      <c r="O317" s="3">
        <v>180.20410519999999</v>
      </c>
      <c r="P317" s="3">
        <v>219.98159999999999</v>
      </c>
      <c r="Q317" s="3">
        <v>219.98159999999999</v>
      </c>
      <c r="R317" s="3">
        <v>219.98159999999999</v>
      </c>
      <c r="S317" s="3">
        <v>219.98159999999999</v>
      </c>
      <c r="T317" s="3">
        <v>39.78</v>
      </c>
      <c r="U317" s="3">
        <f t="shared" si="0"/>
        <v>1099.9105052</v>
      </c>
      <c r="V317" s="3">
        <f t="shared" si="1"/>
        <v>122.2094947999999</v>
      </c>
    </row>
    <row r="318" spans="1:22" x14ac:dyDescent="0.25">
      <c r="A318" s="1">
        <v>286</v>
      </c>
      <c r="B318" s="1" t="s">
        <v>3501</v>
      </c>
      <c r="C318" s="1" t="s">
        <v>3502</v>
      </c>
      <c r="D318" s="1">
        <v>9130</v>
      </c>
      <c r="E318" s="1" t="s">
        <v>3602</v>
      </c>
      <c r="F318" s="1" t="s">
        <v>3603</v>
      </c>
      <c r="G318" s="1" t="s">
        <v>3604</v>
      </c>
      <c r="H318" s="1" t="s">
        <v>244</v>
      </c>
      <c r="I318" s="1" t="s">
        <v>203</v>
      </c>
      <c r="J318" s="1" t="s">
        <v>3485</v>
      </c>
      <c r="K318" s="2">
        <v>41705</v>
      </c>
      <c r="L318" s="3">
        <v>1222.1199999999999</v>
      </c>
      <c r="M318" s="3">
        <v>122.212</v>
      </c>
      <c r="N318" s="3">
        <v>1099.9079999999999</v>
      </c>
      <c r="O318" s="3">
        <v>180.20410519999999</v>
      </c>
      <c r="P318" s="3">
        <v>219.98159999999999</v>
      </c>
      <c r="Q318" s="3">
        <v>219.98159999999999</v>
      </c>
      <c r="R318" s="3">
        <v>219.98159999999999</v>
      </c>
      <c r="S318" s="3">
        <v>219.98159999999999</v>
      </c>
      <c r="T318" s="3">
        <v>39.78</v>
      </c>
      <c r="U318" s="3">
        <f t="shared" si="0"/>
        <v>1099.9105052</v>
      </c>
      <c r="V318" s="3">
        <f t="shared" si="1"/>
        <v>122.2094947999999</v>
      </c>
    </row>
    <row r="319" spans="1:22" ht="45" x14ac:dyDescent="0.25">
      <c r="A319" s="1">
        <v>287</v>
      </c>
      <c r="B319" s="1" t="s">
        <v>3516</v>
      </c>
      <c r="C319" s="1" t="s">
        <v>3517</v>
      </c>
      <c r="D319" s="1" t="s">
        <v>3518</v>
      </c>
      <c r="E319" s="1" t="s">
        <v>3605</v>
      </c>
      <c r="F319" s="1" t="s">
        <v>3606</v>
      </c>
      <c r="G319" s="1" t="s">
        <v>3607</v>
      </c>
      <c r="H319" s="1" t="s">
        <v>268</v>
      </c>
      <c r="I319" s="1" t="s">
        <v>1114</v>
      </c>
      <c r="J319" s="1" t="s">
        <v>3522</v>
      </c>
      <c r="K319" s="2">
        <v>41824</v>
      </c>
      <c r="L319" s="3">
        <v>1049.0999999999999</v>
      </c>
      <c r="M319" s="3">
        <v>104.91</v>
      </c>
      <c r="N319" s="3">
        <v>944.19</v>
      </c>
      <c r="O319" s="3">
        <v>93.125589000000005</v>
      </c>
      <c r="P319" s="3">
        <v>188.83799999999999</v>
      </c>
      <c r="Q319" s="3">
        <v>188.83799999999999</v>
      </c>
      <c r="R319" s="3">
        <v>188.83799999999999</v>
      </c>
      <c r="S319" s="3">
        <v>188.83799999999999</v>
      </c>
      <c r="T319" s="3">
        <v>93.642953399999996</v>
      </c>
      <c r="U319" s="3">
        <f t="shared" si="0"/>
        <v>942.12054239999998</v>
      </c>
      <c r="V319" s="3">
        <f t="shared" si="1"/>
        <v>106.97945759999993</v>
      </c>
    </row>
    <row r="320" spans="1:22" ht="45" x14ac:dyDescent="0.25">
      <c r="A320" s="1">
        <v>288</v>
      </c>
      <c r="B320" s="1" t="s">
        <v>3516</v>
      </c>
      <c r="C320" s="1" t="s">
        <v>3517</v>
      </c>
      <c r="D320" s="1" t="s">
        <v>3518</v>
      </c>
      <c r="E320" s="1" t="s">
        <v>3608</v>
      </c>
      <c r="F320" s="1" t="s">
        <v>3609</v>
      </c>
      <c r="G320" s="1" t="s">
        <v>3610</v>
      </c>
      <c r="H320" s="1" t="s">
        <v>268</v>
      </c>
      <c r="I320" s="1" t="s">
        <v>1114</v>
      </c>
      <c r="J320" s="1" t="s">
        <v>3522</v>
      </c>
      <c r="K320" s="2">
        <v>41824</v>
      </c>
      <c r="L320" s="3">
        <v>1049.0999999999999</v>
      </c>
      <c r="M320" s="3">
        <v>104.91</v>
      </c>
      <c r="N320" s="3">
        <v>944.19</v>
      </c>
      <c r="O320" s="3">
        <v>93.125589000000005</v>
      </c>
      <c r="P320" s="3">
        <v>188.83799999999999</v>
      </c>
      <c r="Q320" s="3">
        <v>188.83799999999999</v>
      </c>
      <c r="R320" s="3">
        <v>188.83799999999999</v>
      </c>
      <c r="S320" s="3">
        <v>188.83799999999999</v>
      </c>
      <c r="T320" s="3">
        <v>93.642953399999996</v>
      </c>
      <c r="U320" s="3">
        <f t="shared" si="0"/>
        <v>942.12054239999998</v>
      </c>
      <c r="V320" s="3">
        <f t="shared" si="1"/>
        <v>106.97945759999993</v>
      </c>
    </row>
    <row r="321" spans="1:22" ht="45" x14ac:dyDescent="0.25">
      <c r="A321" s="1">
        <v>289</v>
      </c>
      <c r="B321" s="1" t="s">
        <v>3516</v>
      </c>
      <c r="C321" s="1" t="s">
        <v>3517</v>
      </c>
      <c r="D321" s="1" t="s">
        <v>3518</v>
      </c>
      <c r="E321" s="1" t="s">
        <v>3611</v>
      </c>
      <c r="F321" s="1" t="s">
        <v>3612</v>
      </c>
      <c r="G321" s="1" t="s">
        <v>3613</v>
      </c>
      <c r="H321" s="1" t="s">
        <v>268</v>
      </c>
      <c r="I321" s="1" t="s">
        <v>1114</v>
      </c>
      <c r="J321" s="1" t="s">
        <v>3522</v>
      </c>
      <c r="K321" s="2">
        <v>41824</v>
      </c>
      <c r="L321" s="3">
        <v>1049.0999999999999</v>
      </c>
      <c r="M321" s="3">
        <v>104.91</v>
      </c>
      <c r="N321" s="3">
        <v>944.19</v>
      </c>
      <c r="O321" s="3">
        <v>93.125589000000005</v>
      </c>
      <c r="P321" s="3">
        <v>188.83799999999999</v>
      </c>
      <c r="Q321" s="3">
        <v>188.83799999999999</v>
      </c>
      <c r="R321" s="3">
        <v>188.83799999999999</v>
      </c>
      <c r="S321" s="3">
        <v>188.83799999999999</v>
      </c>
      <c r="T321" s="3">
        <v>93.642953399999996</v>
      </c>
      <c r="U321" s="3">
        <f t="shared" si="0"/>
        <v>942.12054239999998</v>
      </c>
      <c r="V321" s="3">
        <f t="shared" si="1"/>
        <v>106.97945759999993</v>
      </c>
    </row>
    <row r="322" spans="1:22" ht="45" x14ac:dyDescent="0.25">
      <c r="A322" s="1">
        <v>290</v>
      </c>
      <c r="B322" s="1" t="s">
        <v>3516</v>
      </c>
      <c r="C322" s="1" t="s">
        <v>3517</v>
      </c>
      <c r="D322" s="1" t="s">
        <v>3518</v>
      </c>
      <c r="E322" s="1" t="s">
        <v>3614</v>
      </c>
      <c r="F322" s="1" t="s">
        <v>3615</v>
      </c>
      <c r="G322" s="1" t="s">
        <v>3616</v>
      </c>
      <c r="H322" s="1" t="s">
        <v>994</v>
      </c>
      <c r="I322" s="1" t="s">
        <v>3617</v>
      </c>
      <c r="J322" s="1" t="s">
        <v>3522</v>
      </c>
      <c r="K322" s="2">
        <v>41824</v>
      </c>
      <c r="L322" s="3">
        <v>1049.0999999999999</v>
      </c>
      <c r="M322" s="3">
        <v>104.91</v>
      </c>
      <c r="N322" s="3">
        <v>944.19</v>
      </c>
      <c r="O322" s="3">
        <v>93.125589000000005</v>
      </c>
      <c r="P322" s="3">
        <v>188.83799999999999</v>
      </c>
      <c r="Q322" s="3">
        <v>188.83799999999999</v>
      </c>
      <c r="R322" s="3">
        <v>188.83799999999999</v>
      </c>
      <c r="S322" s="3">
        <v>188.83799999999999</v>
      </c>
      <c r="T322" s="3">
        <v>93.642953399999996</v>
      </c>
      <c r="U322" s="3">
        <f t="shared" si="0"/>
        <v>942.12054239999998</v>
      </c>
      <c r="V322" s="3">
        <f t="shared" si="1"/>
        <v>106.97945759999993</v>
      </c>
    </row>
    <row r="323" spans="1:22" ht="45" x14ac:dyDescent="0.25">
      <c r="A323" s="1">
        <v>291</v>
      </c>
      <c r="B323" s="1" t="s">
        <v>3516</v>
      </c>
      <c r="C323" s="1" t="s">
        <v>3517</v>
      </c>
      <c r="D323" s="1" t="s">
        <v>3518</v>
      </c>
      <c r="E323" s="1" t="s">
        <v>3618</v>
      </c>
      <c r="F323" s="1" t="s">
        <v>3619</v>
      </c>
      <c r="G323" s="1" t="s">
        <v>3620</v>
      </c>
      <c r="H323" s="1" t="s">
        <v>268</v>
      </c>
      <c r="I323" s="1" t="s">
        <v>1114</v>
      </c>
      <c r="J323" s="1" t="s">
        <v>3522</v>
      </c>
      <c r="K323" s="2">
        <v>41824</v>
      </c>
      <c r="L323" s="3">
        <v>1049.0999999999999</v>
      </c>
      <c r="M323" s="3">
        <v>104.91</v>
      </c>
      <c r="N323" s="3">
        <v>944.19</v>
      </c>
      <c r="O323" s="3">
        <v>93.125589000000005</v>
      </c>
      <c r="P323" s="3">
        <v>188.83799999999999</v>
      </c>
      <c r="Q323" s="3">
        <v>188.83799999999999</v>
      </c>
      <c r="R323" s="3">
        <v>188.83799999999999</v>
      </c>
      <c r="S323" s="3">
        <v>188.83799999999999</v>
      </c>
      <c r="T323" s="3">
        <v>93.642953399999996</v>
      </c>
      <c r="U323" s="3">
        <f t="shared" si="0"/>
        <v>942.12054239999998</v>
      </c>
      <c r="V323" s="3">
        <f t="shared" si="1"/>
        <v>106.97945759999993</v>
      </c>
    </row>
    <row r="324" spans="1:22" ht="45" x14ac:dyDescent="0.25">
      <c r="A324" s="1">
        <v>292</v>
      </c>
      <c r="B324" s="1" t="s">
        <v>3516</v>
      </c>
      <c r="C324" s="1" t="s">
        <v>3517</v>
      </c>
      <c r="D324" s="1" t="s">
        <v>3518</v>
      </c>
      <c r="E324" s="1" t="s">
        <v>3621</v>
      </c>
      <c r="F324" s="1" t="s">
        <v>3622</v>
      </c>
      <c r="G324" s="1" t="s">
        <v>3623</v>
      </c>
      <c r="H324" s="1" t="s">
        <v>161</v>
      </c>
      <c r="I324" s="1" t="s">
        <v>601</v>
      </c>
      <c r="J324" s="1" t="s">
        <v>3522</v>
      </c>
      <c r="K324" s="2">
        <v>41824</v>
      </c>
      <c r="L324" s="3">
        <v>1049.0999999999999</v>
      </c>
      <c r="M324" s="3">
        <v>104.91</v>
      </c>
      <c r="N324" s="3">
        <v>944.19</v>
      </c>
      <c r="O324" s="3">
        <v>93.125589000000005</v>
      </c>
      <c r="P324" s="3">
        <v>188.83799999999999</v>
      </c>
      <c r="Q324" s="3">
        <v>188.83799999999999</v>
      </c>
      <c r="R324" s="3">
        <v>188.83799999999999</v>
      </c>
      <c r="S324" s="3">
        <v>188.83799999999999</v>
      </c>
      <c r="T324" s="3">
        <v>93.642953399999996</v>
      </c>
      <c r="U324" s="3">
        <f t="shared" si="0"/>
        <v>942.12054239999998</v>
      </c>
      <c r="V324" s="3">
        <f t="shared" si="1"/>
        <v>106.97945759999993</v>
      </c>
    </row>
    <row r="325" spans="1:22" ht="45" x14ac:dyDescent="0.25">
      <c r="A325" s="1">
        <v>293</v>
      </c>
      <c r="B325" s="1" t="s">
        <v>3516</v>
      </c>
      <c r="C325" s="1" t="s">
        <v>3517</v>
      </c>
      <c r="D325" s="1" t="s">
        <v>3518</v>
      </c>
      <c r="E325" s="1" t="s">
        <v>3624</v>
      </c>
      <c r="F325" s="1" t="s">
        <v>3625</v>
      </c>
      <c r="G325" s="1" t="s">
        <v>3626</v>
      </c>
      <c r="H325" s="1" t="s">
        <v>161</v>
      </c>
      <c r="I325" s="1" t="s">
        <v>648</v>
      </c>
      <c r="J325" s="1" t="s">
        <v>3522</v>
      </c>
      <c r="K325" s="2">
        <v>41824</v>
      </c>
      <c r="L325" s="3">
        <v>1049.0999999999999</v>
      </c>
      <c r="M325" s="3">
        <v>104.91</v>
      </c>
      <c r="N325" s="3">
        <v>944.19</v>
      </c>
      <c r="O325" s="3">
        <v>93.125589000000005</v>
      </c>
      <c r="P325" s="3">
        <v>188.83799999999999</v>
      </c>
      <c r="Q325" s="3">
        <v>188.83799999999999</v>
      </c>
      <c r="R325" s="3">
        <v>188.83799999999999</v>
      </c>
      <c r="S325" s="3">
        <v>188.83799999999999</v>
      </c>
      <c r="T325" s="3">
        <v>93.642953399999996</v>
      </c>
      <c r="U325" s="3">
        <f t="shared" si="0"/>
        <v>942.12054239999998</v>
      </c>
      <c r="V325" s="3">
        <f t="shared" si="1"/>
        <v>106.97945759999993</v>
      </c>
    </row>
    <row r="326" spans="1:22" ht="45" x14ac:dyDescent="0.25">
      <c r="A326" s="1">
        <v>294</v>
      </c>
      <c r="B326" s="1" t="s">
        <v>3516</v>
      </c>
      <c r="C326" s="1" t="s">
        <v>3517</v>
      </c>
      <c r="D326" s="1" t="s">
        <v>3518</v>
      </c>
      <c r="E326" s="1" t="s">
        <v>3627</v>
      </c>
      <c r="F326" s="1" t="s">
        <v>3628</v>
      </c>
      <c r="G326" s="1" t="s">
        <v>3629</v>
      </c>
      <c r="H326" s="1" t="s">
        <v>994</v>
      </c>
      <c r="I326" s="1" t="s">
        <v>978</v>
      </c>
      <c r="J326" s="1" t="s">
        <v>3522</v>
      </c>
      <c r="K326" s="2">
        <v>41824</v>
      </c>
      <c r="L326" s="3">
        <v>1049.0999999999999</v>
      </c>
      <c r="M326" s="3">
        <v>104.91</v>
      </c>
      <c r="N326" s="3">
        <v>944.19</v>
      </c>
      <c r="O326" s="3">
        <v>93.125589000000005</v>
      </c>
      <c r="P326" s="3">
        <v>188.83799999999999</v>
      </c>
      <c r="Q326" s="3">
        <v>188.83799999999999</v>
      </c>
      <c r="R326" s="3">
        <v>188.83799999999999</v>
      </c>
      <c r="S326" s="3">
        <v>188.83799999999999</v>
      </c>
      <c r="T326" s="3">
        <v>93.642953399999996</v>
      </c>
      <c r="U326" s="3">
        <f t="shared" si="0"/>
        <v>942.12054239999998</v>
      </c>
      <c r="V326" s="3">
        <f t="shared" si="1"/>
        <v>106.97945759999993</v>
      </c>
    </row>
    <row r="327" spans="1:22" ht="45" x14ac:dyDescent="0.25">
      <c r="A327" s="1">
        <v>295</v>
      </c>
      <c r="B327" s="1" t="s">
        <v>3516</v>
      </c>
      <c r="C327" s="1" t="s">
        <v>3517</v>
      </c>
      <c r="D327" s="1" t="s">
        <v>3518</v>
      </c>
      <c r="E327" s="1" t="s">
        <v>3630</v>
      </c>
      <c r="F327" s="1" t="s">
        <v>3631</v>
      </c>
      <c r="G327" s="1" t="s">
        <v>3632</v>
      </c>
      <c r="H327" s="1" t="s">
        <v>3633</v>
      </c>
      <c r="I327" s="1" t="s">
        <v>3634</v>
      </c>
      <c r="J327" s="1" t="s">
        <v>3522</v>
      </c>
      <c r="K327" s="2">
        <v>41824</v>
      </c>
      <c r="L327" s="3">
        <v>1049.0999999999999</v>
      </c>
      <c r="M327" s="3">
        <v>104.91</v>
      </c>
      <c r="N327" s="3">
        <v>944.19</v>
      </c>
      <c r="O327" s="3">
        <v>93.125589000000005</v>
      </c>
      <c r="P327" s="3">
        <v>188.83799999999999</v>
      </c>
      <c r="Q327" s="3">
        <v>188.83799999999999</v>
      </c>
      <c r="R327" s="3">
        <v>188.83799999999999</v>
      </c>
      <c r="S327" s="3">
        <v>188.83799999999999</v>
      </c>
      <c r="T327" s="3">
        <v>93.642953399999996</v>
      </c>
      <c r="U327" s="3">
        <f t="shared" si="0"/>
        <v>942.12054239999998</v>
      </c>
      <c r="V327" s="3">
        <f t="shared" si="1"/>
        <v>106.97945759999993</v>
      </c>
    </row>
    <row r="328" spans="1:22" ht="45" x14ac:dyDescent="0.25">
      <c r="A328" s="1">
        <v>296</v>
      </c>
      <c r="B328" s="1" t="s">
        <v>3516</v>
      </c>
      <c r="C328" s="1" t="s">
        <v>3517</v>
      </c>
      <c r="D328" s="1" t="s">
        <v>3518</v>
      </c>
      <c r="E328" s="1" t="s">
        <v>3635</v>
      </c>
      <c r="F328" s="1" t="s">
        <v>3636</v>
      </c>
      <c r="G328" s="1" t="s">
        <v>3637</v>
      </c>
      <c r="H328" s="1" t="s">
        <v>994</v>
      </c>
      <c r="I328" s="1" t="s">
        <v>978</v>
      </c>
      <c r="J328" s="1" t="s">
        <v>3522</v>
      </c>
      <c r="K328" s="2">
        <v>41824</v>
      </c>
      <c r="L328" s="3">
        <v>1049.0999999999999</v>
      </c>
      <c r="M328" s="3">
        <v>104.91</v>
      </c>
      <c r="N328" s="3">
        <v>944.19</v>
      </c>
      <c r="O328" s="3">
        <v>93.125589000000005</v>
      </c>
      <c r="P328" s="3">
        <v>188.83799999999999</v>
      </c>
      <c r="Q328" s="3">
        <v>188.83799999999999</v>
      </c>
      <c r="R328" s="3">
        <v>188.83799999999999</v>
      </c>
      <c r="S328" s="3">
        <v>188.83799999999999</v>
      </c>
      <c r="T328" s="3">
        <v>93.642953399999996</v>
      </c>
      <c r="U328" s="3">
        <f t="shared" si="0"/>
        <v>942.12054239999998</v>
      </c>
      <c r="V328" s="3">
        <f t="shared" si="1"/>
        <v>106.97945759999993</v>
      </c>
    </row>
    <row r="329" spans="1:22" ht="45" x14ac:dyDescent="0.25">
      <c r="A329" s="1">
        <v>297</v>
      </c>
      <c r="B329" s="1" t="s">
        <v>3516</v>
      </c>
      <c r="C329" s="1" t="s">
        <v>3517</v>
      </c>
      <c r="D329" s="1" t="s">
        <v>3518</v>
      </c>
      <c r="E329" s="1" t="s">
        <v>3638</v>
      </c>
      <c r="F329" s="1" t="s">
        <v>3639</v>
      </c>
      <c r="G329" s="1" t="s">
        <v>3640</v>
      </c>
      <c r="H329" s="1" t="s">
        <v>268</v>
      </c>
      <c r="I329" s="1" t="s">
        <v>3641</v>
      </c>
      <c r="J329" s="1" t="s">
        <v>3522</v>
      </c>
      <c r="K329" s="2">
        <v>41824</v>
      </c>
      <c r="L329" s="3">
        <v>1049.0999999999999</v>
      </c>
      <c r="M329" s="3">
        <v>104.91</v>
      </c>
      <c r="N329" s="3">
        <v>944.19</v>
      </c>
      <c r="O329" s="3">
        <v>93.125589000000005</v>
      </c>
      <c r="P329" s="3">
        <v>188.83799999999999</v>
      </c>
      <c r="Q329" s="3">
        <v>188.83799999999999</v>
      </c>
      <c r="R329" s="3">
        <v>188.83799999999999</v>
      </c>
      <c r="S329" s="3">
        <v>188.83799999999999</v>
      </c>
      <c r="T329" s="3">
        <v>93.642953399999996</v>
      </c>
      <c r="U329" s="3">
        <f t="shared" si="0"/>
        <v>942.12054239999998</v>
      </c>
      <c r="V329" s="3">
        <f t="shared" si="1"/>
        <v>106.97945759999993</v>
      </c>
    </row>
    <row r="330" spans="1:22" ht="45" x14ac:dyDescent="0.25">
      <c r="A330" s="1">
        <v>298</v>
      </c>
      <c r="B330" s="1" t="s">
        <v>3516</v>
      </c>
      <c r="C330" s="1" t="s">
        <v>3517</v>
      </c>
      <c r="D330" s="1" t="s">
        <v>3518</v>
      </c>
      <c r="E330" s="1" t="s">
        <v>3642</v>
      </c>
      <c r="F330" s="1" t="s">
        <v>3643</v>
      </c>
      <c r="G330" s="1" t="s">
        <v>3644</v>
      </c>
      <c r="H330" s="1" t="s">
        <v>942</v>
      </c>
      <c r="I330" s="1" t="s">
        <v>943</v>
      </c>
      <c r="J330" s="1" t="s">
        <v>3522</v>
      </c>
      <c r="K330" s="2">
        <v>41824</v>
      </c>
      <c r="L330" s="3">
        <v>1049.0999999999999</v>
      </c>
      <c r="M330" s="3">
        <v>104.91</v>
      </c>
      <c r="N330" s="3">
        <v>944.19</v>
      </c>
      <c r="O330" s="3">
        <v>93.125589000000005</v>
      </c>
      <c r="P330" s="3">
        <v>188.83799999999999</v>
      </c>
      <c r="Q330" s="3">
        <v>188.83799999999999</v>
      </c>
      <c r="R330" s="3">
        <v>188.83799999999999</v>
      </c>
      <c r="S330" s="3">
        <v>188.83799999999999</v>
      </c>
      <c r="T330" s="3">
        <v>93.642953399999996</v>
      </c>
      <c r="U330" s="3">
        <f t="shared" si="0"/>
        <v>942.12054239999998</v>
      </c>
      <c r="V330" s="3">
        <f t="shared" si="1"/>
        <v>106.97945759999993</v>
      </c>
    </row>
    <row r="331" spans="1:22" ht="45" x14ac:dyDescent="0.25">
      <c r="A331" s="1">
        <v>299</v>
      </c>
      <c r="B331" s="1" t="s">
        <v>3516</v>
      </c>
      <c r="C331" s="1" t="s">
        <v>3517</v>
      </c>
      <c r="D331" s="1" t="s">
        <v>3518</v>
      </c>
      <c r="E331" s="1" t="s">
        <v>3645</v>
      </c>
      <c r="F331" s="1" t="s">
        <v>3646</v>
      </c>
      <c r="G331" s="1" t="s">
        <v>3647</v>
      </c>
      <c r="H331" s="1" t="s">
        <v>994</v>
      </c>
      <c r="I331" s="1" t="s">
        <v>978</v>
      </c>
      <c r="J331" s="1" t="s">
        <v>3522</v>
      </c>
      <c r="K331" s="2">
        <v>41824</v>
      </c>
      <c r="L331" s="3">
        <v>1049.0999999999999</v>
      </c>
      <c r="M331" s="3">
        <v>104.91</v>
      </c>
      <c r="N331" s="3">
        <v>944.19</v>
      </c>
      <c r="O331" s="3">
        <v>93.125589000000005</v>
      </c>
      <c r="P331" s="3">
        <v>188.83799999999999</v>
      </c>
      <c r="Q331" s="3">
        <v>188.83799999999999</v>
      </c>
      <c r="R331" s="3">
        <v>188.83799999999999</v>
      </c>
      <c r="S331" s="3">
        <v>188.83799999999999</v>
      </c>
      <c r="T331" s="3">
        <v>93.642953399999996</v>
      </c>
      <c r="U331" s="3">
        <f t="shared" si="0"/>
        <v>942.12054239999998</v>
      </c>
      <c r="V331" s="3">
        <f t="shared" si="1"/>
        <v>106.97945759999993</v>
      </c>
    </row>
    <row r="332" spans="1:22" ht="45" x14ac:dyDescent="0.25">
      <c r="A332" s="1">
        <v>300</v>
      </c>
      <c r="B332" s="1" t="s">
        <v>3516</v>
      </c>
      <c r="C332" s="1" t="s">
        <v>3517</v>
      </c>
      <c r="D332" s="1" t="s">
        <v>3518</v>
      </c>
      <c r="E332" s="1" t="s">
        <v>3648</v>
      </c>
      <c r="F332" s="1" t="s">
        <v>3649</v>
      </c>
      <c r="G332" s="1" t="s">
        <v>3650</v>
      </c>
      <c r="H332" s="1" t="s">
        <v>161</v>
      </c>
      <c r="I332" s="1" t="s">
        <v>2060</v>
      </c>
      <c r="J332" s="1" t="s">
        <v>3522</v>
      </c>
      <c r="K332" s="2">
        <v>41824</v>
      </c>
      <c r="L332" s="3">
        <v>1049.0999999999999</v>
      </c>
      <c r="M332" s="3">
        <v>104.91</v>
      </c>
      <c r="N332" s="3">
        <v>944.19</v>
      </c>
      <c r="O332" s="3">
        <v>93.125589000000005</v>
      </c>
      <c r="P332" s="3">
        <v>188.83799999999999</v>
      </c>
      <c r="Q332" s="3">
        <v>188.83799999999999</v>
      </c>
      <c r="R332" s="3">
        <v>188.83799999999999</v>
      </c>
      <c r="S332" s="3">
        <v>188.83799999999999</v>
      </c>
      <c r="T332" s="3">
        <v>93.642953399999996</v>
      </c>
      <c r="U332" s="3">
        <f t="shared" si="0"/>
        <v>942.12054239999998</v>
      </c>
      <c r="V332" s="3">
        <f t="shared" si="1"/>
        <v>106.97945759999993</v>
      </c>
    </row>
    <row r="333" spans="1:22" ht="45" x14ac:dyDescent="0.25">
      <c r="A333" s="1">
        <v>301</v>
      </c>
      <c r="B333" s="1" t="s">
        <v>3516</v>
      </c>
      <c r="C333" s="1" t="s">
        <v>3517</v>
      </c>
      <c r="D333" s="1" t="s">
        <v>3518</v>
      </c>
      <c r="E333" s="1" t="s">
        <v>3651</v>
      </c>
      <c r="F333" s="1" t="s">
        <v>3652</v>
      </c>
      <c r="G333" s="1" t="s">
        <v>3653</v>
      </c>
      <c r="H333" s="1" t="s">
        <v>994</v>
      </c>
      <c r="I333" s="1" t="s">
        <v>1007</v>
      </c>
      <c r="J333" s="1" t="s">
        <v>3522</v>
      </c>
      <c r="K333" s="2">
        <v>41824</v>
      </c>
      <c r="L333" s="3">
        <v>1049.0999999999999</v>
      </c>
      <c r="M333" s="3">
        <v>104.91</v>
      </c>
      <c r="N333" s="3">
        <v>944.19</v>
      </c>
      <c r="O333" s="3">
        <v>93.125589000000005</v>
      </c>
      <c r="P333" s="3">
        <v>188.83799999999999</v>
      </c>
      <c r="Q333" s="3">
        <v>188.83799999999999</v>
      </c>
      <c r="R333" s="3">
        <v>188.83799999999999</v>
      </c>
      <c r="S333" s="3">
        <v>188.83799999999999</v>
      </c>
      <c r="T333" s="3">
        <v>93.642953399999996</v>
      </c>
      <c r="U333" s="3">
        <f t="shared" si="0"/>
        <v>942.12054239999998</v>
      </c>
      <c r="V333" s="3">
        <f t="shared" si="1"/>
        <v>106.97945759999993</v>
      </c>
    </row>
    <row r="334" spans="1:22" ht="45" x14ac:dyDescent="0.25">
      <c r="A334" s="1">
        <v>302</v>
      </c>
      <c r="B334" s="1" t="s">
        <v>3516</v>
      </c>
      <c r="C334" s="1" t="s">
        <v>3517</v>
      </c>
      <c r="D334" s="1" t="s">
        <v>3518</v>
      </c>
      <c r="E334" s="1" t="s">
        <v>3654</v>
      </c>
      <c r="F334" s="1" t="s">
        <v>3655</v>
      </c>
      <c r="G334" s="1" t="s">
        <v>3656</v>
      </c>
      <c r="H334" s="1" t="s">
        <v>161</v>
      </c>
      <c r="I334" s="1" t="s">
        <v>2063</v>
      </c>
      <c r="J334" s="1" t="s">
        <v>3522</v>
      </c>
      <c r="K334" s="2">
        <v>41824</v>
      </c>
      <c r="L334" s="3">
        <v>1049.0999999999999</v>
      </c>
      <c r="M334" s="3">
        <v>104.91</v>
      </c>
      <c r="N334" s="3">
        <v>944.19</v>
      </c>
      <c r="O334" s="3">
        <v>93.125589000000005</v>
      </c>
      <c r="P334" s="3">
        <v>188.83799999999999</v>
      </c>
      <c r="Q334" s="3">
        <v>188.83799999999999</v>
      </c>
      <c r="R334" s="3">
        <v>188.83799999999999</v>
      </c>
      <c r="S334" s="3">
        <v>188.83799999999999</v>
      </c>
      <c r="T334" s="3">
        <v>93.642953399999996</v>
      </c>
      <c r="U334" s="3">
        <f t="shared" si="0"/>
        <v>942.12054239999998</v>
      </c>
      <c r="V334" s="3">
        <f t="shared" si="1"/>
        <v>106.97945759999993</v>
      </c>
    </row>
    <row r="335" spans="1:22" ht="45" x14ac:dyDescent="0.25">
      <c r="A335" s="1">
        <v>303</v>
      </c>
      <c r="B335" s="1" t="s">
        <v>3516</v>
      </c>
      <c r="C335" s="1" t="s">
        <v>3517</v>
      </c>
      <c r="D335" s="1" t="s">
        <v>3518</v>
      </c>
      <c r="E335" s="1" t="s">
        <v>3657</v>
      </c>
      <c r="F335" s="1" t="s">
        <v>3658</v>
      </c>
      <c r="G335" s="1" t="s">
        <v>3659</v>
      </c>
      <c r="H335" s="1" t="s">
        <v>994</v>
      </c>
      <c r="I335" s="1" t="s">
        <v>3660</v>
      </c>
      <c r="J335" s="1" t="s">
        <v>3522</v>
      </c>
      <c r="K335" s="2">
        <v>41824</v>
      </c>
      <c r="L335" s="3">
        <v>1049.0999999999999</v>
      </c>
      <c r="M335" s="3">
        <v>104.91</v>
      </c>
      <c r="N335" s="3">
        <v>944.19</v>
      </c>
      <c r="O335" s="3">
        <v>93.125589000000005</v>
      </c>
      <c r="P335" s="3">
        <v>188.83799999999999</v>
      </c>
      <c r="Q335" s="3">
        <v>188.83799999999999</v>
      </c>
      <c r="R335" s="3">
        <v>188.83799999999999</v>
      </c>
      <c r="S335" s="3">
        <v>188.83799999999999</v>
      </c>
      <c r="T335" s="3">
        <v>93.642953399999996</v>
      </c>
      <c r="U335" s="3">
        <f t="shared" si="0"/>
        <v>942.12054239999998</v>
      </c>
      <c r="V335" s="3">
        <f t="shared" si="1"/>
        <v>106.97945759999993</v>
      </c>
    </row>
    <row r="336" spans="1:22" ht="45" x14ac:dyDescent="0.25">
      <c r="A336" s="1">
        <v>304</v>
      </c>
      <c r="B336" s="1" t="s">
        <v>3516</v>
      </c>
      <c r="C336" s="1" t="s">
        <v>3517</v>
      </c>
      <c r="D336" s="1" t="s">
        <v>3518</v>
      </c>
      <c r="E336" s="1" t="s">
        <v>3661</v>
      </c>
      <c r="F336" s="1" t="s">
        <v>3662</v>
      </c>
      <c r="G336" s="1" t="s">
        <v>3663</v>
      </c>
      <c r="H336" s="1" t="s">
        <v>994</v>
      </c>
      <c r="I336" s="1" t="s">
        <v>995</v>
      </c>
      <c r="J336" s="1" t="s">
        <v>3522</v>
      </c>
      <c r="K336" s="2">
        <v>41824</v>
      </c>
      <c r="L336" s="3">
        <v>1049.0999999999999</v>
      </c>
      <c r="M336" s="3">
        <v>104.91</v>
      </c>
      <c r="N336" s="3">
        <v>944.19</v>
      </c>
      <c r="O336" s="3">
        <v>93.125589000000005</v>
      </c>
      <c r="P336" s="3">
        <v>188.83799999999999</v>
      </c>
      <c r="Q336" s="3">
        <v>188.83799999999999</v>
      </c>
      <c r="R336" s="3">
        <v>188.83799999999999</v>
      </c>
      <c r="S336" s="3">
        <v>188.83799999999999</v>
      </c>
      <c r="T336" s="3">
        <v>93.642953399999996</v>
      </c>
      <c r="U336" s="3">
        <f t="shared" si="0"/>
        <v>942.12054239999998</v>
      </c>
      <c r="V336" s="3">
        <f t="shared" si="1"/>
        <v>106.97945759999993</v>
      </c>
    </row>
    <row r="337" spans="1:22" ht="45" x14ac:dyDescent="0.25">
      <c r="A337" s="1">
        <v>305</v>
      </c>
      <c r="B337" s="1" t="s">
        <v>3516</v>
      </c>
      <c r="C337" s="1" t="s">
        <v>3517</v>
      </c>
      <c r="D337" s="1" t="s">
        <v>3518</v>
      </c>
      <c r="E337" s="1" t="s">
        <v>3664</v>
      </c>
      <c r="F337" s="1" t="s">
        <v>3665</v>
      </c>
      <c r="G337" s="1" t="s">
        <v>3666</v>
      </c>
      <c r="H337" s="1" t="s">
        <v>994</v>
      </c>
      <c r="I337" s="1" t="s">
        <v>3667</v>
      </c>
      <c r="J337" s="1" t="s">
        <v>3522</v>
      </c>
      <c r="K337" s="2">
        <v>41824</v>
      </c>
      <c r="L337" s="3">
        <v>1049.0999999999999</v>
      </c>
      <c r="M337" s="3">
        <v>104.91</v>
      </c>
      <c r="N337" s="3">
        <v>944.19</v>
      </c>
      <c r="O337" s="3">
        <v>93.125589000000005</v>
      </c>
      <c r="P337" s="3">
        <v>188.83799999999999</v>
      </c>
      <c r="Q337" s="3">
        <v>188.83799999999999</v>
      </c>
      <c r="R337" s="3">
        <v>188.83799999999999</v>
      </c>
      <c r="S337" s="3">
        <v>188.83799999999999</v>
      </c>
      <c r="T337" s="3">
        <v>93.642953399999996</v>
      </c>
      <c r="U337" s="3">
        <f t="shared" si="0"/>
        <v>942.12054239999998</v>
      </c>
      <c r="V337" s="3">
        <f t="shared" si="1"/>
        <v>106.97945759999993</v>
      </c>
    </row>
    <row r="338" spans="1:22" ht="45" x14ac:dyDescent="0.25">
      <c r="A338" s="1">
        <v>306</v>
      </c>
      <c r="B338" s="1" t="s">
        <v>3516</v>
      </c>
      <c r="C338" s="1" t="s">
        <v>3517</v>
      </c>
      <c r="D338" s="1" t="s">
        <v>3518</v>
      </c>
      <c r="E338" s="1" t="s">
        <v>3668</v>
      </c>
      <c r="F338" s="1" t="s">
        <v>3669</v>
      </c>
      <c r="G338" s="1" t="s">
        <v>3670</v>
      </c>
      <c r="H338" s="1" t="s">
        <v>994</v>
      </c>
      <c r="I338" s="1" t="s">
        <v>3671</v>
      </c>
      <c r="J338" s="1" t="s">
        <v>3522</v>
      </c>
      <c r="K338" s="2">
        <v>41824</v>
      </c>
      <c r="L338" s="3">
        <v>1049.0999999999999</v>
      </c>
      <c r="M338" s="3">
        <v>104.91</v>
      </c>
      <c r="N338" s="3">
        <v>944.19</v>
      </c>
      <c r="O338" s="3">
        <v>93.125589000000005</v>
      </c>
      <c r="P338" s="3">
        <v>188.83799999999999</v>
      </c>
      <c r="Q338" s="3">
        <v>188.83799999999999</v>
      </c>
      <c r="R338" s="3">
        <v>188.83799999999999</v>
      </c>
      <c r="S338" s="3">
        <v>188.83799999999999</v>
      </c>
      <c r="T338" s="3">
        <v>93.642953399999996</v>
      </c>
      <c r="U338" s="3">
        <f t="shared" si="0"/>
        <v>942.12054239999998</v>
      </c>
      <c r="V338" s="3">
        <f t="shared" si="1"/>
        <v>106.97945759999993</v>
      </c>
    </row>
    <row r="339" spans="1:22" ht="45" x14ac:dyDescent="0.25">
      <c r="A339" s="1">
        <v>307</v>
      </c>
      <c r="B339" s="1" t="s">
        <v>3516</v>
      </c>
      <c r="C339" s="1" t="s">
        <v>3517</v>
      </c>
      <c r="D339" s="1" t="s">
        <v>3518</v>
      </c>
      <c r="E339" s="1" t="s">
        <v>3672</v>
      </c>
      <c r="F339" s="1" t="s">
        <v>3673</v>
      </c>
      <c r="G339" s="1" t="s">
        <v>3674</v>
      </c>
      <c r="H339" s="1" t="s">
        <v>994</v>
      </c>
      <c r="I339" s="1" t="s">
        <v>3675</v>
      </c>
      <c r="J339" s="1" t="s">
        <v>3522</v>
      </c>
      <c r="K339" s="2">
        <v>41824</v>
      </c>
      <c r="L339" s="3">
        <v>1049.0999999999999</v>
      </c>
      <c r="M339" s="3">
        <v>104.91</v>
      </c>
      <c r="N339" s="3">
        <v>944.19</v>
      </c>
      <c r="O339" s="3">
        <v>93.125589000000005</v>
      </c>
      <c r="P339" s="3">
        <v>188.83799999999999</v>
      </c>
      <c r="Q339" s="3">
        <v>188.83799999999999</v>
      </c>
      <c r="R339" s="3">
        <v>188.83799999999999</v>
      </c>
      <c r="S339" s="3">
        <v>188.83799999999999</v>
      </c>
      <c r="T339" s="3">
        <v>93.642953399999996</v>
      </c>
      <c r="U339" s="3">
        <f t="shared" si="0"/>
        <v>942.12054239999998</v>
      </c>
      <c r="V339" s="3">
        <f t="shared" si="1"/>
        <v>106.97945759999993</v>
      </c>
    </row>
    <row r="340" spans="1:22" ht="45" x14ac:dyDescent="0.25">
      <c r="A340" s="1">
        <v>308</v>
      </c>
      <c r="B340" s="1" t="s">
        <v>3516</v>
      </c>
      <c r="C340" s="1" t="s">
        <v>3517</v>
      </c>
      <c r="D340" s="1" t="s">
        <v>3518</v>
      </c>
      <c r="E340" s="1" t="s">
        <v>3676</v>
      </c>
      <c r="F340" s="1" t="s">
        <v>3677</v>
      </c>
      <c r="G340" s="1" t="s">
        <v>3678</v>
      </c>
      <c r="H340" s="1" t="s">
        <v>994</v>
      </c>
      <c r="I340" s="1" t="s">
        <v>3679</v>
      </c>
      <c r="J340" s="1" t="s">
        <v>3522</v>
      </c>
      <c r="K340" s="2">
        <v>41824</v>
      </c>
      <c r="L340" s="3">
        <v>1049.0999999999999</v>
      </c>
      <c r="M340" s="3">
        <v>104.91</v>
      </c>
      <c r="N340" s="3">
        <v>944.19</v>
      </c>
      <c r="O340" s="3">
        <v>93.125589000000005</v>
      </c>
      <c r="P340" s="3">
        <v>188.83799999999999</v>
      </c>
      <c r="Q340" s="3">
        <v>188.83799999999999</v>
      </c>
      <c r="R340" s="3">
        <v>188.83799999999999</v>
      </c>
      <c r="S340" s="3">
        <v>188.83799999999999</v>
      </c>
      <c r="T340" s="3">
        <v>93.642953399999996</v>
      </c>
      <c r="U340" s="3">
        <f t="shared" si="0"/>
        <v>942.12054239999998</v>
      </c>
      <c r="V340" s="3">
        <f t="shared" si="1"/>
        <v>106.97945759999993</v>
      </c>
    </row>
    <row r="341" spans="1:22" ht="45" x14ac:dyDescent="0.25">
      <c r="A341" s="1">
        <v>309</v>
      </c>
      <c r="B341" s="1" t="s">
        <v>3516</v>
      </c>
      <c r="C341" s="1" t="s">
        <v>3517</v>
      </c>
      <c r="D341" s="1" t="s">
        <v>3518</v>
      </c>
      <c r="E341" s="1" t="s">
        <v>3680</v>
      </c>
      <c r="F341" s="1" t="s">
        <v>3681</v>
      </c>
      <c r="G341" s="1" t="s">
        <v>3682</v>
      </c>
      <c r="H341" s="1" t="s">
        <v>994</v>
      </c>
      <c r="I341" s="1" t="s">
        <v>3683</v>
      </c>
      <c r="J341" s="1" t="s">
        <v>3522</v>
      </c>
      <c r="K341" s="2">
        <v>41824</v>
      </c>
      <c r="L341" s="3">
        <v>1049.0999999999999</v>
      </c>
      <c r="M341" s="3">
        <v>104.91</v>
      </c>
      <c r="N341" s="3">
        <v>944.19</v>
      </c>
      <c r="O341" s="3">
        <v>93.125589000000005</v>
      </c>
      <c r="P341" s="3">
        <v>188.83799999999999</v>
      </c>
      <c r="Q341" s="3">
        <v>188.83799999999999</v>
      </c>
      <c r="R341" s="3">
        <v>188.83799999999999</v>
      </c>
      <c r="S341" s="3">
        <v>188.83799999999999</v>
      </c>
      <c r="T341" s="3">
        <v>93.642953399999996</v>
      </c>
      <c r="U341" s="3">
        <f t="shared" si="0"/>
        <v>942.12054239999998</v>
      </c>
      <c r="V341" s="3">
        <f t="shared" si="1"/>
        <v>106.97945759999993</v>
      </c>
    </row>
    <row r="342" spans="1:22" x14ac:dyDescent="0.25">
      <c r="A342" s="1">
        <v>310</v>
      </c>
      <c r="B342" s="1" t="s">
        <v>2714</v>
      </c>
      <c r="C342" s="1" t="s">
        <v>239</v>
      </c>
      <c r="D342" s="1" t="s">
        <v>3025</v>
      </c>
      <c r="E342" s="1" t="s">
        <v>3684</v>
      </c>
      <c r="F342" s="1" t="s">
        <v>3685</v>
      </c>
      <c r="G342" s="1" t="s">
        <v>3686</v>
      </c>
      <c r="H342" s="1" t="s">
        <v>2654</v>
      </c>
      <c r="I342" s="1" t="s">
        <v>3687</v>
      </c>
      <c r="J342" s="1" t="s">
        <v>3532</v>
      </c>
      <c r="K342" s="2">
        <v>41828</v>
      </c>
      <c r="L342" s="3">
        <v>1341.37</v>
      </c>
      <c r="M342" s="3">
        <v>134.137</v>
      </c>
      <c r="N342" s="3">
        <v>1207.2329999999999</v>
      </c>
      <c r="O342" s="3">
        <v>116.42356599999999</v>
      </c>
      <c r="P342" s="3">
        <v>241.44659999999999</v>
      </c>
      <c r="Q342" s="3">
        <v>241.44659999999999</v>
      </c>
      <c r="R342" s="3">
        <v>241.44659999999999</v>
      </c>
      <c r="S342" s="3">
        <v>241.44659999999999</v>
      </c>
      <c r="T342" s="3">
        <v>119.7310537</v>
      </c>
      <c r="U342" s="3">
        <f t="shared" si="0"/>
        <v>1201.9410197</v>
      </c>
      <c r="V342" s="3">
        <f t="shared" si="1"/>
        <v>139.42898029999992</v>
      </c>
    </row>
    <row r="343" spans="1:22" x14ac:dyDescent="0.25">
      <c r="A343" s="1">
        <v>311</v>
      </c>
      <c r="B343" s="1" t="s">
        <v>2714</v>
      </c>
      <c r="C343" s="1" t="s">
        <v>239</v>
      </c>
      <c r="D343" s="1" t="s">
        <v>3025</v>
      </c>
      <c r="E343" s="1" t="s">
        <v>3688</v>
      </c>
      <c r="F343" s="1" t="s">
        <v>3689</v>
      </c>
      <c r="G343" s="1" t="s">
        <v>3690</v>
      </c>
      <c r="H343" s="1" t="s">
        <v>3691</v>
      </c>
      <c r="I343" s="1" t="s">
        <v>3692</v>
      </c>
      <c r="J343" s="1" t="s">
        <v>3532</v>
      </c>
      <c r="K343" s="2">
        <v>41828</v>
      </c>
      <c r="L343" s="3">
        <v>1341.37</v>
      </c>
      <c r="M343" s="3">
        <v>134.137</v>
      </c>
      <c r="N343" s="3">
        <v>1207.2329999999999</v>
      </c>
      <c r="O343" s="3">
        <v>116.42356599999999</v>
      </c>
      <c r="P343" s="3">
        <v>241.44659999999999</v>
      </c>
      <c r="Q343" s="3">
        <v>241.44659999999999</v>
      </c>
      <c r="R343" s="3">
        <v>241.44659999999999</v>
      </c>
      <c r="S343" s="3">
        <v>241.44659999999999</v>
      </c>
      <c r="T343" s="3">
        <v>119.7310537</v>
      </c>
      <c r="U343" s="3">
        <f t="shared" si="0"/>
        <v>1201.9410197</v>
      </c>
      <c r="V343" s="3">
        <f t="shared" si="1"/>
        <v>139.42898029999992</v>
      </c>
    </row>
    <row r="344" spans="1:22" x14ac:dyDescent="0.25">
      <c r="A344" s="1">
        <v>312</v>
      </c>
      <c r="B344" s="1" t="s">
        <v>2714</v>
      </c>
      <c r="C344" s="1" t="s">
        <v>239</v>
      </c>
      <c r="D344" s="1" t="s">
        <v>3025</v>
      </c>
      <c r="E344" s="1" t="s">
        <v>3693</v>
      </c>
      <c r="F344" s="1" t="s">
        <v>3694</v>
      </c>
      <c r="G344" s="1" t="s">
        <v>3695</v>
      </c>
      <c r="H344" s="1" t="s">
        <v>2131</v>
      </c>
      <c r="I344" s="1" t="s">
        <v>3696</v>
      </c>
      <c r="J344" s="1" t="s">
        <v>3532</v>
      </c>
      <c r="K344" s="2">
        <v>41828</v>
      </c>
      <c r="L344" s="3">
        <v>1341.37</v>
      </c>
      <c r="M344" s="3">
        <v>134.137</v>
      </c>
      <c r="N344" s="3">
        <v>1207.2329999999999</v>
      </c>
      <c r="O344" s="3">
        <v>116.42356599999999</v>
      </c>
      <c r="P344" s="3">
        <v>241.44659999999999</v>
      </c>
      <c r="Q344" s="3">
        <v>241.44659999999999</v>
      </c>
      <c r="R344" s="3">
        <v>241.44659999999999</v>
      </c>
      <c r="S344" s="3">
        <v>241.44659999999999</v>
      </c>
      <c r="T344" s="3">
        <v>119.7310537</v>
      </c>
      <c r="U344" s="3">
        <f t="shared" si="0"/>
        <v>1201.9410197</v>
      </c>
      <c r="V344" s="3">
        <f t="shared" si="1"/>
        <v>139.42898029999992</v>
      </c>
    </row>
    <row r="345" spans="1:22" x14ac:dyDescent="0.25">
      <c r="A345" s="1">
        <v>313</v>
      </c>
      <c r="B345" s="1" t="s">
        <v>2714</v>
      </c>
      <c r="C345" s="1" t="s">
        <v>239</v>
      </c>
      <c r="D345" s="1" t="s">
        <v>3025</v>
      </c>
      <c r="E345" s="1" t="s">
        <v>3697</v>
      </c>
      <c r="F345" s="1" t="s">
        <v>3698</v>
      </c>
      <c r="G345" s="1" t="s">
        <v>3699</v>
      </c>
      <c r="H345" s="1" t="s">
        <v>2602</v>
      </c>
      <c r="I345" s="1" t="s">
        <v>3700</v>
      </c>
      <c r="J345" s="1" t="s">
        <v>3532</v>
      </c>
      <c r="K345" s="2">
        <v>41828</v>
      </c>
      <c r="L345" s="3">
        <v>1341.37</v>
      </c>
      <c r="M345" s="3">
        <v>134.137</v>
      </c>
      <c r="N345" s="3">
        <v>1207.2329999999999</v>
      </c>
      <c r="O345" s="3">
        <v>116.42356599999999</v>
      </c>
      <c r="P345" s="3">
        <v>241.44659999999999</v>
      </c>
      <c r="Q345" s="3">
        <v>241.44659999999999</v>
      </c>
      <c r="R345" s="3">
        <v>241.44659999999999</v>
      </c>
      <c r="S345" s="3">
        <v>241.44659999999999</v>
      </c>
      <c r="T345" s="3">
        <v>119.7310537</v>
      </c>
      <c r="U345" s="3">
        <f t="shared" si="0"/>
        <v>1201.9410197</v>
      </c>
      <c r="V345" s="3">
        <f t="shared" si="1"/>
        <v>139.42898029999992</v>
      </c>
    </row>
    <row r="346" spans="1:22" x14ac:dyDescent="0.25">
      <c r="A346" s="1">
        <v>314</v>
      </c>
      <c r="B346" s="1" t="s">
        <v>2714</v>
      </c>
      <c r="C346" s="1" t="s">
        <v>239</v>
      </c>
      <c r="D346" s="1" t="s">
        <v>3025</v>
      </c>
      <c r="E346" s="1" t="s">
        <v>3701</v>
      </c>
      <c r="F346" s="1" t="s">
        <v>3702</v>
      </c>
      <c r="G346" s="1" t="s">
        <v>3703</v>
      </c>
      <c r="H346" s="1" t="s">
        <v>161</v>
      </c>
      <c r="I346" s="1" t="s">
        <v>926</v>
      </c>
      <c r="J346" s="1" t="s">
        <v>3532</v>
      </c>
      <c r="K346" s="2">
        <v>41828</v>
      </c>
      <c r="L346" s="3">
        <v>1341.37</v>
      </c>
      <c r="M346" s="3">
        <v>134.137</v>
      </c>
      <c r="N346" s="3">
        <v>1207.2329999999999</v>
      </c>
      <c r="O346" s="3">
        <v>116.42356599999999</v>
      </c>
      <c r="P346" s="3">
        <v>241.44659999999999</v>
      </c>
      <c r="Q346" s="3">
        <v>241.44659999999999</v>
      </c>
      <c r="R346" s="3">
        <v>241.44659999999999</v>
      </c>
      <c r="S346" s="3">
        <v>241.44659999999999</v>
      </c>
      <c r="T346" s="3">
        <v>119.7310537</v>
      </c>
      <c r="U346" s="3">
        <f t="shared" si="0"/>
        <v>1201.9410197</v>
      </c>
      <c r="V346" s="3">
        <f t="shared" si="1"/>
        <v>139.42898029999992</v>
      </c>
    </row>
    <row r="347" spans="1:22" x14ac:dyDescent="0.25">
      <c r="A347" s="1">
        <v>315</v>
      </c>
      <c r="B347" s="1" t="s">
        <v>2714</v>
      </c>
      <c r="C347" s="1" t="s">
        <v>239</v>
      </c>
      <c r="D347" s="1" t="s">
        <v>3025</v>
      </c>
      <c r="E347" s="1" t="s">
        <v>3704</v>
      </c>
      <c r="F347" s="1" t="s">
        <v>3705</v>
      </c>
      <c r="G347" s="1" t="s">
        <v>3706</v>
      </c>
      <c r="H347" s="1" t="s">
        <v>268</v>
      </c>
      <c r="I347" s="1" t="s">
        <v>3707</v>
      </c>
      <c r="J347" s="1" t="s">
        <v>3532</v>
      </c>
      <c r="K347" s="2">
        <v>41828</v>
      </c>
      <c r="L347" s="3">
        <v>1341.37</v>
      </c>
      <c r="M347" s="3">
        <v>134.137</v>
      </c>
      <c r="N347" s="3">
        <v>1207.2329999999999</v>
      </c>
      <c r="O347" s="3">
        <v>116.42356599999999</v>
      </c>
      <c r="P347" s="3">
        <v>241.44659999999999</v>
      </c>
      <c r="Q347" s="3">
        <v>241.44659999999999</v>
      </c>
      <c r="R347" s="3">
        <v>241.44659999999999</v>
      </c>
      <c r="S347" s="3">
        <v>241.44659999999999</v>
      </c>
      <c r="T347" s="3">
        <v>119.7310537</v>
      </c>
      <c r="U347" s="3">
        <f t="shared" si="0"/>
        <v>1201.9410197</v>
      </c>
      <c r="V347" s="3">
        <f t="shared" si="1"/>
        <v>139.42898029999992</v>
      </c>
    </row>
    <row r="348" spans="1:22" x14ac:dyDescent="0.25">
      <c r="A348" s="1">
        <v>316</v>
      </c>
      <c r="B348" s="1" t="s">
        <v>2714</v>
      </c>
      <c r="C348" s="1" t="s">
        <v>239</v>
      </c>
      <c r="D348" s="1" t="s">
        <v>3025</v>
      </c>
      <c r="E348" s="1" t="s">
        <v>3708</v>
      </c>
      <c r="F348" s="1" t="s">
        <v>3709</v>
      </c>
      <c r="G348" s="1" t="s">
        <v>3710</v>
      </c>
      <c r="H348" s="1" t="s">
        <v>2131</v>
      </c>
      <c r="I348" s="1" t="s">
        <v>3711</v>
      </c>
      <c r="J348" s="1" t="s">
        <v>3532</v>
      </c>
      <c r="K348" s="2">
        <v>41828</v>
      </c>
      <c r="L348" s="3">
        <v>1341.37</v>
      </c>
      <c r="M348" s="3">
        <v>134.137</v>
      </c>
      <c r="N348" s="3">
        <v>1207.2329999999999</v>
      </c>
      <c r="O348" s="3">
        <v>116.42356599999999</v>
      </c>
      <c r="P348" s="3">
        <v>241.44659999999999</v>
      </c>
      <c r="Q348" s="3">
        <v>241.44659999999999</v>
      </c>
      <c r="R348" s="3">
        <v>241.44659999999999</v>
      </c>
      <c r="S348" s="3">
        <v>241.44659999999999</v>
      </c>
      <c r="T348" s="3">
        <v>119.7310537</v>
      </c>
      <c r="U348" s="3">
        <f t="shared" si="0"/>
        <v>1201.9410197</v>
      </c>
      <c r="V348" s="3">
        <f t="shared" si="1"/>
        <v>139.42898029999992</v>
      </c>
    </row>
    <row r="349" spans="1:22" x14ac:dyDescent="0.25">
      <c r="A349" s="1">
        <v>317</v>
      </c>
      <c r="B349" s="1" t="s">
        <v>2714</v>
      </c>
      <c r="C349" s="1" t="s">
        <v>239</v>
      </c>
      <c r="D349" s="1" t="s">
        <v>3025</v>
      </c>
      <c r="E349" s="1" t="s">
        <v>3712</v>
      </c>
      <c r="F349" s="1" t="s">
        <v>3713</v>
      </c>
      <c r="G349" s="1" t="s">
        <v>3714</v>
      </c>
      <c r="H349" s="1" t="s">
        <v>268</v>
      </c>
      <c r="I349" s="1" t="s">
        <v>1114</v>
      </c>
      <c r="J349" s="1" t="s">
        <v>3532</v>
      </c>
      <c r="K349" s="2">
        <v>41828</v>
      </c>
      <c r="L349" s="3">
        <v>1341.37</v>
      </c>
      <c r="M349" s="3">
        <v>134.137</v>
      </c>
      <c r="N349" s="3">
        <v>1207.2329999999999</v>
      </c>
      <c r="O349" s="3">
        <v>116.42356599999999</v>
      </c>
      <c r="P349" s="3">
        <v>241.44659999999999</v>
      </c>
      <c r="Q349" s="3">
        <v>241.44659999999999</v>
      </c>
      <c r="R349" s="3">
        <v>241.44659999999999</v>
      </c>
      <c r="S349" s="3">
        <v>241.44659999999999</v>
      </c>
      <c r="T349" s="3">
        <v>119.7310537</v>
      </c>
      <c r="U349" s="3">
        <f t="shared" si="0"/>
        <v>1201.9410197</v>
      </c>
      <c r="V349" s="3">
        <f t="shared" si="1"/>
        <v>139.42898029999992</v>
      </c>
    </row>
    <row r="350" spans="1:22" x14ac:dyDescent="0.25">
      <c r="A350" s="1">
        <v>318</v>
      </c>
      <c r="B350" s="1" t="s">
        <v>2714</v>
      </c>
      <c r="C350" s="1" t="s">
        <v>239</v>
      </c>
      <c r="D350" s="1" t="s">
        <v>3015</v>
      </c>
      <c r="E350" s="1" t="s">
        <v>3715</v>
      </c>
      <c r="F350" s="1" t="s">
        <v>3716</v>
      </c>
      <c r="G350" s="1" t="s">
        <v>3717</v>
      </c>
      <c r="H350" s="1" t="s">
        <v>268</v>
      </c>
      <c r="I350" s="1" t="s">
        <v>3718</v>
      </c>
      <c r="J350" s="1" t="s">
        <v>3532</v>
      </c>
      <c r="K350" s="2">
        <v>41828</v>
      </c>
      <c r="L350" s="3">
        <v>1341.37</v>
      </c>
      <c r="M350" s="3">
        <v>134.137</v>
      </c>
      <c r="N350" s="3">
        <v>1207.2329999999999</v>
      </c>
      <c r="O350" s="3">
        <v>116.42356599999999</v>
      </c>
      <c r="P350" s="3">
        <v>241.44659999999999</v>
      </c>
      <c r="Q350" s="3">
        <v>241.44659999999999</v>
      </c>
      <c r="R350" s="3">
        <v>241.44659999999999</v>
      </c>
      <c r="S350" s="3">
        <v>241.44659999999999</v>
      </c>
      <c r="T350" s="3">
        <v>119.7310537</v>
      </c>
      <c r="U350" s="3">
        <f t="shared" si="0"/>
        <v>1201.9410197</v>
      </c>
      <c r="V350" s="3">
        <f t="shared" si="1"/>
        <v>139.42898029999992</v>
      </c>
    </row>
    <row r="351" spans="1:22" x14ac:dyDescent="0.25">
      <c r="A351" s="1">
        <v>319</v>
      </c>
      <c r="B351" s="1" t="s">
        <v>2714</v>
      </c>
      <c r="C351" s="1" t="s">
        <v>239</v>
      </c>
      <c r="D351" s="1" t="s">
        <v>3025</v>
      </c>
      <c r="E351" s="1" t="s">
        <v>3719</v>
      </c>
      <c r="F351" s="1" t="s">
        <v>3720</v>
      </c>
      <c r="G351" s="1" t="s">
        <v>3721</v>
      </c>
      <c r="H351" s="1" t="s">
        <v>2602</v>
      </c>
      <c r="I351" s="1" t="s">
        <v>3722</v>
      </c>
      <c r="J351" s="1" t="s">
        <v>3532</v>
      </c>
      <c r="K351" s="2">
        <v>41828</v>
      </c>
      <c r="L351" s="3">
        <v>1341.37</v>
      </c>
      <c r="M351" s="3">
        <v>134.137</v>
      </c>
      <c r="N351" s="3">
        <v>1207.2329999999999</v>
      </c>
      <c r="O351" s="3">
        <v>116.42356599999999</v>
      </c>
      <c r="P351" s="3">
        <v>241.44659999999999</v>
      </c>
      <c r="Q351" s="3">
        <v>241.44659999999999</v>
      </c>
      <c r="R351" s="3">
        <v>241.44659999999999</v>
      </c>
      <c r="S351" s="3">
        <v>241.44659999999999</v>
      </c>
      <c r="T351" s="3">
        <v>119.7310537</v>
      </c>
      <c r="U351" s="3">
        <f t="shared" si="0"/>
        <v>1201.9410197</v>
      </c>
      <c r="V351" s="3">
        <f t="shared" si="1"/>
        <v>139.42898029999992</v>
      </c>
    </row>
    <row r="352" spans="1:22" x14ac:dyDescent="0.25">
      <c r="A352" s="1">
        <v>320</v>
      </c>
      <c r="B352" s="1" t="s">
        <v>2714</v>
      </c>
      <c r="C352" s="1" t="s">
        <v>239</v>
      </c>
      <c r="D352" s="1" t="s">
        <v>3025</v>
      </c>
      <c r="E352" s="1" t="s">
        <v>3723</v>
      </c>
      <c r="F352" s="1" t="s">
        <v>3724</v>
      </c>
      <c r="G352" s="1" t="s">
        <v>3725</v>
      </c>
      <c r="H352" s="1" t="s">
        <v>2602</v>
      </c>
      <c r="I352" s="1" t="s">
        <v>3726</v>
      </c>
      <c r="J352" s="1" t="s">
        <v>3532</v>
      </c>
      <c r="K352" s="2">
        <v>41828</v>
      </c>
      <c r="L352" s="3">
        <v>1341.37</v>
      </c>
      <c r="M352" s="3">
        <v>134.137</v>
      </c>
      <c r="N352" s="3">
        <v>1207.2329999999999</v>
      </c>
      <c r="O352" s="3">
        <v>116.42356599999999</v>
      </c>
      <c r="P352" s="3">
        <v>241.44659999999999</v>
      </c>
      <c r="Q352" s="3">
        <v>241.44659999999999</v>
      </c>
      <c r="R352" s="3">
        <v>241.44659999999999</v>
      </c>
      <c r="S352" s="3">
        <v>241.44659999999999</v>
      </c>
      <c r="T352" s="3">
        <v>119.7310537</v>
      </c>
      <c r="U352" s="3">
        <f t="shared" si="0"/>
        <v>1201.9410197</v>
      </c>
      <c r="V352" s="3">
        <f t="shared" si="1"/>
        <v>139.42898029999992</v>
      </c>
    </row>
    <row r="353" spans="1:22" x14ac:dyDescent="0.25">
      <c r="A353" s="1">
        <v>321</v>
      </c>
      <c r="B353" s="1" t="s">
        <v>2714</v>
      </c>
      <c r="C353" s="1" t="s">
        <v>239</v>
      </c>
      <c r="D353" s="1" t="s">
        <v>3025</v>
      </c>
      <c r="E353" s="1" t="s">
        <v>3727</v>
      </c>
      <c r="F353" s="1" t="s">
        <v>3728</v>
      </c>
      <c r="G353" s="1" t="s">
        <v>3729</v>
      </c>
      <c r="H353" s="1" t="s">
        <v>3236</v>
      </c>
      <c r="I353" s="1" t="s">
        <v>3730</v>
      </c>
      <c r="J353" s="1" t="s">
        <v>3532</v>
      </c>
      <c r="K353" s="2">
        <v>41828</v>
      </c>
      <c r="L353" s="3">
        <v>1341.37</v>
      </c>
      <c r="M353" s="3">
        <v>134.137</v>
      </c>
      <c r="N353" s="3">
        <v>1207.2329999999999</v>
      </c>
      <c r="O353" s="3">
        <v>116.42356599999999</v>
      </c>
      <c r="P353" s="3">
        <v>241.44659999999999</v>
      </c>
      <c r="Q353" s="3">
        <v>241.44659999999999</v>
      </c>
      <c r="R353" s="3">
        <v>241.44659999999999</v>
      </c>
      <c r="S353" s="3">
        <v>241.44659999999999</v>
      </c>
      <c r="T353" s="3">
        <v>119.7310537</v>
      </c>
      <c r="U353" s="3">
        <f t="shared" si="0"/>
        <v>1201.9410197</v>
      </c>
      <c r="V353" s="3">
        <f t="shared" si="1"/>
        <v>139.42898029999992</v>
      </c>
    </row>
    <row r="354" spans="1:22" x14ac:dyDescent="0.25">
      <c r="A354" s="1">
        <v>322</v>
      </c>
      <c r="B354" s="1" t="s">
        <v>2714</v>
      </c>
      <c r="C354" s="1" t="s">
        <v>239</v>
      </c>
      <c r="D354" s="1" t="s">
        <v>3025</v>
      </c>
      <c r="E354" s="1" t="s">
        <v>3731</v>
      </c>
      <c r="F354" s="1" t="s">
        <v>3732</v>
      </c>
      <c r="G354" s="1" t="s">
        <v>3733</v>
      </c>
      <c r="H354" s="1" t="s">
        <v>3236</v>
      </c>
      <c r="I354" s="1" t="s">
        <v>3734</v>
      </c>
      <c r="J354" s="1" t="s">
        <v>3532</v>
      </c>
      <c r="K354" s="2">
        <v>41828</v>
      </c>
      <c r="L354" s="3">
        <v>1341.37</v>
      </c>
      <c r="M354" s="3">
        <v>134.137</v>
      </c>
      <c r="N354" s="3">
        <v>1207.2329999999999</v>
      </c>
      <c r="O354" s="3">
        <v>116.42356599999999</v>
      </c>
      <c r="P354" s="3">
        <v>241.44659999999999</v>
      </c>
      <c r="Q354" s="3">
        <v>241.44659999999999</v>
      </c>
      <c r="R354" s="3">
        <v>241.44659999999999</v>
      </c>
      <c r="S354" s="3">
        <v>241.44659999999999</v>
      </c>
      <c r="T354" s="3">
        <v>119.7310537</v>
      </c>
      <c r="U354" s="3">
        <f t="shared" si="0"/>
        <v>1201.9410197</v>
      </c>
      <c r="V354" s="3">
        <f t="shared" si="1"/>
        <v>139.42898029999992</v>
      </c>
    </row>
    <row r="355" spans="1:22" x14ac:dyDescent="0.25">
      <c r="A355" s="1">
        <v>323</v>
      </c>
      <c r="B355" s="1" t="s">
        <v>2714</v>
      </c>
      <c r="C355" s="1" t="s">
        <v>239</v>
      </c>
      <c r="D355" s="1" t="s">
        <v>3025</v>
      </c>
      <c r="E355" s="1" t="s">
        <v>3735</v>
      </c>
      <c r="F355" s="1" t="s">
        <v>3736</v>
      </c>
      <c r="G355" s="1" t="s">
        <v>3737</v>
      </c>
      <c r="H355" s="1" t="s">
        <v>3236</v>
      </c>
      <c r="I355" s="1" t="s">
        <v>3738</v>
      </c>
      <c r="J355" s="1" t="s">
        <v>3532</v>
      </c>
      <c r="K355" s="2">
        <v>41828</v>
      </c>
      <c r="L355" s="3">
        <v>1341.37</v>
      </c>
      <c r="M355" s="3">
        <v>134.137</v>
      </c>
      <c r="N355" s="3">
        <v>1207.2329999999999</v>
      </c>
      <c r="O355" s="3">
        <v>116.42356599999999</v>
      </c>
      <c r="P355" s="3">
        <v>241.44659999999999</v>
      </c>
      <c r="Q355" s="3">
        <v>241.44659999999999</v>
      </c>
      <c r="R355" s="3">
        <v>241.44659999999999</v>
      </c>
      <c r="S355" s="3">
        <v>241.44659999999999</v>
      </c>
      <c r="T355" s="3">
        <v>119.7310537</v>
      </c>
      <c r="U355" s="3">
        <f t="shared" ref="U355:U418" si="2">SUM(O355:T355)</f>
        <v>1201.9410197</v>
      </c>
      <c r="V355" s="3">
        <f t="shared" ref="V355:V418" si="3">L355-U355</f>
        <v>139.42898029999992</v>
      </c>
    </row>
    <row r="356" spans="1:22" x14ac:dyDescent="0.25">
      <c r="A356" s="1">
        <v>324</v>
      </c>
      <c r="B356" s="1" t="s">
        <v>2714</v>
      </c>
      <c r="C356" s="1" t="s">
        <v>239</v>
      </c>
      <c r="D356" s="1" t="s">
        <v>3025</v>
      </c>
      <c r="E356" s="1" t="s">
        <v>3739</v>
      </c>
      <c r="F356" s="1" t="s">
        <v>3740</v>
      </c>
      <c r="G356" s="1" t="s">
        <v>3741</v>
      </c>
      <c r="H356" s="1" t="s">
        <v>2602</v>
      </c>
      <c r="I356" s="1" t="s">
        <v>3742</v>
      </c>
      <c r="J356" s="1" t="s">
        <v>3532</v>
      </c>
      <c r="K356" s="2">
        <v>41828</v>
      </c>
      <c r="L356" s="3">
        <v>1341.37</v>
      </c>
      <c r="M356" s="3">
        <v>134.137</v>
      </c>
      <c r="N356" s="3">
        <v>1207.2329999999999</v>
      </c>
      <c r="O356" s="3">
        <v>116.42356599999999</v>
      </c>
      <c r="P356" s="3">
        <v>241.44659999999999</v>
      </c>
      <c r="Q356" s="3">
        <v>241.44659999999999</v>
      </c>
      <c r="R356" s="3">
        <v>241.44659999999999</v>
      </c>
      <c r="S356" s="3">
        <v>241.44659999999999</v>
      </c>
      <c r="T356" s="3">
        <v>119.7310537</v>
      </c>
      <c r="U356" s="3">
        <f t="shared" si="2"/>
        <v>1201.9410197</v>
      </c>
      <c r="V356" s="3">
        <f t="shared" si="3"/>
        <v>139.42898029999992</v>
      </c>
    </row>
    <row r="357" spans="1:22" x14ac:dyDescent="0.25">
      <c r="A357" s="1">
        <v>325</v>
      </c>
      <c r="B357" s="1" t="s">
        <v>2714</v>
      </c>
      <c r="C357" s="1" t="s">
        <v>239</v>
      </c>
      <c r="D357" s="1" t="s">
        <v>3025</v>
      </c>
      <c r="E357" s="1" t="s">
        <v>3743</v>
      </c>
      <c r="F357" s="1" t="s">
        <v>3744</v>
      </c>
      <c r="G357" s="1" t="s">
        <v>3745</v>
      </c>
      <c r="H357" s="1" t="s">
        <v>62</v>
      </c>
      <c r="I357" s="1" t="s">
        <v>22</v>
      </c>
      <c r="J357" s="1" t="s">
        <v>3532</v>
      </c>
      <c r="K357" s="2">
        <v>41828</v>
      </c>
      <c r="L357" s="3">
        <v>1341.37</v>
      </c>
      <c r="M357" s="3">
        <v>134.137</v>
      </c>
      <c r="N357" s="3">
        <v>1207.2329999999999</v>
      </c>
      <c r="O357" s="3">
        <v>116.42356599999999</v>
      </c>
      <c r="P357" s="3">
        <v>241.44659999999999</v>
      </c>
      <c r="Q357" s="3">
        <v>241.44659999999999</v>
      </c>
      <c r="R357" s="3">
        <v>241.44659999999999</v>
      </c>
      <c r="S357" s="3">
        <v>241.44659999999999</v>
      </c>
      <c r="T357" s="3">
        <v>119.7310537</v>
      </c>
      <c r="U357" s="3">
        <f t="shared" si="2"/>
        <v>1201.9410197</v>
      </c>
      <c r="V357" s="3">
        <f t="shared" si="3"/>
        <v>139.42898029999992</v>
      </c>
    </row>
    <row r="358" spans="1:22" x14ac:dyDescent="0.25">
      <c r="A358" s="1">
        <v>326</v>
      </c>
      <c r="B358" s="1" t="s">
        <v>2714</v>
      </c>
      <c r="C358" s="1" t="s">
        <v>239</v>
      </c>
      <c r="D358" s="1" t="s">
        <v>3025</v>
      </c>
      <c r="E358" s="1" t="s">
        <v>3746</v>
      </c>
      <c r="F358" s="1" t="s">
        <v>3747</v>
      </c>
      <c r="G358" s="1" t="s">
        <v>3748</v>
      </c>
      <c r="H358" s="1" t="s">
        <v>2654</v>
      </c>
      <c r="I358" s="1" t="s">
        <v>3749</v>
      </c>
      <c r="J358" s="1" t="s">
        <v>3532</v>
      </c>
      <c r="K358" s="2">
        <v>41828</v>
      </c>
      <c r="L358" s="3">
        <v>1341.37</v>
      </c>
      <c r="M358" s="3">
        <v>134.137</v>
      </c>
      <c r="N358" s="3">
        <v>1207.2329999999999</v>
      </c>
      <c r="O358" s="3">
        <v>116.42356599999999</v>
      </c>
      <c r="P358" s="3">
        <v>241.44659999999999</v>
      </c>
      <c r="Q358" s="3">
        <v>241.44659999999999</v>
      </c>
      <c r="R358" s="3">
        <v>241.44659999999999</v>
      </c>
      <c r="S358" s="3">
        <v>241.44659999999999</v>
      </c>
      <c r="T358" s="3">
        <v>119.7310537</v>
      </c>
      <c r="U358" s="3">
        <f t="shared" si="2"/>
        <v>1201.9410197</v>
      </c>
      <c r="V358" s="3">
        <f t="shared" si="3"/>
        <v>139.42898029999992</v>
      </c>
    </row>
    <row r="359" spans="1:22" x14ac:dyDescent="0.25">
      <c r="A359" s="1">
        <v>327</v>
      </c>
      <c r="B359" s="1" t="s">
        <v>2714</v>
      </c>
      <c r="C359" s="1" t="s">
        <v>239</v>
      </c>
      <c r="D359" s="1" t="s">
        <v>3025</v>
      </c>
      <c r="E359" s="1" t="s">
        <v>3750</v>
      </c>
      <c r="F359" s="1" t="s">
        <v>3751</v>
      </c>
      <c r="G359" s="1" t="s">
        <v>3752</v>
      </c>
      <c r="H359" s="1" t="s">
        <v>161</v>
      </c>
      <c r="I359" s="1" t="s">
        <v>237</v>
      </c>
      <c r="J359" s="1" t="s">
        <v>3532</v>
      </c>
      <c r="K359" s="2">
        <v>41828</v>
      </c>
      <c r="L359" s="3">
        <v>1341.37</v>
      </c>
      <c r="M359" s="3">
        <v>134.137</v>
      </c>
      <c r="N359" s="3">
        <v>1207.2329999999999</v>
      </c>
      <c r="O359" s="3">
        <v>116.42356599999999</v>
      </c>
      <c r="P359" s="3">
        <v>241.44659999999999</v>
      </c>
      <c r="Q359" s="3">
        <v>241.44659999999999</v>
      </c>
      <c r="R359" s="3">
        <v>241.44659999999999</v>
      </c>
      <c r="S359" s="3">
        <v>241.44659999999999</v>
      </c>
      <c r="T359" s="3">
        <v>119.7310537</v>
      </c>
      <c r="U359" s="3">
        <f t="shared" si="2"/>
        <v>1201.9410197</v>
      </c>
      <c r="V359" s="3">
        <f t="shared" si="3"/>
        <v>139.42898029999992</v>
      </c>
    </row>
    <row r="360" spans="1:22" x14ac:dyDescent="0.25">
      <c r="A360" s="1">
        <v>328</v>
      </c>
      <c r="B360" s="1" t="s">
        <v>2714</v>
      </c>
      <c r="C360" s="1" t="s">
        <v>239</v>
      </c>
      <c r="D360" s="1" t="s">
        <v>3025</v>
      </c>
      <c r="E360" s="1" t="s">
        <v>3753</v>
      </c>
      <c r="F360" s="1" t="s">
        <v>3754</v>
      </c>
      <c r="G360" s="1" t="s">
        <v>3755</v>
      </c>
      <c r="H360" s="1" t="s">
        <v>268</v>
      </c>
      <c r="I360" s="1" t="s">
        <v>3756</v>
      </c>
      <c r="J360" s="1" t="s">
        <v>3532</v>
      </c>
      <c r="K360" s="2">
        <v>41828</v>
      </c>
      <c r="L360" s="3">
        <v>1341.37</v>
      </c>
      <c r="M360" s="3">
        <v>134.137</v>
      </c>
      <c r="N360" s="3">
        <v>1207.2329999999999</v>
      </c>
      <c r="O360" s="3">
        <v>116.42356599999999</v>
      </c>
      <c r="P360" s="3">
        <v>241.44659999999999</v>
      </c>
      <c r="Q360" s="3">
        <v>241.44659999999999</v>
      </c>
      <c r="R360" s="3">
        <v>241.44659999999999</v>
      </c>
      <c r="S360" s="3">
        <v>241.44659999999999</v>
      </c>
      <c r="T360" s="3">
        <v>119.7310537</v>
      </c>
      <c r="U360" s="3">
        <f t="shared" si="2"/>
        <v>1201.9410197</v>
      </c>
      <c r="V360" s="3">
        <f t="shared" si="3"/>
        <v>139.42898029999992</v>
      </c>
    </row>
    <row r="361" spans="1:22" x14ac:dyDescent="0.25">
      <c r="A361" s="1">
        <v>329</v>
      </c>
      <c r="B361" s="1" t="s">
        <v>2714</v>
      </c>
      <c r="C361" s="1" t="s">
        <v>239</v>
      </c>
      <c r="D361" s="1" t="s">
        <v>3025</v>
      </c>
      <c r="E361" s="1" t="s">
        <v>3757</v>
      </c>
      <c r="F361" s="1" t="s">
        <v>3758</v>
      </c>
      <c r="G361" s="1" t="s">
        <v>3759</v>
      </c>
      <c r="H361" s="1" t="s">
        <v>268</v>
      </c>
      <c r="I361" s="1" t="s">
        <v>3760</v>
      </c>
      <c r="J361" s="1" t="s">
        <v>3532</v>
      </c>
      <c r="K361" s="2">
        <v>41828</v>
      </c>
      <c r="L361" s="3">
        <v>1341.37</v>
      </c>
      <c r="M361" s="3">
        <v>134.137</v>
      </c>
      <c r="N361" s="3">
        <v>1207.2329999999999</v>
      </c>
      <c r="O361" s="3">
        <v>116.42356599999999</v>
      </c>
      <c r="P361" s="3">
        <v>241.44659999999999</v>
      </c>
      <c r="Q361" s="3">
        <v>241.44659999999999</v>
      </c>
      <c r="R361" s="3">
        <v>241.44659999999999</v>
      </c>
      <c r="S361" s="3">
        <v>241.44659999999999</v>
      </c>
      <c r="T361" s="3">
        <v>119.7310537</v>
      </c>
      <c r="U361" s="3">
        <f t="shared" si="2"/>
        <v>1201.9410197</v>
      </c>
      <c r="V361" s="3">
        <f t="shared" si="3"/>
        <v>139.42898029999992</v>
      </c>
    </row>
    <row r="362" spans="1:22" x14ac:dyDescent="0.25">
      <c r="A362" s="1">
        <v>330</v>
      </c>
      <c r="B362" s="1" t="s">
        <v>2714</v>
      </c>
      <c r="C362" s="1" t="s">
        <v>239</v>
      </c>
      <c r="D362" s="1" t="s">
        <v>3025</v>
      </c>
      <c r="E362" s="1" t="s">
        <v>3761</v>
      </c>
      <c r="F362" s="1" t="s">
        <v>3762</v>
      </c>
      <c r="G362" s="1" t="s">
        <v>3763</v>
      </c>
      <c r="H362" s="1" t="s">
        <v>268</v>
      </c>
      <c r="I362" s="1" t="s">
        <v>3764</v>
      </c>
      <c r="J362" s="1" t="s">
        <v>3532</v>
      </c>
      <c r="K362" s="2">
        <v>41828</v>
      </c>
      <c r="L362" s="3">
        <v>1341.37</v>
      </c>
      <c r="M362" s="3">
        <v>134.137</v>
      </c>
      <c r="N362" s="3">
        <v>1207.2329999999999</v>
      </c>
      <c r="O362" s="3">
        <v>116.42356599999999</v>
      </c>
      <c r="P362" s="3">
        <v>241.44659999999999</v>
      </c>
      <c r="Q362" s="3">
        <v>241.44659999999999</v>
      </c>
      <c r="R362" s="3">
        <v>241.44659999999999</v>
      </c>
      <c r="S362" s="3">
        <v>241.44659999999999</v>
      </c>
      <c r="T362" s="3">
        <v>119.7310537</v>
      </c>
      <c r="U362" s="3">
        <f t="shared" si="2"/>
        <v>1201.9410197</v>
      </c>
      <c r="V362" s="3">
        <f t="shared" si="3"/>
        <v>139.42898029999992</v>
      </c>
    </row>
    <row r="363" spans="1:22" x14ac:dyDescent="0.25">
      <c r="A363" s="1">
        <v>331</v>
      </c>
      <c r="B363" s="1" t="s">
        <v>2714</v>
      </c>
      <c r="C363" s="1" t="s">
        <v>239</v>
      </c>
      <c r="D363" s="1" t="s">
        <v>3025</v>
      </c>
      <c r="E363" s="1" t="s">
        <v>3765</v>
      </c>
      <c r="F363" s="1" t="s">
        <v>3766</v>
      </c>
      <c r="G363" s="1" t="s">
        <v>3767</v>
      </c>
      <c r="H363" s="1" t="s">
        <v>268</v>
      </c>
      <c r="I363" s="1" t="s">
        <v>3768</v>
      </c>
      <c r="J363" s="1" t="s">
        <v>3532</v>
      </c>
      <c r="K363" s="2">
        <v>41828</v>
      </c>
      <c r="L363" s="3">
        <v>1341.37</v>
      </c>
      <c r="M363" s="3">
        <v>134.137</v>
      </c>
      <c r="N363" s="3">
        <v>1207.2329999999999</v>
      </c>
      <c r="O363" s="3">
        <v>116.42356599999999</v>
      </c>
      <c r="P363" s="3">
        <v>241.44659999999999</v>
      </c>
      <c r="Q363" s="3">
        <v>241.44659999999999</v>
      </c>
      <c r="R363" s="3">
        <v>241.44659999999999</v>
      </c>
      <c r="S363" s="3">
        <v>241.44659999999999</v>
      </c>
      <c r="T363" s="3">
        <v>119.7310537</v>
      </c>
      <c r="U363" s="3">
        <f t="shared" si="2"/>
        <v>1201.9410197</v>
      </c>
      <c r="V363" s="3">
        <f t="shared" si="3"/>
        <v>139.42898029999992</v>
      </c>
    </row>
    <row r="364" spans="1:22" x14ac:dyDescent="0.25">
      <c r="A364" s="1">
        <v>332</v>
      </c>
      <c r="B364" s="1" t="s">
        <v>2714</v>
      </c>
      <c r="C364" s="1" t="s">
        <v>239</v>
      </c>
      <c r="D364" s="1" t="s">
        <v>3769</v>
      </c>
      <c r="E364" s="1" t="s">
        <v>3770</v>
      </c>
      <c r="F364" s="1" t="s">
        <v>3771</v>
      </c>
      <c r="G364" s="1" t="s">
        <v>3772</v>
      </c>
      <c r="H364" s="1" t="s">
        <v>1013</v>
      </c>
      <c r="I364" s="1" t="s">
        <v>1007</v>
      </c>
      <c r="J364" s="1" t="s">
        <v>3537</v>
      </c>
      <c r="K364" s="2">
        <v>41849</v>
      </c>
      <c r="L364" s="3">
        <v>1306.6099999999999</v>
      </c>
      <c r="M364" s="3">
        <v>130.661</v>
      </c>
      <c r="N364" s="3">
        <v>1175.9490000000001</v>
      </c>
      <c r="O364" s="3">
        <v>99.875120499999994</v>
      </c>
      <c r="P364" s="3">
        <v>235.18979999999999</v>
      </c>
      <c r="Q364" s="3">
        <v>235.18979999999999</v>
      </c>
      <c r="R364" s="3">
        <v>235.18979999999999</v>
      </c>
      <c r="S364" s="3">
        <v>235.18979999999999</v>
      </c>
      <c r="T364" s="3">
        <v>116.62836660000001</v>
      </c>
      <c r="U364" s="3">
        <f t="shared" si="2"/>
        <v>1157.2626870999998</v>
      </c>
      <c r="V364" s="3">
        <f t="shared" si="3"/>
        <v>149.34731290000013</v>
      </c>
    </row>
    <row r="365" spans="1:22" x14ac:dyDescent="0.25">
      <c r="A365" s="1">
        <v>333</v>
      </c>
      <c r="B365" s="1" t="s">
        <v>2714</v>
      </c>
      <c r="C365" s="1" t="s">
        <v>239</v>
      </c>
      <c r="D365" s="1" t="s">
        <v>3533</v>
      </c>
      <c r="E365" s="1" t="s">
        <v>3773</v>
      </c>
      <c r="F365" s="1" t="s">
        <v>3774</v>
      </c>
      <c r="G365" s="1" t="s">
        <v>3775</v>
      </c>
      <c r="H365" s="1" t="s">
        <v>994</v>
      </c>
      <c r="I365" s="1" t="s">
        <v>995</v>
      </c>
      <c r="J365" s="1" t="s">
        <v>3537</v>
      </c>
      <c r="K365" s="2">
        <v>41849</v>
      </c>
      <c r="L365" s="3">
        <v>1306.6099999999999</v>
      </c>
      <c r="M365" s="3">
        <v>130.661</v>
      </c>
      <c r="N365" s="3">
        <v>1175.9490000000001</v>
      </c>
      <c r="O365" s="3">
        <v>99.875120499999994</v>
      </c>
      <c r="P365" s="3">
        <v>235.18979999999999</v>
      </c>
      <c r="Q365" s="3">
        <v>235.18979999999999</v>
      </c>
      <c r="R365" s="3">
        <v>235.18979999999999</v>
      </c>
      <c r="S365" s="3">
        <v>235.18979999999999</v>
      </c>
      <c r="T365" s="3">
        <v>116.62836660000001</v>
      </c>
      <c r="U365" s="3">
        <f t="shared" si="2"/>
        <v>1157.2626870999998</v>
      </c>
      <c r="V365" s="3">
        <f t="shared" si="3"/>
        <v>149.34731290000013</v>
      </c>
    </row>
    <row r="366" spans="1:22" x14ac:dyDescent="0.25">
      <c r="A366" s="1">
        <v>334</v>
      </c>
      <c r="B366" s="1" t="s">
        <v>2714</v>
      </c>
      <c r="C366" s="1" t="s">
        <v>239</v>
      </c>
      <c r="D366" s="1" t="s">
        <v>3533</v>
      </c>
      <c r="E366" s="1" t="s">
        <v>3776</v>
      </c>
      <c r="F366" s="1" t="s">
        <v>3777</v>
      </c>
      <c r="G366" s="1" t="s">
        <v>3778</v>
      </c>
      <c r="H366" s="1" t="s">
        <v>980</v>
      </c>
      <c r="I366" s="1" t="s">
        <v>978</v>
      </c>
      <c r="J366" s="1" t="s">
        <v>3537</v>
      </c>
      <c r="K366" s="2">
        <v>41849</v>
      </c>
      <c r="L366" s="3">
        <v>1306.6099999999999</v>
      </c>
      <c r="M366" s="3">
        <v>130.661</v>
      </c>
      <c r="N366" s="3">
        <v>1175.9490000000001</v>
      </c>
      <c r="O366" s="3">
        <v>99.875120499999994</v>
      </c>
      <c r="P366" s="3">
        <v>235.18979999999999</v>
      </c>
      <c r="Q366" s="3">
        <v>235.18979999999999</v>
      </c>
      <c r="R366" s="3">
        <v>235.18979999999999</v>
      </c>
      <c r="S366" s="3">
        <v>235.18979999999999</v>
      </c>
      <c r="T366" s="3">
        <v>116.62836660000001</v>
      </c>
      <c r="U366" s="3">
        <f t="shared" si="2"/>
        <v>1157.2626870999998</v>
      </c>
      <c r="V366" s="3">
        <f t="shared" si="3"/>
        <v>149.34731290000013</v>
      </c>
    </row>
    <row r="367" spans="1:22" x14ac:dyDescent="0.25">
      <c r="A367" s="1">
        <v>335</v>
      </c>
      <c r="B367" s="1" t="s">
        <v>2714</v>
      </c>
      <c r="C367" s="1" t="s">
        <v>239</v>
      </c>
      <c r="D367" s="1" t="s">
        <v>3533</v>
      </c>
      <c r="E367" s="1" t="s">
        <v>3779</v>
      </c>
      <c r="F367" s="1" t="s">
        <v>3780</v>
      </c>
      <c r="G367" s="1" t="s">
        <v>3781</v>
      </c>
      <c r="H367" s="1" t="s">
        <v>3782</v>
      </c>
      <c r="I367" s="1" t="s">
        <v>3783</v>
      </c>
      <c r="J367" s="1" t="s">
        <v>3537</v>
      </c>
      <c r="K367" s="2">
        <v>41849</v>
      </c>
      <c r="L367" s="3">
        <v>1306.6099999999999</v>
      </c>
      <c r="M367" s="3">
        <v>130.661</v>
      </c>
      <c r="N367" s="3">
        <v>1175.9490000000001</v>
      </c>
      <c r="O367" s="3">
        <v>99.875120499999994</v>
      </c>
      <c r="P367" s="3">
        <v>235.18979999999999</v>
      </c>
      <c r="Q367" s="3">
        <v>235.18979999999999</v>
      </c>
      <c r="R367" s="3">
        <v>235.18979999999999</v>
      </c>
      <c r="S367" s="3">
        <v>235.18979999999999</v>
      </c>
      <c r="T367" s="3">
        <v>116.62836660000001</v>
      </c>
      <c r="U367" s="3">
        <f t="shared" si="2"/>
        <v>1157.2626870999998</v>
      </c>
      <c r="V367" s="3">
        <f t="shared" si="3"/>
        <v>149.34731290000013</v>
      </c>
    </row>
    <row r="368" spans="1:22" x14ac:dyDescent="0.25">
      <c r="A368" s="1">
        <v>336</v>
      </c>
      <c r="B368" s="1" t="s">
        <v>2714</v>
      </c>
      <c r="C368" s="1" t="s">
        <v>239</v>
      </c>
      <c r="D368" s="1" t="s">
        <v>3533</v>
      </c>
      <c r="E368" s="1" t="s">
        <v>3784</v>
      </c>
      <c r="F368" s="1" t="s">
        <v>3785</v>
      </c>
      <c r="G368" s="1" t="s">
        <v>3786</v>
      </c>
      <c r="H368" s="1" t="s">
        <v>1052</v>
      </c>
      <c r="I368" s="1" t="s">
        <v>1053</v>
      </c>
      <c r="J368" s="1" t="s">
        <v>3537</v>
      </c>
      <c r="K368" s="2">
        <v>41849</v>
      </c>
      <c r="L368" s="3">
        <v>1306.6099999999999</v>
      </c>
      <c r="M368" s="3">
        <v>130.661</v>
      </c>
      <c r="N368" s="3">
        <v>1175.9490000000001</v>
      </c>
      <c r="O368" s="3">
        <v>99.875120499999994</v>
      </c>
      <c r="P368" s="3">
        <v>235.18979999999999</v>
      </c>
      <c r="Q368" s="3">
        <v>235.18979999999999</v>
      </c>
      <c r="R368" s="3">
        <v>235.18979999999999</v>
      </c>
      <c r="S368" s="3">
        <v>235.18979999999999</v>
      </c>
      <c r="T368" s="3">
        <v>116.62836660000001</v>
      </c>
      <c r="U368" s="3">
        <f t="shared" si="2"/>
        <v>1157.2626870999998</v>
      </c>
      <c r="V368" s="3">
        <f t="shared" si="3"/>
        <v>149.34731290000013</v>
      </c>
    </row>
    <row r="369" spans="1:22" ht="30" x14ac:dyDescent="0.25">
      <c r="A369" s="1">
        <v>337</v>
      </c>
      <c r="B369" s="1" t="s">
        <v>2714</v>
      </c>
      <c r="C369" s="1" t="s">
        <v>239</v>
      </c>
      <c r="D369" s="1" t="s">
        <v>3533</v>
      </c>
      <c r="E369" s="1" t="s">
        <v>3787</v>
      </c>
      <c r="F369" s="1" t="s">
        <v>3788</v>
      </c>
      <c r="G369" s="1" t="s">
        <v>3789</v>
      </c>
      <c r="H369" s="1" t="s">
        <v>3790</v>
      </c>
      <c r="I369" s="1" t="s">
        <v>3791</v>
      </c>
      <c r="J369" s="1" t="s">
        <v>3537</v>
      </c>
      <c r="K369" s="2">
        <v>41849</v>
      </c>
      <c r="L369" s="3">
        <v>1306.6099999999999</v>
      </c>
      <c r="M369" s="3">
        <v>130.661</v>
      </c>
      <c r="N369" s="3">
        <v>1175.9490000000001</v>
      </c>
      <c r="O369" s="3">
        <v>99.875120499999994</v>
      </c>
      <c r="P369" s="3">
        <v>235.18979999999999</v>
      </c>
      <c r="Q369" s="3">
        <v>235.18979999999999</v>
      </c>
      <c r="R369" s="3">
        <v>235.18979999999999</v>
      </c>
      <c r="S369" s="3">
        <v>235.18979999999999</v>
      </c>
      <c r="T369" s="3">
        <v>116.62836660000001</v>
      </c>
      <c r="U369" s="3">
        <f t="shared" si="2"/>
        <v>1157.2626870999998</v>
      </c>
      <c r="V369" s="3">
        <f t="shared" si="3"/>
        <v>149.34731290000013</v>
      </c>
    </row>
    <row r="370" spans="1:22" x14ac:dyDescent="0.25">
      <c r="A370" s="1">
        <v>338</v>
      </c>
      <c r="B370" s="1" t="s">
        <v>2714</v>
      </c>
      <c r="C370" s="1" t="s">
        <v>239</v>
      </c>
      <c r="D370" s="1" t="s">
        <v>3792</v>
      </c>
      <c r="E370" s="1" t="s">
        <v>3793</v>
      </c>
      <c r="F370" s="1" t="s">
        <v>3794</v>
      </c>
      <c r="G370" s="1" t="s">
        <v>3795</v>
      </c>
      <c r="H370" s="1" t="s">
        <v>2602</v>
      </c>
      <c r="I370" s="1" t="s">
        <v>3796</v>
      </c>
      <c r="J370" s="1" t="s">
        <v>3537</v>
      </c>
      <c r="K370" s="2">
        <v>41849</v>
      </c>
      <c r="L370" s="3">
        <v>1306.6099999999999</v>
      </c>
      <c r="M370" s="3">
        <v>130.661</v>
      </c>
      <c r="N370" s="3">
        <v>1175.9490000000001</v>
      </c>
      <c r="O370" s="3">
        <v>99.875120499999994</v>
      </c>
      <c r="P370" s="3">
        <v>235.18979999999999</v>
      </c>
      <c r="Q370" s="3">
        <v>235.18979999999999</v>
      </c>
      <c r="R370" s="3">
        <v>235.18979999999999</v>
      </c>
      <c r="S370" s="3">
        <v>235.18979999999999</v>
      </c>
      <c r="T370" s="3">
        <v>116.62836660000001</v>
      </c>
      <c r="U370" s="3">
        <f t="shared" si="2"/>
        <v>1157.2626870999998</v>
      </c>
      <c r="V370" s="3">
        <f t="shared" si="3"/>
        <v>149.34731290000013</v>
      </c>
    </row>
    <row r="371" spans="1:22" x14ac:dyDescent="0.25">
      <c r="A371" s="1">
        <v>339</v>
      </c>
      <c r="B371" s="1" t="s">
        <v>2714</v>
      </c>
      <c r="C371" s="1" t="s">
        <v>239</v>
      </c>
      <c r="D371" s="1" t="s">
        <v>3533</v>
      </c>
      <c r="E371" s="1" t="s">
        <v>3797</v>
      </c>
      <c r="F371" s="1" t="s">
        <v>3798</v>
      </c>
      <c r="G371" s="1" t="s">
        <v>3799</v>
      </c>
      <c r="H371" s="1" t="s">
        <v>1034</v>
      </c>
      <c r="I371" s="1" t="s">
        <v>1035</v>
      </c>
      <c r="J371" s="1" t="s">
        <v>3537</v>
      </c>
      <c r="K371" s="2">
        <v>41849</v>
      </c>
      <c r="L371" s="3">
        <v>1306.6099999999999</v>
      </c>
      <c r="M371" s="3">
        <v>130.661</v>
      </c>
      <c r="N371" s="3">
        <v>1175.9490000000001</v>
      </c>
      <c r="O371" s="3">
        <v>99.875120499999994</v>
      </c>
      <c r="P371" s="3">
        <v>235.18979999999999</v>
      </c>
      <c r="Q371" s="3">
        <v>235.18979999999999</v>
      </c>
      <c r="R371" s="3">
        <v>235.18979999999999</v>
      </c>
      <c r="S371" s="3">
        <v>235.18979999999999</v>
      </c>
      <c r="T371" s="3">
        <v>116.62836660000001</v>
      </c>
      <c r="U371" s="3">
        <f t="shared" si="2"/>
        <v>1157.2626870999998</v>
      </c>
      <c r="V371" s="3">
        <f t="shared" si="3"/>
        <v>149.34731290000013</v>
      </c>
    </row>
    <row r="372" spans="1:22" ht="30" x14ac:dyDescent="0.25">
      <c r="A372" s="1">
        <v>340</v>
      </c>
      <c r="B372" s="1" t="s">
        <v>2714</v>
      </c>
      <c r="C372" s="1" t="s">
        <v>239</v>
      </c>
      <c r="D372" s="1" t="s">
        <v>3533</v>
      </c>
      <c r="E372" s="1" t="s">
        <v>3800</v>
      </c>
      <c r="F372" s="1" t="s">
        <v>3801</v>
      </c>
      <c r="G372" s="1" t="s">
        <v>3802</v>
      </c>
      <c r="H372" s="1" t="s">
        <v>942</v>
      </c>
      <c r="I372" s="1" t="s">
        <v>943</v>
      </c>
      <c r="J372" s="1" t="s">
        <v>3537</v>
      </c>
      <c r="K372" s="2">
        <v>41849</v>
      </c>
      <c r="L372" s="3">
        <v>1306.6099999999999</v>
      </c>
      <c r="M372" s="3">
        <v>130.661</v>
      </c>
      <c r="N372" s="3">
        <v>1175.9490000000001</v>
      </c>
      <c r="O372" s="3">
        <v>99.875120499999994</v>
      </c>
      <c r="P372" s="3">
        <v>235.18979999999999</v>
      </c>
      <c r="Q372" s="3">
        <v>235.18979999999999</v>
      </c>
      <c r="R372" s="3">
        <v>235.18979999999999</v>
      </c>
      <c r="S372" s="3">
        <v>235.18979999999999</v>
      </c>
      <c r="T372" s="3">
        <v>116.62836660000001</v>
      </c>
      <c r="U372" s="3">
        <f t="shared" si="2"/>
        <v>1157.2626870999998</v>
      </c>
      <c r="V372" s="3">
        <f t="shared" si="3"/>
        <v>149.34731290000013</v>
      </c>
    </row>
    <row r="373" spans="1:22" ht="30" x14ac:dyDescent="0.25">
      <c r="A373" s="1">
        <v>341</v>
      </c>
      <c r="B373" s="1" t="s">
        <v>2714</v>
      </c>
      <c r="C373" s="1" t="s">
        <v>239</v>
      </c>
      <c r="D373" s="1" t="s">
        <v>3803</v>
      </c>
      <c r="E373" s="1" t="s">
        <v>3804</v>
      </c>
      <c r="F373" s="1" t="s">
        <v>3805</v>
      </c>
      <c r="G373" s="1" t="s">
        <v>3806</v>
      </c>
      <c r="H373" s="1" t="s">
        <v>994</v>
      </c>
      <c r="I373" s="1" t="s">
        <v>3807</v>
      </c>
      <c r="J373" s="1" t="s">
        <v>3537</v>
      </c>
      <c r="K373" s="2">
        <v>41849</v>
      </c>
      <c r="L373" s="3">
        <v>1306.6099999999999</v>
      </c>
      <c r="M373" s="3">
        <v>130.661</v>
      </c>
      <c r="N373" s="3">
        <v>1175.9490000000001</v>
      </c>
      <c r="O373" s="3">
        <v>99.875120499999994</v>
      </c>
      <c r="P373" s="3">
        <v>235.18979999999999</v>
      </c>
      <c r="Q373" s="3">
        <v>235.18979999999999</v>
      </c>
      <c r="R373" s="3">
        <v>235.18979999999999</v>
      </c>
      <c r="S373" s="3">
        <v>235.18979999999999</v>
      </c>
      <c r="T373" s="3">
        <v>116.62836660000001</v>
      </c>
      <c r="U373" s="3">
        <f t="shared" si="2"/>
        <v>1157.2626870999998</v>
      </c>
      <c r="V373" s="3">
        <f t="shared" si="3"/>
        <v>149.34731290000013</v>
      </c>
    </row>
    <row r="374" spans="1:22" x14ac:dyDescent="0.25">
      <c r="A374" s="1">
        <v>342</v>
      </c>
      <c r="B374" s="1" t="s">
        <v>2714</v>
      </c>
      <c r="C374" s="1" t="s">
        <v>239</v>
      </c>
      <c r="D374" s="1" t="s">
        <v>3533</v>
      </c>
      <c r="E374" s="1" t="s">
        <v>3808</v>
      </c>
      <c r="F374" s="1" t="s">
        <v>3809</v>
      </c>
      <c r="G374" s="1" t="s">
        <v>3810</v>
      </c>
      <c r="H374" s="1" t="s">
        <v>161</v>
      </c>
      <c r="I374" s="1" t="s">
        <v>627</v>
      </c>
      <c r="J374" s="1" t="s">
        <v>3537</v>
      </c>
      <c r="K374" s="2">
        <v>41849</v>
      </c>
      <c r="L374" s="3">
        <v>1306.6099999999999</v>
      </c>
      <c r="M374" s="3">
        <v>130.661</v>
      </c>
      <c r="N374" s="3">
        <v>1175.9490000000001</v>
      </c>
      <c r="O374" s="3">
        <v>99.875120499999994</v>
      </c>
      <c r="P374" s="3">
        <v>235.18979999999999</v>
      </c>
      <c r="Q374" s="3">
        <v>235.18979999999999</v>
      </c>
      <c r="R374" s="3">
        <v>235.18979999999999</v>
      </c>
      <c r="S374" s="3">
        <v>235.18979999999999</v>
      </c>
      <c r="T374" s="3">
        <v>116.62836660000001</v>
      </c>
      <c r="U374" s="3">
        <f t="shared" si="2"/>
        <v>1157.2626870999998</v>
      </c>
      <c r="V374" s="3">
        <f t="shared" si="3"/>
        <v>149.34731290000013</v>
      </c>
    </row>
    <row r="375" spans="1:22" ht="30" x14ac:dyDescent="0.25">
      <c r="A375" s="1">
        <v>343</v>
      </c>
      <c r="B375" s="1" t="s">
        <v>2714</v>
      </c>
      <c r="C375" s="1" t="s">
        <v>239</v>
      </c>
      <c r="D375" s="1" t="s">
        <v>3803</v>
      </c>
      <c r="E375" s="1" t="s">
        <v>3811</v>
      </c>
      <c r="F375" s="1" t="s">
        <v>3812</v>
      </c>
      <c r="G375" s="1" t="s">
        <v>3813</v>
      </c>
      <c r="H375" s="1" t="s">
        <v>994</v>
      </c>
      <c r="I375" s="1" t="s">
        <v>3660</v>
      </c>
      <c r="J375" s="1" t="s">
        <v>3537</v>
      </c>
      <c r="K375" s="2">
        <v>41849</v>
      </c>
      <c r="L375" s="3">
        <v>1306.6099999999999</v>
      </c>
      <c r="M375" s="3">
        <v>130.661</v>
      </c>
      <c r="N375" s="3">
        <v>1175.9490000000001</v>
      </c>
      <c r="O375" s="3">
        <v>99.875120499999994</v>
      </c>
      <c r="P375" s="3">
        <v>235.18979999999999</v>
      </c>
      <c r="Q375" s="3">
        <v>235.18979999999999</v>
      </c>
      <c r="R375" s="3">
        <v>235.18979999999999</v>
      </c>
      <c r="S375" s="3">
        <v>235.18979999999999</v>
      </c>
      <c r="T375" s="3">
        <v>116.62836660000001</v>
      </c>
      <c r="U375" s="3">
        <f t="shared" si="2"/>
        <v>1157.2626870999998</v>
      </c>
      <c r="V375" s="3">
        <f t="shared" si="3"/>
        <v>149.34731290000013</v>
      </c>
    </row>
    <row r="376" spans="1:22" ht="30" x14ac:dyDescent="0.25">
      <c r="A376" s="1">
        <v>344</v>
      </c>
      <c r="B376" s="1" t="s">
        <v>2714</v>
      </c>
      <c r="C376" s="1" t="s">
        <v>239</v>
      </c>
      <c r="D376" s="1" t="s">
        <v>3803</v>
      </c>
      <c r="E376" s="1" t="s">
        <v>3814</v>
      </c>
      <c r="F376" s="1" t="s">
        <v>3815</v>
      </c>
      <c r="G376" s="1" t="s">
        <v>3816</v>
      </c>
      <c r="H376" s="1" t="s">
        <v>994</v>
      </c>
      <c r="I376" s="1" t="s">
        <v>3660</v>
      </c>
      <c r="J376" s="1" t="s">
        <v>3537</v>
      </c>
      <c r="K376" s="2">
        <v>41849</v>
      </c>
      <c r="L376" s="3">
        <v>1306.6099999999999</v>
      </c>
      <c r="M376" s="3">
        <v>130.661</v>
      </c>
      <c r="N376" s="3">
        <v>1175.9490000000001</v>
      </c>
      <c r="O376" s="3">
        <v>99.875120499999994</v>
      </c>
      <c r="P376" s="3">
        <v>235.18979999999999</v>
      </c>
      <c r="Q376" s="3">
        <v>235.18979999999999</v>
      </c>
      <c r="R376" s="3">
        <v>235.18979999999999</v>
      </c>
      <c r="S376" s="3">
        <v>235.18979999999999</v>
      </c>
      <c r="T376" s="3">
        <v>116.62836660000001</v>
      </c>
      <c r="U376" s="3">
        <f t="shared" si="2"/>
        <v>1157.2626870999998</v>
      </c>
      <c r="V376" s="3">
        <f t="shared" si="3"/>
        <v>149.34731290000013</v>
      </c>
    </row>
    <row r="377" spans="1:22" x14ac:dyDescent="0.25">
      <c r="A377" s="1">
        <v>345</v>
      </c>
      <c r="B377" s="1" t="s">
        <v>2714</v>
      </c>
      <c r="C377" s="1" t="s">
        <v>239</v>
      </c>
      <c r="D377" s="1" t="s">
        <v>3533</v>
      </c>
      <c r="E377" s="1" t="s">
        <v>3817</v>
      </c>
      <c r="F377" s="1" t="s">
        <v>3818</v>
      </c>
      <c r="G377" s="1" t="s">
        <v>3819</v>
      </c>
      <c r="H377" s="1" t="s">
        <v>268</v>
      </c>
      <c r="I377" s="1" t="s">
        <v>3820</v>
      </c>
      <c r="J377" s="1" t="s">
        <v>3537</v>
      </c>
      <c r="K377" s="2">
        <v>41849</v>
      </c>
      <c r="L377" s="3">
        <v>1306.6099999999999</v>
      </c>
      <c r="M377" s="3">
        <v>130.661</v>
      </c>
      <c r="N377" s="3">
        <v>1175.9490000000001</v>
      </c>
      <c r="O377" s="3">
        <v>99.875120499999994</v>
      </c>
      <c r="P377" s="3">
        <v>235.18979999999999</v>
      </c>
      <c r="Q377" s="3">
        <v>235.18979999999999</v>
      </c>
      <c r="R377" s="3">
        <v>235.18979999999999</v>
      </c>
      <c r="S377" s="3">
        <v>235.18979999999999</v>
      </c>
      <c r="T377" s="3">
        <v>116.62836660000001</v>
      </c>
      <c r="U377" s="3">
        <f t="shared" si="2"/>
        <v>1157.2626870999998</v>
      </c>
      <c r="V377" s="3">
        <f t="shared" si="3"/>
        <v>149.34731290000013</v>
      </c>
    </row>
    <row r="378" spans="1:22" x14ac:dyDescent="0.25">
      <c r="A378" s="1">
        <v>346</v>
      </c>
      <c r="B378" s="1" t="s">
        <v>2714</v>
      </c>
      <c r="C378" s="1" t="s">
        <v>239</v>
      </c>
      <c r="D378" s="1" t="s">
        <v>3533</v>
      </c>
      <c r="E378" s="1" t="s">
        <v>3821</v>
      </c>
      <c r="F378" s="1" t="s">
        <v>3822</v>
      </c>
      <c r="G378" s="1" t="s">
        <v>3823</v>
      </c>
      <c r="H378" s="1" t="s">
        <v>994</v>
      </c>
      <c r="I378" s="1" t="s">
        <v>1040</v>
      </c>
      <c r="J378" s="1" t="s">
        <v>3537</v>
      </c>
      <c r="K378" s="2">
        <v>41849</v>
      </c>
      <c r="L378" s="3">
        <v>1306.6099999999999</v>
      </c>
      <c r="M378" s="3">
        <v>130.661</v>
      </c>
      <c r="N378" s="3">
        <v>1175.9490000000001</v>
      </c>
      <c r="O378" s="3">
        <v>99.875120499999994</v>
      </c>
      <c r="P378" s="3">
        <v>235.18979999999999</v>
      </c>
      <c r="Q378" s="3">
        <v>235.18979999999999</v>
      </c>
      <c r="R378" s="3">
        <v>235.18979999999999</v>
      </c>
      <c r="S378" s="3">
        <v>235.18979999999999</v>
      </c>
      <c r="T378" s="3">
        <v>116.62836660000001</v>
      </c>
      <c r="U378" s="3">
        <f t="shared" si="2"/>
        <v>1157.2626870999998</v>
      </c>
      <c r="V378" s="3">
        <f t="shared" si="3"/>
        <v>149.34731290000013</v>
      </c>
    </row>
    <row r="379" spans="1:22" ht="30" x14ac:dyDescent="0.25">
      <c r="A379" s="1">
        <v>347</v>
      </c>
      <c r="B379" s="1" t="s">
        <v>2714</v>
      </c>
      <c r="C379" s="1" t="s">
        <v>239</v>
      </c>
      <c r="D379" s="1" t="s">
        <v>3824</v>
      </c>
      <c r="E379" s="1" t="s">
        <v>3825</v>
      </c>
      <c r="F379" s="1" t="s">
        <v>3826</v>
      </c>
      <c r="G379" s="1" t="s">
        <v>3827</v>
      </c>
      <c r="H379" s="1" t="s">
        <v>994</v>
      </c>
      <c r="I379" s="1" t="s">
        <v>3828</v>
      </c>
      <c r="J379" s="1" t="s">
        <v>3537</v>
      </c>
      <c r="K379" s="2">
        <v>41849</v>
      </c>
      <c r="L379" s="3">
        <v>1306.6099999999999</v>
      </c>
      <c r="M379" s="3">
        <v>130.661</v>
      </c>
      <c r="N379" s="3">
        <v>1175.9490000000001</v>
      </c>
      <c r="O379" s="3">
        <v>99.875120499999994</v>
      </c>
      <c r="P379" s="3">
        <v>235.18979999999999</v>
      </c>
      <c r="Q379" s="3">
        <v>235.18979999999999</v>
      </c>
      <c r="R379" s="3">
        <v>235.18979999999999</v>
      </c>
      <c r="S379" s="3">
        <v>235.18979999999999</v>
      </c>
      <c r="T379" s="3">
        <v>116.62836660000001</v>
      </c>
      <c r="U379" s="3">
        <f t="shared" si="2"/>
        <v>1157.2626870999998</v>
      </c>
      <c r="V379" s="3">
        <f t="shared" si="3"/>
        <v>149.34731290000013</v>
      </c>
    </row>
    <row r="380" spans="1:22" x14ac:dyDescent="0.25">
      <c r="A380" s="1">
        <v>348</v>
      </c>
      <c r="B380" s="1" t="s">
        <v>2714</v>
      </c>
      <c r="C380" s="1" t="s">
        <v>239</v>
      </c>
      <c r="D380" s="1" t="s">
        <v>3533</v>
      </c>
      <c r="E380" s="1" t="s">
        <v>3829</v>
      </c>
      <c r="F380" s="1" t="s">
        <v>3830</v>
      </c>
      <c r="G380" s="1" t="s">
        <v>3831</v>
      </c>
      <c r="H380" s="1" t="s">
        <v>3832</v>
      </c>
      <c r="I380" s="1" t="s">
        <v>3833</v>
      </c>
      <c r="J380" s="1" t="s">
        <v>3537</v>
      </c>
      <c r="K380" s="2">
        <v>41849</v>
      </c>
      <c r="L380" s="3">
        <v>1306.6099999999999</v>
      </c>
      <c r="M380" s="3">
        <v>130.661</v>
      </c>
      <c r="N380" s="3">
        <v>1175.9490000000001</v>
      </c>
      <c r="O380" s="3">
        <v>99.875120499999994</v>
      </c>
      <c r="P380" s="3">
        <v>235.18979999999999</v>
      </c>
      <c r="Q380" s="3">
        <v>235.18979999999999</v>
      </c>
      <c r="R380" s="3">
        <v>235.18979999999999</v>
      </c>
      <c r="S380" s="3">
        <v>235.18979999999999</v>
      </c>
      <c r="T380" s="3">
        <v>116.62836660000001</v>
      </c>
      <c r="U380" s="3">
        <f t="shared" si="2"/>
        <v>1157.2626870999998</v>
      </c>
      <c r="V380" s="3">
        <f t="shared" si="3"/>
        <v>149.34731290000013</v>
      </c>
    </row>
    <row r="381" spans="1:22" x14ac:dyDescent="0.25">
      <c r="A381" s="1">
        <v>349</v>
      </c>
      <c r="B381" s="1" t="s">
        <v>2714</v>
      </c>
      <c r="C381" s="1" t="s">
        <v>239</v>
      </c>
      <c r="D381" s="1" t="s">
        <v>3533</v>
      </c>
      <c r="E381" s="1" t="s">
        <v>3834</v>
      </c>
      <c r="F381" s="1" t="s">
        <v>3835</v>
      </c>
      <c r="G381" s="1" t="s">
        <v>3836</v>
      </c>
      <c r="H381" s="1" t="s">
        <v>161</v>
      </c>
      <c r="I381" s="1" t="s">
        <v>829</v>
      </c>
      <c r="J381" s="1" t="s">
        <v>3537</v>
      </c>
      <c r="K381" s="2">
        <v>41849</v>
      </c>
      <c r="L381" s="3">
        <v>1306.6099999999999</v>
      </c>
      <c r="M381" s="3">
        <v>130.661</v>
      </c>
      <c r="N381" s="3">
        <v>1175.9490000000001</v>
      </c>
      <c r="O381" s="3">
        <v>99.875120499999994</v>
      </c>
      <c r="P381" s="3">
        <v>235.18979999999999</v>
      </c>
      <c r="Q381" s="3">
        <v>235.18979999999999</v>
      </c>
      <c r="R381" s="3">
        <v>235.18979999999999</v>
      </c>
      <c r="S381" s="3">
        <v>235.18979999999999</v>
      </c>
      <c r="T381" s="3">
        <v>116.62836660000001</v>
      </c>
      <c r="U381" s="3">
        <f t="shared" si="2"/>
        <v>1157.2626870999998</v>
      </c>
      <c r="V381" s="3">
        <f t="shared" si="3"/>
        <v>149.34731290000013</v>
      </c>
    </row>
    <row r="382" spans="1:22" x14ac:dyDescent="0.25">
      <c r="A382" s="1">
        <v>350</v>
      </c>
      <c r="B382" s="1" t="s">
        <v>2714</v>
      </c>
      <c r="C382" s="1" t="s">
        <v>239</v>
      </c>
      <c r="D382" s="1" t="s">
        <v>3837</v>
      </c>
      <c r="E382" s="1" t="s">
        <v>3838</v>
      </c>
      <c r="F382" s="1" t="s">
        <v>3839</v>
      </c>
      <c r="G382" s="1" t="s">
        <v>3840</v>
      </c>
      <c r="H382" s="1" t="s">
        <v>994</v>
      </c>
      <c r="I382" s="1" t="s">
        <v>3675</v>
      </c>
      <c r="J382" s="1" t="s">
        <v>3537</v>
      </c>
      <c r="K382" s="2">
        <v>41849</v>
      </c>
      <c r="L382" s="3">
        <v>1306.6099999999999</v>
      </c>
      <c r="M382" s="3">
        <v>130.661</v>
      </c>
      <c r="N382" s="3">
        <v>1175.9490000000001</v>
      </c>
      <c r="O382" s="3">
        <v>99.875120499999994</v>
      </c>
      <c r="P382" s="3">
        <v>235.18979999999999</v>
      </c>
      <c r="Q382" s="3">
        <v>235.18979999999999</v>
      </c>
      <c r="R382" s="3">
        <v>235.18979999999999</v>
      </c>
      <c r="S382" s="3">
        <v>235.18979999999999</v>
      </c>
      <c r="T382" s="3">
        <v>116.62836660000001</v>
      </c>
      <c r="U382" s="3">
        <f t="shared" si="2"/>
        <v>1157.2626870999998</v>
      </c>
      <c r="V382" s="3">
        <f t="shared" si="3"/>
        <v>149.34731290000013</v>
      </c>
    </row>
    <row r="383" spans="1:22" x14ac:dyDescent="0.25">
      <c r="A383" s="1">
        <v>351</v>
      </c>
      <c r="B383" s="1" t="s">
        <v>2714</v>
      </c>
      <c r="C383" s="1" t="s">
        <v>239</v>
      </c>
      <c r="D383" s="1" t="s">
        <v>3533</v>
      </c>
      <c r="E383" s="1" t="s">
        <v>3841</v>
      </c>
      <c r="F383" s="1" t="s">
        <v>3842</v>
      </c>
      <c r="G383" s="1" t="s">
        <v>3843</v>
      </c>
      <c r="H383" s="1" t="s">
        <v>994</v>
      </c>
      <c r="I383" s="1" t="s">
        <v>995</v>
      </c>
      <c r="J383" s="1" t="s">
        <v>3537</v>
      </c>
      <c r="K383" s="2">
        <v>41849</v>
      </c>
      <c r="L383" s="3">
        <v>1306.6099999999999</v>
      </c>
      <c r="M383" s="3">
        <v>130.661</v>
      </c>
      <c r="N383" s="3">
        <v>1175.9490000000001</v>
      </c>
      <c r="O383" s="3">
        <v>99.875120499999994</v>
      </c>
      <c r="P383" s="3">
        <v>235.18979999999999</v>
      </c>
      <c r="Q383" s="3">
        <v>235.18979999999999</v>
      </c>
      <c r="R383" s="3">
        <v>235.18979999999999</v>
      </c>
      <c r="S383" s="3">
        <v>235.18979999999999</v>
      </c>
      <c r="T383" s="3">
        <v>116.62836660000001</v>
      </c>
      <c r="U383" s="3">
        <f t="shared" si="2"/>
        <v>1157.2626870999998</v>
      </c>
      <c r="V383" s="3">
        <f t="shared" si="3"/>
        <v>149.34731290000013</v>
      </c>
    </row>
    <row r="384" spans="1:22" x14ac:dyDescent="0.25">
      <c r="A384" s="1">
        <v>352</v>
      </c>
      <c r="B384" s="1" t="s">
        <v>2714</v>
      </c>
      <c r="C384" s="1" t="s">
        <v>239</v>
      </c>
      <c r="D384" s="1" t="s">
        <v>3792</v>
      </c>
      <c r="E384" s="1" t="s">
        <v>3844</v>
      </c>
      <c r="F384" s="1" t="s">
        <v>3845</v>
      </c>
      <c r="G384" s="1" t="s">
        <v>3846</v>
      </c>
      <c r="H384" s="1" t="s">
        <v>994</v>
      </c>
      <c r="I384" s="1" t="s">
        <v>3675</v>
      </c>
      <c r="J384" s="1" t="s">
        <v>3537</v>
      </c>
      <c r="K384" s="2">
        <v>41849</v>
      </c>
      <c r="L384" s="3">
        <v>1306.6099999999999</v>
      </c>
      <c r="M384" s="3">
        <v>130.661</v>
      </c>
      <c r="N384" s="3">
        <v>1175.9490000000001</v>
      </c>
      <c r="O384" s="3">
        <v>99.875120499999994</v>
      </c>
      <c r="P384" s="3">
        <v>235.18979999999999</v>
      </c>
      <c r="Q384" s="3">
        <v>235.18979999999999</v>
      </c>
      <c r="R384" s="3">
        <v>235.18979999999999</v>
      </c>
      <c r="S384" s="3">
        <v>235.18979999999999</v>
      </c>
      <c r="T384" s="3">
        <v>116.62836660000001</v>
      </c>
      <c r="U384" s="3">
        <f t="shared" si="2"/>
        <v>1157.2626870999998</v>
      </c>
      <c r="V384" s="3">
        <f t="shared" si="3"/>
        <v>149.34731290000013</v>
      </c>
    </row>
    <row r="385" spans="1:22" x14ac:dyDescent="0.25">
      <c r="A385" s="1">
        <v>353</v>
      </c>
      <c r="B385" s="1" t="s">
        <v>2714</v>
      </c>
      <c r="C385" s="1" t="s">
        <v>239</v>
      </c>
      <c r="D385" s="1" t="s">
        <v>3533</v>
      </c>
      <c r="E385" s="1" t="s">
        <v>3847</v>
      </c>
      <c r="F385" s="1" t="s">
        <v>3848</v>
      </c>
      <c r="G385" s="1" t="s">
        <v>3849</v>
      </c>
      <c r="H385" s="1" t="s">
        <v>268</v>
      </c>
      <c r="I385" s="1" t="s">
        <v>3850</v>
      </c>
      <c r="J385" s="1" t="s">
        <v>3537</v>
      </c>
      <c r="K385" s="2">
        <v>41849</v>
      </c>
      <c r="L385" s="3">
        <v>1306.6099999999999</v>
      </c>
      <c r="M385" s="3">
        <v>130.661</v>
      </c>
      <c r="N385" s="3">
        <v>1175.9490000000001</v>
      </c>
      <c r="O385" s="3">
        <v>99.875120499999994</v>
      </c>
      <c r="P385" s="3">
        <v>235.18979999999999</v>
      </c>
      <c r="Q385" s="3">
        <v>235.18979999999999</v>
      </c>
      <c r="R385" s="3">
        <v>235.18979999999999</v>
      </c>
      <c r="S385" s="3">
        <v>235.18979999999999</v>
      </c>
      <c r="T385" s="3">
        <v>116.62836660000001</v>
      </c>
      <c r="U385" s="3">
        <f t="shared" si="2"/>
        <v>1157.2626870999998</v>
      </c>
      <c r="V385" s="3">
        <f t="shared" si="3"/>
        <v>149.34731290000013</v>
      </c>
    </row>
    <row r="386" spans="1:22" x14ac:dyDescent="0.25">
      <c r="A386" s="1">
        <v>354</v>
      </c>
      <c r="B386" s="1" t="s">
        <v>2714</v>
      </c>
      <c r="C386" s="1" t="s">
        <v>239</v>
      </c>
      <c r="D386" s="1" t="s">
        <v>3533</v>
      </c>
      <c r="E386" s="1" t="s">
        <v>3851</v>
      </c>
      <c r="F386" s="1" t="s">
        <v>3852</v>
      </c>
      <c r="G386" s="1" t="s">
        <v>3853</v>
      </c>
      <c r="H386" s="1" t="s">
        <v>994</v>
      </c>
      <c r="I386" s="1" t="s">
        <v>3854</v>
      </c>
      <c r="J386" s="1" t="s">
        <v>3537</v>
      </c>
      <c r="K386" s="2">
        <v>41849</v>
      </c>
      <c r="L386" s="3">
        <v>1306.6099999999999</v>
      </c>
      <c r="M386" s="3">
        <v>130.661</v>
      </c>
      <c r="N386" s="3">
        <v>1175.9490000000001</v>
      </c>
      <c r="O386" s="3">
        <v>99.875120499999994</v>
      </c>
      <c r="P386" s="3">
        <v>235.18979999999999</v>
      </c>
      <c r="Q386" s="3">
        <v>235.18979999999999</v>
      </c>
      <c r="R386" s="3">
        <v>235.18979999999999</v>
      </c>
      <c r="S386" s="3">
        <v>235.18979999999999</v>
      </c>
      <c r="T386" s="3">
        <v>116.62836660000001</v>
      </c>
      <c r="U386" s="3">
        <f t="shared" si="2"/>
        <v>1157.2626870999998</v>
      </c>
      <c r="V386" s="3">
        <f t="shared" si="3"/>
        <v>149.34731290000013</v>
      </c>
    </row>
    <row r="387" spans="1:22" ht="30" x14ac:dyDescent="0.25">
      <c r="A387" s="1">
        <v>355</v>
      </c>
      <c r="B387" s="1" t="s">
        <v>2714</v>
      </c>
      <c r="C387" s="1" t="s">
        <v>239</v>
      </c>
      <c r="D387" s="1" t="s">
        <v>3533</v>
      </c>
      <c r="E387" s="1" t="s">
        <v>3855</v>
      </c>
      <c r="F387" s="1" t="s">
        <v>3856</v>
      </c>
      <c r="G387" s="1" t="s">
        <v>3857</v>
      </c>
      <c r="H387" s="1" t="s">
        <v>3790</v>
      </c>
      <c r="I387" s="1" t="s">
        <v>3858</v>
      </c>
      <c r="J387" s="1" t="s">
        <v>3537</v>
      </c>
      <c r="K387" s="2">
        <v>41849</v>
      </c>
      <c r="L387" s="3">
        <v>1306.6099999999999</v>
      </c>
      <c r="M387" s="3">
        <v>130.661</v>
      </c>
      <c r="N387" s="3">
        <v>1175.9490000000001</v>
      </c>
      <c r="O387" s="3">
        <v>99.875120499999994</v>
      </c>
      <c r="P387" s="3">
        <v>235.18979999999999</v>
      </c>
      <c r="Q387" s="3">
        <v>235.18979999999999</v>
      </c>
      <c r="R387" s="3">
        <v>235.18979999999999</v>
      </c>
      <c r="S387" s="3">
        <v>235.18979999999999</v>
      </c>
      <c r="T387" s="3">
        <v>116.62836660000001</v>
      </c>
      <c r="U387" s="3">
        <f t="shared" si="2"/>
        <v>1157.2626870999998</v>
      </c>
      <c r="V387" s="3">
        <f t="shared" si="3"/>
        <v>149.34731290000013</v>
      </c>
    </row>
    <row r="388" spans="1:22" x14ac:dyDescent="0.25">
      <c r="A388" s="1">
        <v>356</v>
      </c>
      <c r="B388" s="1" t="s">
        <v>2714</v>
      </c>
      <c r="C388" s="1" t="s">
        <v>239</v>
      </c>
      <c r="D388" s="1" t="s">
        <v>3792</v>
      </c>
      <c r="E388" s="1" t="s">
        <v>3859</v>
      </c>
      <c r="F388" s="1" t="s">
        <v>3860</v>
      </c>
      <c r="G388" s="1" t="s">
        <v>3861</v>
      </c>
      <c r="H388" s="1" t="s">
        <v>994</v>
      </c>
      <c r="I388" s="1" t="s">
        <v>3675</v>
      </c>
      <c r="J388" s="1" t="s">
        <v>3537</v>
      </c>
      <c r="K388" s="2">
        <v>41849</v>
      </c>
      <c r="L388" s="3">
        <v>1306.6099999999999</v>
      </c>
      <c r="M388" s="3">
        <v>130.661</v>
      </c>
      <c r="N388" s="3">
        <v>1175.9490000000001</v>
      </c>
      <c r="O388" s="3">
        <v>99.875120499999994</v>
      </c>
      <c r="P388" s="3">
        <v>235.18979999999999</v>
      </c>
      <c r="Q388" s="3">
        <v>235.18979999999999</v>
      </c>
      <c r="R388" s="3">
        <v>235.18979999999999</v>
      </c>
      <c r="S388" s="3">
        <v>235.18979999999999</v>
      </c>
      <c r="T388" s="3">
        <v>116.62836660000001</v>
      </c>
      <c r="U388" s="3">
        <f t="shared" si="2"/>
        <v>1157.2626870999998</v>
      </c>
      <c r="V388" s="3">
        <f t="shared" si="3"/>
        <v>149.34731290000013</v>
      </c>
    </row>
    <row r="389" spans="1:22" x14ac:dyDescent="0.25">
      <c r="A389" s="1">
        <v>357</v>
      </c>
      <c r="B389" s="1" t="s">
        <v>2714</v>
      </c>
      <c r="C389" s="1" t="s">
        <v>239</v>
      </c>
      <c r="D389" s="1" t="s">
        <v>3533</v>
      </c>
      <c r="E389" s="1" t="s">
        <v>3862</v>
      </c>
      <c r="F389" s="1" t="s">
        <v>3863</v>
      </c>
      <c r="G389" s="1" t="s">
        <v>3864</v>
      </c>
      <c r="H389" s="1" t="s">
        <v>994</v>
      </c>
      <c r="I389" s="1" t="s">
        <v>3865</v>
      </c>
      <c r="J389" s="1" t="s">
        <v>3537</v>
      </c>
      <c r="K389" s="2">
        <v>41849</v>
      </c>
      <c r="L389" s="3">
        <v>1306.6099999999999</v>
      </c>
      <c r="M389" s="3">
        <v>130.661</v>
      </c>
      <c r="N389" s="3">
        <v>1175.9490000000001</v>
      </c>
      <c r="O389" s="3">
        <v>99.875120499999994</v>
      </c>
      <c r="P389" s="3">
        <v>235.18979999999999</v>
      </c>
      <c r="Q389" s="3">
        <v>235.18979999999999</v>
      </c>
      <c r="R389" s="3">
        <v>235.18979999999999</v>
      </c>
      <c r="S389" s="3">
        <v>235.18979999999999</v>
      </c>
      <c r="T389" s="3">
        <v>116.62836660000001</v>
      </c>
      <c r="U389" s="3">
        <f t="shared" si="2"/>
        <v>1157.2626870999998</v>
      </c>
      <c r="V389" s="3">
        <f t="shared" si="3"/>
        <v>149.34731290000013</v>
      </c>
    </row>
    <row r="390" spans="1:22" x14ac:dyDescent="0.25">
      <c r="A390" s="1">
        <v>358</v>
      </c>
      <c r="B390" s="1" t="s">
        <v>2714</v>
      </c>
      <c r="C390" s="1" t="s">
        <v>239</v>
      </c>
      <c r="D390" s="1" t="s">
        <v>3533</v>
      </c>
      <c r="E390" s="1" t="s">
        <v>3866</v>
      </c>
      <c r="F390" s="1" t="s">
        <v>3867</v>
      </c>
      <c r="G390" s="1" t="s">
        <v>3868</v>
      </c>
      <c r="H390" s="1" t="s">
        <v>2654</v>
      </c>
      <c r="I390" s="1" t="s">
        <v>3869</v>
      </c>
      <c r="J390" s="1" t="s">
        <v>3537</v>
      </c>
      <c r="K390" s="2">
        <v>41849</v>
      </c>
      <c r="L390" s="3">
        <v>1306.6099999999999</v>
      </c>
      <c r="M390" s="3">
        <v>130.661</v>
      </c>
      <c r="N390" s="3">
        <v>1175.9490000000001</v>
      </c>
      <c r="O390" s="3">
        <v>99.875120499999994</v>
      </c>
      <c r="P390" s="3">
        <v>235.18979999999999</v>
      </c>
      <c r="Q390" s="3">
        <v>235.18979999999999</v>
      </c>
      <c r="R390" s="3">
        <v>235.18979999999999</v>
      </c>
      <c r="S390" s="3">
        <v>235.18979999999999</v>
      </c>
      <c r="T390" s="3">
        <v>116.62836660000001</v>
      </c>
      <c r="U390" s="3">
        <f t="shared" si="2"/>
        <v>1157.2626870999998</v>
      </c>
      <c r="V390" s="3">
        <f t="shared" si="3"/>
        <v>149.34731290000013</v>
      </c>
    </row>
    <row r="391" spans="1:22" x14ac:dyDescent="0.25">
      <c r="A391" s="1">
        <v>359</v>
      </c>
      <c r="B391" s="1" t="s">
        <v>2714</v>
      </c>
      <c r="C391" s="1" t="s">
        <v>239</v>
      </c>
      <c r="D391" s="1" t="s">
        <v>3533</v>
      </c>
      <c r="E391" s="1" t="s">
        <v>3870</v>
      </c>
      <c r="F391" s="1" t="s">
        <v>3871</v>
      </c>
      <c r="G391" s="1" t="s">
        <v>3872</v>
      </c>
      <c r="H391" s="1" t="s">
        <v>161</v>
      </c>
      <c r="I391" s="1" t="s">
        <v>2060</v>
      </c>
      <c r="J391" s="1" t="s">
        <v>3537</v>
      </c>
      <c r="K391" s="2">
        <v>41849</v>
      </c>
      <c r="L391" s="3">
        <v>1306.6099999999999</v>
      </c>
      <c r="M391" s="3">
        <v>130.661</v>
      </c>
      <c r="N391" s="3">
        <v>1175.9490000000001</v>
      </c>
      <c r="O391" s="3">
        <v>99.875120499999994</v>
      </c>
      <c r="P391" s="3">
        <v>235.18979999999999</v>
      </c>
      <c r="Q391" s="3">
        <v>235.18979999999999</v>
      </c>
      <c r="R391" s="3">
        <v>235.18979999999999</v>
      </c>
      <c r="S391" s="3">
        <v>235.18979999999999</v>
      </c>
      <c r="T391" s="3">
        <v>116.62836660000001</v>
      </c>
      <c r="U391" s="3">
        <f t="shared" si="2"/>
        <v>1157.2626870999998</v>
      </c>
      <c r="V391" s="3">
        <f t="shared" si="3"/>
        <v>149.34731290000013</v>
      </c>
    </row>
    <row r="392" spans="1:22" ht="30" x14ac:dyDescent="0.25">
      <c r="A392" s="1">
        <v>360</v>
      </c>
      <c r="B392" s="1" t="s">
        <v>2714</v>
      </c>
      <c r="C392" s="1" t="s">
        <v>239</v>
      </c>
      <c r="D392" s="1" t="s">
        <v>3533</v>
      </c>
      <c r="E392" s="1" t="s">
        <v>3873</v>
      </c>
      <c r="F392" s="1" t="s">
        <v>3874</v>
      </c>
      <c r="G392" s="1" t="s">
        <v>3875</v>
      </c>
      <c r="H392" s="1" t="s">
        <v>3790</v>
      </c>
      <c r="I392" s="1" t="s">
        <v>3876</v>
      </c>
      <c r="J392" s="1" t="s">
        <v>3537</v>
      </c>
      <c r="K392" s="2">
        <v>41849</v>
      </c>
      <c r="L392" s="3">
        <v>1306.6099999999999</v>
      </c>
      <c r="M392" s="3">
        <v>130.661</v>
      </c>
      <c r="N392" s="3">
        <v>1175.9490000000001</v>
      </c>
      <c r="O392" s="3">
        <v>99.875120499999994</v>
      </c>
      <c r="P392" s="3">
        <v>235.18979999999999</v>
      </c>
      <c r="Q392" s="3">
        <v>235.18979999999999</v>
      </c>
      <c r="R392" s="3">
        <v>235.18979999999999</v>
      </c>
      <c r="S392" s="3">
        <v>235.18979999999999</v>
      </c>
      <c r="T392" s="3">
        <v>116.62836660000001</v>
      </c>
      <c r="U392" s="3">
        <f t="shared" si="2"/>
        <v>1157.2626870999998</v>
      </c>
      <c r="V392" s="3">
        <f t="shared" si="3"/>
        <v>149.34731290000013</v>
      </c>
    </row>
    <row r="393" spans="1:22" x14ac:dyDescent="0.25">
      <c r="A393" s="1">
        <v>361</v>
      </c>
      <c r="B393" s="1" t="s">
        <v>2714</v>
      </c>
      <c r="C393" s="1" t="s">
        <v>239</v>
      </c>
      <c r="D393" s="1" t="s">
        <v>3533</v>
      </c>
      <c r="E393" s="1" t="s">
        <v>3877</v>
      </c>
      <c r="F393" s="1" t="s">
        <v>3878</v>
      </c>
      <c r="G393" s="1" t="s">
        <v>3879</v>
      </c>
      <c r="H393" s="1" t="s">
        <v>994</v>
      </c>
      <c r="I393" s="1" t="s">
        <v>3880</v>
      </c>
      <c r="J393" s="1" t="s">
        <v>3537</v>
      </c>
      <c r="K393" s="2">
        <v>41849</v>
      </c>
      <c r="L393" s="3">
        <v>1306.6099999999999</v>
      </c>
      <c r="M393" s="3">
        <v>130.661</v>
      </c>
      <c r="N393" s="3">
        <v>1175.9490000000001</v>
      </c>
      <c r="O393" s="3">
        <v>99.875120499999994</v>
      </c>
      <c r="P393" s="3">
        <v>235.18979999999999</v>
      </c>
      <c r="Q393" s="3">
        <v>235.18979999999999</v>
      </c>
      <c r="R393" s="3">
        <v>235.18979999999999</v>
      </c>
      <c r="S393" s="3">
        <v>235.18979999999999</v>
      </c>
      <c r="T393" s="3">
        <v>116.62836660000001</v>
      </c>
      <c r="U393" s="3">
        <f t="shared" si="2"/>
        <v>1157.2626870999998</v>
      </c>
      <c r="V393" s="3">
        <f t="shared" si="3"/>
        <v>149.34731290000013</v>
      </c>
    </row>
    <row r="394" spans="1:22" x14ac:dyDescent="0.25">
      <c r="A394" s="1">
        <v>362</v>
      </c>
      <c r="B394" s="1" t="s">
        <v>2714</v>
      </c>
      <c r="C394" s="1" t="s">
        <v>239</v>
      </c>
      <c r="D394" s="1" t="s">
        <v>3533</v>
      </c>
      <c r="E394" s="1" t="s">
        <v>3881</v>
      </c>
      <c r="F394" s="1" t="s">
        <v>3882</v>
      </c>
      <c r="G394" s="1" t="s">
        <v>3883</v>
      </c>
      <c r="H394" s="1" t="s">
        <v>994</v>
      </c>
      <c r="I394" s="1" t="s">
        <v>3884</v>
      </c>
      <c r="J394" s="1" t="s">
        <v>3537</v>
      </c>
      <c r="K394" s="2">
        <v>41849</v>
      </c>
      <c r="L394" s="3">
        <v>1306.6099999999999</v>
      </c>
      <c r="M394" s="3">
        <v>130.661</v>
      </c>
      <c r="N394" s="3">
        <v>1175.9490000000001</v>
      </c>
      <c r="O394" s="3">
        <v>99.875120499999994</v>
      </c>
      <c r="P394" s="3">
        <v>235.18979999999999</v>
      </c>
      <c r="Q394" s="3">
        <v>235.18979999999999</v>
      </c>
      <c r="R394" s="3">
        <v>235.18979999999999</v>
      </c>
      <c r="S394" s="3">
        <v>235.18979999999999</v>
      </c>
      <c r="T394" s="3">
        <v>116.62836660000001</v>
      </c>
      <c r="U394" s="3">
        <f t="shared" si="2"/>
        <v>1157.2626870999998</v>
      </c>
      <c r="V394" s="3">
        <f t="shared" si="3"/>
        <v>149.34731290000013</v>
      </c>
    </row>
    <row r="395" spans="1:22" x14ac:dyDescent="0.25">
      <c r="A395" s="1">
        <v>363</v>
      </c>
      <c r="B395" s="1" t="s">
        <v>2714</v>
      </c>
      <c r="C395" s="1" t="s">
        <v>239</v>
      </c>
      <c r="D395" s="1" t="s">
        <v>3533</v>
      </c>
      <c r="E395" s="1" t="s">
        <v>3885</v>
      </c>
      <c r="F395" s="1" t="s">
        <v>3886</v>
      </c>
      <c r="G395" s="1" t="s">
        <v>3887</v>
      </c>
      <c r="H395" s="1" t="s">
        <v>994</v>
      </c>
      <c r="I395" s="1" t="s">
        <v>3888</v>
      </c>
      <c r="J395" s="1" t="s">
        <v>3537</v>
      </c>
      <c r="K395" s="2">
        <v>41849</v>
      </c>
      <c r="L395" s="3">
        <v>1306.6099999999999</v>
      </c>
      <c r="M395" s="3">
        <v>130.661</v>
      </c>
      <c r="N395" s="3">
        <v>1175.9490000000001</v>
      </c>
      <c r="O395" s="3">
        <v>99.875120499999994</v>
      </c>
      <c r="P395" s="3">
        <v>235.18979999999999</v>
      </c>
      <c r="Q395" s="3">
        <v>235.18979999999999</v>
      </c>
      <c r="R395" s="3">
        <v>235.18979999999999</v>
      </c>
      <c r="S395" s="3">
        <v>235.18979999999999</v>
      </c>
      <c r="T395" s="3">
        <v>116.62836660000001</v>
      </c>
      <c r="U395" s="3">
        <f t="shared" si="2"/>
        <v>1157.2626870999998</v>
      </c>
      <c r="V395" s="3">
        <f t="shared" si="3"/>
        <v>149.34731290000013</v>
      </c>
    </row>
    <row r="396" spans="1:22" ht="30" x14ac:dyDescent="0.25">
      <c r="A396" s="1">
        <v>364</v>
      </c>
      <c r="B396" s="1" t="s">
        <v>2714</v>
      </c>
      <c r="C396" s="1" t="s">
        <v>239</v>
      </c>
      <c r="D396" s="1" t="s">
        <v>3533</v>
      </c>
      <c r="E396" s="1" t="s">
        <v>3889</v>
      </c>
      <c r="F396" s="1" t="s">
        <v>3890</v>
      </c>
      <c r="G396" s="1" t="s">
        <v>3891</v>
      </c>
      <c r="H396" s="1" t="s">
        <v>3790</v>
      </c>
      <c r="I396" s="1" t="s">
        <v>3892</v>
      </c>
      <c r="J396" s="1" t="s">
        <v>3537</v>
      </c>
      <c r="K396" s="2">
        <v>41849</v>
      </c>
      <c r="L396" s="3">
        <v>1306.6099999999999</v>
      </c>
      <c r="M396" s="3">
        <v>130.661</v>
      </c>
      <c r="N396" s="3">
        <v>1175.9490000000001</v>
      </c>
      <c r="O396" s="3">
        <v>99.875120499999994</v>
      </c>
      <c r="P396" s="3">
        <v>235.18979999999999</v>
      </c>
      <c r="Q396" s="3">
        <v>235.18979999999999</v>
      </c>
      <c r="R396" s="3">
        <v>235.18979999999999</v>
      </c>
      <c r="S396" s="3">
        <v>235.18979999999999</v>
      </c>
      <c r="T396" s="3">
        <v>116.62836660000001</v>
      </c>
      <c r="U396" s="3">
        <f t="shared" si="2"/>
        <v>1157.2626870999998</v>
      </c>
      <c r="V396" s="3">
        <f t="shared" si="3"/>
        <v>149.34731290000013</v>
      </c>
    </row>
    <row r="397" spans="1:22" x14ac:dyDescent="0.25">
      <c r="A397" s="1">
        <v>365</v>
      </c>
      <c r="B397" s="1" t="s">
        <v>2714</v>
      </c>
      <c r="C397" s="1" t="s">
        <v>239</v>
      </c>
      <c r="D397" s="1" t="s">
        <v>3893</v>
      </c>
      <c r="E397" s="1" t="s">
        <v>3894</v>
      </c>
      <c r="F397" s="1" t="s">
        <v>3895</v>
      </c>
      <c r="G397" s="1" t="s">
        <v>3896</v>
      </c>
      <c r="H397" s="1" t="s">
        <v>268</v>
      </c>
      <c r="I397" s="1" t="s">
        <v>3897</v>
      </c>
      <c r="J397" s="1" t="s">
        <v>3537</v>
      </c>
      <c r="K397" s="2">
        <v>41849</v>
      </c>
      <c r="L397" s="3">
        <v>1306.6099999999999</v>
      </c>
      <c r="M397" s="3">
        <v>130.661</v>
      </c>
      <c r="N397" s="3">
        <v>1175.9490000000001</v>
      </c>
      <c r="O397" s="3">
        <v>99.875120499999994</v>
      </c>
      <c r="P397" s="3">
        <v>235.18979999999999</v>
      </c>
      <c r="Q397" s="3">
        <v>235.18979999999999</v>
      </c>
      <c r="R397" s="3">
        <v>235.18979999999999</v>
      </c>
      <c r="S397" s="3">
        <v>235.18979999999999</v>
      </c>
      <c r="T397" s="3">
        <v>116.62836660000001</v>
      </c>
      <c r="U397" s="3">
        <f t="shared" si="2"/>
        <v>1157.2626870999998</v>
      </c>
      <c r="V397" s="3">
        <f t="shared" si="3"/>
        <v>149.34731290000013</v>
      </c>
    </row>
    <row r="398" spans="1:22" x14ac:dyDescent="0.25">
      <c r="A398" s="1">
        <v>366</v>
      </c>
      <c r="B398" s="1" t="s">
        <v>2714</v>
      </c>
      <c r="C398" s="1" t="s">
        <v>239</v>
      </c>
      <c r="D398" s="1" t="s">
        <v>3533</v>
      </c>
      <c r="E398" s="1" t="s">
        <v>3898</v>
      </c>
      <c r="F398" s="1" t="s">
        <v>3899</v>
      </c>
      <c r="G398" s="1" t="s">
        <v>3900</v>
      </c>
      <c r="H398" s="1" t="s">
        <v>1044</v>
      </c>
      <c r="I398" s="1" t="s">
        <v>943</v>
      </c>
      <c r="J398" s="1" t="s">
        <v>3537</v>
      </c>
      <c r="K398" s="2">
        <v>41849</v>
      </c>
      <c r="L398" s="3">
        <v>1306.6099999999999</v>
      </c>
      <c r="M398" s="3">
        <v>130.661</v>
      </c>
      <c r="N398" s="3">
        <v>1175.9490000000001</v>
      </c>
      <c r="O398" s="3">
        <v>99.875120499999994</v>
      </c>
      <c r="P398" s="3">
        <v>235.18979999999999</v>
      </c>
      <c r="Q398" s="3">
        <v>235.18979999999999</v>
      </c>
      <c r="R398" s="3">
        <v>235.18979999999999</v>
      </c>
      <c r="S398" s="3">
        <v>235.18979999999999</v>
      </c>
      <c r="T398" s="3">
        <v>116.62836660000001</v>
      </c>
      <c r="U398" s="3">
        <f t="shared" si="2"/>
        <v>1157.2626870999998</v>
      </c>
      <c r="V398" s="3">
        <f t="shared" si="3"/>
        <v>149.34731290000013</v>
      </c>
    </row>
    <row r="399" spans="1:22" x14ac:dyDescent="0.25">
      <c r="A399" s="1">
        <v>367</v>
      </c>
      <c r="B399" s="1" t="s">
        <v>2714</v>
      </c>
      <c r="C399" s="1" t="s">
        <v>239</v>
      </c>
      <c r="D399" s="1" t="s">
        <v>3533</v>
      </c>
      <c r="E399" s="1" t="s">
        <v>3901</v>
      </c>
      <c r="F399" s="1" t="s">
        <v>3902</v>
      </c>
      <c r="G399" s="1" t="s">
        <v>3903</v>
      </c>
      <c r="H399" s="1" t="s">
        <v>3236</v>
      </c>
      <c r="I399" s="1" t="s">
        <v>3904</v>
      </c>
      <c r="J399" s="1" t="s">
        <v>3537</v>
      </c>
      <c r="K399" s="2">
        <v>41849</v>
      </c>
      <c r="L399" s="3">
        <v>1306.6099999999999</v>
      </c>
      <c r="M399" s="3">
        <v>130.661</v>
      </c>
      <c r="N399" s="3">
        <v>1175.9490000000001</v>
      </c>
      <c r="O399" s="3">
        <v>99.875120499999994</v>
      </c>
      <c r="P399" s="3">
        <v>235.18979999999999</v>
      </c>
      <c r="Q399" s="3">
        <v>235.18979999999999</v>
      </c>
      <c r="R399" s="3">
        <v>235.18979999999999</v>
      </c>
      <c r="S399" s="3">
        <v>235.18979999999999</v>
      </c>
      <c r="T399" s="3">
        <v>116.62836660000001</v>
      </c>
      <c r="U399" s="3">
        <f t="shared" si="2"/>
        <v>1157.2626870999998</v>
      </c>
      <c r="V399" s="3">
        <f t="shared" si="3"/>
        <v>149.34731290000013</v>
      </c>
    </row>
    <row r="400" spans="1:22" x14ac:dyDescent="0.25">
      <c r="A400" s="1">
        <v>368</v>
      </c>
      <c r="B400" s="1" t="s">
        <v>2714</v>
      </c>
      <c r="C400" s="1" t="s">
        <v>239</v>
      </c>
      <c r="D400" s="1" t="s">
        <v>3792</v>
      </c>
      <c r="E400" s="1" t="s">
        <v>3905</v>
      </c>
      <c r="F400" s="1" t="s">
        <v>3906</v>
      </c>
      <c r="G400" s="1" t="s">
        <v>3907</v>
      </c>
      <c r="H400" s="1" t="s">
        <v>994</v>
      </c>
      <c r="I400" s="1" t="s">
        <v>3671</v>
      </c>
      <c r="J400" s="1" t="s">
        <v>3537</v>
      </c>
      <c r="K400" s="2">
        <v>41849</v>
      </c>
      <c r="L400" s="3">
        <v>1306.6099999999999</v>
      </c>
      <c r="M400" s="3">
        <v>130.661</v>
      </c>
      <c r="N400" s="3">
        <v>1175.9490000000001</v>
      </c>
      <c r="O400" s="3">
        <v>99.875120499999994</v>
      </c>
      <c r="P400" s="3">
        <v>235.18979999999999</v>
      </c>
      <c r="Q400" s="3">
        <v>235.18979999999999</v>
      </c>
      <c r="R400" s="3">
        <v>235.18979999999999</v>
      </c>
      <c r="S400" s="3">
        <v>235.18979999999999</v>
      </c>
      <c r="T400" s="3">
        <v>116.62836660000001</v>
      </c>
      <c r="U400" s="3">
        <f t="shared" si="2"/>
        <v>1157.2626870999998</v>
      </c>
      <c r="V400" s="3">
        <f t="shared" si="3"/>
        <v>149.34731290000013</v>
      </c>
    </row>
    <row r="401" spans="1:22" x14ac:dyDescent="0.25">
      <c r="A401" s="1">
        <v>369</v>
      </c>
      <c r="B401" s="1" t="s">
        <v>2714</v>
      </c>
      <c r="C401" s="1" t="s">
        <v>239</v>
      </c>
      <c r="D401" s="1" t="s">
        <v>3533</v>
      </c>
      <c r="E401" s="1" t="s">
        <v>3908</v>
      </c>
      <c r="F401" s="1" t="s">
        <v>3909</v>
      </c>
      <c r="G401" s="1" t="s">
        <v>3910</v>
      </c>
      <c r="H401" s="1" t="s">
        <v>3911</v>
      </c>
      <c r="I401" s="1" t="s">
        <v>3912</v>
      </c>
      <c r="J401" s="1" t="s">
        <v>3537</v>
      </c>
      <c r="K401" s="2">
        <v>41849</v>
      </c>
      <c r="L401" s="3">
        <v>1306.6099999999999</v>
      </c>
      <c r="M401" s="3">
        <v>130.661</v>
      </c>
      <c r="N401" s="3">
        <v>1175.9490000000001</v>
      </c>
      <c r="O401" s="3">
        <v>99.875120499999994</v>
      </c>
      <c r="P401" s="3">
        <v>235.18979999999999</v>
      </c>
      <c r="Q401" s="3">
        <v>235.18979999999999</v>
      </c>
      <c r="R401" s="3">
        <v>235.18979999999999</v>
      </c>
      <c r="S401" s="3">
        <v>235.18979999999999</v>
      </c>
      <c r="T401" s="3">
        <v>116.62836660000001</v>
      </c>
      <c r="U401" s="3">
        <f t="shared" si="2"/>
        <v>1157.2626870999998</v>
      </c>
      <c r="V401" s="3">
        <f t="shared" si="3"/>
        <v>149.34731290000013</v>
      </c>
    </row>
    <row r="402" spans="1:22" ht="30" x14ac:dyDescent="0.25">
      <c r="A402" s="1">
        <v>370</v>
      </c>
      <c r="B402" s="1" t="s">
        <v>2714</v>
      </c>
      <c r="C402" s="1" t="s">
        <v>239</v>
      </c>
      <c r="D402" s="1" t="s">
        <v>3803</v>
      </c>
      <c r="E402" s="1" t="s">
        <v>3913</v>
      </c>
      <c r="F402" s="1" t="s">
        <v>3914</v>
      </c>
      <c r="G402" s="1" t="s">
        <v>3915</v>
      </c>
      <c r="H402" s="1" t="s">
        <v>994</v>
      </c>
      <c r="I402" s="1" t="s">
        <v>3916</v>
      </c>
      <c r="J402" s="1" t="s">
        <v>3537</v>
      </c>
      <c r="K402" s="2">
        <v>41849</v>
      </c>
      <c r="L402" s="3">
        <v>1306.6099999999999</v>
      </c>
      <c r="M402" s="3">
        <v>130.661</v>
      </c>
      <c r="N402" s="3">
        <v>1175.9490000000001</v>
      </c>
      <c r="O402" s="3">
        <v>99.875120499999994</v>
      </c>
      <c r="P402" s="3">
        <v>235.18979999999999</v>
      </c>
      <c r="Q402" s="3">
        <v>235.18979999999999</v>
      </c>
      <c r="R402" s="3">
        <v>235.18979999999999</v>
      </c>
      <c r="S402" s="3">
        <v>235.18979999999999</v>
      </c>
      <c r="T402" s="3">
        <v>116.62836660000001</v>
      </c>
      <c r="U402" s="3">
        <f t="shared" si="2"/>
        <v>1157.2626870999998</v>
      </c>
      <c r="V402" s="3">
        <f t="shared" si="3"/>
        <v>149.34731290000013</v>
      </c>
    </row>
    <row r="403" spans="1:22" x14ac:dyDescent="0.25">
      <c r="A403" s="1">
        <v>371</v>
      </c>
      <c r="B403" s="1" t="s">
        <v>2714</v>
      </c>
      <c r="C403" s="1" t="s">
        <v>239</v>
      </c>
      <c r="D403" s="1" t="s">
        <v>3917</v>
      </c>
      <c r="E403" s="1" t="s">
        <v>3918</v>
      </c>
      <c r="F403" s="1" t="s">
        <v>3919</v>
      </c>
      <c r="G403" s="1" t="s">
        <v>3920</v>
      </c>
      <c r="H403" s="1" t="s">
        <v>994</v>
      </c>
      <c r="I403" s="1" t="s">
        <v>3921</v>
      </c>
      <c r="J403" s="1" t="s">
        <v>3537</v>
      </c>
      <c r="K403" s="2">
        <v>41849</v>
      </c>
      <c r="L403" s="3">
        <v>1306.6099999999999</v>
      </c>
      <c r="M403" s="3">
        <v>130.661</v>
      </c>
      <c r="N403" s="3">
        <v>1175.9490000000001</v>
      </c>
      <c r="O403" s="3">
        <v>99.875120499999994</v>
      </c>
      <c r="P403" s="3">
        <v>235.18979999999999</v>
      </c>
      <c r="Q403" s="3">
        <v>235.18979999999999</v>
      </c>
      <c r="R403" s="3">
        <v>235.18979999999999</v>
      </c>
      <c r="S403" s="3">
        <v>235.18979999999999</v>
      </c>
      <c r="T403" s="3">
        <v>116.62836660000001</v>
      </c>
      <c r="U403" s="3">
        <f t="shared" si="2"/>
        <v>1157.2626870999998</v>
      </c>
      <c r="V403" s="3">
        <f t="shared" si="3"/>
        <v>149.34731290000013</v>
      </c>
    </row>
    <row r="404" spans="1:22" x14ac:dyDescent="0.25">
      <c r="A404" s="1">
        <v>372</v>
      </c>
      <c r="B404" s="1" t="s">
        <v>2714</v>
      </c>
      <c r="C404" s="1" t="s">
        <v>239</v>
      </c>
      <c r="D404" s="1" t="s">
        <v>3533</v>
      </c>
      <c r="E404" s="1" t="s">
        <v>3922</v>
      </c>
      <c r="F404" s="1" t="s">
        <v>3923</v>
      </c>
      <c r="G404" s="1" t="s">
        <v>3924</v>
      </c>
      <c r="H404" s="1" t="s">
        <v>994</v>
      </c>
      <c r="I404" s="1" t="s">
        <v>3925</v>
      </c>
      <c r="J404" s="1" t="s">
        <v>3537</v>
      </c>
      <c r="K404" s="2">
        <v>41849</v>
      </c>
      <c r="L404" s="3">
        <v>1306.6099999999999</v>
      </c>
      <c r="M404" s="3">
        <v>130.661</v>
      </c>
      <c r="N404" s="3">
        <v>1175.9490000000001</v>
      </c>
      <c r="O404" s="3">
        <v>99.875120499999994</v>
      </c>
      <c r="P404" s="3">
        <v>235.18979999999999</v>
      </c>
      <c r="Q404" s="3">
        <v>235.18979999999999</v>
      </c>
      <c r="R404" s="3">
        <v>235.18979999999999</v>
      </c>
      <c r="S404" s="3">
        <v>235.18979999999999</v>
      </c>
      <c r="T404" s="3">
        <v>116.62836660000001</v>
      </c>
      <c r="U404" s="3">
        <f t="shared" si="2"/>
        <v>1157.2626870999998</v>
      </c>
      <c r="V404" s="3">
        <f t="shared" si="3"/>
        <v>149.34731290000013</v>
      </c>
    </row>
    <row r="405" spans="1:22" x14ac:dyDescent="0.25">
      <c r="A405" s="1">
        <v>373</v>
      </c>
      <c r="B405" s="1" t="s">
        <v>2714</v>
      </c>
      <c r="C405" s="1" t="s">
        <v>239</v>
      </c>
      <c r="D405" s="1" t="s">
        <v>3533</v>
      </c>
      <c r="E405" s="1" t="s">
        <v>3926</v>
      </c>
      <c r="F405" s="1" t="s">
        <v>3927</v>
      </c>
      <c r="G405" s="1" t="s">
        <v>3928</v>
      </c>
      <c r="H405" s="1" t="s">
        <v>994</v>
      </c>
      <c r="I405" s="1" t="s">
        <v>3929</v>
      </c>
      <c r="J405" s="1" t="s">
        <v>3537</v>
      </c>
      <c r="K405" s="2">
        <v>41849</v>
      </c>
      <c r="L405" s="3">
        <v>1306.6099999999999</v>
      </c>
      <c r="M405" s="3">
        <v>130.661</v>
      </c>
      <c r="N405" s="3">
        <v>1175.9490000000001</v>
      </c>
      <c r="O405" s="3">
        <v>99.875120499999994</v>
      </c>
      <c r="P405" s="3">
        <v>235.18979999999999</v>
      </c>
      <c r="Q405" s="3">
        <v>235.18979999999999</v>
      </c>
      <c r="R405" s="3">
        <v>235.18979999999999</v>
      </c>
      <c r="S405" s="3">
        <v>235.18979999999999</v>
      </c>
      <c r="T405" s="3">
        <v>116.62836660000001</v>
      </c>
      <c r="U405" s="3">
        <f t="shared" si="2"/>
        <v>1157.2626870999998</v>
      </c>
      <c r="V405" s="3">
        <f t="shared" si="3"/>
        <v>149.34731290000013</v>
      </c>
    </row>
    <row r="406" spans="1:22" x14ac:dyDescent="0.25">
      <c r="A406" s="1">
        <v>374</v>
      </c>
      <c r="B406" s="1" t="s">
        <v>2714</v>
      </c>
      <c r="C406" s="1" t="s">
        <v>239</v>
      </c>
      <c r="D406" s="1" t="s">
        <v>3533</v>
      </c>
      <c r="E406" s="1" t="s">
        <v>3930</v>
      </c>
      <c r="F406" s="1" t="s">
        <v>3931</v>
      </c>
      <c r="G406" s="1" t="s">
        <v>3932</v>
      </c>
      <c r="H406" s="1" t="s">
        <v>994</v>
      </c>
      <c r="I406" s="1" t="s">
        <v>3933</v>
      </c>
      <c r="J406" s="1" t="s">
        <v>3537</v>
      </c>
      <c r="K406" s="2">
        <v>41849</v>
      </c>
      <c r="L406" s="3">
        <v>1306.6099999999999</v>
      </c>
      <c r="M406" s="3">
        <v>130.661</v>
      </c>
      <c r="N406" s="3">
        <v>1175.9490000000001</v>
      </c>
      <c r="O406" s="3">
        <v>99.875120499999994</v>
      </c>
      <c r="P406" s="3">
        <v>235.18979999999999</v>
      </c>
      <c r="Q406" s="3">
        <v>235.18979999999999</v>
      </c>
      <c r="R406" s="3">
        <v>235.18979999999999</v>
      </c>
      <c r="S406" s="3">
        <v>235.18979999999999</v>
      </c>
      <c r="T406" s="3">
        <v>116.62836660000001</v>
      </c>
      <c r="U406" s="3">
        <f t="shared" si="2"/>
        <v>1157.2626870999998</v>
      </c>
      <c r="V406" s="3">
        <f t="shared" si="3"/>
        <v>149.34731290000013</v>
      </c>
    </row>
    <row r="407" spans="1:22" x14ac:dyDescent="0.25">
      <c r="A407" s="1">
        <v>375</v>
      </c>
      <c r="B407" s="1" t="s">
        <v>2714</v>
      </c>
      <c r="C407" s="1" t="s">
        <v>239</v>
      </c>
      <c r="D407" s="1" t="s">
        <v>3792</v>
      </c>
      <c r="E407" s="1" t="s">
        <v>3934</v>
      </c>
      <c r="F407" s="1" t="s">
        <v>3935</v>
      </c>
      <c r="G407" s="1" t="s">
        <v>3936</v>
      </c>
      <c r="H407" s="1" t="s">
        <v>2602</v>
      </c>
      <c r="I407" s="1" t="s">
        <v>3796</v>
      </c>
      <c r="J407" s="1" t="s">
        <v>3537</v>
      </c>
      <c r="K407" s="2">
        <v>41849</v>
      </c>
      <c r="L407" s="3">
        <v>1306.6099999999999</v>
      </c>
      <c r="M407" s="3">
        <v>130.661</v>
      </c>
      <c r="N407" s="3">
        <v>1175.9490000000001</v>
      </c>
      <c r="O407" s="3">
        <v>99.875120499999994</v>
      </c>
      <c r="P407" s="3">
        <v>235.18979999999999</v>
      </c>
      <c r="Q407" s="3">
        <v>235.18979999999999</v>
      </c>
      <c r="R407" s="3">
        <v>235.18979999999999</v>
      </c>
      <c r="S407" s="3">
        <v>235.18979999999999</v>
      </c>
      <c r="T407" s="3">
        <v>116.62836660000001</v>
      </c>
      <c r="U407" s="3">
        <f t="shared" si="2"/>
        <v>1157.2626870999998</v>
      </c>
      <c r="V407" s="3">
        <f t="shared" si="3"/>
        <v>149.34731290000013</v>
      </c>
    </row>
    <row r="408" spans="1:22" x14ac:dyDescent="0.25">
      <c r="A408" s="1">
        <v>376</v>
      </c>
      <c r="B408" s="1" t="s">
        <v>2714</v>
      </c>
      <c r="C408" s="1" t="s">
        <v>239</v>
      </c>
      <c r="D408" s="1" t="s">
        <v>3533</v>
      </c>
      <c r="E408" s="1" t="s">
        <v>3937</v>
      </c>
      <c r="F408" s="1" t="s">
        <v>3938</v>
      </c>
      <c r="G408" s="1" t="s">
        <v>3939</v>
      </c>
      <c r="H408" s="1" t="s">
        <v>994</v>
      </c>
      <c r="I408" s="1" t="s">
        <v>3940</v>
      </c>
      <c r="J408" s="1" t="s">
        <v>3537</v>
      </c>
      <c r="K408" s="2">
        <v>41849</v>
      </c>
      <c r="L408" s="3">
        <v>1306.6099999999999</v>
      </c>
      <c r="M408" s="3">
        <v>130.661</v>
      </c>
      <c r="N408" s="3">
        <v>1175.9490000000001</v>
      </c>
      <c r="O408" s="3">
        <v>99.875120499999994</v>
      </c>
      <c r="P408" s="3">
        <v>235.18979999999999</v>
      </c>
      <c r="Q408" s="3">
        <v>235.18979999999999</v>
      </c>
      <c r="R408" s="3">
        <v>235.18979999999999</v>
      </c>
      <c r="S408" s="3">
        <v>235.18979999999999</v>
      </c>
      <c r="T408" s="3">
        <v>116.62836660000001</v>
      </c>
      <c r="U408" s="3">
        <f t="shared" si="2"/>
        <v>1157.2626870999998</v>
      </c>
      <c r="V408" s="3">
        <f t="shared" si="3"/>
        <v>149.34731290000013</v>
      </c>
    </row>
    <row r="409" spans="1:22" x14ac:dyDescent="0.25">
      <c r="A409" s="1">
        <v>377</v>
      </c>
      <c r="B409" s="1" t="s">
        <v>2714</v>
      </c>
      <c r="C409" s="1" t="s">
        <v>239</v>
      </c>
      <c r="D409" s="1" t="s">
        <v>3533</v>
      </c>
      <c r="E409" s="1" t="s">
        <v>3941</v>
      </c>
      <c r="F409" s="1" t="s">
        <v>3942</v>
      </c>
      <c r="G409" s="1" t="s">
        <v>3943</v>
      </c>
      <c r="H409" s="1" t="s">
        <v>994</v>
      </c>
      <c r="I409" s="1" t="s">
        <v>987</v>
      </c>
      <c r="J409" s="1" t="s">
        <v>3537</v>
      </c>
      <c r="K409" s="2">
        <v>41849</v>
      </c>
      <c r="L409" s="3">
        <v>1306.6099999999999</v>
      </c>
      <c r="M409" s="3">
        <v>130.661</v>
      </c>
      <c r="N409" s="3">
        <v>1175.9490000000001</v>
      </c>
      <c r="O409" s="3">
        <v>99.875120499999994</v>
      </c>
      <c r="P409" s="3">
        <v>235.18979999999999</v>
      </c>
      <c r="Q409" s="3">
        <v>235.18979999999999</v>
      </c>
      <c r="R409" s="3">
        <v>235.18979999999999</v>
      </c>
      <c r="S409" s="3">
        <v>235.18979999999999</v>
      </c>
      <c r="T409" s="3">
        <v>116.62836660000001</v>
      </c>
      <c r="U409" s="3">
        <f t="shared" si="2"/>
        <v>1157.2626870999998</v>
      </c>
      <c r="V409" s="3">
        <f t="shared" si="3"/>
        <v>149.34731290000013</v>
      </c>
    </row>
    <row r="410" spans="1:22" x14ac:dyDescent="0.25">
      <c r="A410" s="1">
        <v>378</v>
      </c>
      <c r="B410" s="1" t="s">
        <v>2714</v>
      </c>
      <c r="C410" s="1" t="s">
        <v>239</v>
      </c>
      <c r="D410" s="1" t="s">
        <v>3533</v>
      </c>
      <c r="E410" s="1" t="s">
        <v>3944</v>
      </c>
      <c r="F410" s="1" t="s">
        <v>3945</v>
      </c>
      <c r="G410" s="1" t="s">
        <v>3946</v>
      </c>
      <c r="H410" s="1" t="s">
        <v>983</v>
      </c>
      <c r="I410" s="1" t="s">
        <v>984</v>
      </c>
      <c r="J410" s="1" t="s">
        <v>3537</v>
      </c>
      <c r="K410" s="2">
        <v>41849</v>
      </c>
      <c r="L410" s="3">
        <v>1306.6099999999999</v>
      </c>
      <c r="M410" s="3">
        <v>130.661</v>
      </c>
      <c r="N410" s="3">
        <v>1175.9490000000001</v>
      </c>
      <c r="O410" s="3">
        <v>99.875120499999994</v>
      </c>
      <c r="P410" s="3">
        <v>235.18979999999999</v>
      </c>
      <c r="Q410" s="3">
        <v>235.18979999999999</v>
      </c>
      <c r="R410" s="3">
        <v>235.18979999999999</v>
      </c>
      <c r="S410" s="3">
        <v>235.18979999999999</v>
      </c>
      <c r="T410" s="3">
        <v>116.62836660000001</v>
      </c>
      <c r="U410" s="3">
        <f t="shared" si="2"/>
        <v>1157.2626870999998</v>
      </c>
      <c r="V410" s="3">
        <f t="shared" si="3"/>
        <v>149.34731290000013</v>
      </c>
    </row>
    <row r="411" spans="1:22" x14ac:dyDescent="0.25">
      <c r="A411" s="1">
        <v>379</v>
      </c>
      <c r="B411" s="1" t="s">
        <v>2714</v>
      </c>
      <c r="C411" s="1" t="s">
        <v>239</v>
      </c>
      <c r="D411" s="1" t="s">
        <v>3533</v>
      </c>
      <c r="E411" s="1" t="s">
        <v>3947</v>
      </c>
      <c r="F411" s="1" t="s">
        <v>3948</v>
      </c>
      <c r="G411" s="1" t="s">
        <v>3949</v>
      </c>
      <c r="H411" s="1" t="s">
        <v>994</v>
      </c>
      <c r="I411" s="1" t="s">
        <v>2017</v>
      </c>
      <c r="J411" s="1" t="s">
        <v>3537</v>
      </c>
      <c r="K411" s="2">
        <v>41849</v>
      </c>
      <c r="L411" s="3">
        <v>1306.6099999999999</v>
      </c>
      <c r="M411" s="3">
        <v>130.661</v>
      </c>
      <c r="N411" s="3">
        <v>1175.9490000000001</v>
      </c>
      <c r="O411" s="3">
        <v>99.875120499999994</v>
      </c>
      <c r="P411" s="3">
        <v>235.18979999999999</v>
      </c>
      <c r="Q411" s="3">
        <v>235.18979999999999</v>
      </c>
      <c r="R411" s="3">
        <v>235.18979999999999</v>
      </c>
      <c r="S411" s="3">
        <v>235.18979999999999</v>
      </c>
      <c r="T411" s="3">
        <v>116.62836660000001</v>
      </c>
      <c r="U411" s="3">
        <f t="shared" si="2"/>
        <v>1157.2626870999998</v>
      </c>
      <c r="V411" s="3">
        <f t="shared" si="3"/>
        <v>149.34731290000013</v>
      </c>
    </row>
    <row r="412" spans="1:22" x14ac:dyDescent="0.25">
      <c r="A412" s="1">
        <v>380</v>
      </c>
      <c r="B412" s="1" t="s">
        <v>2714</v>
      </c>
      <c r="C412" s="1" t="s">
        <v>239</v>
      </c>
      <c r="D412" s="1" t="s">
        <v>3917</v>
      </c>
      <c r="E412" s="1" t="s">
        <v>3950</v>
      </c>
      <c r="F412" s="1" t="s">
        <v>3951</v>
      </c>
      <c r="G412" s="1" t="s">
        <v>3952</v>
      </c>
      <c r="H412" s="1" t="s">
        <v>994</v>
      </c>
      <c r="I412" s="1" t="s">
        <v>3953</v>
      </c>
      <c r="J412" s="1" t="s">
        <v>3537</v>
      </c>
      <c r="K412" s="2">
        <v>41849</v>
      </c>
      <c r="L412" s="3">
        <v>1306.6099999999999</v>
      </c>
      <c r="M412" s="3">
        <v>130.661</v>
      </c>
      <c r="N412" s="3">
        <v>1175.9490000000001</v>
      </c>
      <c r="O412" s="3">
        <v>99.875120499999994</v>
      </c>
      <c r="P412" s="3">
        <v>235.18979999999999</v>
      </c>
      <c r="Q412" s="3">
        <v>235.18979999999999</v>
      </c>
      <c r="R412" s="3">
        <v>235.18979999999999</v>
      </c>
      <c r="S412" s="3">
        <v>235.18979999999999</v>
      </c>
      <c r="T412" s="3">
        <v>116.62836660000001</v>
      </c>
      <c r="U412" s="3">
        <f t="shared" si="2"/>
        <v>1157.2626870999998</v>
      </c>
      <c r="V412" s="3">
        <f t="shared" si="3"/>
        <v>149.34731290000013</v>
      </c>
    </row>
    <row r="413" spans="1:22" x14ac:dyDescent="0.25">
      <c r="A413" s="1">
        <v>381</v>
      </c>
      <c r="B413" s="1" t="s">
        <v>2714</v>
      </c>
      <c r="C413" s="1" t="s">
        <v>239</v>
      </c>
      <c r="D413" s="1" t="s">
        <v>3533</v>
      </c>
      <c r="E413" s="1" t="s">
        <v>3954</v>
      </c>
      <c r="F413" s="1" t="s">
        <v>3955</v>
      </c>
      <c r="G413" s="1" t="s">
        <v>3956</v>
      </c>
      <c r="H413" s="1" t="s">
        <v>994</v>
      </c>
      <c r="I413" s="1" t="s">
        <v>997</v>
      </c>
      <c r="J413" s="1" t="s">
        <v>3537</v>
      </c>
      <c r="K413" s="2">
        <v>41849</v>
      </c>
      <c r="L413" s="3">
        <v>1306.6099999999999</v>
      </c>
      <c r="M413" s="3">
        <v>130.661</v>
      </c>
      <c r="N413" s="3">
        <v>1175.9490000000001</v>
      </c>
      <c r="O413" s="3">
        <v>99.875120499999994</v>
      </c>
      <c r="P413" s="3">
        <v>235.18979999999999</v>
      </c>
      <c r="Q413" s="3">
        <v>235.18979999999999</v>
      </c>
      <c r="R413" s="3">
        <v>235.18979999999999</v>
      </c>
      <c r="S413" s="3">
        <v>235.18979999999999</v>
      </c>
      <c r="T413" s="3">
        <v>116.62836660000001</v>
      </c>
      <c r="U413" s="3">
        <f t="shared" si="2"/>
        <v>1157.2626870999998</v>
      </c>
      <c r="V413" s="3">
        <f t="shared" si="3"/>
        <v>149.34731290000013</v>
      </c>
    </row>
    <row r="414" spans="1:22" x14ac:dyDescent="0.25">
      <c r="A414" s="1">
        <v>382</v>
      </c>
      <c r="B414" s="1" t="s">
        <v>2714</v>
      </c>
      <c r="C414" s="1" t="s">
        <v>239</v>
      </c>
      <c r="D414" s="1" t="s">
        <v>3533</v>
      </c>
      <c r="E414" s="1" t="s">
        <v>3957</v>
      </c>
      <c r="F414" s="1" t="s">
        <v>3958</v>
      </c>
      <c r="G414" s="1" t="s">
        <v>3959</v>
      </c>
      <c r="H414" s="1" t="s">
        <v>994</v>
      </c>
      <c r="I414" s="1" t="s">
        <v>3617</v>
      </c>
      <c r="J414" s="1" t="s">
        <v>3537</v>
      </c>
      <c r="K414" s="2">
        <v>41849</v>
      </c>
      <c r="L414" s="3">
        <v>1306.6099999999999</v>
      </c>
      <c r="M414" s="3">
        <v>130.661</v>
      </c>
      <c r="N414" s="3">
        <v>1175.9490000000001</v>
      </c>
      <c r="O414" s="3">
        <v>99.875120499999994</v>
      </c>
      <c r="P414" s="3">
        <v>235.18979999999999</v>
      </c>
      <c r="Q414" s="3">
        <v>235.18979999999999</v>
      </c>
      <c r="R414" s="3">
        <v>235.18979999999999</v>
      </c>
      <c r="S414" s="3">
        <v>235.18979999999999</v>
      </c>
      <c r="T414" s="3">
        <v>116.62836660000001</v>
      </c>
      <c r="U414" s="3">
        <f t="shared" si="2"/>
        <v>1157.2626870999998</v>
      </c>
      <c r="V414" s="3">
        <f t="shared" si="3"/>
        <v>149.34731290000013</v>
      </c>
    </row>
    <row r="415" spans="1:22" x14ac:dyDescent="0.25">
      <c r="A415" s="1">
        <v>383</v>
      </c>
      <c r="B415" s="1" t="s">
        <v>2714</v>
      </c>
      <c r="C415" s="1" t="s">
        <v>239</v>
      </c>
      <c r="D415" s="1" t="s">
        <v>3533</v>
      </c>
      <c r="E415" s="1" t="s">
        <v>3960</v>
      </c>
      <c r="F415" s="1" t="s">
        <v>3961</v>
      </c>
      <c r="G415" s="1" t="s">
        <v>3962</v>
      </c>
      <c r="H415" s="1" t="s">
        <v>994</v>
      </c>
      <c r="I415" s="1" t="s">
        <v>3963</v>
      </c>
      <c r="J415" s="1" t="s">
        <v>3537</v>
      </c>
      <c r="K415" s="2">
        <v>41849</v>
      </c>
      <c r="L415" s="3">
        <v>1306.6099999999999</v>
      </c>
      <c r="M415" s="3">
        <v>130.661</v>
      </c>
      <c r="N415" s="3">
        <v>1175.9490000000001</v>
      </c>
      <c r="O415" s="3">
        <v>99.875120499999994</v>
      </c>
      <c r="P415" s="3">
        <v>235.18979999999999</v>
      </c>
      <c r="Q415" s="3">
        <v>235.18979999999999</v>
      </c>
      <c r="R415" s="3">
        <v>235.18979999999999</v>
      </c>
      <c r="S415" s="3">
        <v>235.18979999999999</v>
      </c>
      <c r="T415" s="3">
        <v>116.62836660000001</v>
      </c>
      <c r="U415" s="3">
        <f t="shared" si="2"/>
        <v>1157.2626870999998</v>
      </c>
      <c r="V415" s="3">
        <f t="shared" si="3"/>
        <v>149.34731290000013</v>
      </c>
    </row>
    <row r="416" spans="1:22" x14ac:dyDescent="0.25">
      <c r="A416" s="1">
        <v>384</v>
      </c>
      <c r="B416" s="1" t="s">
        <v>2714</v>
      </c>
      <c r="C416" s="1" t="s">
        <v>239</v>
      </c>
      <c r="D416" s="1" t="s">
        <v>3533</v>
      </c>
      <c r="E416" s="1" t="s">
        <v>3964</v>
      </c>
      <c r="F416" s="1" t="s">
        <v>3965</v>
      </c>
      <c r="G416" s="1" t="s">
        <v>3966</v>
      </c>
      <c r="H416" s="1" t="s">
        <v>994</v>
      </c>
      <c r="I416" s="1" t="s">
        <v>3967</v>
      </c>
      <c r="J416" s="1" t="s">
        <v>3537</v>
      </c>
      <c r="K416" s="2">
        <v>41849</v>
      </c>
      <c r="L416" s="3">
        <v>1306.6099999999999</v>
      </c>
      <c r="M416" s="3">
        <v>130.661</v>
      </c>
      <c r="N416" s="3">
        <v>1175.9490000000001</v>
      </c>
      <c r="O416" s="3">
        <v>99.875120499999994</v>
      </c>
      <c r="P416" s="3">
        <v>235.18979999999999</v>
      </c>
      <c r="Q416" s="3">
        <v>235.18979999999999</v>
      </c>
      <c r="R416" s="3">
        <v>235.18979999999999</v>
      </c>
      <c r="S416" s="3">
        <v>235.18979999999999</v>
      </c>
      <c r="T416" s="3">
        <v>116.62836660000001</v>
      </c>
      <c r="U416" s="3">
        <f t="shared" si="2"/>
        <v>1157.2626870999998</v>
      </c>
      <c r="V416" s="3">
        <f t="shared" si="3"/>
        <v>149.34731290000013</v>
      </c>
    </row>
    <row r="417" spans="1:22" ht="30" x14ac:dyDescent="0.25">
      <c r="A417" s="1">
        <v>385</v>
      </c>
      <c r="B417" s="1" t="s">
        <v>2714</v>
      </c>
      <c r="C417" s="1" t="s">
        <v>239</v>
      </c>
      <c r="D417" s="1" t="s">
        <v>3533</v>
      </c>
      <c r="E417" s="1" t="s">
        <v>3968</v>
      </c>
      <c r="F417" s="1" t="s">
        <v>3969</v>
      </c>
      <c r="G417" s="1" t="s">
        <v>3970</v>
      </c>
      <c r="H417" s="1" t="s">
        <v>3790</v>
      </c>
      <c r="I417" s="1" t="s">
        <v>3971</v>
      </c>
      <c r="J417" s="1" t="s">
        <v>3537</v>
      </c>
      <c r="K417" s="2">
        <v>41849</v>
      </c>
      <c r="L417" s="3">
        <v>1306.6099999999999</v>
      </c>
      <c r="M417" s="3">
        <v>130.661</v>
      </c>
      <c r="N417" s="3">
        <v>1175.9490000000001</v>
      </c>
      <c r="O417" s="3">
        <v>99.875120499999994</v>
      </c>
      <c r="P417" s="3">
        <v>235.18979999999999</v>
      </c>
      <c r="Q417" s="3">
        <v>235.18979999999999</v>
      </c>
      <c r="R417" s="3">
        <v>235.18979999999999</v>
      </c>
      <c r="S417" s="3">
        <v>235.18979999999999</v>
      </c>
      <c r="T417" s="3">
        <v>116.62836660000001</v>
      </c>
      <c r="U417" s="3">
        <f t="shared" si="2"/>
        <v>1157.2626870999998</v>
      </c>
      <c r="V417" s="3">
        <f t="shared" si="3"/>
        <v>149.34731290000013</v>
      </c>
    </row>
    <row r="418" spans="1:22" x14ac:dyDescent="0.25">
      <c r="A418" s="1">
        <v>386</v>
      </c>
      <c r="B418" s="1" t="s">
        <v>2714</v>
      </c>
      <c r="C418" s="1" t="s">
        <v>239</v>
      </c>
      <c r="D418" s="1" t="s">
        <v>3533</v>
      </c>
      <c r="E418" s="1" t="s">
        <v>3972</v>
      </c>
      <c r="F418" s="1" t="s">
        <v>3973</v>
      </c>
      <c r="G418" s="1" t="s">
        <v>3974</v>
      </c>
      <c r="H418" s="1" t="s">
        <v>994</v>
      </c>
      <c r="I418" s="1" t="s">
        <v>1026</v>
      </c>
      <c r="J418" s="1" t="s">
        <v>3537</v>
      </c>
      <c r="K418" s="2">
        <v>41849</v>
      </c>
      <c r="L418" s="3">
        <v>1306.6099999999999</v>
      </c>
      <c r="M418" s="3">
        <v>130.661</v>
      </c>
      <c r="N418" s="3">
        <v>1175.9490000000001</v>
      </c>
      <c r="O418" s="3">
        <v>99.875120499999994</v>
      </c>
      <c r="P418" s="3">
        <v>235.18979999999999</v>
      </c>
      <c r="Q418" s="3">
        <v>235.18979999999999</v>
      </c>
      <c r="R418" s="3">
        <v>235.18979999999999</v>
      </c>
      <c r="S418" s="3">
        <v>235.18979999999999</v>
      </c>
      <c r="T418" s="3">
        <v>116.62836660000001</v>
      </c>
      <c r="U418" s="3">
        <f t="shared" si="2"/>
        <v>1157.2626870999998</v>
      </c>
      <c r="V418" s="3">
        <f t="shared" si="3"/>
        <v>149.34731290000013</v>
      </c>
    </row>
    <row r="419" spans="1:22" ht="30" x14ac:dyDescent="0.25">
      <c r="A419" s="1">
        <v>387</v>
      </c>
      <c r="B419" s="1" t="s">
        <v>2714</v>
      </c>
      <c r="C419" s="1" t="s">
        <v>239</v>
      </c>
      <c r="D419" s="1" t="s">
        <v>3533</v>
      </c>
      <c r="E419" s="1" t="s">
        <v>3975</v>
      </c>
      <c r="F419" s="1" t="s">
        <v>3976</v>
      </c>
      <c r="G419" s="1" t="s">
        <v>3977</v>
      </c>
      <c r="H419" s="1" t="s">
        <v>942</v>
      </c>
      <c r="I419" s="1" t="s">
        <v>943</v>
      </c>
      <c r="J419" s="1" t="s">
        <v>3537</v>
      </c>
      <c r="K419" s="2">
        <v>41849</v>
      </c>
      <c r="L419" s="3">
        <v>1306.6099999999999</v>
      </c>
      <c r="M419" s="3">
        <v>130.661</v>
      </c>
      <c r="N419" s="3">
        <v>1175.9490000000001</v>
      </c>
      <c r="O419" s="3">
        <v>99.875120499999994</v>
      </c>
      <c r="P419" s="3">
        <v>235.18979999999999</v>
      </c>
      <c r="Q419" s="3">
        <v>235.18979999999999</v>
      </c>
      <c r="R419" s="3">
        <v>235.18979999999999</v>
      </c>
      <c r="S419" s="3">
        <v>235.18979999999999</v>
      </c>
      <c r="T419" s="3">
        <v>116.62836660000001</v>
      </c>
      <c r="U419" s="3">
        <f t="shared" ref="U419:U436" si="4">SUM(O419:T419)</f>
        <v>1157.2626870999998</v>
      </c>
      <c r="V419" s="3">
        <f t="shared" ref="V419:V436" si="5">L419-U419</f>
        <v>149.34731290000013</v>
      </c>
    </row>
    <row r="420" spans="1:22" x14ac:dyDescent="0.25">
      <c r="A420" s="1">
        <v>388</v>
      </c>
      <c r="B420" s="1" t="s">
        <v>2714</v>
      </c>
      <c r="C420" s="1" t="s">
        <v>239</v>
      </c>
      <c r="D420" s="1" t="s">
        <v>3792</v>
      </c>
      <c r="E420" s="1" t="s">
        <v>3978</v>
      </c>
      <c r="F420" s="1" t="s">
        <v>3979</v>
      </c>
      <c r="G420" s="1" t="s">
        <v>3980</v>
      </c>
      <c r="H420" s="1" t="s">
        <v>994</v>
      </c>
      <c r="I420" s="1" t="s">
        <v>3675</v>
      </c>
      <c r="J420" s="1" t="s">
        <v>3537</v>
      </c>
      <c r="K420" s="2">
        <v>41849</v>
      </c>
      <c r="L420" s="3">
        <v>1306.6099999999999</v>
      </c>
      <c r="M420" s="3">
        <v>130.661</v>
      </c>
      <c r="N420" s="3">
        <v>1175.9490000000001</v>
      </c>
      <c r="O420" s="3">
        <v>99.875120499999994</v>
      </c>
      <c r="P420" s="3">
        <v>235.18979999999999</v>
      </c>
      <c r="Q420" s="3">
        <v>235.18979999999999</v>
      </c>
      <c r="R420" s="3">
        <v>235.18979999999999</v>
      </c>
      <c r="S420" s="3">
        <v>235.18979999999999</v>
      </c>
      <c r="T420" s="3">
        <v>116.62836660000001</v>
      </c>
      <c r="U420" s="3">
        <f t="shared" si="4"/>
        <v>1157.2626870999998</v>
      </c>
      <c r="V420" s="3">
        <f t="shared" si="5"/>
        <v>149.34731290000013</v>
      </c>
    </row>
    <row r="421" spans="1:22" x14ac:dyDescent="0.25">
      <c r="A421" s="1">
        <v>389</v>
      </c>
      <c r="B421" s="1" t="s">
        <v>2714</v>
      </c>
      <c r="C421" s="1" t="s">
        <v>239</v>
      </c>
      <c r="D421" s="1" t="s">
        <v>3893</v>
      </c>
      <c r="E421" s="1" t="s">
        <v>3981</v>
      </c>
      <c r="F421" s="1" t="s">
        <v>3982</v>
      </c>
      <c r="G421" s="1" t="s">
        <v>3983</v>
      </c>
      <c r="H421" s="1" t="s">
        <v>994</v>
      </c>
      <c r="I421" s="1" t="s">
        <v>3683</v>
      </c>
      <c r="J421" s="1" t="s">
        <v>3537</v>
      </c>
      <c r="K421" s="2">
        <v>41849</v>
      </c>
      <c r="L421" s="3">
        <v>1306.6099999999999</v>
      </c>
      <c r="M421" s="3">
        <v>130.661</v>
      </c>
      <c r="N421" s="3">
        <v>1175.9490000000001</v>
      </c>
      <c r="O421" s="3">
        <v>99.875120499999994</v>
      </c>
      <c r="P421" s="3">
        <v>235.18979999999999</v>
      </c>
      <c r="Q421" s="3">
        <v>235.18979999999999</v>
      </c>
      <c r="R421" s="3">
        <v>235.18979999999999</v>
      </c>
      <c r="S421" s="3">
        <v>235.18979999999999</v>
      </c>
      <c r="T421" s="3">
        <v>116.62836660000001</v>
      </c>
      <c r="U421" s="3">
        <f t="shared" si="4"/>
        <v>1157.2626870999998</v>
      </c>
      <c r="V421" s="3">
        <f t="shared" si="5"/>
        <v>149.34731290000013</v>
      </c>
    </row>
    <row r="422" spans="1:22" x14ac:dyDescent="0.25">
      <c r="A422" s="1">
        <v>390</v>
      </c>
      <c r="B422" s="1" t="s">
        <v>2714</v>
      </c>
      <c r="C422" s="1" t="s">
        <v>239</v>
      </c>
      <c r="D422" s="1" t="s">
        <v>3533</v>
      </c>
      <c r="E422" s="1" t="s">
        <v>3984</v>
      </c>
      <c r="F422" s="1" t="s">
        <v>3985</v>
      </c>
      <c r="G422" s="1" t="s">
        <v>3986</v>
      </c>
      <c r="H422" s="1" t="s">
        <v>994</v>
      </c>
      <c r="I422" s="1" t="s">
        <v>3987</v>
      </c>
      <c r="J422" s="1" t="s">
        <v>3537</v>
      </c>
      <c r="K422" s="2">
        <v>41849</v>
      </c>
      <c r="L422" s="3">
        <v>1306.6099999999999</v>
      </c>
      <c r="M422" s="3">
        <v>130.661</v>
      </c>
      <c r="N422" s="3">
        <v>1175.9490000000001</v>
      </c>
      <c r="O422" s="3">
        <v>99.875120499999994</v>
      </c>
      <c r="P422" s="3">
        <v>235.18979999999999</v>
      </c>
      <c r="Q422" s="3">
        <v>235.18979999999999</v>
      </c>
      <c r="R422" s="3">
        <v>235.18979999999999</v>
      </c>
      <c r="S422" s="3">
        <v>235.18979999999999</v>
      </c>
      <c r="T422" s="3">
        <v>116.62836660000001</v>
      </c>
      <c r="U422" s="3">
        <f t="shared" si="4"/>
        <v>1157.2626870999998</v>
      </c>
      <c r="V422" s="3">
        <f t="shared" si="5"/>
        <v>149.34731290000013</v>
      </c>
    </row>
    <row r="423" spans="1:22" ht="60" x14ac:dyDescent="0.25">
      <c r="A423" s="1">
        <v>391</v>
      </c>
      <c r="B423" s="1" t="s">
        <v>3538</v>
      </c>
      <c r="C423" s="1" t="s">
        <v>1607</v>
      </c>
      <c r="D423" s="1" t="s">
        <v>3539</v>
      </c>
      <c r="E423" s="1" t="s">
        <v>3988</v>
      </c>
      <c r="F423" s="1" t="s">
        <v>3989</v>
      </c>
      <c r="G423" s="1" t="s">
        <v>3990</v>
      </c>
      <c r="H423" s="1" t="s">
        <v>268</v>
      </c>
      <c r="I423" s="1" t="s">
        <v>1114</v>
      </c>
      <c r="J423" s="1" t="s">
        <v>3543</v>
      </c>
      <c r="K423" s="2">
        <v>41848</v>
      </c>
      <c r="L423" s="3">
        <v>2400</v>
      </c>
      <c r="M423" s="4">
        <v>240</v>
      </c>
      <c r="N423" s="4">
        <v>2160</v>
      </c>
      <c r="O423" s="3">
        <v>184.6356164</v>
      </c>
      <c r="P423" s="4">
        <v>432</v>
      </c>
      <c r="Q423" s="4">
        <v>432</v>
      </c>
      <c r="R423" s="4">
        <v>432</v>
      </c>
      <c r="S423" s="4">
        <v>432</v>
      </c>
      <c r="T423" s="3">
        <v>214.22465750000001</v>
      </c>
      <c r="U423" s="3">
        <f t="shared" si="4"/>
        <v>2126.8602738999998</v>
      </c>
      <c r="V423" s="3">
        <f t="shared" si="5"/>
        <v>273.13972610000019</v>
      </c>
    </row>
    <row r="424" spans="1:22" ht="60" x14ac:dyDescent="0.25">
      <c r="A424" s="1">
        <v>392</v>
      </c>
      <c r="B424" s="1" t="s">
        <v>3538</v>
      </c>
      <c r="C424" s="1" t="s">
        <v>3991</v>
      </c>
      <c r="D424" s="1" t="s">
        <v>3992</v>
      </c>
      <c r="E424" s="1" t="s">
        <v>3993</v>
      </c>
      <c r="F424" s="1" t="s">
        <v>3994</v>
      </c>
      <c r="G424" s="1" t="s">
        <v>3995</v>
      </c>
      <c r="H424" s="1" t="s">
        <v>18</v>
      </c>
      <c r="I424" s="1" t="s">
        <v>1196</v>
      </c>
      <c r="J424" s="1" t="s">
        <v>3543</v>
      </c>
      <c r="K424" s="2">
        <v>41848</v>
      </c>
      <c r="L424" s="3">
        <v>600</v>
      </c>
      <c r="M424" s="4">
        <v>60</v>
      </c>
      <c r="N424" s="4">
        <v>540</v>
      </c>
      <c r="O424" s="3">
        <v>46.158904100000001</v>
      </c>
      <c r="P424" s="4">
        <v>108</v>
      </c>
      <c r="Q424" s="4">
        <v>108</v>
      </c>
      <c r="R424" s="4">
        <v>108</v>
      </c>
      <c r="S424" s="4">
        <v>108</v>
      </c>
      <c r="T424" s="3">
        <v>53.5561644</v>
      </c>
      <c r="U424" s="3">
        <f t="shared" si="4"/>
        <v>531.71506849999992</v>
      </c>
      <c r="V424" s="3">
        <f t="shared" si="5"/>
        <v>68.284931500000084</v>
      </c>
    </row>
    <row r="425" spans="1:22" ht="60" x14ac:dyDescent="0.25">
      <c r="A425" s="1">
        <v>393</v>
      </c>
      <c r="B425" s="1" t="s">
        <v>3538</v>
      </c>
      <c r="C425" s="1" t="s">
        <v>1607</v>
      </c>
      <c r="D425" s="1" t="s">
        <v>3544</v>
      </c>
      <c r="E425" s="1" t="s">
        <v>3996</v>
      </c>
      <c r="F425" s="1" t="s">
        <v>3997</v>
      </c>
      <c r="G425" s="1" t="s">
        <v>3998</v>
      </c>
      <c r="H425" s="1" t="s">
        <v>989</v>
      </c>
      <c r="I425" s="1" t="s">
        <v>103</v>
      </c>
      <c r="J425" s="1" t="s">
        <v>3543</v>
      </c>
      <c r="K425" s="2">
        <v>41848</v>
      </c>
      <c r="L425" s="3">
        <v>600</v>
      </c>
      <c r="M425" s="4">
        <v>60</v>
      </c>
      <c r="N425" s="4">
        <v>540</v>
      </c>
      <c r="O425" s="3">
        <v>46.158904100000001</v>
      </c>
      <c r="P425" s="4">
        <v>108</v>
      </c>
      <c r="Q425" s="4">
        <v>108</v>
      </c>
      <c r="R425" s="4">
        <v>108</v>
      </c>
      <c r="S425" s="4">
        <v>108</v>
      </c>
      <c r="T425" s="3">
        <v>53.5561644</v>
      </c>
      <c r="U425" s="3">
        <f t="shared" si="4"/>
        <v>531.71506849999992</v>
      </c>
      <c r="V425" s="3">
        <f t="shared" si="5"/>
        <v>68.284931500000084</v>
      </c>
    </row>
    <row r="426" spans="1:22" ht="60" x14ac:dyDescent="0.25">
      <c r="A426" s="1">
        <v>394</v>
      </c>
      <c r="B426" s="1" t="s">
        <v>3538</v>
      </c>
      <c r="C426" s="1" t="s">
        <v>1607</v>
      </c>
      <c r="D426" s="1" t="s">
        <v>3544</v>
      </c>
      <c r="E426" s="1" t="s">
        <v>3999</v>
      </c>
      <c r="F426" s="1" t="s">
        <v>4000</v>
      </c>
      <c r="G426" s="1" t="s">
        <v>4001</v>
      </c>
      <c r="H426" s="1" t="s">
        <v>161</v>
      </c>
      <c r="I426" s="1" t="s">
        <v>500</v>
      </c>
      <c r="J426" s="1" t="s">
        <v>3543</v>
      </c>
      <c r="K426" s="2">
        <v>41848</v>
      </c>
      <c r="L426" s="3">
        <v>600</v>
      </c>
      <c r="M426" s="4">
        <v>60</v>
      </c>
      <c r="N426" s="4">
        <v>540</v>
      </c>
      <c r="O426" s="3">
        <v>46.158904100000001</v>
      </c>
      <c r="P426" s="4">
        <v>108</v>
      </c>
      <c r="Q426" s="4">
        <v>108</v>
      </c>
      <c r="R426" s="4">
        <v>108</v>
      </c>
      <c r="S426" s="4">
        <v>108</v>
      </c>
      <c r="T426" s="3">
        <v>53.5561644</v>
      </c>
      <c r="U426" s="3">
        <f t="shared" si="4"/>
        <v>531.71506849999992</v>
      </c>
      <c r="V426" s="3">
        <f t="shared" si="5"/>
        <v>68.284931500000084</v>
      </c>
    </row>
    <row r="427" spans="1:22" ht="60" x14ac:dyDescent="0.25">
      <c r="A427" s="1">
        <v>395</v>
      </c>
      <c r="B427" s="1" t="s">
        <v>3538</v>
      </c>
      <c r="C427" s="1" t="s">
        <v>1607</v>
      </c>
      <c r="D427" s="1" t="s">
        <v>3544</v>
      </c>
      <c r="E427" s="1" t="s">
        <v>4002</v>
      </c>
      <c r="F427" s="1" t="s">
        <v>4003</v>
      </c>
      <c r="G427" s="1" t="s">
        <v>4004</v>
      </c>
      <c r="H427" s="1" t="s">
        <v>989</v>
      </c>
      <c r="I427" s="1" t="s">
        <v>103</v>
      </c>
      <c r="J427" s="1" t="s">
        <v>3543</v>
      </c>
      <c r="K427" s="2">
        <v>41848</v>
      </c>
      <c r="L427" s="3">
        <v>600</v>
      </c>
      <c r="M427" s="4">
        <v>60</v>
      </c>
      <c r="N427" s="4">
        <v>540</v>
      </c>
      <c r="O427" s="3">
        <v>46.158904100000001</v>
      </c>
      <c r="P427" s="4">
        <v>108</v>
      </c>
      <c r="Q427" s="4">
        <v>108</v>
      </c>
      <c r="R427" s="4">
        <v>108</v>
      </c>
      <c r="S427" s="4">
        <v>108</v>
      </c>
      <c r="T427" s="3">
        <v>53.5561644</v>
      </c>
      <c r="U427" s="3">
        <f t="shared" si="4"/>
        <v>531.71506849999992</v>
      </c>
      <c r="V427" s="3">
        <f t="shared" si="5"/>
        <v>68.284931500000084</v>
      </c>
    </row>
    <row r="428" spans="1:22" ht="60" x14ac:dyDescent="0.25">
      <c r="A428" s="1">
        <v>396</v>
      </c>
      <c r="B428" s="1" t="s">
        <v>3538</v>
      </c>
      <c r="C428" s="1" t="s">
        <v>1607</v>
      </c>
      <c r="D428" s="1" t="s">
        <v>4005</v>
      </c>
      <c r="E428" s="1" t="s">
        <v>4006</v>
      </c>
      <c r="F428" s="1" t="s">
        <v>4007</v>
      </c>
      <c r="G428" s="1" t="s">
        <v>4008</v>
      </c>
      <c r="H428" s="1" t="s">
        <v>4009</v>
      </c>
      <c r="I428" s="1" t="s">
        <v>687</v>
      </c>
      <c r="J428" s="1" t="s">
        <v>3543</v>
      </c>
      <c r="K428" s="2">
        <v>41848</v>
      </c>
      <c r="L428" s="3">
        <v>600</v>
      </c>
      <c r="M428" s="4">
        <v>60</v>
      </c>
      <c r="N428" s="4">
        <v>540</v>
      </c>
      <c r="O428" s="3">
        <v>46.158904100000001</v>
      </c>
      <c r="P428" s="4">
        <v>108</v>
      </c>
      <c r="Q428" s="4">
        <v>108</v>
      </c>
      <c r="R428" s="4">
        <v>108</v>
      </c>
      <c r="S428" s="4">
        <v>108</v>
      </c>
      <c r="T428" s="3">
        <v>53.5561644</v>
      </c>
      <c r="U428" s="3">
        <f t="shared" si="4"/>
        <v>531.71506849999992</v>
      </c>
      <c r="V428" s="3">
        <f t="shared" si="5"/>
        <v>68.284931500000084</v>
      </c>
    </row>
    <row r="429" spans="1:22" ht="60" x14ac:dyDescent="0.25">
      <c r="A429" s="1">
        <v>397</v>
      </c>
      <c r="B429" s="1" t="s">
        <v>3538</v>
      </c>
      <c r="C429" s="1" t="s">
        <v>1607</v>
      </c>
      <c r="D429" s="1" t="s">
        <v>3544</v>
      </c>
      <c r="E429" s="1" t="s">
        <v>4010</v>
      </c>
      <c r="F429" s="1" t="s">
        <v>4011</v>
      </c>
      <c r="G429" s="1" t="s">
        <v>4012</v>
      </c>
      <c r="H429" s="1" t="s">
        <v>161</v>
      </c>
      <c r="I429" s="1" t="s">
        <v>671</v>
      </c>
      <c r="J429" s="1" t="s">
        <v>3543</v>
      </c>
      <c r="K429" s="2">
        <v>41848</v>
      </c>
      <c r="L429" s="3">
        <v>600</v>
      </c>
      <c r="M429" s="4">
        <v>60</v>
      </c>
      <c r="N429" s="4">
        <v>540</v>
      </c>
      <c r="O429" s="3">
        <v>46.158904100000001</v>
      </c>
      <c r="P429" s="4">
        <v>108</v>
      </c>
      <c r="Q429" s="4">
        <v>108</v>
      </c>
      <c r="R429" s="4">
        <v>108</v>
      </c>
      <c r="S429" s="4">
        <v>108</v>
      </c>
      <c r="T429" s="3">
        <v>53.5561644</v>
      </c>
      <c r="U429" s="3">
        <f t="shared" si="4"/>
        <v>531.71506849999992</v>
      </c>
      <c r="V429" s="3">
        <f t="shared" si="5"/>
        <v>68.284931500000084</v>
      </c>
    </row>
    <row r="430" spans="1:22" ht="60" x14ac:dyDescent="0.25">
      <c r="A430" s="1">
        <v>398</v>
      </c>
      <c r="B430" s="1" t="s">
        <v>3538</v>
      </c>
      <c r="C430" s="1" t="s">
        <v>1607</v>
      </c>
      <c r="D430" s="1" t="s">
        <v>3544</v>
      </c>
      <c r="E430" s="1" t="s">
        <v>4013</v>
      </c>
      <c r="F430" s="1" t="s">
        <v>4014</v>
      </c>
      <c r="G430" s="1" t="s">
        <v>4015</v>
      </c>
      <c r="H430" s="1" t="s">
        <v>989</v>
      </c>
      <c r="I430" s="1" t="s">
        <v>103</v>
      </c>
      <c r="J430" s="1" t="s">
        <v>3543</v>
      </c>
      <c r="K430" s="2">
        <v>41848</v>
      </c>
      <c r="L430" s="3">
        <v>600</v>
      </c>
      <c r="M430" s="4">
        <v>60</v>
      </c>
      <c r="N430" s="4">
        <v>540</v>
      </c>
      <c r="O430" s="3">
        <v>46.158904100000001</v>
      </c>
      <c r="P430" s="4">
        <v>108</v>
      </c>
      <c r="Q430" s="4">
        <v>108</v>
      </c>
      <c r="R430" s="4">
        <v>108</v>
      </c>
      <c r="S430" s="4">
        <v>108</v>
      </c>
      <c r="T430" s="3">
        <v>53.5561644</v>
      </c>
      <c r="U430" s="3">
        <f t="shared" si="4"/>
        <v>531.71506849999992</v>
      </c>
      <c r="V430" s="3">
        <f t="shared" si="5"/>
        <v>68.284931500000084</v>
      </c>
    </row>
    <row r="431" spans="1:22" ht="60" x14ac:dyDescent="0.25">
      <c r="A431" s="1">
        <v>399</v>
      </c>
      <c r="B431" s="1" t="s">
        <v>3538</v>
      </c>
      <c r="C431" s="1" t="s">
        <v>1607</v>
      </c>
      <c r="D431" s="1" t="s">
        <v>3544</v>
      </c>
      <c r="E431" s="1" t="s">
        <v>4016</v>
      </c>
      <c r="F431" s="1" t="s">
        <v>4017</v>
      </c>
      <c r="G431" s="1" t="s">
        <v>4018</v>
      </c>
      <c r="H431" s="1" t="s">
        <v>161</v>
      </c>
      <c r="I431" s="1" t="s">
        <v>601</v>
      </c>
      <c r="J431" s="1" t="s">
        <v>3543</v>
      </c>
      <c r="K431" s="2">
        <v>41848</v>
      </c>
      <c r="L431" s="3">
        <v>600</v>
      </c>
      <c r="M431" s="4">
        <v>60</v>
      </c>
      <c r="N431" s="4">
        <v>540</v>
      </c>
      <c r="O431" s="3">
        <v>46.158904100000001</v>
      </c>
      <c r="P431" s="4">
        <v>108</v>
      </c>
      <c r="Q431" s="4">
        <v>108</v>
      </c>
      <c r="R431" s="4">
        <v>108</v>
      </c>
      <c r="S431" s="4">
        <v>108</v>
      </c>
      <c r="T431" s="3">
        <v>53.5561644</v>
      </c>
      <c r="U431" s="3">
        <f t="shared" si="4"/>
        <v>531.71506849999992</v>
      </c>
      <c r="V431" s="3">
        <f t="shared" si="5"/>
        <v>68.284931500000084</v>
      </c>
    </row>
    <row r="432" spans="1:22" ht="60" x14ac:dyDescent="0.25">
      <c r="A432" s="1">
        <v>400</v>
      </c>
      <c r="B432" s="1" t="s">
        <v>3538</v>
      </c>
      <c r="C432" s="1" t="s">
        <v>1607</v>
      </c>
      <c r="D432" s="1" t="s">
        <v>3544</v>
      </c>
      <c r="E432" s="1" t="s">
        <v>4019</v>
      </c>
      <c r="F432" s="1" t="s">
        <v>4020</v>
      </c>
      <c r="G432" s="1" t="s">
        <v>4021</v>
      </c>
      <c r="H432" s="1" t="s">
        <v>989</v>
      </c>
      <c r="I432" s="1" t="s">
        <v>103</v>
      </c>
      <c r="J432" s="1" t="s">
        <v>3543</v>
      </c>
      <c r="K432" s="2">
        <v>41848</v>
      </c>
      <c r="L432" s="3">
        <v>600</v>
      </c>
      <c r="M432" s="4">
        <v>60</v>
      </c>
      <c r="N432" s="4">
        <v>540</v>
      </c>
      <c r="O432" s="3">
        <v>46.158904100000001</v>
      </c>
      <c r="P432" s="4">
        <v>108</v>
      </c>
      <c r="Q432" s="4">
        <v>108</v>
      </c>
      <c r="R432" s="4">
        <v>108</v>
      </c>
      <c r="S432" s="4">
        <v>108</v>
      </c>
      <c r="T432" s="3">
        <v>53.5561644</v>
      </c>
      <c r="U432" s="3">
        <f t="shared" si="4"/>
        <v>531.71506849999992</v>
      </c>
      <c r="V432" s="3">
        <f t="shared" si="5"/>
        <v>68.284931500000084</v>
      </c>
    </row>
    <row r="433" spans="1:22" ht="60" x14ac:dyDescent="0.25">
      <c r="A433" s="1">
        <v>401</v>
      </c>
      <c r="B433" s="1" t="s">
        <v>3538</v>
      </c>
      <c r="C433" s="1" t="s">
        <v>1607</v>
      </c>
      <c r="D433" s="1" t="s">
        <v>3544</v>
      </c>
      <c r="E433" s="1" t="s">
        <v>4022</v>
      </c>
      <c r="F433" s="1" t="s">
        <v>4023</v>
      </c>
      <c r="G433" s="1" t="s">
        <v>4024</v>
      </c>
      <c r="H433" s="1" t="s">
        <v>161</v>
      </c>
      <c r="I433" s="1" t="s">
        <v>419</v>
      </c>
      <c r="J433" s="1" t="s">
        <v>3543</v>
      </c>
      <c r="K433" s="2">
        <v>41848</v>
      </c>
      <c r="L433" s="3">
        <v>600</v>
      </c>
      <c r="M433" s="4">
        <v>60</v>
      </c>
      <c r="N433" s="4">
        <v>540</v>
      </c>
      <c r="O433" s="3">
        <v>46.158904100000001</v>
      </c>
      <c r="P433" s="4">
        <v>108</v>
      </c>
      <c r="Q433" s="4">
        <v>108</v>
      </c>
      <c r="R433" s="4">
        <v>108</v>
      </c>
      <c r="S433" s="4">
        <v>108</v>
      </c>
      <c r="T433" s="3">
        <v>53.5561644</v>
      </c>
      <c r="U433" s="3">
        <f t="shared" si="4"/>
        <v>531.71506849999992</v>
      </c>
      <c r="V433" s="3">
        <f t="shared" si="5"/>
        <v>68.284931500000084</v>
      </c>
    </row>
    <row r="434" spans="1:22" ht="60" x14ac:dyDescent="0.25">
      <c r="A434" s="1">
        <v>402</v>
      </c>
      <c r="B434" s="1" t="s">
        <v>3538</v>
      </c>
      <c r="C434" s="1" t="s">
        <v>4025</v>
      </c>
      <c r="D434" s="1" t="s">
        <v>4026</v>
      </c>
      <c r="E434" s="1" t="s">
        <v>4027</v>
      </c>
      <c r="F434" s="1" t="s">
        <v>4028</v>
      </c>
      <c r="G434" s="1" t="s">
        <v>4029</v>
      </c>
      <c r="H434" s="1" t="s">
        <v>161</v>
      </c>
      <c r="I434" s="1" t="s">
        <v>648</v>
      </c>
      <c r="J434" s="1" t="s">
        <v>3543</v>
      </c>
      <c r="K434" s="2">
        <v>41848</v>
      </c>
      <c r="L434" s="3">
        <v>600</v>
      </c>
      <c r="M434" s="4">
        <v>60</v>
      </c>
      <c r="N434" s="4">
        <v>540</v>
      </c>
      <c r="O434" s="3">
        <v>46.158904100000001</v>
      </c>
      <c r="P434" s="4">
        <v>108</v>
      </c>
      <c r="Q434" s="4">
        <v>108</v>
      </c>
      <c r="R434" s="4">
        <v>108</v>
      </c>
      <c r="S434" s="4">
        <v>108</v>
      </c>
      <c r="T434" s="3">
        <v>53.5561644</v>
      </c>
      <c r="U434" s="3">
        <f t="shared" si="4"/>
        <v>531.71506849999992</v>
      </c>
      <c r="V434" s="3">
        <f t="shared" si="5"/>
        <v>68.284931500000084</v>
      </c>
    </row>
    <row r="435" spans="1:22" x14ac:dyDescent="0.25">
      <c r="A435" s="1">
        <v>403</v>
      </c>
      <c r="B435" s="1" t="s">
        <v>2478</v>
      </c>
      <c r="C435" s="1" t="s">
        <v>3491</v>
      </c>
      <c r="D435" s="1" t="s">
        <v>101</v>
      </c>
      <c r="E435" s="1" t="s">
        <v>3596</v>
      </c>
      <c r="F435" s="1" t="s">
        <v>4030</v>
      </c>
      <c r="G435" s="1" t="s">
        <v>4031</v>
      </c>
      <c r="H435" s="1" t="s">
        <v>244</v>
      </c>
      <c r="I435" s="1" t="s">
        <v>203</v>
      </c>
      <c r="J435" s="1" t="s">
        <v>3555</v>
      </c>
      <c r="K435" s="2">
        <v>41705</v>
      </c>
      <c r="L435" s="3">
        <v>4610.46</v>
      </c>
      <c r="M435" s="3">
        <v>461.04599999999999</v>
      </c>
      <c r="N435" s="3">
        <v>4149.4139999999998</v>
      </c>
      <c r="O435" s="3">
        <v>679.82180049999999</v>
      </c>
      <c r="P435" s="3">
        <v>829.88279999999997</v>
      </c>
      <c r="Q435" s="3">
        <v>829.88279999999997</v>
      </c>
      <c r="R435" s="3">
        <v>829.88279999999997</v>
      </c>
      <c r="S435" s="3">
        <v>829.88279999999997</v>
      </c>
      <c r="T435" s="3">
        <v>150.06</v>
      </c>
      <c r="U435" s="3">
        <f t="shared" si="4"/>
        <v>4149.4130004999997</v>
      </c>
      <c r="V435" s="3">
        <f t="shared" si="5"/>
        <v>461.04699950000031</v>
      </c>
    </row>
    <row r="436" spans="1:22" x14ac:dyDescent="0.25">
      <c r="A436" s="1">
        <v>404</v>
      </c>
      <c r="B436" s="1" t="s">
        <v>2478</v>
      </c>
      <c r="C436" s="1" t="s">
        <v>3491</v>
      </c>
      <c r="D436" s="1" t="s">
        <v>101</v>
      </c>
      <c r="E436" s="1" t="s">
        <v>4032</v>
      </c>
      <c r="F436" s="1" t="s">
        <v>4033</v>
      </c>
      <c r="G436" s="1" t="s">
        <v>4034</v>
      </c>
      <c r="H436" s="1" t="s">
        <v>244</v>
      </c>
      <c r="I436" s="1" t="s">
        <v>203</v>
      </c>
      <c r="J436" s="1" t="s">
        <v>3555</v>
      </c>
      <c r="K436" s="2">
        <v>41705</v>
      </c>
      <c r="L436" s="3">
        <v>4610.46</v>
      </c>
      <c r="M436" s="3">
        <v>461.04599999999999</v>
      </c>
      <c r="N436" s="3">
        <v>4149.4139999999998</v>
      </c>
      <c r="O436" s="3">
        <v>679.82180049999999</v>
      </c>
      <c r="P436" s="3">
        <v>829.88279999999997</v>
      </c>
      <c r="Q436" s="3">
        <v>829.88279999999997</v>
      </c>
      <c r="R436" s="3">
        <v>829.88279999999997</v>
      </c>
      <c r="S436" s="3">
        <v>829.88279999999997</v>
      </c>
      <c r="T436" s="3">
        <v>150.06</v>
      </c>
      <c r="U436" s="3">
        <f t="shared" si="4"/>
        <v>4149.4130004999997</v>
      </c>
      <c r="V436" s="3">
        <f t="shared" si="5"/>
        <v>461.04699950000031</v>
      </c>
    </row>
    <row r="437" spans="1:22" x14ac:dyDescent="0.25">
      <c r="A437" s="1" t="s">
        <v>54</v>
      </c>
      <c r="B437" s="1" t="s">
        <v>54</v>
      </c>
      <c r="C437" s="1" t="s">
        <v>54</v>
      </c>
      <c r="D437" s="1" t="s">
        <v>54</v>
      </c>
      <c r="E437" s="1" t="s">
        <v>54</v>
      </c>
      <c r="F437" s="1" t="s">
        <v>54</v>
      </c>
      <c r="G437" s="1" t="s">
        <v>54</v>
      </c>
      <c r="H437" s="1" t="s">
        <v>54</v>
      </c>
      <c r="I437" s="1" t="s">
        <v>54</v>
      </c>
      <c r="J437" s="1" t="s">
        <v>54</v>
      </c>
      <c r="K437" s="3"/>
      <c r="L437" s="3">
        <f>SUM(L290:L436)</f>
        <v>233101.9799999992</v>
      </c>
      <c r="M437" s="3">
        <f t="shared" ref="M437:V437" si="6">SUM(M290:M436)</f>
        <v>23310.198000000011</v>
      </c>
      <c r="N437" s="3">
        <f t="shared" si="6"/>
        <v>209791.78199999945</v>
      </c>
      <c r="O437" s="3">
        <f t="shared" si="6"/>
        <v>20717.248867400031</v>
      </c>
      <c r="P437" s="3">
        <f t="shared" si="6"/>
        <v>41958.356399999982</v>
      </c>
      <c r="Q437" s="3">
        <f t="shared" si="6"/>
        <v>41958.356399999982</v>
      </c>
      <c r="R437" s="3">
        <f t="shared" si="6"/>
        <v>41958.356399999982</v>
      </c>
      <c r="S437" s="3">
        <f t="shared" si="6"/>
        <v>41958.356399999982</v>
      </c>
      <c r="T437" s="3">
        <f t="shared" si="6"/>
        <v>17908.511140800001</v>
      </c>
      <c r="U437" s="3">
        <f t="shared" si="6"/>
        <v>206459.18560820018</v>
      </c>
      <c r="V437" s="3">
        <f t="shared" si="6"/>
        <v>26642.794391800053</v>
      </c>
    </row>
    <row r="438" spans="1:22" ht="30" x14ac:dyDescent="0.25">
      <c r="A438" s="1" t="s">
        <v>0</v>
      </c>
      <c r="B438" s="1" t="s">
        <v>1</v>
      </c>
      <c r="C438" s="1" t="s">
        <v>2</v>
      </c>
      <c r="D438" s="1" t="s">
        <v>3</v>
      </c>
      <c r="E438" s="1" t="s">
        <v>4</v>
      </c>
      <c r="F438" s="1" t="s">
        <v>5</v>
      </c>
      <c r="G438" s="1" t="s">
        <v>6</v>
      </c>
      <c r="H438" s="1" t="s">
        <v>7</v>
      </c>
      <c r="I438" s="1" t="s">
        <v>8</v>
      </c>
      <c r="J438" s="1" t="s">
        <v>9</v>
      </c>
      <c r="K438" s="1" t="s">
        <v>10</v>
      </c>
      <c r="L438" s="1" t="s">
        <v>11</v>
      </c>
      <c r="M438" s="1" t="s">
        <v>12</v>
      </c>
      <c r="N438" s="1" t="s">
        <v>13</v>
      </c>
      <c r="O438" s="1">
        <v>2015</v>
      </c>
      <c r="P438" s="1">
        <v>2016</v>
      </c>
      <c r="Q438" s="1">
        <v>2017</v>
      </c>
      <c r="R438" s="1">
        <v>2018</v>
      </c>
      <c r="S438" s="1">
        <v>2019</v>
      </c>
      <c r="T438" s="1">
        <v>2020</v>
      </c>
      <c r="U438" s="1" t="s">
        <v>14</v>
      </c>
      <c r="V438" s="1" t="s">
        <v>15</v>
      </c>
    </row>
    <row r="439" spans="1:22" ht="45" x14ac:dyDescent="0.25">
      <c r="A439" s="1">
        <v>405</v>
      </c>
      <c r="B439" s="1" t="s">
        <v>2489</v>
      </c>
      <c r="C439" s="1" t="s">
        <v>239</v>
      </c>
      <c r="D439" s="1" t="s">
        <v>4035</v>
      </c>
      <c r="E439" s="1" t="s">
        <v>4036</v>
      </c>
      <c r="F439" s="1" t="s">
        <v>4037</v>
      </c>
      <c r="G439" s="1" t="s">
        <v>4038</v>
      </c>
      <c r="H439" s="1" t="s">
        <v>161</v>
      </c>
      <c r="I439" s="1" t="s">
        <v>648</v>
      </c>
      <c r="J439" s="1" t="s">
        <v>4039</v>
      </c>
      <c r="K439" s="2">
        <v>42103</v>
      </c>
      <c r="L439" s="3">
        <v>754.8</v>
      </c>
      <c r="M439" s="3">
        <v>75.48</v>
      </c>
      <c r="N439" s="3">
        <v>679.32</v>
      </c>
      <c r="O439" s="3">
        <v>99.013216400000005</v>
      </c>
      <c r="P439" s="3">
        <v>135.864</v>
      </c>
      <c r="Q439" s="3">
        <v>135.864</v>
      </c>
      <c r="R439" s="3">
        <v>135.864</v>
      </c>
      <c r="S439" s="3">
        <v>67.373654799999997</v>
      </c>
      <c r="T439" s="4">
        <v>0</v>
      </c>
      <c r="U439" s="3">
        <v>573.97887119999996</v>
      </c>
      <c r="V439" s="3">
        <v>180.8211288</v>
      </c>
    </row>
    <row r="440" spans="1:22" x14ac:dyDescent="0.25">
      <c r="A440" s="1">
        <v>406</v>
      </c>
      <c r="B440" s="1" t="s">
        <v>2432</v>
      </c>
      <c r="C440" s="1" t="s">
        <v>239</v>
      </c>
      <c r="D440" s="1" t="s">
        <v>3015</v>
      </c>
      <c r="E440" s="1" t="s">
        <v>4040</v>
      </c>
      <c r="F440" s="1" t="s">
        <v>4041</v>
      </c>
      <c r="G440" s="1" t="s">
        <v>4042</v>
      </c>
      <c r="H440" s="1" t="s">
        <v>268</v>
      </c>
      <c r="I440" s="1" t="s">
        <v>4043</v>
      </c>
      <c r="J440" s="1" t="s">
        <v>4044</v>
      </c>
      <c r="K440" s="2">
        <v>42103</v>
      </c>
      <c r="L440" s="3">
        <v>736.06</v>
      </c>
      <c r="M440" s="3">
        <v>73.605999999999995</v>
      </c>
      <c r="N440" s="3">
        <v>662.45399999999995</v>
      </c>
      <c r="O440" s="3">
        <v>96.554939200000007</v>
      </c>
      <c r="P440" s="3">
        <v>132.49080000000001</v>
      </c>
      <c r="Q440" s="3">
        <v>132.49080000000001</v>
      </c>
      <c r="R440" s="3">
        <v>132.49080000000001</v>
      </c>
      <c r="S440" s="3">
        <v>65.7009173</v>
      </c>
      <c r="T440" s="4">
        <v>0</v>
      </c>
      <c r="U440" s="3">
        <v>559.72825639999996</v>
      </c>
      <c r="V440" s="3">
        <v>176.33174360000001</v>
      </c>
    </row>
    <row r="441" spans="1:22" ht="45" x14ac:dyDescent="0.25">
      <c r="A441" s="1">
        <v>407</v>
      </c>
      <c r="B441" s="1" t="s">
        <v>2489</v>
      </c>
      <c r="C441" s="1" t="s">
        <v>239</v>
      </c>
      <c r="D441" s="1" t="s">
        <v>4035</v>
      </c>
      <c r="E441" s="1" t="s">
        <v>4045</v>
      </c>
      <c r="F441" s="1" t="s">
        <v>4046</v>
      </c>
      <c r="G441" s="1" t="s">
        <v>4047</v>
      </c>
      <c r="H441" s="1" t="s">
        <v>161</v>
      </c>
      <c r="I441" s="1" t="s">
        <v>2097</v>
      </c>
      <c r="J441" s="1" t="s">
        <v>4039</v>
      </c>
      <c r="K441" s="2">
        <v>42103</v>
      </c>
      <c r="L441" s="3">
        <v>754.8</v>
      </c>
      <c r="M441" s="3">
        <v>75.48</v>
      </c>
      <c r="N441" s="3">
        <v>679.32</v>
      </c>
      <c r="O441" s="3">
        <v>99.013216400000005</v>
      </c>
      <c r="P441" s="3">
        <v>135.864</v>
      </c>
      <c r="Q441" s="3">
        <v>135.864</v>
      </c>
      <c r="R441" s="3">
        <v>135.864</v>
      </c>
      <c r="S441" s="3">
        <v>67.373654799999997</v>
      </c>
      <c r="T441" s="4">
        <v>0</v>
      </c>
      <c r="U441" s="3">
        <v>573.97887119999996</v>
      </c>
      <c r="V441" s="3">
        <v>180.8211288</v>
      </c>
    </row>
    <row r="442" spans="1:22" ht="30" x14ac:dyDescent="0.25">
      <c r="A442" s="1">
        <v>408</v>
      </c>
      <c r="B442" s="1" t="s">
        <v>2503</v>
      </c>
      <c r="C442" s="1" t="s">
        <v>2439</v>
      </c>
      <c r="D442" s="1" t="s">
        <v>4048</v>
      </c>
      <c r="E442" s="1" t="s">
        <v>4049</v>
      </c>
      <c r="F442" s="1" t="s">
        <v>4050</v>
      </c>
      <c r="G442" s="1" t="s">
        <v>4051</v>
      </c>
      <c r="H442" s="1" t="s">
        <v>161</v>
      </c>
      <c r="I442" s="1" t="s">
        <v>1377</v>
      </c>
      <c r="J442" s="1" t="s">
        <v>4052</v>
      </c>
      <c r="K442" s="2">
        <v>42103</v>
      </c>
      <c r="L442" s="3">
        <v>891.05</v>
      </c>
      <c r="M442" s="3">
        <v>89.105000000000004</v>
      </c>
      <c r="N442" s="3">
        <v>801.94500000000005</v>
      </c>
      <c r="O442" s="3">
        <v>116.88623010000001</v>
      </c>
      <c r="P442" s="3">
        <v>160.38900000000001</v>
      </c>
      <c r="Q442" s="3">
        <v>160.38900000000001</v>
      </c>
      <c r="R442" s="3">
        <v>160.38900000000001</v>
      </c>
      <c r="S442" s="3">
        <v>79.535367100000002</v>
      </c>
      <c r="T442" s="4">
        <v>0</v>
      </c>
      <c r="U442" s="3">
        <v>677.58859729999995</v>
      </c>
      <c r="V442" s="3">
        <v>213.46140270000001</v>
      </c>
    </row>
    <row r="443" spans="1:22" ht="30" x14ac:dyDescent="0.25">
      <c r="A443" s="1">
        <v>409</v>
      </c>
      <c r="B443" s="1" t="s">
        <v>3523</v>
      </c>
      <c r="C443" s="1" t="s">
        <v>239</v>
      </c>
      <c r="D443" s="1" t="s">
        <v>4053</v>
      </c>
      <c r="E443" s="1" t="s">
        <v>4054</v>
      </c>
      <c r="F443" s="1" t="s">
        <v>4055</v>
      </c>
      <c r="G443" s="1" t="s">
        <v>4056</v>
      </c>
      <c r="H443" s="1" t="s">
        <v>161</v>
      </c>
      <c r="I443" s="1" t="s">
        <v>203</v>
      </c>
      <c r="J443" s="1" t="s">
        <v>4052</v>
      </c>
      <c r="K443" s="2">
        <v>42103</v>
      </c>
      <c r="L443" s="3">
        <v>1373</v>
      </c>
      <c r="M443" s="3">
        <v>137.30000000000001</v>
      </c>
      <c r="N443" s="3">
        <v>1235.7</v>
      </c>
      <c r="O443" s="3">
        <v>180.10750680000001</v>
      </c>
      <c r="P443" s="3">
        <v>247.14</v>
      </c>
      <c r="Q443" s="3">
        <v>247.14</v>
      </c>
      <c r="R443" s="3">
        <v>247.14</v>
      </c>
      <c r="S443" s="3">
        <v>122.5543562</v>
      </c>
      <c r="T443" s="4">
        <v>0</v>
      </c>
      <c r="U443" s="3">
        <v>1044.0818630000001</v>
      </c>
      <c r="V443" s="3">
        <v>328.918137</v>
      </c>
    </row>
    <row r="444" spans="1:22" x14ac:dyDescent="0.25">
      <c r="A444" s="1">
        <v>410</v>
      </c>
      <c r="B444" s="1" t="s">
        <v>2432</v>
      </c>
      <c r="C444" s="1" t="s">
        <v>239</v>
      </c>
      <c r="D444" s="1" t="s">
        <v>3015</v>
      </c>
      <c r="E444" s="1" t="s">
        <v>4057</v>
      </c>
      <c r="F444" s="1" t="s">
        <v>4058</v>
      </c>
      <c r="G444" s="1" t="s">
        <v>4059</v>
      </c>
      <c r="H444" s="1" t="s">
        <v>989</v>
      </c>
      <c r="I444" s="1" t="s">
        <v>103</v>
      </c>
      <c r="J444" s="1" t="s">
        <v>4044</v>
      </c>
      <c r="K444" s="2">
        <v>42103</v>
      </c>
      <c r="L444" s="3">
        <v>736.06</v>
      </c>
      <c r="M444" s="3">
        <v>73.605999999999995</v>
      </c>
      <c r="N444" s="3">
        <v>662.45399999999995</v>
      </c>
      <c r="O444" s="3">
        <v>96.554939200000007</v>
      </c>
      <c r="P444" s="3">
        <v>132.49080000000001</v>
      </c>
      <c r="Q444" s="3">
        <v>132.49080000000001</v>
      </c>
      <c r="R444" s="3">
        <v>132.49080000000001</v>
      </c>
      <c r="S444" s="3">
        <v>65.7009173</v>
      </c>
      <c r="T444" s="4">
        <v>0</v>
      </c>
      <c r="U444" s="3">
        <v>559.72825639999996</v>
      </c>
      <c r="V444" s="3">
        <v>176.33174360000001</v>
      </c>
    </row>
    <row r="445" spans="1:22" x14ac:dyDescent="0.25">
      <c r="A445" s="1">
        <v>411</v>
      </c>
      <c r="B445" s="1" t="s">
        <v>2432</v>
      </c>
      <c r="C445" s="1" t="s">
        <v>239</v>
      </c>
      <c r="D445" s="1" t="s">
        <v>3015</v>
      </c>
      <c r="E445" s="1" t="s">
        <v>4060</v>
      </c>
      <c r="F445" s="1" t="s">
        <v>4061</v>
      </c>
      <c r="G445" s="1" t="s">
        <v>4062</v>
      </c>
      <c r="H445" s="1" t="s">
        <v>268</v>
      </c>
      <c r="I445" s="1" t="s">
        <v>4063</v>
      </c>
      <c r="J445" s="1" t="s">
        <v>4044</v>
      </c>
      <c r="K445" s="2">
        <v>42103</v>
      </c>
      <c r="L445" s="3">
        <v>736.06</v>
      </c>
      <c r="M445" s="3">
        <v>73.605999999999995</v>
      </c>
      <c r="N445" s="3">
        <v>662.45399999999995</v>
      </c>
      <c r="O445" s="3">
        <v>96.554939200000007</v>
      </c>
      <c r="P445" s="3">
        <v>132.49080000000001</v>
      </c>
      <c r="Q445" s="3">
        <v>132.49080000000001</v>
      </c>
      <c r="R445" s="3">
        <v>132.49080000000001</v>
      </c>
      <c r="S445" s="3">
        <v>65.7009173</v>
      </c>
      <c r="T445" s="4">
        <v>0</v>
      </c>
      <c r="U445" s="3">
        <v>559.72825639999996</v>
      </c>
      <c r="V445" s="3">
        <v>176.33174360000001</v>
      </c>
    </row>
    <row r="446" spans="1:22" x14ac:dyDescent="0.25">
      <c r="A446" s="1">
        <v>412</v>
      </c>
      <c r="B446" s="1" t="s">
        <v>2432</v>
      </c>
      <c r="C446" s="1" t="s">
        <v>239</v>
      </c>
      <c r="D446" s="1" t="s">
        <v>3015</v>
      </c>
      <c r="E446" s="1" t="s">
        <v>4064</v>
      </c>
      <c r="F446" s="1" t="s">
        <v>4065</v>
      </c>
      <c r="G446" s="1" t="s">
        <v>4066</v>
      </c>
      <c r="H446" s="1" t="s">
        <v>268</v>
      </c>
      <c r="I446" s="1" t="s">
        <v>4067</v>
      </c>
      <c r="J446" s="1" t="s">
        <v>4044</v>
      </c>
      <c r="K446" s="2">
        <v>42103</v>
      </c>
      <c r="L446" s="3">
        <v>736.06</v>
      </c>
      <c r="M446" s="3">
        <v>73.605999999999995</v>
      </c>
      <c r="N446" s="3">
        <v>662.45399999999995</v>
      </c>
      <c r="O446" s="3">
        <v>96.554939200000007</v>
      </c>
      <c r="P446" s="3">
        <v>132.49080000000001</v>
      </c>
      <c r="Q446" s="3">
        <v>132.49080000000001</v>
      </c>
      <c r="R446" s="3">
        <v>132.49080000000001</v>
      </c>
      <c r="S446" s="3">
        <v>65.7009173</v>
      </c>
      <c r="T446" s="4">
        <v>0</v>
      </c>
      <c r="U446" s="3">
        <v>559.72825639999996</v>
      </c>
      <c r="V446" s="3">
        <v>176.33174360000001</v>
      </c>
    </row>
    <row r="447" spans="1:22" x14ac:dyDescent="0.25">
      <c r="A447" s="1">
        <v>413</v>
      </c>
      <c r="B447" s="1" t="s">
        <v>2432</v>
      </c>
      <c r="C447" s="1" t="s">
        <v>239</v>
      </c>
      <c r="D447" s="1" t="s">
        <v>3015</v>
      </c>
      <c r="E447" s="1" t="s">
        <v>4068</v>
      </c>
      <c r="F447" s="1" t="s">
        <v>4069</v>
      </c>
      <c r="G447" s="1" t="s">
        <v>4070</v>
      </c>
      <c r="H447" s="1" t="s">
        <v>268</v>
      </c>
      <c r="I447" s="1" t="s">
        <v>4071</v>
      </c>
      <c r="J447" s="1" t="s">
        <v>4044</v>
      </c>
      <c r="K447" s="2">
        <v>42103</v>
      </c>
      <c r="L447" s="3">
        <v>736.06</v>
      </c>
      <c r="M447" s="3">
        <v>73.605999999999995</v>
      </c>
      <c r="N447" s="3">
        <v>662.45399999999995</v>
      </c>
      <c r="O447" s="3">
        <v>96.554939200000007</v>
      </c>
      <c r="P447" s="3">
        <v>132.49080000000001</v>
      </c>
      <c r="Q447" s="3">
        <v>132.49080000000001</v>
      </c>
      <c r="R447" s="3">
        <v>132.49080000000001</v>
      </c>
      <c r="S447" s="3">
        <v>65.7009173</v>
      </c>
      <c r="T447" s="4">
        <v>0</v>
      </c>
      <c r="U447" s="3">
        <v>559.72825639999996</v>
      </c>
      <c r="V447" s="3">
        <v>176.33174360000001</v>
      </c>
    </row>
    <row r="448" spans="1:22" ht="30" x14ac:dyDescent="0.25">
      <c r="A448" s="1">
        <v>414</v>
      </c>
      <c r="B448" s="1" t="s">
        <v>2432</v>
      </c>
      <c r="C448" s="1" t="s">
        <v>239</v>
      </c>
      <c r="D448" s="1" t="s">
        <v>3015</v>
      </c>
      <c r="E448" s="1" t="s">
        <v>4072</v>
      </c>
      <c r="F448" s="1" t="s">
        <v>4073</v>
      </c>
      <c r="G448" s="1" t="s">
        <v>4074</v>
      </c>
      <c r="H448" s="1" t="s">
        <v>2738</v>
      </c>
      <c r="I448" s="1" t="s">
        <v>4075</v>
      </c>
      <c r="J448" s="1" t="s">
        <v>4044</v>
      </c>
      <c r="K448" s="2">
        <v>42103</v>
      </c>
      <c r="L448" s="3">
        <v>736.06</v>
      </c>
      <c r="M448" s="3">
        <v>73.605999999999995</v>
      </c>
      <c r="N448" s="3">
        <v>662.45399999999995</v>
      </c>
      <c r="O448" s="3">
        <v>96.554939200000007</v>
      </c>
      <c r="P448" s="3">
        <v>132.49080000000001</v>
      </c>
      <c r="Q448" s="3">
        <v>132.49080000000001</v>
      </c>
      <c r="R448" s="3">
        <v>132.49080000000001</v>
      </c>
      <c r="S448" s="3">
        <v>65.7009173</v>
      </c>
      <c r="T448" s="4">
        <v>0</v>
      </c>
      <c r="U448" s="3">
        <v>559.72825639999996</v>
      </c>
      <c r="V448" s="3">
        <v>176.33174360000001</v>
      </c>
    </row>
    <row r="449" spans="1:22" x14ac:dyDescent="0.25">
      <c r="A449" s="1">
        <v>415</v>
      </c>
      <c r="B449" s="1" t="s">
        <v>2432</v>
      </c>
      <c r="C449" s="1" t="s">
        <v>239</v>
      </c>
      <c r="D449" s="1" t="s">
        <v>3015</v>
      </c>
      <c r="E449" s="1" t="s">
        <v>4076</v>
      </c>
      <c r="F449" s="1" t="s">
        <v>4077</v>
      </c>
      <c r="G449" s="1" t="s">
        <v>4078</v>
      </c>
      <c r="H449" s="1" t="s">
        <v>268</v>
      </c>
      <c r="I449" s="1" t="s">
        <v>4079</v>
      </c>
      <c r="J449" s="1" t="s">
        <v>4044</v>
      </c>
      <c r="K449" s="2">
        <v>42103</v>
      </c>
      <c r="L449" s="3">
        <v>736.06</v>
      </c>
      <c r="M449" s="3">
        <v>73.605999999999995</v>
      </c>
      <c r="N449" s="3">
        <v>662.45399999999995</v>
      </c>
      <c r="O449" s="3">
        <v>96.554939200000007</v>
      </c>
      <c r="P449" s="3">
        <v>132.49080000000001</v>
      </c>
      <c r="Q449" s="3">
        <v>132.49080000000001</v>
      </c>
      <c r="R449" s="3">
        <v>132.49080000000001</v>
      </c>
      <c r="S449" s="3">
        <v>65.7009173</v>
      </c>
      <c r="T449" s="4">
        <v>0</v>
      </c>
      <c r="U449" s="3">
        <v>559.72825639999996</v>
      </c>
      <c r="V449" s="3">
        <v>176.33174360000001</v>
      </c>
    </row>
    <row r="450" spans="1:22" x14ac:dyDescent="0.25">
      <c r="A450" s="1">
        <v>416</v>
      </c>
      <c r="B450" s="1" t="s">
        <v>2432</v>
      </c>
      <c r="C450" s="1" t="s">
        <v>239</v>
      </c>
      <c r="D450" s="1" t="s">
        <v>3015</v>
      </c>
      <c r="E450" s="1" t="s">
        <v>4080</v>
      </c>
      <c r="F450" s="1" t="s">
        <v>4081</v>
      </c>
      <c r="G450" s="1" t="s">
        <v>4082</v>
      </c>
      <c r="H450" s="1" t="s">
        <v>2602</v>
      </c>
      <c r="I450" s="1" t="s">
        <v>4083</v>
      </c>
      <c r="J450" s="1" t="s">
        <v>4044</v>
      </c>
      <c r="K450" s="2">
        <v>42103</v>
      </c>
      <c r="L450" s="3">
        <v>736.06</v>
      </c>
      <c r="M450" s="3">
        <v>73.605999999999995</v>
      </c>
      <c r="N450" s="3">
        <v>662.45399999999995</v>
      </c>
      <c r="O450" s="3">
        <v>96.554939200000007</v>
      </c>
      <c r="P450" s="3">
        <v>132.49080000000001</v>
      </c>
      <c r="Q450" s="3">
        <v>132.49080000000001</v>
      </c>
      <c r="R450" s="3">
        <v>132.49080000000001</v>
      </c>
      <c r="S450" s="3">
        <v>65.7009173</v>
      </c>
      <c r="T450" s="4">
        <v>0</v>
      </c>
      <c r="U450" s="3">
        <v>559.72825639999996</v>
      </c>
      <c r="V450" s="3">
        <v>176.33174360000001</v>
      </c>
    </row>
    <row r="451" spans="1:22" x14ac:dyDescent="0.25">
      <c r="A451" s="1">
        <v>417</v>
      </c>
      <c r="B451" s="1" t="s">
        <v>2432</v>
      </c>
      <c r="C451" s="1" t="s">
        <v>239</v>
      </c>
      <c r="D451" s="1" t="s">
        <v>3015</v>
      </c>
      <c r="E451" s="1" t="s">
        <v>4084</v>
      </c>
      <c r="F451" s="1" t="s">
        <v>4085</v>
      </c>
      <c r="G451" s="1" t="s">
        <v>4086</v>
      </c>
      <c r="H451" s="1" t="s">
        <v>268</v>
      </c>
      <c r="I451" s="1" t="s">
        <v>4087</v>
      </c>
      <c r="J451" s="1" t="s">
        <v>4044</v>
      </c>
      <c r="K451" s="2">
        <v>42103</v>
      </c>
      <c r="L451" s="3">
        <v>736.06</v>
      </c>
      <c r="M451" s="3">
        <v>73.605999999999995</v>
      </c>
      <c r="N451" s="3">
        <v>662.45399999999995</v>
      </c>
      <c r="O451" s="3">
        <v>96.554939200000007</v>
      </c>
      <c r="P451" s="3">
        <v>132.49080000000001</v>
      </c>
      <c r="Q451" s="3">
        <v>132.49080000000001</v>
      </c>
      <c r="R451" s="3">
        <v>132.49080000000001</v>
      </c>
      <c r="S451" s="3">
        <v>65.7009173</v>
      </c>
      <c r="T451" s="4">
        <v>0</v>
      </c>
      <c r="U451" s="3">
        <v>559.72825639999996</v>
      </c>
      <c r="V451" s="3">
        <v>176.33174360000001</v>
      </c>
    </row>
    <row r="452" spans="1:22" x14ac:dyDescent="0.25">
      <c r="A452" s="1">
        <v>418</v>
      </c>
      <c r="B452" s="1" t="s">
        <v>2432</v>
      </c>
      <c r="C452" s="1" t="s">
        <v>239</v>
      </c>
      <c r="D452" s="1" t="s">
        <v>3015</v>
      </c>
      <c r="E452" s="1" t="s">
        <v>4088</v>
      </c>
      <c r="F452" s="1" t="s">
        <v>4089</v>
      </c>
      <c r="G452" s="1" t="s">
        <v>4090</v>
      </c>
      <c r="H452" s="1" t="s">
        <v>268</v>
      </c>
      <c r="I452" s="1" t="s">
        <v>4091</v>
      </c>
      <c r="J452" s="1" t="s">
        <v>4044</v>
      </c>
      <c r="K452" s="2">
        <v>42103</v>
      </c>
      <c r="L452" s="3">
        <v>736.06</v>
      </c>
      <c r="M452" s="3">
        <v>73.605999999999995</v>
      </c>
      <c r="N452" s="3">
        <v>662.45399999999995</v>
      </c>
      <c r="O452" s="3">
        <v>96.554939200000007</v>
      </c>
      <c r="P452" s="3">
        <v>132.49080000000001</v>
      </c>
      <c r="Q452" s="3">
        <v>132.49080000000001</v>
      </c>
      <c r="R452" s="3">
        <v>132.49080000000001</v>
      </c>
      <c r="S452" s="3">
        <v>65.7009173</v>
      </c>
      <c r="T452" s="4">
        <v>0</v>
      </c>
      <c r="U452" s="3">
        <v>559.72825639999996</v>
      </c>
      <c r="V452" s="3">
        <v>176.33174360000001</v>
      </c>
    </row>
    <row r="453" spans="1:22" x14ac:dyDescent="0.25">
      <c r="A453" s="1">
        <v>419</v>
      </c>
      <c r="B453" s="1" t="s">
        <v>2432</v>
      </c>
      <c r="C453" s="1" t="s">
        <v>239</v>
      </c>
      <c r="D453" s="1" t="s">
        <v>3015</v>
      </c>
      <c r="E453" s="1" t="s">
        <v>4092</v>
      </c>
      <c r="F453" s="1" t="s">
        <v>4093</v>
      </c>
      <c r="G453" s="1" t="s">
        <v>4094</v>
      </c>
      <c r="H453" s="1" t="s">
        <v>268</v>
      </c>
      <c r="I453" s="1" t="s">
        <v>2904</v>
      </c>
      <c r="J453" s="1" t="s">
        <v>4044</v>
      </c>
      <c r="K453" s="2">
        <v>42103</v>
      </c>
      <c r="L453" s="3">
        <v>736.06</v>
      </c>
      <c r="M453" s="3">
        <v>73.605999999999995</v>
      </c>
      <c r="N453" s="3">
        <v>662.45399999999995</v>
      </c>
      <c r="O453" s="3">
        <v>96.554939200000007</v>
      </c>
      <c r="P453" s="3">
        <v>132.49080000000001</v>
      </c>
      <c r="Q453" s="3">
        <v>132.49080000000001</v>
      </c>
      <c r="R453" s="3">
        <v>132.49080000000001</v>
      </c>
      <c r="S453" s="3">
        <v>65.7009173</v>
      </c>
      <c r="T453" s="4">
        <v>0</v>
      </c>
      <c r="U453" s="3">
        <v>559.72825639999996</v>
      </c>
      <c r="V453" s="3">
        <v>176.33174360000001</v>
      </c>
    </row>
    <row r="454" spans="1:22" x14ac:dyDescent="0.25">
      <c r="A454" s="1">
        <v>420</v>
      </c>
      <c r="B454" s="1" t="s">
        <v>2432</v>
      </c>
      <c r="C454" s="1" t="s">
        <v>239</v>
      </c>
      <c r="D454" s="1" t="s">
        <v>3015</v>
      </c>
      <c r="E454" s="1" t="s">
        <v>4095</v>
      </c>
      <c r="F454" s="1" t="s">
        <v>4096</v>
      </c>
      <c r="G454" s="1" t="s">
        <v>4097</v>
      </c>
      <c r="H454" s="1" t="s">
        <v>268</v>
      </c>
      <c r="I454" s="1" t="s">
        <v>4098</v>
      </c>
      <c r="J454" s="1" t="s">
        <v>4044</v>
      </c>
      <c r="K454" s="2">
        <v>42103</v>
      </c>
      <c r="L454" s="3">
        <v>736.06</v>
      </c>
      <c r="M454" s="3">
        <v>73.605999999999995</v>
      </c>
      <c r="N454" s="3">
        <v>662.45399999999995</v>
      </c>
      <c r="O454" s="3">
        <v>96.554939200000007</v>
      </c>
      <c r="P454" s="3">
        <v>132.49080000000001</v>
      </c>
      <c r="Q454" s="3">
        <v>132.49080000000001</v>
      </c>
      <c r="R454" s="3">
        <v>132.49080000000001</v>
      </c>
      <c r="S454" s="3">
        <v>65.7009173</v>
      </c>
      <c r="T454" s="4">
        <v>0</v>
      </c>
      <c r="U454" s="3">
        <v>559.72825639999996</v>
      </c>
      <c r="V454" s="3">
        <v>176.33174360000001</v>
      </c>
    </row>
    <row r="455" spans="1:22" x14ac:dyDescent="0.25">
      <c r="A455" s="1">
        <v>421</v>
      </c>
      <c r="B455" s="1" t="s">
        <v>2432</v>
      </c>
      <c r="C455" s="1" t="s">
        <v>239</v>
      </c>
      <c r="D455" s="1" t="s">
        <v>3015</v>
      </c>
      <c r="E455" s="1" t="s">
        <v>4099</v>
      </c>
      <c r="F455" s="1" t="s">
        <v>4100</v>
      </c>
      <c r="G455" s="1" t="s">
        <v>4101</v>
      </c>
      <c r="H455" s="1" t="s">
        <v>268</v>
      </c>
      <c r="I455" s="1" t="s">
        <v>4102</v>
      </c>
      <c r="J455" s="1" t="s">
        <v>4044</v>
      </c>
      <c r="K455" s="2">
        <v>42103</v>
      </c>
      <c r="L455" s="3">
        <v>736.06</v>
      </c>
      <c r="M455" s="3">
        <v>73.605999999999995</v>
      </c>
      <c r="N455" s="3">
        <v>662.45399999999995</v>
      </c>
      <c r="O455" s="3">
        <v>96.554939200000007</v>
      </c>
      <c r="P455" s="3">
        <v>132.49080000000001</v>
      </c>
      <c r="Q455" s="3">
        <v>132.49080000000001</v>
      </c>
      <c r="R455" s="3">
        <v>132.49080000000001</v>
      </c>
      <c r="S455" s="3">
        <v>65.7009173</v>
      </c>
      <c r="T455" s="4">
        <v>0</v>
      </c>
      <c r="U455" s="3">
        <v>559.72825639999996</v>
      </c>
      <c r="V455" s="3">
        <v>176.33174360000001</v>
      </c>
    </row>
    <row r="456" spans="1:22" x14ac:dyDescent="0.25">
      <c r="A456" s="1">
        <v>422</v>
      </c>
      <c r="B456" s="1" t="s">
        <v>2432</v>
      </c>
      <c r="C456" s="1" t="s">
        <v>239</v>
      </c>
      <c r="D456" s="1" t="s">
        <v>3015</v>
      </c>
      <c r="E456" s="1" t="s">
        <v>4103</v>
      </c>
      <c r="F456" s="1" t="s">
        <v>4104</v>
      </c>
      <c r="G456" s="1" t="s">
        <v>4105</v>
      </c>
      <c r="H456" s="1" t="s">
        <v>268</v>
      </c>
      <c r="I456" s="1" t="s">
        <v>4106</v>
      </c>
      <c r="J456" s="1" t="s">
        <v>4044</v>
      </c>
      <c r="K456" s="2">
        <v>42103</v>
      </c>
      <c r="L456" s="3">
        <v>736.06</v>
      </c>
      <c r="M456" s="3">
        <v>73.605999999999995</v>
      </c>
      <c r="N456" s="3">
        <v>662.45399999999995</v>
      </c>
      <c r="O456" s="3">
        <v>96.554939200000007</v>
      </c>
      <c r="P456" s="3">
        <v>132.49080000000001</v>
      </c>
      <c r="Q456" s="3">
        <v>132.49080000000001</v>
      </c>
      <c r="R456" s="3">
        <v>132.49080000000001</v>
      </c>
      <c r="S456" s="3">
        <v>65.7009173</v>
      </c>
      <c r="T456" s="4">
        <v>0</v>
      </c>
      <c r="U456" s="3">
        <v>559.72825639999996</v>
      </c>
      <c r="V456" s="3">
        <v>176.33174360000001</v>
      </c>
    </row>
    <row r="457" spans="1:22" x14ac:dyDescent="0.25">
      <c r="A457" s="1">
        <v>423</v>
      </c>
      <c r="B457" s="1" t="s">
        <v>2432</v>
      </c>
      <c r="C457" s="1" t="s">
        <v>239</v>
      </c>
      <c r="D457" s="1" t="s">
        <v>3015</v>
      </c>
      <c r="E457" s="1" t="s">
        <v>4107</v>
      </c>
      <c r="F457" s="1" t="s">
        <v>4108</v>
      </c>
      <c r="G457" s="1" t="s">
        <v>4109</v>
      </c>
      <c r="H457" s="1" t="s">
        <v>268</v>
      </c>
      <c r="I457" s="1" t="s">
        <v>4110</v>
      </c>
      <c r="J457" s="1" t="s">
        <v>4044</v>
      </c>
      <c r="K457" s="2">
        <v>42103</v>
      </c>
      <c r="L457" s="3">
        <v>736.06</v>
      </c>
      <c r="M457" s="3">
        <v>73.605999999999995</v>
      </c>
      <c r="N457" s="3">
        <v>662.45399999999995</v>
      </c>
      <c r="O457" s="3">
        <v>96.554939200000007</v>
      </c>
      <c r="P457" s="3">
        <v>132.49080000000001</v>
      </c>
      <c r="Q457" s="3">
        <v>132.49080000000001</v>
      </c>
      <c r="R457" s="3">
        <v>132.49080000000001</v>
      </c>
      <c r="S457" s="3">
        <v>65.7009173</v>
      </c>
      <c r="T457" s="4">
        <v>0</v>
      </c>
      <c r="U457" s="3">
        <v>559.72825639999996</v>
      </c>
      <c r="V457" s="3">
        <v>176.33174360000001</v>
      </c>
    </row>
    <row r="458" spans="1:22" x14ac:dyDescent="0.25">
      <c r="A458" s="1">
        <v>424</v>
      </c>
      <c r="B458" s="1" t="s">
        <v>2432</v>
      </c>
      <c r="C458" s="1" t="s">
        <v>239</v>
      </c>
      <c r="D458" s="1" t="s">
        <v>3015</v>
      </c>
      <c r="E458" s="1" t="s">
        <v>4111</v>
      </c>
      <c r="F458" s="1" t="s">
        <v>4112</v>
      </c>
      <c r="G458" s="1" t="s">
        <v>4113</v>
      </c>
      <c r="H458" s="1" t="s">
        <v>268</v>
      </c>
      <c r="I458" s="1" t="s">
        <v>4114</v>
      </c>
      <c r="J458" s="1" t="s">
        <v>4044</v>
      </c>
      <c r="K458" s="2">
        <v>42103</v>
      </c>
      <c r="L458" s="3">
        <v>736.06</v>
      </c>
      <c r="M458" s="3">
        <v>73.605999999999995</v>
      </c>
      <c r="N458" s="3">
        <v>662.45399999999995</v>
      </c>
      <c r="O458" s="3">
        <v>96.554939200000007</v>
      </c>
      <c r="P458" s="3">
        <v>132.49080000000001</v>
      </c>
      <c r="Q458" s="3">
        <v>132.49080000000001</v>
      </c>
      <c r="R458" s="3">
        <v>132.49080000000001</v>
      </c>
      <c r="S458" s="3">
        <v>65.7009173</v>
      </c>
      <c r="T458" s="4">
        <v>0</v>
      </c>
      <c r="U458" s="3">
        <v>559.72825639999996</v>
      </c>
      <c r="V458" s="3">
        <v>176.33174360000001</v>
      </c>
    </row>
    <row r="459" spans="1:22" x14ac:dyDescent="0.25">
      <c r="A459" s="1">
        <v>425</v>
      </c>
      <c r="B459" s="1" t="s">
        <v>2432</v>
      </c>
      <c r="C459" s="1" t="s">
        <v>239</v>
      </c>
      <c r="D459" s="1" t="s">
        <v>3015</v>
      </c>
      <c r="E459" s="1" t="s">
        <v>4115</v>
      </c>
      <c r="F459" s="1" t="s">
        <v>4116</v>
      </c>
      <c r="G459" s="1" t="s">
        <v>4117</v>
      </c>
      <c r="H459" s="1" t="s">
        <v>268</v>
      </c>
      <c r="I459" s="1" t="s">
        <v>4118</v>
      </c>
      <c r="J459" s="1" t="s">
        <v>4044</v>
      </c>
      <c r="K459" s="2">
        <v>42103</v>
      </c>
      <c r="L459" s="3">
        <v>736.06</v>
      </c>
      <c r="M459" s="3">
        <v>73.605999999999995</v>
      </c>
      <c r="N459" s="3">
        <v>662.45399999999995</v>
      </c>
      <c r="O459" s="3">
        <v>96.554939200000007</v>
      </c>
      <c r="P459" s="3">
        <v>132.49080000000001</v>
      </c>
      <c r="Q459" s="3">
        <v>132.49080000000001</v>
      </c>
      <c r="R459" s="3">
        <v>132.49080000000001</v>
      </c>
      <c r="S459" s="3">
        <v>65.7009173</v>
      </c>
      <c r="T459" s="4">
        <v>0</v>
      </c>
      <c r="U459" s="3">
        <v>559.72825639999996</v>
      </c>
      <c r="V459" s="3">
        <v>176.33174360000001</v>
      </c>
    </row>
    <row r="460" spans="1:22" x14ac:dyDescent="0.25">
      <c r="A460" s="1">
        <v>426</v>
      </c>
      <c r="B460" s="1" t="s">
        <v>2432</v>
      </c>
      <c r="C460" s="1" t="s">
        <v>239</v>
      </c>
      <c r="D460" s="1" t="s">
        <v>3015</v>
      </c>
      <c r="E460" s="1" t="s">
        <v>4119</v>
      </c>
      <c r="F460" s="1" t="s">
        <v>4120</v>
      </c>
      <c r="G460" s="1" t="s">
        <v>4121</v>
      </c>
      <c r="H460" s="1" t="s">
        <v>2602</v>
      </c>
      <c r="I460" s="1" t="s">
        <v>2912</v>
      </c>
      <c r="J460" s="1" t="s">
        <v>4044</v>
      </c>
      <c r="K460" s="2">
        <v>42103</v>
      </c>
      <c r="L460" s="3">
        <v>736.06</v>
      </c>
      <c r="M460" s="3">
        <v>73.605999999999995</v>
      </c>
      <c r="N460" s="3">
        <v>662.45399999999995</v>
      </c>
      <c r="O460" s="3">
        <v>96.554939200000007</v>
      </c>
      <c r="P460" s="3">
        <v>132.49080000000001</v>
      </c>
      <c r="Q460" s="3">
        <v>132.49080000000001</v>
      </c>
      <c r="R460" s="3">
        <v>132.49080000000001</v>
      </c>
      <c r="S460" s="3">
        <v>65.7009173</v>
      </c>
      <c r="T460" s="4">
        <v>0</v>
      </c>
      <c r="U460" s="3">
        <v>559.72825639999996</v>
      </c>
      <c r="V460" s="3">
        <v>176.33174360000001</v>
      </c>
    </row>
    <row r="461" spans="1:22" x14ac:dyDescent="0.25">
      <c r="A461" s="1">
        <v>427</v>
      </c>
      <c r="B461" s="1" t="s">
        <v>2432</v>
      </c>
      <c r="C461" s="1" t="s">
        <v>239</v>
      </c>
      <c r="D461" s="1" t="s">
        <v>3015</v>
      </c>
      <c r="E461" s="1" t="s">
        <v>4122</v>
      </c>
      <c r="F461" s="1" t="s">
        <v>4123</v>
      </c>
      <c r="G461" s="1" t="s">
        <v>4124</v>
      </c>
      <c r="H461" s="1" t="s">
        <v>161</v>
      </c>
      <c r="I461" s="1" t="s">
        <v>1275</v>
      </c>
      <c r="J461" s="1" t="s">
        <v>4044</v>
      </c>
      <c r="K461" s="2">
        <v>42103</v>
      </c>
      <c r="L461" s="3">
        <v>736.06</v>
      </c>
      <c r="M461" s="3">
        <v>73.605999999999995</v>
      </c>
      <c r="N461" s="3">
        <v>662.45399999999995</v>
      </c>
      <c r="O461" s="3">
        <v>96.554939200000007</v>
      </c>
      <c r="P461" s="3">
        <v>132.49080000000001</v>
      </c>
      <c r="Q461" s="3">
        <v>132.49080000000001</v>
      </c>
      <c r="R461" s="3">
        <v>132.49080000000001</v>
      </c>
      <c r="S461" s="3">
        <v>65.7009173</v>
      </c>
      <c r="T461" s="4">
        <v>0</v>
      </c>
      <c r="U461" s="3">
        <v>559.72825639999996</v>
      </c>
      <c r="V461" s="3">
        <v>176.33174360000001</v>
      </c>
    </row>
    <row r="462" spans="1:22" x14ac:dyDescent="0.25">
      <c r="A462" s="1">
        <v>428</v>
      </c>
      <c r="B462" s="1" t="s">
        <v>2432</v>
      </c>
      <c r="C462" s="1" t="s">
        <v>239</v>
      </c>
      <c r="D462" s="1" t="s">
        <v>3015</v>
      </c>
      <c r="E462" s="1" t="s">
        <v>4125</v>
      </c>
      <c r="F462" s="1" t="s">
        <v>4126</v>
      </c>
      <c r="G462" s="1" t="s">
        <v>4127</v>
      </c>
      <c r="H462" s="1" t="s">
        <v>268</v>
      </c>
      <c r="I462" s="1" t="s">
        <v>4128</v>
      </c>
      <c r="J462" s="1" t="s">
        <v>4044</v>
      </c>
      <c r="K462" s="2">
        <v>42103</v>
      </c>
      <c r="L462" s="3">
        <v>736.06</v>
      </c>
      <c r="M462" s="3">
        <v>73.605999999999995</v>
      </c>
      <c r="N462" s="3">
        <v>662.45399999999995</v>
      </c>
      <c r="O462" s="3">
        <v>96.554939200000007</v>
      </c>
      <c r="P462" s="3">
        <v>132.49080000000001</v>
      </c>
      <c r="Q462" s="3">
        <v>132.49080000000001</v>
      </c>
      <c r="R462" s="3">
        <v>132.49080000000001</v>
      </c>
      <c r="S462" s="3">
        <v>65.7009173</v>
      </c>
      <c r="T462" s="4">
        <v>0</v>
      </c>
      <c r="U462" s="3">
        <v>559.72825639999996</v>
      </c>
      <c r="V462" s="3">
        <v>176.33174360000001</v>
      </c>
    </row>
    <row r="463" spans="1:22" x14ac:dyDescent="0.25">
      <c r="A463" s="1">
        <v>429</v>
      </c>
      <c r="B463" s="1" t="s">
        <v>2432</v>
      </c>
      <c r="C463" s="1" t="s">
        <v>239</v>
      </c>
      <c r="D463" s="1" t="s">
        <v>3015</v>
      </c>
      <c r="E463" s="1" t="s">
        <v>4129</v>
      </c>
      <c r="F463" s="1" t="s">
        <v>4130</v>
      </c>
      <c r="G463" s="1" t="s">
        <v>4131</v>
      </c>
      <c r="H463" s="1" t="s">
        <v>268</v>
      </c>
      <c r="I463" s="1" t="s">
        <v>2559</v>
      </c>
      <c r="J463" s="1" t="s">
        <v>4044</v>
      </c>
      <c r="K463" s="2">
        <v>42103</v>
      </c>
      <c r="L463" s="3">
        <v>736.06</v>
      </c>
      <c r="M463" s="3">
        <v>73.605999999999995</v>
      </c>
      <c r="N463" s="3">
        <v>662.45399999999995</v>
      </c>
      <c r="O463" s="3">
        <v>96.554939200000007</v>
      </c>
      <c r="P463" s="3">
        <v>132.49080000000001</v>
      </c>
      <c r="Q463" s="3">
        <v>132.49080000000001</v>
      </c>
      <c r="R463" s="3">
        <v>132.49080000000001</v>
      </c>
      <c r="S463" s="3">
        <v>65.7009173</v>
      </c>
      <c r="T463" s="4">
        <v>0</v>
      </c>
      <c r="U463" s="3">
        <v>559.72825639999996</v>
      </c>
      <c r="V463" s="3">
        <v>176.33174360000001</v>
      </c>
    </row>
    <row r="464" spans="1:22" x14ac:dyDescent="0.25">
      <c r="A464" s="1">
        <v>430</v>
      </c>
      <c r="B464" s="1" t="s">
        <v>2432</v>
      </c>
      <c r="C464" s="1" t="s">
        <v>239</v>
      </c>
      <c r="D464" s="1" t="s">
        <v>3015</v>
      </c>
      <c r="E464" s="1" t="s">
        <v>4132</v>
      </c>
      <c r="F464" s="1" t="s">
        <v>4133</v>
      </c>
      <c r="G464" s="1" t="s">
        <v>4134</v>
      </c>
      <c r="H464" s="1" t="s">
        <v>161</v>
      </c>
      <c r="I464" s="1" t="s">
        <v>4135</v>
      </c>
      <c r="J464" s="1" t="s">
        <v>4044</v>
      </c>
      <c r="K464" s="2">
        <v>42103</v>
      </c>
      <c r="L464" s="3">
        <v>736.06</v>
      </c>
      <c r="M464" s="3">
        <v>73.605999999999995</v>
      </c>
      <c r="N464" s="3">
        <v>662.45399999999995</v>
      </c>
      <c r="O464" s="3">
        <v>96.554939200000007</v>
      </c>
      <c r="P464" s="3">
        <v>132.49080000000001</v>
      </c>
      <c r="Q464" s="3">
        <v>132.49080000000001</v>
      </c>
      <c r="R464" s="3">
        <v>132.49080000000001</v>
      </c>
      <c r="S464" s="3">
        <v>65.7009173</v>
      </c>
      <c r="T464" s="4">
        <v>0</v>
      </c>
      <c r="U464" s="3">
        <v>559.72825639999996</v>
      </c>
      <c r="V464" s="3">
        <v>176.33174360000001</v>
      </c>
    </row>
    <row r="465" spans="1:22" x14ac:dyDescent="0.25">
      <c r="A465" s="1">
        <v>431</v>
      </c>
      <c r="B465" s="1" t="s">
        <v>2432</v>
      </c>
      <c r="C465" s="1" t="s">
        <v>239</v>
      </c>
      <c r="D465" s="1" t="s">
        <v>3015</v>
      </c>
      <c r="E465" s="1" t="s">
        <v>4136</v>
      </c>
      <c r="F465" s="1" t="s">
        <v>4137</v>
      </c>
      <c r="G465" s="1" t="s">
        <v>4138</v>
      </c>
      <c r="H465" s="1" t="s">
        <v>268</v>
      </c>
      <c r="I465" s="1" t="s">
        <v>3202</v>
      </c>
      <c r="J465" s="1" t="s">
        <v>4044</v>
      </c>
      <c r="K465" s="2">
        <v>42103</v>
      </c>
      <c r="L465" s="3">
        <v>736.06</v>
      </c>
      <c r="M465" s="3">
        <v>73.605999999999995</v>
      </c>
      <c r="N465" s="3">
        <v>662.45399999999995</v>
      </c>
      <c r="O465" s="3">
        <v>96.554939200000007</v>
      </c>
      <c r="P465" s="3">
        <v>132.49080000000001</v>
      </c>
      <c r="Q465" s="3">
        <v>132.49080000000001</v>
      </c>
      <c r="R465" s="3">
        <v>132.49080000000001</v>
      </c>
      <c r="S465" s="3">
        <v>65.7009173</v>
      </c>
      <c r="T465" s="4">
        <v>0</v>
      </c>
      <c r="U465" s="3">
        <v>559.72825639999996</v>
      </c>
      <c r="V465" s="3">
        <v>176.33174360000001</v>
      </c>
    </row>
    <row r="466" spans="1:22" x14ac:dyDescent="0.25">
      <c r="A466" s="1">
        <v>432</v>
      </c>
      <c r="B466" s="1" t="s">
        <v>2432</v>
      </c>
      <c r="C466" s="1" t="s">
        <v>239</v>
      </c>
      <c r="D466" s="1" t="s">
        <v>3015</v>
      </c>
      <c r="E466" s="1" t="s">
        <v>4139</v>
      </c>
      <c r="F466" s="1" t="s">
        <v>4140</v>
      </c>
      <c r="G466" s="1" t="s">
        <v>4141</v>
      </c>
      <c r="H466" s="1" t="s">
        <v>268</v>
      </c>
      <c r="I466" s="1" t="s">
        <v>4142</v>
      </c>
      <c r="J466" s="1" t="s">
        <v>4044</v>
      </c>
      <c r="K466" s="2">
        <v>42103</v>
      </c>
      <c r="L466" s="3">
        <v>736.06</v>
      </c>
      <c r="M466" s="3">
        <v>73.605999999999995</v>
      </c>
      <c r="N466" s="3">
        <v>662.45399999999995</v>
      </c>
      <c r="O466" s="3">
        <v>96.554939200000007</v>
      </c>
      <c r="P466" s="3">
        <v>132.49080000000001</v>
      </c>
      <c r="Q466" s="3">
        <v>132.49080000000001</v>
      </c>
      <c r="R466" s="3">
        <v>132.49080000000001</v>
      </c>
      <c r="S466" s="3">
        <v>65.7009173</v>
      </c>
      <c r="T466" s="4">
        <v>0</v>
      </c>
      <c r="U466" s="3">
        <v>559.72825639999996</v>
      </c>
      <c r="V466" s="3">
        <v>176.33174360000001</v>
      </c>
    </row>
    <row r="467" spans="1:22" x14ac:dyDescent="0.25">
      <c r="A467" s="1">
        <v>433</v>
      </c>
      <c r="B467" s="1" t="s">
        <v>2432</v>
      </c>
      <c r="C467" s="1" t="s">
        <v>239</v>
      </c>
      <c r="D467" s="1" t="s">
        <v>3015</v>
      </c>
      <c r="E467" s="1" t="s">
        <v>4143</v>
      </c>
      <c r="F467" s="1" t="s">
        <v>4144</v>
      </c>
      <c r="G467" s="1" t="s">
        <v>4145</v>
      </c>
      <c r="H467" s="1" t="s">
        <v>989</v>
      </c>
      <c r="I467" s="1" t="s">
        <v>103</v>
      </c>
      <c r="J467" s="1" t="s">
        <v>4044</v>
      </c>
      <c r="K467" s="2">
        <v>42103</v>
      </c>
      <c r="L467" s="3">
        <v>736.06</v>
      </c>
      <c r="M467" s="3">
        <v>73.605999999999995</v>
      </c>
      <c r="N467" s="3">
        <v>662.45399999999995</v>
      </c>
      <c r="O467" s="3">
        <v>96.554939200000007</v>
      </c>
      <c r="P467" s="3">
        <v>132.49080000000001</v>
      </c>
      <c r="Q467" s="3">
        <v>132.49080000000001</v>
      </c>
      <c r="R467" s="3">
        <v>132.49080000000001</v>
      </c>
      <c r="S467" s="3">
        <v>65.7009173</v>
      </c>
      <c r="T467" s="4">
        <v>0</v>
      </c>
      <c r="U467" s="3">
        <v>559.72825639999996</v>
      </c>
      <c r="V467" s="3">
        <v>176.33174360000001</v>
      </c>
    </row>
    <row r="468" spans="1:22" x14ac:dyDescent="0.25">
      <c r="A468" s="1">
        <v>434</v>
      </c>
      <c r="B468" s="1" t="s">
        <v>2432</v>
      </c>
      <c r="C468" s="1" t="s">
        <v>239</v>
      </c>
      <c r="D468" s="1" t="s">
        <v>3015</v>
      </c>
      <c r="E468" s="1" t="s">
        <v>4146</v>
      </c>
      <c r="F468" s="1" t="s">
        <v>4147</v>
      </c>
      <c r="G468" s="1" t="s">
        <v>4148</v>
      </c>
      <c r="H468" s="1" t="s">
        <v>268</v>
      </c>
      <c r="I468" s="1" t="s">
        <v>4149</v>
      </c>
      <c r="J468" s="1" t="s">
        <v>4044</v>
      </c>
      <c r="K468" s="2">
        <v>42103</v>
      </c>
      <c r="L468" s="3">
        <v>736.06</v>
      </c>
      <c r="M468" s="3">
        <v>73.605999999999995</v>
      </c>
      <c r="N468" s="3">
        <v>662.45399999999995</v>
      </c>
      <c r="O468" s="3">
        <v>96.554939200000007</v>
      </c>
      <c r="P468" s="3">
        <v>132.49080000000001</v>
      </c>
      <c r="Q468" s="3">
        <v>132.49080000000001</v>
      </c>
      <c r="R468" s="3">
        <v>132.49080000000001</v>
      </c>
      <c r="S468" s="3">
        <v>65.7009173</v>
      </c>
      <c r="T468" s="4">
        <v>0</v>
      </c>
      <c r="U468" s="3">
        <v>559.72825639999996</v>
      </c>
      <c r="V468" s="3">
        <v>176.33174360000001</v>
      </c>
    </row>
    <row r="469" spans="1:22" x14ac:dyDescent="0.25">
      <c r="A469" s="1">
        <v>435</v>
      </c>
      <c r="B469" s="1" t="s">
        <v>2432</v>
      </c>
      <c r="C469" s="1" t="s">
        <v>239</v>
      </c>
      <c r="D469" s="1" t="s">
        <v>3015</v>
      </c>
      <c r="E469" s="1" t="s">
        <v>4150</v>
      </c>
      <c r="F469" s="1" t="s">
        <v>4151</v>
      </c>
      <c r="G469" s="1" t="s">
        <v>4152</v>
      </c>
      <c r="H469" s="1" t="s">
        <v>268</v>
      </c>
      <c r="I469" s="1" t="s">
        <v>4153</v>
      </c>
      <c r="J469" s="1" t="s">
        <v>4044</v>
      </c>
      <c r="K469" s="2">
        <v>42103</v>
      </c>
      <c r="L469" s="3">
        <v>736.06</v>
      </c>
      <c r="M469" s="3">
        <v>73.605999999999995</v>
      </c>
      <c r="N469" s="3">
        <v>662.45399999999995</v>
      </c>
      <c r="O469" s="3">
        <v>96.554939200000007</v>
      </c>
      <c r="P469" s="3">
        <v>132.49080000000001</v>
      </c>
      <c r="Q469" s="3">
        <v>132.49080000000001</v>
      </c>
      <c r="R469" s="3">
        <v>132.49080000000001</v>
      </c>
      <c r="S469" s="3">
        <v>65.7009173</v>
      </c>
      <c r="T469" s="4">
        <v>0</v>
      </c>
      <c r="U469" s="3">
        <v>559.72825639999996</v>
      </c>
      <c r="V469" s="3">
        <v>176.33174360000001</v>
      </c>
    </row>
    <row r="470" spans="1:22" ht="30" x14ac:dyDescent="0.25">
      <c r="A470" s="1">
        <v>436</v>
      </c>
      <c r="B470" s="1" t="s">
        <v>2432</v>
      </c>
      <c r="C470" s="1" t="s">
        <v>239</v>
      </c>
      <c r="D470" s="1" t="s">
        <v>3015</v>
      </c>
      <c r="E470" s="1" t="s">
        <v>4154</v>
      </c>
      <c r="F470" s="1" t="s">
        <v>4155</v>
      </c>
      <c r="G470" s="1" t="s">
        <v>4156</v>
      </c>
      <c r="H470" s="1" t="s">
        <v>2552</v>
      </c>
      <c r="I470" s="1" t="s">
        <v>4157</v>
      </c>
      <c r="J470" s="1" t="s">
        <v>4044</v>
      </c>
      <c r="K470" s="2">
        <v>42103</v>
      </c>
      <c r="L470" s="3">
        <v>736.06</v>
      </c>
      <c r="M470" s="3">
        <v>73.605999999999995</v>
      </c>
      <c r="N470" s="3">
        <v>662.45399999999995</v>
      </c>
      <c r="O470" s="3">
        <v>96.554939200000007</v>
      </c>
      <c r="P470" s="3">
        <v>132.49080000000001</v>
      </c>
      <c r="Q470" s="3">
        <v>132.49080000000001</v>
      </c>
      <c r="R470" s="3">
        <v>132.49080000000001</v>
      </c>
      <c r="S470" s="3">
        <v>65.7009173</v>
      </c>
      <c r="T470" s="4">
        <v>0</v>
      </c>
      <c r="U470" s="3">
        <v>559.72825639999996</v>
      </c>
      <c r="V470" s="3">
        <v>176.33174360000001</v>
      </c>
    </row>
    <row r="471" spans="1:22" x14ac:dyDescent="0.25">
      <c r="A471" s="1">
        <v>437</v>
      </c>
      <c r="B471" s="1" t="s">
        <v>2432</v>
      </c>
      <c r="C471" s="1" t="s">
        <v>239</v>
      </c>
      <c r="D471" s="1" t="s">
        <v>3015</v>
      </c>
      <c r="E471" s="1" t="s">
        <v>4158</v>
      </c>
      <c r="F471" s="1" t="s">
        <v>4159</v>
      </c>
      <c r="G471" s="1" t="s">
        <v>4160</v>
      </c>
      <c r="H471" s="1" t="s">
        <v>268</v>
      </c>
      <c r="I471" s="1" t="s">
        <v>4161</v>
      </c>
      <c r="J471" s="1" t="s">
        <v>4044</v>
      </c>
      <c r="K471" s="2">
        <v>42103</v>
      </c>
      <c r="L471" s="3">
        <v>736.06</v>
      </c>
      <c r="M471" s="3">
        <v>73.605999999999995</v>
      </c>
      <c r="N471" s="3">
        <v>662.45399999999995</v>
      </c>
      <c r="O471" s="3">
        <v>96.554939200000007</v>
      </c>
      <c r="P471" s="3">
        <v>132.49080000000001</v>
      </c>
      <c r="Q471" s="3">
        <v>132.49080000000001</v>
      </c>
      <c r="R471" s="3">
        <v>132.49080000000001</v>
      </c>
      <c r="S471" s="3">
        <v>65.7009173</v>
      </c>
      <c r="T471" s="4">
        <v>0</v>
      </c>
      <c r="U471" s="3">
        <v>559.72825639999996</v>
      </c>
      <c r="V471" s="3">
        <v>176.33174360000001</v>
      </c>
    </row>
    <row r="472" spans="1:22" x14ac:dyDescent="0.25">
      <c r="A472" s="1">
        <v>438</v>
      </c>
      <c r="B472" s="1" t="s">
        <v>2432</v>
      </c>
      <c r="C472" s="1" t="s">
        <v>239</v>
      </c>
      <c r="D472" s="1" t="s">
        <v>3015</v>
      </c>
      <c r="E472" s="1" t="s">
        <v>4162</v>
      </c>
      <c r="F472" s="1" t="s">
        <v>4163</v>
      </c>
      <c r="G472" s="1" t="s">
        <v>4164</v>
      </c>
      <c r="H472" s="1" t="s">
        <v>268</v>
      </c>
      <c r="I472" s="1" t="s">
        <v>4165</v>
      </c>
      <c r="J472" s="1" t="s">
        <v>4044</v>
      </c>
      <c r="K472" s="2">
        <v>42103</v>
      </c>
      <c r="L472" s="3">
        <v>736.06</v>
      </c>
      <c r="M472" s="3">
        <v>73.605999999999995</v>
      </c>
      <c r="N472" s="3">
        <v>662.45399999999995</v>
      </c>
      <c r="O472" s="3">
        <v>96.554939200000007</v>
      </c>
      <c r="P472" s="3">
        <v>132.49080000000001</v>
      </c>
      <c r="Q472" s="3">
        <v>132.49080000000001</v>
      </c>
      <c r="R472" s="3">
        <v>132.49080000000001</v>
      </c>
      <c r="S472" s="3">
        <v>65.7009173</v>
      </c>
      <c r="T472" s="4">
        <v>0</v>
      </c>
      <c r="U472" s="3">
        <v>559.72825639999996</v>
      </c>
      <c r="V472" s="3">
        <v>176.33174360000001</v>
      </c>
    </row>
    <row r="473" spans="1:22" x14ac:dyDescent="0.25">
      <c r="A473" s="1">
        <v>439</v>
      </c>
      <c r="B473" s="1" t="s">
        <v>2432</v>
      </c>
      <c r="C473" s="1" t="s">
        <v>239</v>
      </c>
      <c r="D473" s="1" t="s">
        <v>3015</v>
      </c>
      <c r="E473" s="1" t="s">
        <v>4166</v>
      </c>
      <c r="F473" s="1" t="s">
        <v>4167</v>
      </c>
      <c r="G473" s="1" t="s">
        <v>4168</v>
      </c>
      <c r="H473" s="1" t="s">
        <v>268</v>
      </c>
      <c r="I473" s="1" t="s">
        <v>4169</v>
      </c>
      <c r="J473" s="1" t="s">
        <v>4044</v>
      </c>
      <c r="K473" s="2">
        <v>42103</v>
      </c>
      <c r="L473" s="3">
        <v>736.06</v>
      </c>
      <c r="M473" s="3">
        <v>73.605999999999995</v>
      </c>
      <c r="N473" s="3">
        <v>662.45399999999995</v>
      </c>
      <c r="O473" s="3">
        <v>96.554939200000007</v>
      </c>
      <c r="P473" s="3">
        <v>132.49080000000001</v>
      </c>
      <c r="Q473" s="3">
        <v>132.49080000000001</v>
      </c>
      <c r="R473" s="3">
        <v>132.49080000000001</v>
      </c>
      <c r="S473" s="3">
        <v>65.7009173</v>
      </c>
      <c r="T473" s="4">
        <v>0</v>
      </c>
      <c r="U473" s="3">
        <v>559.72825639999996</v>
      </c>
      <c r="V473" s="3">
        <v>176.33174360000001</v>
      </c>
    </row>
    <row r="474" spans="1:22" x14ac:dyDescent="0.25">
      <c r="A474" s="1">
        <v>440</v>
      </c>
      <c r="B474" s="1" t="s">
        <v>2432</v>
      </c>
      <c r="C474" s="1" t="s">
        <v>239</v>
      </c>
      <c r="D474" s="1" t="s">
        <v>3015</v>
      </c>
      <c r="E474" s="1" t="s">
        <v>4170</v>
      </c>
      <c r="F474" s="1" t="s">
        <v>4171</v>
      </c>
      <c r="G474" s="1" t="s">
        <v>4172</v>
      </c>
      <c r="H474" s="1" t="s">
        <v>268</v>
      </c>
      <c r="I474" s="1" t="s">
        <v>4173</v>
      </c>
      <c r="J474" s="1" t="s">
        <v>4044</v>
      </c>
      <c r="K474" s="2">
        <v>42103</v>
      </c>
      <c r="L474" s="3">
        <v>736.06</v>
      </c>
      <c r="M474" s="3">
        <v>73.605999999999995</v>
      </c>
      <c r="N474" s="3">
        <v>662.45399999999995</v>
      </c>
      <c r="O474" s="3">
        <v>96.554939200000007</v>
      </c>
      <c r="P474" s="3">
        <v>132.49080000000001</v>
      </c>
      <c r="Q474" s="3">
        <v>132.49080000000001</v>
      </c>
      <c r="R474" s="3">
        <v>132.49080000000001</v>
      </c>
      <c r="S474" s="3">
        <v>65.7009173</v>
      </c>
      <c r="T474" s="4">
        <v>0</v>
      </c>
      <c r="U474" s="3">
        <v>559.72825639999996</v>
      </c>
      <c r="V474" s="3">
        <v>176.33174360000001</v>
      </c>
    </row>
    <row r="475" spans="1:22" x14ac:dyDescent="0.25">
      <c r="A475" s="1">
        <v>441</v>
      </c>
      <c r="B475" s="1" t="s">
        <v>2432</v>
      </c>
      <c r="C475" s="1" t="s">
        <v>239</v>
      </c>
      <c r="D475" s="1" t="s">
        <v>3015</v>
      </c>
      <c r="E475" s="1" t="s">
        <v>4174</v>
      </c>
      <c r="F475" s="1" t="s">
        <v>4175</v>
      </c>
      <c r="G475" s="1" t="s">
        <v>4176</v>
      </c>
      <c r="H475" s="1" t="s">
        <v>268</v>
      </c>
      <c r="I475" s="1" t="s">
        <v>4177</v>
      </c>
      <c r="J475" s="1" t="s">
        <v>4044</v>
      </c>
      <c r="K475" s="2">
        <v>42103</v>
      </c>
      <c r="L475" s="3">
        <v>736.06</v>
      </c>
      <c r="M475" s="3">
        <v>73.605999999999995</v>
      </c>
      <c r="N475" s="3">
        <v>662.45399999999995</v>
      </c>
      <c r="O475" s="3">
        <v>96.554939200000007</v>
      </c>
      <c r="P475" s="3">
        <v>132.49080000000001</v>
      </c>
      <c r="Q475" s="3">
        <v>132.49080000000001</v>
      </c>
      <c r="R475" s="3">
        <v>132.49080000000001</v>
      </c>
      <c r="S475" s="3">
        <v>65.7009173</v>
      </c>
      <c r="T475" s="4">
        <v>0</v>
      </c>
      <c r="U475" s="3">
        <v>559.72825639999996</v>
      </c>
      <c r="V475" s="3">
        <v>176.33174360000001</v>
      </c>
    </row>
    <row r="476" spans="1:22" x14ac:dyDescent="0.25">
      <c r="A476" s="1">
        <v>442</v>
      </c>
      <c r="B476" s="1" t="s">
        <v>2432</v>
      </c>
      <c r="C476" s="1" t="s">
        <v>239</v>
      </c>
      <c r="D476" s="1" t="s">
        <v>3015</v>
      </c>
      <c r="E476" s="1" t="s">
        <v>4178</v>
      </c>
      <c r="F476" s="1" t="s">
        <v>4179</v>
      </c>
      <c r="G476" s="1" t="s">
        <v>4180</v>
      </c>
      <c r="H476" s="1" t="s">
        <v>268</v>
      </c>
      <c r="I476" s="1" t="s">
        <v>4181</v>
      </c>
      <c r="J476" s="1" t="s">
        <v>4044</v>
      </c>
      <c r="K476" s="2">
        <v>42103</v>
      </c>
      <c r="L476" s="3">
        <v>736.06</v>
      </c>
      <c r="M476" s="3">
        <v>73.605999999999995</v>
      </c>
      <c r="N476" s="3">
        <v>662.45399999999995</v>
      </c>
      <c r="O476" s="3">
        <v>96.554939200000007</v>
      </c>
      <c r="P476" s="3">
        <v>132.49080000000001</v>
      </c>
      <c r="Q476" s="3">
        <v>132.49080000000001</v>
      </c>
      <c r="R476" s="3">
        <v>132.49080000000001</v>
      </c>
      <c r="S476" s="3">
        <v>65.7009173</v>
      </c>
      <c r="T476" s="4">
        <v>0</v>
      </c>
      <c r="U476" s="3">
        <v>559.72825639999996</v>
      </c>
      <c r="V476" s="3">
        <v>176.33174360000001</v>
      </c>
    </row>
    <row r="477" spans="1:22" ht="45" x14ac:dyDescent="0.25">
      <c r="A477" s="1">
        <v>443</v>
      </c>
      <c r="B477" s="1" t="s">
        <v>2489</v>
      </c>
      <c r="C477" s="1" t="s">
        <v>2445</v>
      </c>
      <c r="D477" s="1" t="s">
        <v>4035</v>
      </c>
      <c r="E477" s="1" t="s">
        <v>4182</v>
      </c>
      <c r="F477" s="1" t="s">
        <v>4183</v>
      </c>
      <c r="G477" s="1" t="s">
        <v>4184</v>
      </c>
      <c r="H477" s="1" t="s">
        <v>161</v>
      </c>
      <c r="I477" s="1" t="s">
        <v>2097</v>
      </c>
      <c r="J477" s="1" t="s">
        <v>4039</v>
      </c>
      <c r="K477" s="2">
        <v>42103</v>
      </c>
      <c r="L477" s="3">
        <v>754.8</v>
      </c>
      <c r="M477" s="3">
        <v>75.48</v>
      </c>
      <c r="N477" s="3">
        <v>679.32</v>
      </c>
      <c r="O477" s="3">
        <v>99.013216400000005</v>
      </c>
      <c r="P477" s="3">
        <v>135.864</v>
      </c>
      <c r="Q477" s="3">
        <v>135.864</v>
      </c>
      <c r="R477" s="3">
        <v>135.864</v>
      </c>
      <c r="S477" s="3">
        <v>67.373654799999997</v>
      </c>
      <c r="T477" s="4">
        <v>0</v>
      </c>
      <c r="U477" s="3">
        <v>573.97887119999996</v>
      </c>
      <c r="V477" s="3">
        <v>180.8211288</v>
      </c>
    </row>
    <row r="478" spans="1:22" ht="45" x14ac:dyDescent="0.25">
      <c r="A478" s="1">
        <v>444</v>
      </c>
      <c r="B478" s="1" t="s">
        <v>2489</v>
      </c>
      <c r="C478" s="1" t="s">
        <v>239</v>
      </c>
      <c r="D478" s="1" t="s">
        <v>4035</v>
      </c>
      <c r="E478" s="1" t="s">
        <v>4185</v>
      </c>
      <c r="F478" s="1" t="s">
        <v>4186</v>
      </c>
      <c r="G478" s="1" t="s">
        <v>4187</v>
      </c>
      <c r="H478" s="1" t="s">
        <v>161</v>
      </c>
      <c r="I478" s="1" t="s">
        <v>1464</v>
      </c>
      <c r="J478" s="1" t="s">
        <v>4039</v>
      </c>
      <c r="K478" s="2">
        <v>42103</v>
      </c>
      <c r="L478" s="3">
        <v>754.8</v>
      </c>
      <c r="M478" s="3">
        <v>75.48</v>
      </c>
      <c r="N478" s="3">
        <v>679.32</v>
      </c>
      <c r="O478" s="3">
        <v>99.013216400000005</v>
      </c>
      <c r="P478" s="3">
        <v>135.864</v>
      </c>
      <c r="Q478" s="3">
        <v>135.864</v>
      </c>
      <c r="R478" s="3">
        <v>135.864</v>
      </c>
      <c r="S478" s="3">
        <v>67.373654799999997</v>
      </c>
      <c r="T478" s="4">
        <v>0</v>
      </c>
      <c r="U478" s="3">
        <v>573.97887119999996</v>
      </c>
      <c r="V478" s="3">
        <v>180.8211288</v>
      </c>
    </row>
    <row r="479" spans="1:22" ht="45" x14ac:dyDescent="0.25">
      <c r="A479" s="1">
        <v>445</v>
      </c>
      <c r="B479" s="1" t="s">
        <v>2489</v>
      </c>
      <c r="C479" s="1" t="s">
        <v>239</v>
      </c>
      <c r="D479" s="1" t="s">
        <v>4035</v>
      </c>
      <c r="E479" s="1" t="s">
        <v>4188</v>
      </c>
      <c r="F479" s="1" t="s">
        <v>4189</v>
      </c>
      <c r="G479" s="1" t="s">
        <v>4190</v>
      </c>
      <c r="H479" s="1" t="s">
        <v>268</v>
      </c>
      <c r="I479" s="1" t="s">
        <v>3764</v>
      </c>
      <c r="J479" s="1" t="s">
        <v>4039</v>
      </c>
      <c r="K479" s="2">
        <v>42103</v>
      </c>
      <c r="L479" s="3">
        <v>754.8</v>
      </c>
      <c r="M479" s="3">
        <v>75.48</v>
      </c>
      <c r="N479" s="3">
        <v>679.32</v>
      </c>
      <c r="O479" s="3">
        <v>99.013216400000005</v>
      </c>
      <c r="P479" s="3">
        <v>135.864</v>
      </c>
      <c r="Q479" s="3">
        <v>135.864</v>
      </c>
      <c r="R479" s="3">
        <v>135.864</v>
      </c>
      <c r="S479" s="3">
        <v>67.373654799999997</v>
      </c>
      <c r="T479" s="4">
        <v>0</v>
      </c>
      <c r="U479" s="3">
        <v>573.97887119999996</v>
      </c>
      <c r="V479" s="3">
        <v>180.8211288</v>
      </c>
    </row>
    <row r="480" spans="1:22" ht="45" x14ac:dyDescent="0.25">
      <c r="A480" s="1">
        <v>446</v>
      </c>
      <c r="B480" s="1" t="s">
        <v>2489</v>
      </c>
      <c r="C480" s="1" t="s">
        <v>239</v>
      </c>
      <c r="D480" s="1" t="s">
        <v>4035</v>
      </c>
      <c r="E480" s="1" t="s">
        <v>4191</v>
      </c>
      <c r="F480" s="1" t="s">
        <v>4192</v>
      </c>
      <c r="G480" s="1" t="s">
        <v>4193</v>
      </c>
      <c r="H480" s="1" t="s">
        <v>268</v>
      </c>
      <c r="I480" s="1" t="s">
        <v>4194</v>
      </c>
      <c r="J480" s="1" t="s">
        <v>4039</v>
      </c>
      <c r="K480" s="2">
        <v>42103</v>
      </c>
      <c r="L480" s="3">
        <v>754.8</v>
      </c>
      <c r="M480" s="3">
        <v>75.48</v>
      </c>
      <c r="N480" s="3">
        <v>679.32</v>
      </c>
      <c r="O480" s="3">
        <v>99.013216400000005</v>
      </c>
      <c r="P480" s="3">
        <v>135.864</v>
      </c>
      <c r="Q480" s="3">
        <v>135.864</v>
      </c>
      <c r="R480" s="3">
        <v>135.864</v>
      </c>
      <c r="S480" s="3">
        <v>67.373654799999997</v>
      </c>
      <c r="T480" s="4">
        <v>0</v>
      </c>
      <c r="U480" s="3">
        <v>573.97887119999996</v>
      </c>
      <c r="V480" s="3">
        <v>180.8211288</v>
      </c>
    </row>
    <row r="481" spans="1:22" ht="45" x14ac:dyDescent="0.25">
      <c r="A481" s="1">
        <v>447</v>
      </c>
      <c r="B481" s="1" t="s">
        <v>2489</v>
      </c>
      <c r="C481" s="1" t="s">
        <v>239</v>
      </c>
      <c r="D481" s="1" t="s">
        <v>4035</v>
      </c>
      <c r="E481" s="1" t="s">
        <v>4195</v>
      </c>
      <c r="F481" s="1" t="s">
        <v>4196</v>
      </c>
      <c r="G481" s="1" t="s">
        <v>4197</v>
      </c>
      <c r="H481" s="1" t="s">
        <v>268</v>
      </c>
      <c r="I481" s="1" t="s">
        <v>4198</v>
      </c>
      <c r="J481" s="1" t="s">
        <v>4039</v>
      </c>
      <c r="K481" s="2">
        <v>42103</v>
      </c>
      <c r="L481" s="3">
        <v>754.8</v>
      </c>
      <c r="M481" s="3">
        <v>75.48</v>
      </c>
      <c r="N481" s="3">
        <v>679.32</v>
      </c>
      <c r="O481" s="3">
        <v>99.013216400000005</v>
      </c>
      <c r="P481" s="3">
        <v>135.864</v>
      </c>
      <c r="Q481" s="3">
        <v>135.864</v>
      </c>
      <c r="R481" s="3">
        <v>135.864</v>
      </c>
      <c r="S481" s="3">
        <v>67.373654799999997</v>
      </c>
      <c r="T481" s="4">
        <v>0</v>
      </c>
      <c r="U481" s="3">
        <v>573.97887119999996</v>
      </c>
      <c r="V481" s="3">
        <v>180.8211288</v>
      </c>
    </row>
    <row r="482" spans="1:22" ht="45" x14ac:dyDescent="0.25">
      <c r="A482" s="1">
        <v>448</v>
      </c>
      <c r="B482" s="1" t="s">
        <v>2489</v>
      </c>
      <c r="C482" s="1" t="s">
        <v>239</v>
      </c>
      <c r="D482" s="1" t="s">
        <v>4035</v>
      </c>
      <c r="E482" s="1" t="s">
        <v>4199</v>
      </c>
      <c r="F482" s="1" t="s">
        <v>4200</v>
      </c>
      <c r="G482" s="1" t="s">
        <v>4201</v>
      </c>
      <c r="H482" s="1" t="s">
        <v>2654</v>
      </c>
      <c r="I482" s="1" t="s">
        <v>4202</v>
      </c>
      <c r="J482" s="1" t="s">
        <v>4039</v>
      </c>
      <c r="K482" s="2">
        <v>42103</v>
      </c>
      <c r="L482" s="3">
        <v>754.8</v>
      </c>
      <c r="M482" s="3">
        <v>75.48</v>
      </c>
      <c r="N482" s="3">
        <v>679.32</v>
      </c>
      <c r="O482" s="3">
        <v>99.013216400000005</v>
      </c>
      <c r="P482" s="3">
        <v>135.864</v>
      </c>
      <c r="Q482" s="3">
        <v>135.864</v>
      </c>
      <c r="R482" s="3">
        <v>135.864</v>
      </c>
      <c r="S482" s="3">
        <v>67.373654799999997</v>
      </c>
      <c r="T482" s="4">
        <v>0</v>
      </c>
      <c r="U482" s="3">
        <v>573.97887119999996</v>
      </c>
      <c r="V482" s="3">
        <v>180.8211288</v>
      </c>
    </row>
    <row r="483" spans="1:22" ht="45" x14ac:dyDescent="0.25">
      <c r="A483" s="1">
        <v>449</v>
      </c>
      <c r="B483" s="1" t="s">
        <v>2489</v>
      </c>
      <c r="C483" s="1" t="s">
        <v>2445</v>
      </c>
      <c r="D483" s="1" t="s">
        <v>4035</v>
      </c>
      <c r="E483" s="1" t="s">
        <v>4203</v>
      </c>
      <c r="F483" s="1" t="s">
        <v>4204</v>
      </c>
      <c r="G483" s="1" t="s">
        <v>4205</v>
      </c>
      <c r="H483" s="1" t="s">
        <v>2602</v>
      </c>
      <c r="I483" s="1" t="s">
        <v>4206</v>
      </c>
      <c r="J483" s="1" t="s">
        <v>4039</v>
      </c>
      <c r="K483" s="2">
        <v>42103</v>
      </c>
      <c r="L483" s="3">
        <v>754.8</v>
      </c>
      <c r="M483" s="3">
        <v>75.48</v>
      </c>
      <c r="N483" s="3">
        <v>679.32</v>
      </c>
      <c r="O483" s="3">
        <v>99.013216400000005</v>
      </c>
      <c r="P483" s="3">
        <v>135.864</v>
      </c>
      <c r="Q483" s="3">
        <v>135.864</v>
      </c>
      <c r="R483" s="3">
        <v>135.864</v>
      </c>
      <c r="S483" s="3">
        <v>67.373654799999997</v>
      </c>
      <c r="T483" s="4">
        <v>0</v>
      </c>
      <c r="U483" s="3">
        <v>573.97887119999996</v>
      </c>
      <c r="V483" s="3">
        <v>180.8211288</v>
      </c>
    </row>
    <row r="484" spans="1:22" ht="45" x14ac:dyDescent="0.25">
      <c r="A484" s="1">
        <v>450</v>
      </c>
      <c r="B484" s="1" t="s">
        <v>2489</v>
      </c>
      <c r="C484" s="1" t="s">
        <v>2445</v>
      </c>
      <c r="D484" s="1" t="s">
        <v>4035</v>
      </c>
      <c r="E484" s="1" t="s">
        <v>4207</v>
      </c>
      <c r="F484" s="1" t="s">
        <v>4208</v>
      </c>
      <c r="G484" s="1" t="s">
        <v>4209</v>
      </c>
      <c r="H484" s="1" t="s">
        <v>161</v>
      </c>
      <c r="I484" s="1" t="s">
        <v>237</v>
      </c>
      <c r="J484" s="1" t="s">
        <v>4039</v>
      </c>
      <c r="K484" s="2">
        <v>42103</v>
      </c>
      <c r="L484" s="3">
        <v>754.8</v>
      </c>
      <c r="M484" s="3">
        <v>75.48</v>
      </c>
      <c r="N484" s="3">
        <v>679.32</v>
      </c>
      <c r="O484" s="3">
        <v>99.013216400000005</v>
      </c>
      <c r="P484" s="3">
        <v>135.864</v>
      </c>
      <c r="Q484" s="3">
        <v>135.864</v>
      </c>
      <c r="R484" s="3">
        <v>135.864</v>
      </c>
      <c r="S484" s="3">
        <v>67.373654799999997</v>
      </c>
      <c r="T484" s="4">
        <v>0</v>
      </c>
      <c r="U484" s="3">
        <v>573.97887119999996</v>
      </c>
      <c r="V484" s="3">
        <v>180.8211288</v>
      </c>
    </row>
    <row r="485" spans="1:22" x14ac:dyDescent="0.25">
      <c r="A485" s="1">
        <v>451</v>
      </c>
      <c r="B485" s="1" t="s">
        <v>2489</v>
      </c>
      <c r="C485" s="1" t="s">
        <v>239</v>
      </c>
      <c r="D485" s="1" t="s">
        <v>4210</v>
      </c>
      <c r="E485" s="1" t="s">
        <v>4211</v>
      </c>
      <c r="F485" s="1" t="s">
        <v>4212</v>
      </c>
      <c r="G485" s="1" t="s">
        <v>4213</v>
      </c>
      <c r="H485" s="1" t="s">
        <v>161</v>
      </c>
      <c r="I485" s="1" t="s">
        <v>601</v>
      </c>
      <c r="J485" s="1" t="s">
        <v>4039</v>
      </c>
      <c r="K485" s="2">
        <v>42103</v>
      </c>
      <c r="L485" s="3">
        <v>754.8</v>
      </c>
      <c r="M485" s="3">
        <v>75.48</v>
      </c>
      <c r="N485" s="3">
        <v>679.32</v>
      </c>
      <c r="O485" s="3">
        <v>99.013216400000005</v>
      </c>
      <c r="P485" s="3">
        <v>135.864</v>
      </c>
      <c r="Q485" s="3">
        <v>135.864</v>
      </c>
      <c r="R485" s="3">
        <v>135.864</v>
      </c>
      <c r="S485" s="3">
        <v>67.373654799999997</v>
      </c>
      <c r="T485" s="4">
        <v>0</v>
      </c>
      <c r="U485" s="3">
        <v>573.97887119999996</v>
      </c>
      <c r="V485" s="3">
        <v>180.8211288</v>
      </c>
    </row>
    <row r="486" spans="1:22" ht="45" x14ac:dyDescent="0.25">
      <c r="A486" s="1">
        <v>452</v>
      </c>
      <c r="B486" s="1" t="s">
        <v>2489</v>
      </c>
      <c r="C486" s="1" t="s">
        <v>239</v>
      </c>
      <c r="D486" s="1" t="s">
        <v>4035</v>
      </c>
      <c r="E486" s="1" t="s">
        <v>4214</v>
      </c>
      <c r="F486" s="1" t="s">
        <v>4215</v>
      </c>
      <c r="G486" s="1" t="s">
        <v>4216</v>
      </c>
      <c r="H486" s="1" t="s">
        <v>2602</v>
      </c>
      <c r="I486" s="1" t="s">
        <v>4217</v>
      </c>
      <c r="J486" s="1" t="s">
        <v>4039</v>
      </c>
      <c r="K486" s="2">
        <v>42103</v>
      </c>
      <c r="L486" s="3">
        <v>754.8</v>
      </c>
      <c r="M486" s="3">
        <v>75.48</v>
      </c>
      <c r="N486" s="3">
        <v>679.32</v>
      </c>
      <c r="O486" s="3">
        <v>99.013216400000005</v>
      </c>
      <c r="P486" s="3">
        <v>135.864</v>
      </c>
      <c r="Q486" s="3">
        <v>135.864</v>
      </c>
      <c r="R486" s="3">
        <v>135.864</v>
      </c>
      <c r="S486" s="3">
        <v>67.373654799999997</v>
      </c>
      <c r="T486" s="4">
        <v>0</v>
      </c>
      <c r="U486" s="3">
        <v>573.97887119999996</v>
      </c>
      <c r="V486" s="3">
        <v>180.8211288</v>
      </c>
    </row>
    <row r="487" spans="1:22" ht="45" x14ac:dyDescent="0.25">
      <c r="A487" s="1">
        <v>453</v>
      </c>
      <c r="B487" s="1" t="s">
        <v>2489</v>
      </c>
      <c r="C487" s="1" t="s">
        <v>2445</v>
      </c>
      <c r="D487" s="1" t="s">
        <v>4035</v>
      </c>
      <c r="E487" s="1" t="s">
        <v>4218</v>
      </c>
      <c r="F487" s="1" t="s">
        <v>4219</v>
      </c>
      <c r="G487" s="1" t="s">
        <v>4220</v>
      </c>
      <c r="H487" s="1" t="s">
        <v>1195</v>
      </c>
      <c r="I487" s="1" t="s">
        <v>1196</v>
      </c>
      <c r="J487" s="1" t="s">
        <v>4039</v>
      </c>
      <c r="K487" s="2">
        <v>42103</v>
      </c>
      <c r="L487" s="3">
        <v>754.8</v>
      </c>
      <c r="M487" s="3">
        <v>75.48</v>
      </c>
      <c r="N487" s="3">
        <v>679.32</v>
      </c>
      <c r="O487" s="3">
        <v>99.013216400000005</v>
      </c>
      <c r="P487" s="3">
        <v>135.864</v>
      </c>
      <c r="Q487" s="3">
        <v>135.864</v>
      </c>
      <c r="R487" s="3">
        <v>135.864</v>
      </c>
      <c r="S487" s="3">
        <v>67.373654799999997</v>
      </c>
      <c r="T487" s="4">
        <v>0</v>
      </c>
      <c r="U487" s="3">
        <v>573.97887119999996</v>
      </c>
      <c r="V487" s="3">
        <v>180.8211288</v>
      </c>
    </row>
    <row r="488" spans="1:22" ht="45" x14ac:dyDescent="0.25">
      <c r="A488" s="1">
        <v>454</v>
      </c>
      <c r="B488" s="1" t="s">
        <v>2489</v>
      </c>
      <c r="C488" s="1" t="s">
        <v>2445</v>
      </c>
      <c r="D488" s="1" t="s">
        <v>4035</v>
      </c>
      <c r="E488" s="1" t="s">
        <v>4221</v>
      </c>
      <c r="F488" s="1" t="s">
        <v>4222</v>
      </c>
      <c r="G488" s="1" t="s">
        <v>4223</v>
      </c>
      <c r="H488" s="1" t="s">
        <v>2131</v>
      </c>
      <c r="I488" s="1" t="s">
        <v>1196</v>
      </c>
      <c r="J488" s="1" t="s">
        <v>4039</v>
      </c>
      <c r="K488" s="2">
        <v>42103</v>
      </c>
      <c r="L488" s="3">
        <v>754.8</v>
      </c>
      <c r="M488" s="3">
        <v>75.48</v>
      </c>
      <c r="N488" s="3">
        <v>679.32</v>
      </c>
      <c r="O488" s="3">
        <v>99.013216400000005</v>
      </c>
      <c r="P488" s="3">
        <v>135.864</v>
      </c>
      <c r="Q488" s="3">
        <v>135.864</v>
      </c>
      <c r="R488" s="3">
        <v>135.864</v>
      </c>
      <c r="S488" s="3">
        <v>67.373654799999997</v>
      </c>
      <c r="T488" s="4">
        <v>0</v>
      </c>
      <c r="U488" s="3">
        <v>573.97887119999996</v>
      </c>
      <c r="V488" s="3">
        <v>180.8211288</v>
      </c>
    </row>
    <row r="489" spans="1:22" ht="45" x14ac:dyDescent="0.25">
      <c r="A489" s="1">
        <v>455</v>
      </c>
      <c r="B489" s="1" t="s">
        <v>2489</v>
      </c>
      <c r="C489" s="1" t="s">
        <v>239</v>
      </c>
      <c r="D489" s="1" t="s">
        <v>4035</v>
      </c>
      <c r="E489" s="1" t="s">
        <v>4224</v>
      </c>
      <c r="F489" s="1" t="s">
        <v>4225</v>
      </c>
      <c r="G489" s="1" t="s">
        <v>4226</v>
      </c>
      <c r="H489" s="1" t="s">
        <v>161</v>
      </c>
      <c r="I489" s="1" t="s">
        <v>687</v>
      </c>
      <c r="J489" s="1" t="s">
        <v>4039</v>
      </c>
      <c r="K489" s="2">
        <v>42103</v>
      </c>
      <c r="L489" s="3">
        <v>754.8</v>
      </c>
      <c r="M489" s="3">
        <v>75.48</v>
      </c>
      <c r="N489" s="3">
        <v>679.32</v>
      </c>
      <c r="O489" s="3">
        <v>99.013216400000005</v>
      </c>
      <c r="P489" s="3">
        <v>135.864</v>
      </c>
      <c r="Q489" s="3">
        <v>135.864</v>
      </c>
      <c r="R489" s="3">
        <v>135.864</v>
      </c>
      <c r="S489" s="3">
        <v>67.373654799999997</v>
      </c>
      <c r="T489" s="4">
        <v>0</v>
      </c>
      <c r="U489" s="3">
        <v>573.97887119999996</v>
      </c>
      <c r="V489" s="3">
        <v>180.8211288</v>
      </c>
    </row>
    <row r="490" spans="1:22" ht="45" x14ac:dyDescent="0.25">
      <c r="A490" s="1">
        <v>456</v>
      </c>
      <c r="B490" s="1" t="s">
        <v>2489</v>
      </c>
      <c r="C490" s="1" t="s">
        <v>239</v>
      </c>
      <c r="D490" s="1" t="s">
        <v>4035</v>
      </c>
      <c r="E490" s="1" t="s">
        <v>4227</v>
      </c>
      <c r="F490" s="1" t="s">
        <v>4228</v>
      </c>
      <c r="G490" s="1" t="s">
        <v>4229</v>
      </c>
      <c r="H490" s="1" t="s">
        <v>2654</v>
      </c>
      <c r="I490" s="1" t="s">
        <v>4230</v>
      </c>
      <c r="J490" s="1" t="s">
        <v>4039</v>
      </c>
      <c r="K490" s="2">
        <v>42103</v>
      </c>
      <c r="L490" s="3">
        <v>754.8</v>
      </c>
      <c r="M490" s="3">
        <v>75.48</v>
      </c>
      <c r="N490" s="3">
        <v>679.32</v>
      </c>
      <c r="O490" s="3">
        <v>99.013216400000005</v>
      </c>
      <c r="P490" s="3">
        <v>135.864</v>
      </c>
      <c r="Q490" s="3">
        <v>135.864</v>
      </c>
      <c r="R490" s="3">
        <v>135.864</v>
      </c>
      <c r="S490" s="3">
        <v>67.373654799999997</v>
      </c>
      <c r="T490" s="4">
        <v>0</v>
      </c>
      <c r="U490" s="3">
        <v>573.97887119999996</v>
      </c>
      <c r="V490" s="3">
        <v>180.8211288</v>
      </c>
    </row>
    <row r="491" spans="1:22" ht="45" x14ac:dyDescent="0.25">
      <c r="A491" s="1">
        <v>457</v>
      </c>
      <c r="B491" s="1" t="s">
        <v>2489</v>
      </c>
      <c r="C491" s="1" t="s">
        <v>2445</v>
      </c>
      <c r="D491" s="1" t="s">
        <v>4035</v>
      </c>
      <c r="E491" s="1" t="s">
        <v>4231</v>
      </c>
      <c r="F491" s="1" t="s">
        <v>4232</v>
      </c>
      <c r="G491" s="1" t="s">
        <v>4233</v>
      </c>
      <c r="H491" s="1" t="s">
        <v>161</v>
      </c>
      <c r="I491" s="1" t="s">
        <v>288</v>
      </c>
      <c r="J491" s="1" t="s">
        <v>4039</v>
      </c>
      <c r="K491" s="2">
        <v>42103</v>
      </c>
      <c r="L491" s="3">
        <v>754.8</v>
      </c>
      <c r="M491" s="3">
        <v>75.48</v>
      </c>
      <c r="N491" s="3">
        <v>679.32</v>
      </c>
      <c r="O491" s="3">
        <v>99.013216400000005</v>
      </c>
      <c r="P491" s="3">
        <v>135.864</v>
      </c>
      <c r="Q491" s="3">
        <v>135.864</v>
      </c>
      <c r="R491" s="3">
        <v>135.864</v>
      </c>
      <c r="S491" s="3">
        <v>67.373654799999997</v>
      </c>
      <c r="T491" s="4">
        <v>0</v>
      </c>
      <c r="U491" s="3">
        <v>573.97887119999996</v>
      </c>
      <c r="V491" s="3">
        <v>180.8211288</v>
      </c>
    </row>
    <row r="492" spans="1:22" x14ac:dyDescent="0.25">
      <c r="A492" s="1">
        <v>458</v>
      </c>
      <c r="B492" s="1" t="s">
        <v>2489</v>
      </c>
      <c r="C492" s="1" t="s">
        <v>239</v>
      </c>
      <c r="D492" s="1" t="s">
        <v>4210</v>
      </c>
      <c r="E492" s="1" t="s">
        <v>4234</v>
      </c>
      <c r="F492" s="1" t="s">
        <v>4235</v>
      </c>
      <c r="G492" s="1" t="s">
        <v>4236</v>
      </c>
      <c r="H492" s="1" t="s">
        <v>2654</v>
      </c>
      <c r="I492" s="1" t="s">
        <v>2799</v>
      </c>
      <c r="J492" s="1" t="s">
        <v>4039</v>
      </c>
      <c r="K492" s="2">
        <v>42103</v>
      </c>
      <c r="L492" s="3">
        <v>754.8</v>
      </c>
      <c r="M492" s="3">
        <v>75.48</v>
      </c>
      <c r="N492" s="3">
        <v>679.32</v>
      </c>
      <c r="O492" s="3">
        <v>99.013216400000005</v>
      </c>
      <c r="P492" s="3">
        <v>135.864</v>
      </c>
      <c r="Q492" s="3">
        <v>135.864</v>
      </c>
      <c r="R492" s="3">
        <v>135.864</v>
      </c>
      <c r="S492" s="3">
        <v>67.373654799999997</v>
      </c>
      <c r="T492" s="4">
        <v>0</v>
      </c>
      <c r="U492" s="3">
        <v>573.97887119999996</v>
      </c>
      <c r="V492" s="3">
        <v>180.8211288</v>
      </c>
    </row>
    <row r="493" spans="1:22" ht="45" x14ac:dyDescent="0.25">
      <c r="A493" s="1">
        <v>459</v>
      </c>
      <c r="B493" s="1" t="s">
        <v>2489</v>
      </c>
      <c r="C493" s="1" t="s">
        <v>2445</v>
      </c>
      <c r="D493" s="1" t="s">
        <v>4035</v>
      </c>
      <c r="E493" s="1" t="s">
        <v>4237</v>
      </c>
      <c r="F493" s="1" t="s">
        <v>4238</v>
      </c>
      <c r="G493" s="1" t="s">
        <v>4239</v>
      </c>
      <c r="H493" s="1" t="s">
        <v>2654</v>
      </c>
      <c r="I493" s="1" t="s">
        <v>2870</v>
      </c>
      <c r="J493" s="1" t="s">
        <v>4039</v>
      </c>
      <c r="K493" s="2">
        <v>42103</v>
      </c>
      <c r="L493" s="3">
        <v>754.8</v>
      </c>
      <c r="M493" s="3">
        <v>75.48</v>
      </c>
      <c r="N493" s="3">
        <v>679.32</v>
      </c>
      <c r="O493" s="3">
        <v>99.013216400000005</v>
      </c>
      <c r="P493" s="3">
        <v>135.864</v>
      </c>
      <c r="Q493" s="3">
        <v>135.864</v>
      </c>
      <c r="R493" s="3">
        <v>135.864</v>
      </c>
      <c r="S493" s="3">
        <v>67.373654799999997</v>
      </c>
      <c r="T493" s="4">
        <v>0</v>
      </c>
      <c r="U493" s="3">
        <v>573.97887119999996</v>
      </c>
      <c r="V493" s="3">
        <v>180.8211288</v>
      </c>
    </row>
    <row r="494" spans="1:22" x14ac:dyDescent="0.25">
      <c r="A494" s="1">
        <v>460</v>
      </c>
      <c r="B494" s="1" t="s">
        <v>2489</v>
      </c>
      <c r="C494" s="1" t="s">
        <v>239</v>
      </c>
      <c r="D494" s="1" t="s">
        <v>4210</v>
      </c>
      <c r="E494" s="1" t="s">
        <v>4240</v>
      </c>
      <c r="F494" s="1" t="s">
        <v>4241</v>
      </c>
      <c r="G494" s="1" t="s">
        <v>4242</v>
      </c>
      <c r="H494" s="1" t="s">
        <v>161</v>
      </c>
      <c r="I494" s="1" t="s">
        <v>1664</v>
      </c>
      <c r="J494" s="1" t="s">
        <v>4039</v>
      </c>
      <c r="K494" s="2">
        <v>42103</v>
      </c>
      <c r="L494" s="3">
        <v>754.8</v>
      </c>
      <c r="M494" s="3">
        <v>75.48</v>
      </c>
      <c r="N494" s="3">
        <v>679.32</v>
      </c>
      <c r="O494" s="3">
        <v>99.013216400000005</v>
      </c>
      <c r="P494" s="3">
        <v>135.864</v>
      </c>
      <c r="Q494" s="3">
        <v>135.864</v>
      </c>
      <c r="R494" s="3">
        <v>135.864</v>
      </c>
      <c r="S494" s="3">
        <v>67.373654799999997</v>
      </c>
      <c r="T494" s="4">
        <v>0</v>
      </c>
      <c r="U494" s="3">
        <v>573.97887119999996</v>
      </c>
      <c r="V494" s="3">
        <v>180.8211288</v>
      </c>
    </row>
    <row r="495" spans="1:22" x14ac:dyDescent="0.25">
      <c r="A495" s="1">
        <v>461</v>
      </c>
      <c r="B495" s="1" t="s">
        <v>2489</v>
      </c>
      <c r="C495" s="1" t="s">
        <v>239</v>
      </c>
      <c r="D495" s="1" t="s">
        <v>4210</v>
      </c>
      <c r="E495" s="1" t="s">
        <v>4243</v>
      </c>
      <c r="F495" s="1" t="s">
        <v>4244</v>
      </c>
      <c r="G495" s="1" t="s">
        <v>4245</v>
      </c>
      <c r="H495" s="1" t="s">
        <v>161</v>
      </c>
      <c r="I495" s="1" t="s">
        <v>1648</v>
      </c>
      <c r="J495" s="1" t="s">
        <v>4039</v>
      </c>
      <c r="K495" s="2">
        <v>42103</v>
      </c>
      <c r="L495" s="3">
        <v>754.8</v>
      </c>
      <c r="M495" s="3">
        <v>75.48</v>
      </c>
      <c r="N495" s="3">
        <v>679.32</v>
      </c>
      <c r="O495" s="3">
        <v>99.013216400000005</v>
      </c>
      <c r="P495" s="3">
        <v>135.864</v>
      </c>
      <c r="Q495" s="3">
        <v>135.864</v>
      </c>
      <c r="R495" s="3">
        <v>135.864</v>
      </c>
      <c r="S495" s="3">
        <v>67.373654799999997</v>
      </c>
      <c r="T495" s="4">
        <v>0</v>
      </c>
      <c r="U495" s="3">
        <v>573.97887119999996</v>
      </c>
      <c r="V495" s="3">
        <v>180.8211288</v>
      </c>
    </row>
    <row r="496" spans="1:22" x14ac:dyDescent="0.25">
      <c r="A496" s="1">
        <v>462</v>
      </c>
      <c r="B496" s="1" t="s">
        <v>2489</v>
      </c>
      <c r="C496" s="1" t="s">
        <v>239</v>
      </c>
      <c r="D496" s="1" t="s">
        <v>4210</v>
      </c>
      <c r="E496" s="1" t="s">
        <v>4246</v>
      </c>
      <c r="F496" s="1" t="s">
        <v>4247</v>
      </c>
      <c r="G496" s="1" t="s">
        <v>4248</v>
      </c>
      <c r="H496" s="1" t="s">
        <v>161</v>
      </c>
      <c r="I496" s="1" t="s">
        <v>1377</v>
      </c>
      <c r="J496" s="1" t="s">
        <v>4039</v>
      </c>
      <c r="K496" s="2">
        <v>42103</v>
      </c>
      <c r="L496" s="3">
        <v>754.8</v>
      </c>
      <c r="M496" s="3">
        <v>75.48</v>
      </c>
      <c r="N496" s="3">
        <v>679.32</v>
      </c>
      <c r="O496" s="3">
        <v>99.013216400000005</v>
      </c>
      <c r="P496" s="3">
        <v>135.864</v>
      </c>
      <c r="Q496" s="3">
        <v>135.864</v>
      </c>
      <c r="R496" s="3">
        <v>135.864</v>
      </c>
      <c r="S496" s="3">
        <v>67.373654799999997</v>
      </c>
      <c r="T496" s="4">
        <v>0</v>
      </c>
      <c r="U496" s="3">
        <v>573.97887119999996</v>
      </c>
      <c r="V496" s="3">
        <v>180.8211288</v>
      </c>
    </row>
    <row r="497" spans="1:22" ht="45" x14ac:dyDescent="0.25">
      <c r="A497" s="1">
        <v>463</v>
      </c>
      <c r="B497" s="1" t="s">
        <v>2489</v>
      </c>
      <c r="C497" s="1" t="s">
        <v>2445</v>
      </c>
      <c r="D497" s="1" t="s">
        <v>4035</v>
      </c>
      <c r="E497" s="1" t="s">
        <v>4249</v>
      </c>
      <c r="F497" s="1" t="s">
        <v>4250</v>
      </c>
      <c r="G497" s="1" t="s">
        <v>4251</v>
      </c>
      <c r="H497" s="1" t="s">
        <v>161</v>
      </c>
      <c r="I497" s="1" t="s">
        <v>211</v>
      </c>
      <c r="J497" s="1" t="s">
        <v>4039</v>
      </c>
      <c r="K497" s="2">
        <v>42103</v>
      </c>
      <c r="L497" s="3">
        <v>754.8</v>
      </c>
      <c r="M497" s="3">
        <v>75.48</v>
      </c>
      <c r="N497" s="3">
        <v>679.32</v>
      </c>
      <c r="O497" s="3">
        <v>99.013216400000005</v>
      </c>
      <c r="P497" s="3">
        <v>135.864</v>
      </c>
      <c r="Q497" s="3">
        <v>135.864</v>
      </c>
      <c r="R497" s="3">
        <v>135.864</v>
      </c>
      <c r="S497" s="3">
        <v>67.373654799999997</v>
      </c>
      <c r="T497" s="4">
        <v>0</v>
      </c>
      <c r="U497" s="3">
        <v>573.97887119999996</v>
      </c>
      <c r="V497" s="3">
        <v>180.8211288</v>
      </c>
    </row>
    <row r="498" spans="1:22" ht="45" x14ac:dyDescent="0.25">
      <c r="A498" s="1">
        <v>464</v>
      </c>
      <c r="B498" s="1" t="s">
        <v>2489</v>
      </c>
      <c r="C498" s="1" t="s">
        <v>239</v>
      </c>
      <c r="D498" s="1" t="s">
        <v>4035</v>
      </c>
      <c r="E498" s="1" t="s">
        <v>4252</v>
      </c>
      <c r="F498" s="1" t="s">
        <v>4253</v>
      </c>
      <c r="G498" s="1" t="s">
        <v>4254</v>
      </c>
      <c r="H498" s="1" t="s">
        <v>2552</v>
      </c>
      <c r="I498" s="1" t="s">
        <v>4157</v>
      </c>
      <c r="J498" s="1" t="s">
        <v>4039</v>
      </c>
      <c r="K498" s="2">
        <v>42103</v>
      </c>
      <c r="L498" s="3">
        <v>754.8</v>
      </c>
      <c r="M498" s="3">
        <v>75.48</v>
      </c>
      <c r="N498" s="3">
        <v>679.32</v>
      </c>
      <c r="O498" s="3">
        <v>99.013216400000005</v>
      </c>
      <c r="P498" s="3">
        <v>135.864</v>
      </c>
      <c r="Q498" s="3">
        <v>135.864</v>
      </c>
      <c r="R498" s="3">
        <v>135.864</v>
      </c>
      <c r="S498" s="3">
        <v>67.373654799999997</v>
      </c>
      <c r="T498" s="4">
        <v>0</v>
      </c>
      <c r="U498" s="3">
        <v>573.97887119999996</v>
      </c>
      <c r="V498" s="3">
        <v>180.8211288</v>
      </c>
    </row>
    <row r="499" spans="1:22" x14ac:dyDescent="0.25">
      <c r="A499" s="1">
        <v>465</v>
      </c>
      <c r="B499" s="1" t="s">
        <v>2489</v>
      </c>
      <c r="C499" s="1" t="s">
        <v>239</v>
      </c>
      <c r="D499" s="1" t="s">
        <v>4210</v>
      </c>
      <c r="E499" s="1" t="s">
        <v>4255</v>
      </c>
      <c r="F499" s="1" t="s">
        <v>4256</v>
      </c>
      <c r="G499" s="1" t="s">
        <v>4257</v>
      </c>
      <c r="H499" s="1" t="s">
        <v>989</v>
      </c>
      <c r="I499" s="1" t="s">
        <v>103</v>
      </c>
      <c r="J499" s="1" t="s">
        <v>4039</v>
      </c>
      <c r="K499" s="2">
        <v>42103</v>
      </c>
      <c r="L499" s="3">
        <v>754.8</v>
      </c>
      <c r="M499" s="3">
        <v>75.48</v>
      </c>
      <c r="N499" s="3">
        <v>679.32</v>
      </c>
      <c r="O499" s="3">
        <v>99.013216400000005</v>
      </c>
      <c r="P499" s="3">
        <v>135.864</v>
      </c>
      <c r="Q499" s="3">
        <v>135.864</v>
      </c>
      <c r="R499" s="3">
        <v>135.864</v>
      </c>
      <c r="S499" s="3">
        <v>67.373654799999997</v>
      </c>
      <c r="T499" s="4">
        <v>0</v>
      </c>
      <c r="U499" s="3">
        <v>573.97887119999996</v>
      </c>
      <c r="V499" s="3">
        <v>180.8211288</v>
      </c>
    </row>
    <row r="500" spans="1:22" x14ac:dyDescent="0.25">
      <c r="A500" s="1">
        <v>466</v>
      </c>
      <c r="B500" s="1" t="s">
        <v>2489</v>
      </c>
      <c r="C500" s="1" t="s">
        <v>239</v>
      </c>
      <c r="D500" s="1" t="s">
        <v>4210</v>
      </c>
      <c r="E500" s="1" t="s">
        <v>4258</v>
      </c>
      <c r="F500" s="1" t="s">
        <v>4259</v>
      </c>
      <c r="G500" s="1" t="s">
        <v>4260</v>
      </c>
      <c r="H500" s="1" t="s">
        <v>161</v>
      </c>
      <c r="I500" s="1" t="s">
        <v>1270</v>
      </c>
      <c r="J500" s="1" t="s">
        <v>4039</v>
      </c>
      <c r="K500" s="2">
        <v>42103</v>
      </c>
      <c r="L500" s="3">
        <v>754.8</v>
      </c>
      <c r="M500" s="3">
        <v>75.48</v>
      </c>
      <c r="N500" s="3">
        <v>679.32</v>
      </c>
      <c r="O500" s="3">
        <v>99.013216400000005</v>
      </c>
      <c r="P500" s="3">
        <v>135.864</v>
      </c>
      <c r="Q500" s="3">
        <v>135.864</v>
      </c>
      <c r="R500" s="3">
        <v>135.864</v>
      </c>
      <c r="S500" s="3">
        <v>67.373654799999997</v>
      </c>
      <c r="T500" s="4">
        <v>0</v>
      </c>
      <c r="U500" s="3">
        <v>573.97887119999996</v>
      </c>
      <c r="V500" s="3">
        <v>180.8211288</v>
      </c>
    </row>
    <row r="501" spans="1:22" x14ac:dyDescent="0.25">
      <c r="A501" s="1">
        <v>467</v>
      </c>
      <c r="B501" s="1" t="s">
        <v>2489</v>
      </c>
      <c r="C501" s="1" t="s">
        <v>239</v>
      </c>
      <c r="D501" s="1" t="s">
        <v>4210</v>
      </c>
      <c r="E501" s="1" t="s">
        <v>4261</v>
      </c>
      <c r="F501" s="1" t="s">
        <v>4262</v>
      </c>
      <c r="G501" s="1" t="s">
        <v>4263</v>
      </c>
      <c r="H501" s="1" t="s">
        <v>161</v>
      </c>
      <c r="I501" s="1" t="s">
        <v>1367</v>
      </c>
      <c r="J501" s="1" t="s">
        <v>4039</v>
      </c>
      <c r="K501" s="2">
        <v>42103</v>
      </c>
      <c r="L501" s="3">
        <v>754.8</v>
      </c>
      <c r="M501" s="3">
        <v>75.48</v>
      </c>
      <c r="N501" s="3">
        <v>679.32</v>
      </c>
      <c r="O501" s="3">
        <v>99.013216400000005</v>
      </c>
      <c r="P501" s="3">
        <v>135.864</v>
      </c>
      <c r="Q501" s="3">
        <v>135.864</v>
      </c>
      <c r="R501" s="3">
        <v>135.864</v>
      </c>
      <c r="S501" s="3">
        <v>67.373654799999997</v>
      </c>
      <c r="T501" s="4">
        <v>0</v>
      </c>
      <c r="U501" s="3">
        <v>573.97887119999996</v>
      </c>
      <c r="V501" s="3">
        <v>180.8211288</v>
      </c>
    </row>
    <row r="502" spans="1:22" x14ac:dyDescent="0.25">
      <c r="A502" s="1">
        <v>468</v>
      </c>
      <c r="B502" s="1" t="s">
        <v>2489</v>
      </c>
      <c r="C502" s="1" t="s">
        <v>239</v>
      </c>
      <c r="D502" s="1" t="s">
        <v>4210</v>
      </c>
      <c r="E502" s="1" t="s">
        <v>4264</v>
      </c>
      <c r="F502" s="1" t="s">
        <v>4265</v>
      </c>
      <c r="G502" s="1" t="s">
        <v>4266</v>
      </c>
      <c r="H502" s="1" t="s">
        <v>268</v>
      </c>
      <c r="I502" s="1" t="s">
        <v>4267</v>
      </c>
      <c r="J502" s="1" t="s">
        <v>4039</v>
      </c>
      <c r="K502" s="2">
        <v>42103</v>
      </c>
      <c r="L502" s="3">
        <v>754.8</v>
      </c>
      <c r="M502" s="3">
        <v>75.48</v>
      </c>
      <c r="N502" s="3">
        <v>679.32</v>
      </c>
      <c r="O502" s="3">
        <v>99.013216400000005</v>
      </c>
      <c r="P502" s="3">
        <v>135.864</v>
      </c>
      <c r="Q502" s="3">
        <v>135.864</v>
      </c>
      <c r="R502" s="3">
        <v>135.864</v>
      </c>
      <c r="S502" s="3">
        <v>67.373654799999997</v>
      </c>
      <c r="T502" s="4">
        <v>0</v>
      </c>
      <c r="U502" s="3">
        <v>573.97887119999996</v>
      </c>
      <c r="V502" s="3">
        <v>180.8211288</v>
      </c>
    </row>
    <row r="503" spans="1:22" x14ac:dyDescent="0.25">
      <c r="A503" s="1">
        <v>469</v>
      </c>
      <c r="B503" s="1" t="s">
        <v>2489</v>
      </c>
      <c r="C503" s="1" t="s">
        <v>239</v>
      </c>
      <c r="D503" s="1" t="s">
        <v>4210</v>
      </c>
      <c r="E503" s="1" t="s">
        <v>4268</v>
      </c>
      <c r="F503" s="1" t="s">
        <v>4269</v>
      </c>
      <c r="G503" s="1" t="s">
        <v>4270</v>
      </c>
      <c r="H503" s="1" t="s">
        <v>268</v>
      </c>
      <c r="I503" s="1" t="s">
        <v>4271</v>
      </c>
      <c r="J503" s="1" t="s">
        <v>4039</v>
      </c>
      <c r="K503" s="2">
        <v>42103</v>
      </c>
      <c r="L503" s="3">
        <v>754.8</v>
      </c>
      <c r="M503" s="3">
        <v>75.48</v>
      </c>
      <c r="N503" s="3">
        <v>679.32</v>
      </c>
      <c r="O503" s="3">
        <v>99.013216400000005</v>
      </c>
      <c r="P503" s="3">
        <v>135.864</v>
      </c>
      <c r="Q503" s="3">
        <v>135.864</v>
      </c>
      <c r="R503" s="3">
        <v>135.864</v>
      </c>
      <c r="S503" s="3">
        <v>67.373654799999997</v>
      </c>
      <c r="T503" s="4">
        <v>0</v>
      </c>
      <c r="U503" s="3">
        <v>573.97887119999996</v>
      </c>
      <c r="V503" s="3">
        <v>180.8211288</v>
      </c>
    </row>
    <row r="504" spans="1:22" x14ac:dyDescent="0.25">
      <c r="A504" s="1">
        <v>470</v>
      </c>
      <c r="B504" s="1" t="s">
        <v>2489</v>
      </c>
      <c r="C504" s="1" t="s">
        <v>239</v>
      </c>
      <c r="D504" s="1" t="s">
        <v>4210</v>
      </c>
      <c r="E504" s="1" t="s">
        <v>4272</v>
      </c>
      <c r="F504" s="1" t="s">
        <v>4273</v>
      </c>
      <c r="G504" s="1" t="s">
        <v>4274</v>
      </c>
      <c r="H504" s="1" t="s">
        <v>268</v>
      </c>
      <c r="I504" s="1" t="s">
        <v>4275</v>
      </c>
      <c r="J504" s="1" t="s">
        <v>4039</v>
      </c>
      <c r="K504" s="2">
        <v>42103</v>
      </c>
      <c r="L504" s="3">
        <v>754.8</v>
      </c>
      <c r="M504" s="3">
        <v>75.48</v>
      </c>
      <c r="N504" s="3">
        <v>679.32</v>
      </c>
      <c r="O504" s="3">
        <v>99.013216400000005</v>
      </c>
      <c r="P504" s="3">
        <v>135.864</v>
      </c>
      <c r="Q504" s="3">
        <v>135.864</v>
      </c>
      <c r="R504" s="3">
        <v>135.864</v>
      </c>
      <c r="S504" s="3">
        <v>67.373654799999997</v>
      </c>
      <c r="T504" s="4">
        <v>0</v>
      </c>
      <c r="U504" s="3">
        <v>573.97887119999996</v>
      </c>
      <c r="V504" s="3">
        <v>180.8211288</v>
      </c>
    </row>
    <row r="505" spans="1:22" ht="30" x14ac:dyDescent="0.25">
      <c r="A505" s="1">
        <v>471</v>
      </c>
      <c r="B505" s="1" t="s">
        <v>2503</v>
      </c>
      <c r="C505" s="1" t="s">
        <v>2439</v>
      </c>
      <c r="D505" s="1" t="s">
        <v>4048</v>
      </c>
      <c r="E505" s="1" t="s">
        <v>4276</v>
      </c>
      <c r="F505" s="1" t="s">
        <v>4277</v>
      </c>
      <c r="G505" s="1" t="s">
        <v>4278</v>
      </c>
      <c r="H505" s="1" t="s">
        <v>161</v>
      </c>
      <c r="I505" s="1" t="s">
        <v>1648</v>
      </c>
      <c r="J505" s="1" t="s">
        <v>4052</v>
      </c>
      <c r="K505" s="2">
        <v>42103</v>
      </c>
      <c r="L505" s="3">
        <v>891.05</v>
      </c>
      <c r="M505" s="3">
        <v>89.105000000000004</v>
      </c>
      <c r="N505" s="3">
        <v>801.94500000000005</v>
      </c>
      <c r="O505" s="3">
        <v>116.88623010000001</v>
      </c>
      <c r="P505" s="3">
        <v>160.38900000000001</v>
      </c>
      <c r="Q505" s="3">
        <v>160.38900000000001</v>
      </c>
      <c r="R505" s="3">
        <v>160.38900000000001</v>
      </c>
      <c r="S505" s="3">
        <v>79.535367100000002</v>
      </c>
      <c r="T505" s="4">
        <v>0</v>
      </c>
      <c r="U505" s="3">
        <v>677.58859729999995</v>
      </c>
      <c r="V505" s="3">
        <v>213.46140270000001</v>
      </c>
    </row>
    <row r="506" spans="1:22" ht="30" x14ac:dyDescent="0.25">
      <c r="A506" s="1">
        <v>472</v>
      </c>
      <c r="B506" s="1" t="s">
        <v>2503</v>
      </c>
      <c r="C506" s="1" t="s">
        <v>2439</v>
      </c>
      <c r="D506" s="1" t="s">
        <v>4048</v>
      </c>
      <c r="E506" s="1" t="s">
        <v>4279</v>
      </c>
      <c r="F506" s="1" t="s">
        <v>4280</v>
      </c>
      <c r="G506" s="1" t="s">
        <v>4281</v>
      </c>
      <c r="H506" s="1" t="s">
        <v>2654</v>
      </c>
      <c r="I506" s="1" t="s">
        <v>3431</v>
      </c>
      <c r="J506" s="1" t="s">
        <v>4052</v>
      </c>
      <c r="K506" s="2">
        <v>42103</v>
      </c>
      <c r="L506" s="3">
        <v>891.05</v>
      </c>
      <c r="M506" s="3">
        <v>89.105000000000004</v>
      </c>
      <c r="N506" s="3">
        <v>801.94500000000005</v>
      </c>
      <c r="O506" s="3">
        <v>116.88623010000001</v>
      </c>
      <c r="P506" s="3">
        <v>160.38900000000001</v>
      </c>
      <c r="Q506" s="3">
        <v>160.38900000000001</v>
      </c>
      <c r="R506" s="3">
        <v>160.38900000000001</v>
      </c>
      <c r="S506" s="3">
        <v>79.535367100000002</v>
      </c>
      <c r="T506" s="4">
        <v>0</v>
      </c>
      <c r="U506" s="3">
        <v>677.58859729999995</v>
      </c>
      <c r="V506" s="3">
        <v>213.46140270000001</v>
      </c>
    </row>
    <row r="507" spans="1:22" ht="30" x14ac:dyDescent="0.25">
      <c r="A507" s="1">
        <v>473</v>
      </c>
      <c r="B507" s="1" t="s">
        <v>2503</v>
      </c>
      <c r="C507" s="1" t="s">
        <v>2439</v>
      </c>
      <c r="D507" s="1" t="s">
        <v>4048</v>
      </c>
      <c r="E507" s="1" t="s">
        <v>4282</v>
      </c>
      <c r="F507" s="1" t="s">
        <v>4283</v>
      </c>
      <c r="G507" s="1" t="s">
        <v>4284</v>
      </c>
      <c r="H507" s="1" t="s">
        <v>161</v>
      </c>
      <c r="I507" s="1" t="s">
        <v>1367</v>
      </c>
      <c r="J507" s="1" t="s">
        <v>4052</v>
      </c>
      <c r="K507" s="2">
        <v>42103</v>
      </c>
      <c r="L507" s="3">
        <v>891.05</v>
      </c>
      <c r="M507" s="3">
        <v>89.105000000000004</v>
      </c>
      <c r="N507" s="3">
        <v>801.94500000000005</v>
      </c>
      <c r="O507" s="3">
        <v>116.88623010000001</v>
      </c>
      <c r="P507" s="3">
        <v>160.38900000000001</v>
      </c>
      <c r="Q507" s="3">
        <v>160.38900000000001</v>
      </c>
      <c r="R507" s="3">
        <v>160.38900000000001</v>
      </c>
      <c r="S507" s="3">
        <v>79.535367100000002</v>
      </c>
      <c r="T507" s="4">
        <v>0</v>
      </c>
      <c r="U507" s="3">
        <v>677.58859729999995</v>
      </c>
      <c r="V507" s="3">
        <v>213.46140270000001</v>
      </c>
    </row>
    <row r="508" spans="1:22" ht="30" x14ac:dyDescent="0.25">
      <c r="A508" s="1">
        <v>474</v>
      </c>
      <c r="B508" s="1" t="s">
        <v>2503</v>
      </c>
      <c r="C508" s="1" t="s">
        <v>2439</v>
      </c>
      <c r="D508" s="1" t="s">
        <v>4048</v>
      </c>
      <c r="E508" s="1" t="s">
        <v>4285</v>
      </c>
      <c r="F508" s="1" t="s">
        <v>4286</v>
      </c>
      <c r="G508" s="1" t="s">
        <v>4287</v>
      </c>
      <c r="H508" s="1" t="s">
        <v>161</v>
      </c>
      <c r="I508" s="1" t="s">
        <v>1262</v>
      </c>
      <c r="J508" s="1" t="s">
        <v>4052</v>
      </c>
      <c r="K508" s="2">
        <v>42103</v>
      </c>
      <c r="L508" s="3">
        <v>891.05</v>
      </c>
      <c r="M508" s="3">
        <v>89.105000000000004</v>
      </c>
      <c r="N508" s="3">
        <v>801.94500000000005</v>
      </c>
      <c r="O508" s="3">
        <v>116.88623010000001</v>
      </c>
      <c r="P508" s="3">
        <v>160.38900000000001</v>
      </c>
      <c r="Q508" s="3">
        <v>160.38900000000001</v>
      </c>
      <c r="R508" s="3">
        <v>160.38900000000001</v>
      </c>
      <c r="S508" s="3">
        <v>79.535367100000002</v>
      </c>
      <c r="T508" s="4">
        <v>0</v>
      </c>
      <c r="U508" s="3">
        <v>677.58859729999995</v>
      </c>
      <c r="V508" s="3">
        <v>213.46140270000001</v>
      </c>
    </row>
    <row r="509" spans="1:22" ht="30" x14ac:dyDescent="0.25">
      <c r="A509" s="1">
        <v>475</v>
      </c>
      <c r="B509" s="1" t="s">
        <v>2503</v>
      </c>
      <c r="C509" s="1" t="s">
        <v>2439</v>
      </c>
      <c r="D509" s="1" t="s">
        <v>4048</v>
      </c>
      <c r="E509" s="1" t="s">
        <v>4288</v>
      </c>
      <c r="F509" s="1" t="s">
        <v>4289</v>
      </c>
      <c r="G509" s="1" t="s">
        <v>4290</v>
      </c>
      <c r="H509" s="1" t="s">
        <v>1195</v>
      </c>
      <c r="I509" s="1" t="s">
        <v>1196</v>
      </c>
      <c r="J509" s="1" t="s">
        <v>4052</v>
      </c>
      <c r="K509" s="2">
        <v>42103</v>
      </c>
      <c r="L509" s="3">
        <v>891.05</v>
      </c>
      <c r="M509" s="3">
        <v>89.105000000000004</v>
      </c>
      <c r="N509" s="3">
        <v>801.94500000000005</v>
      </c>
      <c r="O509" s="3">
        <v>116.88623010000001</v>
      </c>
      <c r="P509" s="3">
        <v>160.38900000000001</v>
      </c>
      <c r="Q509" s="3">
        <v>160.38900000000001</v>
      </c>
      <c r="R509" s="3">
        <v>160.38900000000001</v>
      </c>
      <c r="S509" s="3">
        <v>79.535367100000002</v>
      </c>
      <c r="T509" s="4">
        <v>0</v>
      </c>
      <c r="U509" s="3">
        <v>677.58859729999995</v>
      </c>
      <c r="V509" s="3">
        <v>213.46140270000001</v>
      </c>
    </row>
    <row r="510" spans="1:22" ht="30" x14ac:dyDescent="0.25">
      <c r="A510" s="1">
        <v>476</v>
      </c>
      <c r="B510" s="1" t="s">
        <v>2503</v>
      </c>
      <c r="C510" s="1" t="s">
        <v>2439</v>
      </c>
      <c r="D510" s="1" t="s">
        <v>4048</v>
      </c>
      <c r="E510" s="1" t="s">
        <v>4291</v>
      </c>
      <c r="F510" s="1" t="s">
        <v>4292</v>
      </c>
      <c r="G510" s="1" t="s">
        <v>4293</v>
      </c>
      <c r="H510" s="1" t="s">
        <v>161</v>
      </c>
      <c r="I510" s="1" t="s">
        <v>1367</v>
      </c>
      <c r="J510" s="1" t="s">
        <v>4052</v>
      </c>
      <c r="K510" s="2">
        <v>42103</v>
      </c>
      <c r="L510" s="3">
        <v>891.05</v>
      </c>
      <c r="M510" s="3">
        <v>89.105000000000004</v>
      </c>
      <c r="N510" s="3">
        <v>801.94500000000005</v>
      </c>
      <c r="O510" s="3">
        <v>116.88623010000001</v>
      </c>
      <c r="P510" s="3">
        <v>160.38900000000001</v>
      </c>
      <c r="Q510" s="3">
        <v>160.38900000000001</v>
      </c>
      <c r="R510" s="3">
        <v>160.38900000000001</v>
      </c>
      <c r="S510" s="3">
        <v>79.535367100000002</v>
      </c>
      <c r="T510" s="4">
        <v>0</v>
      </c>
      <c r="U510" s="3">
        <v>677.58859729999995</v>
      </c>
      <c r="V510" s="3">
        <v>213.46140270000001</v>
      </c>
    </row>
    <row r="511" spans="1:22" ht="30" x14ac:dyDescent="0.25">
      <c r="A511" s="1">
        <v>477</v>
      </c>
      <c r="B511" s="1" t="s">
        <v>2503</v>
      </c>
      <c r="C511" s="1" t="s">
        <v>2439</v>
      </c>
      <c r="D511" s="1" t="s">
        <v>4048</v>
      </c>
      <c r="E511" s="1" t="s">
        <v>4294</v>
      </c>
      <c r="F511" s="1" t="s">
        <v>4295</v>
      </c>
      <c r="G511" s="1" t="s">
        <v>4296</v>
      </c>
      <c r="H511" s="1" t="s">
        <v>161</v>
      </c>
      <c r="I511" s="1" t="s">
        <v>1359</v>
      </c>
      <c r="J511" s="1" t="s">
        <v>4052</v>
      </c>
      <c r="K511" s="2">
        <v>42103</v>
      </c>
      <c r="L511" s="3">
        <v>891.05</v>
      </c>
      <c r="M511" s="3">
        <v>89.105000000000004</v>
      </c>
      <c r="N511" s="3">
        <v>801.94500000000005</v>
      </c>
      <c r="O511" s="3">
        <v>116.88623010000001</v>
      </c>
      <c r="P511" s="3">
        <v>160.38900000000001</v>
      </c>
      <c r="Q511" s="3">
        <v>160.38900000000001</v>
      </c>
      <c r="R511" s="3">
        <v>160.38900000000001</v>
      </c>
      <c r="S511" s="3">
        <v>79.535367100000002</v>
      </c>
      <c r="T511" s="4">
        <v>0</v>
      </c>
      <c r="U511" s="3">
        <v>677.58859729999995</v>
      </c>
      <c r="V511" s="3">
        <v>213.46140270000001</v>
      </c>
    </row>
    <row r="512" spans="1:22" ht="30" x14ac:dyDescent="0.25">
      <c r="A512" s="1">
        <v>478</v>
      </c>
      <c r="B512" s="1" t="s">
        <v>2503</v>
      </c>
      <c r="C512" s="1" t="s">
        <v>2439</v>
      </c>
      <c r="D512" s="1" t="s">
        <v>4048</v>
      </c>
      <c r="E512" s="1" t="s">
        <v>4297</v>
      </c>
      <c r="F512" s="1" t="s">
        <v>4298</v>
      </c>
      <c r="G512" s="1" t="s">
        <v>4299</v>
      </c>
      <c r="H512" s="1" t="s">
        <v>161</v>
      </c>
      <c r="I512" s="1" t="s">
        <v>2097</v>
      </c>
      <c r="J512" s="1" t="s">
        <v>4052</v>
      </c>
      <c r="K512" s="2">
        <v>42103</v>
      </c>
      <c r="L512" s="3">
        <v>891.05</v>
      </c>
      <c r="M512" s="3">
        <v>89.105000000000004</v>
      </c>
      <c r="N512" s="3">
        <v>801.94500000000005</v>
      </c>
      <c r="O512" s="3">
        <v>116.88623010000001</v>
      </c>
      <c r="P512" s="3">
        <v>160.38900000000001</v>
      </c>
      <c r="Q512" s="3">
        <v>160.38900000000001</v>
      </c>
      <c r="R512" s="3">
        <v>160.38900000000001</v>
      </c>
      <c r="S512" s="3">
        <v>79.535367100000002</v>
      </c>
      <c r="T512" s="4">
        <v>0</v>
      </c>
      <c r="U512" s="3">
        <v>677.58859729999995</v>
      </c>
      <c r="V512" s="3">
        <v>213.46140270000001</v>
      </c>
    </row>
    <row r="513" spans="1:22" ht="30" x14ac:dyDescent="0.25">
      <c r="A513" s="1">
        <v>479</v>
      </c>
      <c r="B513" s="1" t="s">
        <v>2503</v>
      </c>
      <c r="C513" s="1" t="s">
        <v>2439</v>
      </c>
      <c r="D513" s="1" t="s">
        <v>4048</v>
      </c>
      <c r="E513" s="1" t="s">
        <v>4300</v>
      </c>
      <c r="F513" s="1" t="s">
        <v>4301</v>
      </c>
      <c r="G513" s="1" t="s">
        <v>4302</v>
      </c>
      <c r="H513" s="1" t="s">
        <v>161</v>
      </c>
      <c r="I513" s="1" t="s">
        <v>1664</v>
      </c>
      <c r="J513" s="1" t="s">
        <v>4052</v>
      </c>
      <c r="K513" s="2">
        <v>42103</v>
      </c>
      <c r="L513" s="3">
        <v>891.05</v>
      </c>
      <c r="M513" s="3">
        <v>89.105000000000004</v>
      </c>
      <c r="N513" s="3">
        <v>801.94500000000005</v>
      </c>
      <c r="O513" s="3">
        <v>116.88623010000001</v>
      </c>
      <c r="P513" s="3">
        <v>160.38900000000001</v>
      </c>
      <c r="Q513" s="3">
        <v>160.38900000000001</v>
      </c>
      <c r="R513" s="3">
        <v>160.38900000000001</v>
      </c>
      <c r="S513" s="3">
        <v>79.535367100000002</v>
      </c>
      <c r="T513" s="4">
        <v>0</v>
      </c>
      <c r="U513" s="3">
        <v>677.58859729999995</v>
      </c>
      <c r="V513" s="3">
        <v>213.46140270000001</v>
      </c>
    </row>
    <row r="514" spans="1:22" ht="30" x14ac:dyDescent="0.25">
      <c r="A514" s="1">
        <v>480</v>
      </c>
      <c r="B514" s="1" t="s">
        <v>2503</v>
      </c>
      <c r="C514" s="1" t="s">
        <v>2439</v>
      </c>
      <c r="D514" s="1" t="s">
        <v>4048</v>
      </c>
      <c r="E514" s="1" t="s">
        <v>4303</v>
      </c>
      <c r="F514" s="1" t="s">
        <v>4304</v>
      </c>
      <c r="G514" s="1" t="s">
        <v>4305</v>
      </c>
      <c r="H514" s="1" t="s">
        <v>161</v>
      </c>
      <c r="I514" s="1" t="s">
        <v>288</v>
      </c>
      <c r="J514" s="1" t="s">
        <v>4052</v>
      </c>
      <c r="K514" s="2">
        <v>42103</v>
      </c>
      <c r="L514" s="3">
        <v>891.05</v>
      </c>
      <c r="M514" s="3">
        <v>89.105000000000004</v>
      </c>
      <c r="N514" s="3">
        <v>801.94500000000005</v>
      </c>
      <c r="O514" s="3">
        <v>116.88623010000001</v>
      </c>
      <c r="P514" s="3">
        <v>160.38900000000001</v>
      </c>
      <c r="Q514" s="3">
        <v>160.38900000000001</v>
      </c>
      <c r="R514" s="3">
        <v>160.38900000000001</v>
      </c>
      <c r="S514" s="3">
        <v>79.535367100000002</v>
      </c>
      <c r="T514" s="4">
        <v>0</v>
      </c>
      <c r="U514" s="3">
        <v>677.58859729999995</v>
      </c>
      <c r="V514" s="3">
        <v>213.46140270000001</v>
      </c>
    </row>
    <row r="515" spans="1:22" ht="30" x14ac:dyDescent="0.25">
      <c r="A515" s="1">
        <v>481</v>
      </c>
      <c r="B515" s="1" t="s">
        <v>2503</v>
      </c>
      <c r="C515" s="1" t="s">
        <v>2439</v>
      </c>
      <c r="D515" s="1" t="s">
        <v>4048</v>
      </c>
      <c r="E515" s="1" t="s">
        <v>4306</v>
      </c>
      <c r="F515" s="1" t="s">
        <v>4307</v>
      </c>
      <c r="G515" s="1" t="s">
        <v>4308</v>
      </c>
      <c r="H515" s="1" t="s">
        <v>161</v>
      </c>
      <c r="I515" s="1" t="s">
        <v>1076</v>
      </c>
      <c r="J515" s="1" t="s">
        <v>4052</v>
      </c>
      <c r="K515" s="2">
        <v>42103</v>
      </c>
      <c r="L515" s="3">
        <v>891.05</v>
      </c>
      <c r="M515" s="3">
        <v>89.105000000000004</v>
      </c>
      <c r="N515" s="3">
        <v>801.94500000000005</v>
      </c>
      <c r="O515" s="3">
        <v>116.88623010000001</v>
      </c>
      <c r="P515" s="3">
        <v>160.38900000000001</v>
      </c>
      <c r="Q515" s="3">
        <v>160.38900000000001</v>
      </c>
      <c r="R515" s="3">
        <v>160.38900000000001</v>
      </c>
      <c r="S515" s="3">
        <v>79.535367100000002</v>
      </c>
      <c r="T515" s="4">
        <v>0</v>
      </c>
      <c r="U515" s="3">
        <v>677.58859729999995</v>
      </c>
      <c r="V515" s="3">
        <v>213.46140270000001</v>
      </c>
    </row>
    <row r="516" spans="1:22" ht="30" x14ac:dyDescent="0.25">
      <c r="A516" s="1">
        <v>482</v>
      </c>
      <c r="B516" s="1" t="s">
        <v>2503</v>
      </c>
      <c r="C516" s="1" t="s">
        <v>2439</v>
      </c>
      <c r="D516" s="1" t="s">
        <v>4048</v>
      </c>
      <c r="E516" s="1" t="s">
        <v>4309</v>
      </c>
      <c r="F516" s="1" t="s">
        <v>4310</v>
      </c>
      <c r="G516" s="1" t="s">
        <v>4311</v>
      </c>
      <c r="H516" s="1" t="s">
        <v>161</v>
      </c>
      <c r="I516" s="1" t="s">
        <v>1664</v>
      </c>
      <c r="J516" s="1" t="s">
        <v>4052</v>
      </c>
      <c r="K516" s="2">
        <v>42103</v>
      </c>
      <c r="L516" s="3">
        <v>891.05</v>
      </c>
      <c r="M516" s="3">
        <v>89.105000000000004</v>
      </c>
      <c r="N516" s="3">
        <v>801.94500000000005</v>
      </c>
      <c r="O516" s="3">
        <v>116.88623010000001</v>
      </c>
      <c r="P516" s="3">
        <v>160.38900000000001</v>
      </c>
      <c r="Q516" s="3">
        <v>160.38900000000001</v>
      </c>
      <c r="R516" s="3">
        <v>160.38900000000001</v>
      </c>
      <c r="S516" s="3">
        <v>79.535367100000002</v>
      </c>
      <c r="T516" s="4">
        <v>0</v>
      </c>
      <c r="U516" s="3">
        <v>677.58859729999995</v>
      </c>
      <c r="V516" s="3">
        <v>213.46140270000001</v>
      </c>
    </row>
    <row r="517" spans="1:22" ht="30" x14ac:dyDescent="0.25">
      <c r="A517" s="1">
        <v>483</v>
      </c>
      <c r="B517" s="1" t="s">
        <v>2503</v>
      </c>
      <c r="C517" s="1" t="s">
        <v>2439</v>
      </c>
      <c r="D517" s="1" t="s">
        <v>4048</v>
      </c>
      <c r="E517" s="1" t="s">
        <v>4312</v>
      </c>
      <c r="F517" s="1" t="s">
        <v>4313</v>
      </c>
      <c r="G517" s="1" t="s">
        <v>4314</v>
      </c>
      <c r="H517" s="1" t="s">
        <v>62</v>
      </c>
      <c r="I517" s="1" t="s">
        <v>22</v>
      </c>
      <c r="J517" s="1" t="s">
        <v>4052</v>
      </c>
      <c r="K517" s="2">
        <v>42103</v>
      </c>
      <c r="L517" s="3">
        <v>891.05</v>
      </c>
      <c r="M517" s="3">
        <v>89.105000000000004</v>
      </c>
      <c r="N517" s="3">
        <v>801.94500000000005</v>
      </c>
      <c r="O517" s="3">
        <v>116.88623010000001</v>
      </c>
      <c r="P517" s="3">
        <v>160.38900000000001</v>
      </c>
      <c r="Q517" s="3">
        <v>160.38900000000001</v>
      </c>
      <c r="R517" s="3">
        <v>160.38900000000001</v>
      </c>
      <c r="S517" s="3">
        <v>79.535367100000002</v>
      </c>
      <c r="T517" s="4">
        <v>0</v>
      </c>
      <c r="U517" s="3">
        <v>677.58859729999995</v>
      </c>
      <c r="V517" s="3">
        <v>213.46140270000001</v>
      </c>
    </row>
    <row r="518" spans="1:22" ht="30" x14ac:dyDescent="0.25">
      <c r="A518" s="1">
        <v>484</v>
      </c>
      <c r="B518" s="1" t="s">
        <v>2503</v>
      </c>
      <c r="C518" s="1" t="s">
        <v>2439</v>
      </c>
      <c r="D518" s="1" t="s">
        <v>4048</v>
      </c>
      <c r="E518" s="1" t="s">
        <v>4315</v>
      </c>
      <c r="F518" s="1" t="s">
        <v>4316</v>
      </c>
      <c r="G518" s="1" t="s">
        <v>4317</v>
      </c>
      <c r="H518" s="1" t="s">
        <v>161</v>
      </c>
      <c r="I518" s="1" t="s">
        <v>921</v>
      </c>
      <c r="J518" s="1" t="s">
        <v>4052</v>
      </c>
      <c r="K518" s="2">
        <v>42103</v>
      </c>
      <c r="L518" s="3">
        <v>891.05</v>
      </c>
      <c r="M518" s="3">
        <v>89.105000000000004</v>
      </c>
      <c r="N518" s="3">
        <v>801.94500000000005</v>
      </c>
      <c r="O518" s="3">
        <v>116.88623010000001</v>
      </c>
      <c r="P518" s="3">
        <v>160.38900000000001</v>
      </c>
      <c r="Q518" s="3">
        <v>160.38900000000001</v>
      </c>
      <c r="R518" s="3">
        <v>160.38900000000001</v>
      </c>
      <c r="S518" s="3">
        <v>79.535367100000002</v>
      </c>
      <c r="T518" s="4">
        <v>0</v>
      </c>
      <c r="U518" s="3">
        <v>677.58859729999995</v>
      </c>
      <c r="V518" s="3">
        <v>213.46140270000001</v>
      </c>
    </row>
    <row r="519" spans="1:22" ht="30" x14ac:dyDescent="0.25">
      <c r="A519" s="1">
        <v>485</v>
      </c>
      <c r="B519" s="1" t="s">
        <v>2503</v>
      </c>
      <c r="C519" s="1" t="s">
        <v>2439</v>
      </c>
      <c r="D519" s="1" t="s">
        <v>4048</v>
      </c>
      <c r="E519" s="1" t="s">
        <v>4318</v>
      </c>
      <c r="F519" s="1" t="s">
        <v>4319</v>
      </c>
      <c r="G519" s="1" t="s">
        <v>4320</v>
      </c>
      <c r="H519" s="1" t="s">
        <v>161</v>
      </c>
      <c r="I519" s="1" t="s">
        <v>659</v>
      </c>
      <c r="J519" s="1" t="s">
        <v>4052</v>
      </c>
      <c r="K519" s="2">
        <v>42103</v>
      </c>
      <c r="L519" s="3">
        <v>891.05</v>
      </c>
      <c r="M519" s="3">
        <v>89.105000000000004</v>
      </c>
      <c r="N519" s="3">
        <v>801.94500000000005</v>
      </c>
      <c r="O519" s="3">
        <v>116.88623010000001</v>
      </c>
      <c r="P519" s="3">
        <v>160.38900000000001</v>
      </c>
      <c r="Q519" s="3">
        <v>160.38900000000001</v>
      </c>
      <c r="R519" s="3">
        <v>160.38900000000001</v>
      </c>
      <c r="S519" s="3">
        <v>79.535367100000002</v>
      </c>
      <c r="T519" s="4">
        <v>0</v>
      </c>
      <c r="U519" s="3">
        <v>677.58859729999995</v>
      </c>
      <c r="V519" s="3">
        <v>213.46140270000001</v>
      </c>
    </row>
    <row r="520" spans="1:22" ht="30" x14ac:dyDescent="0.25">
      <c r="A520" s="1">
        <v>486</v>
      </c>
      <c r="B520" s="1" t="s">
        <v>2503</v>
      </c>
      <c r="C520" s="1" t="s">
        <v>2439</v>
      </c>
      <c r="D520" s="1" t="s">
        <v>4048</v>
      </c>
      <c r="E520" s="1" t="s">
        <v>4321</v>
      </c>
      <c r="F520" s="1" t="s">
        <v>4322</v>
      </c>
      <c r="G520" s="1" t="s">
        <v>4323</v>
      </c>
      <c r="H520" s="1" t="s">
        <v>994</v>
      </c>
      <c r="I520" s="1" t="s">
        <v>1007</v>
      </c>
      <c r="J520" s="1" t="s">
        <v>4052</v>
      </c>
      <c r="K520" s="2">
        <v>42103</v>
      </c>
      <c r="L520" s="3">
        <v>891.05</v>
      </c>
      <c r="M520" s="3">
        <v>89.105000000000004</v>
      </c>
      <c r="N520" s="3">
        <v>801.94500000000005</v>
      </c>
      <c r="O520" s="3">
        <v>116.88623010000001</v>
      </c>
      <c r="P520" s="3">
        <v>160.38900000000001</v>
      </c>
      <c r="Q520" s="3">
        <v>160.38900000000001</v>
      </c>
      <c r="R520" s="3">
        <v>160.38900000000001</v>
      </c>
      <c r="S520" s="3">
        <v>79.535367100000002</v>
      </c>
      <c r="T520" s="4">
        <v>0</v>
      </c>
      <c r="U520" s="3">
        <v>677.58859729999995</v>
      </c>
      <c r="V520" s="3">
        <v>213.46140270000001</v>
      </c>
    </row>
    <row r="521" spans="1:22" ht="30" x14ac:dyDescent="0.25">
      <c r="A521" s="1">
        <v>487</v>
      </c>
      <c r="B521" s="1" t="s">
        <v>2503</v>
      </c>
      <c r="C521" s="1" t="s">
        <v>2439</v>
      </c>
      <c r="D521" s="1" t="s">
        <v>4048</v>
      </c>
      <c r="E521" s="1" t="s">
        <v>4324</v>
      </c>
      <c r="F521" s="1" t="s">
        <v>4325</v>
      </c>
      <c r="G521" s="1" t="s">
        <v>4326</v>
      </c>
      <c r="H521" s="1" t="s">
        <v>161</v>
      </c>
      <c r="I521" s="1" t="s">
        <v>149</v>
      </c>
      <c r="J521" s="1" t="s">
        <v>4052</v>
      </c>
      <c r="K521" s="2">
        <v>42103</v>
      </c>
      <c r="L521" s="3">
        <v>891.05</v>
      </c>
      <c r="M521" s="3">
        <v>89.105000000000004</v>
      </c>
      <c r="N521" s="3">
        <v>801.94500000000005</v>
      </c>
      <c r="O521" s="3">
        <v>116.88623010000001</v>
      </c>
      <c r="P521" s="3">
        <v>160.38900000000001</v>
      </c>
      <c r="Q521" s="3">
        <v>160.38900000000001</v>
      </c>
      <c r="R521" s="3">
        <v>160.38900000000001</v>
      </c>
      <c r="S521" s="3">
        <v>79.535367100000002</v>
      </c>
      <c r="T521" s="4">
        <v>0</v>
      </c>
      <c r="U521" s="3">
        <v>677.58859729999995</v>
      </c>
      <c r="V521" s="3">
        <v>213.46140270000001</v>
      </c>
    </row>
    <row r="522" spans="1:22" ht="30" x14ac:dyDescent="0.25">
      <c r="A522" s="1">
        <v>488</v>
      </c>
      <c r="B522" s="1" t="s">
        <v>2503</v>
      </c>
      <c r="C522" s="1" t="s">
        <v>2439</v>
      </c>
      <c r="D522" s="1" t="s">
        <v>4327</v>
      </c>
      <c r="E522" s="1" t="s">
        <v>4328</v>
      </c>
      <c r="F522" s="1" t="s">
        <v>18</v>
      </c>
      <c r="G522" s="1" t="s">
        <v>4329</v>
      </c>
      <c r="H522" s="1" t="s">
        <v>129</v>
      </c>
      <c r="I522" s="1" t="s">
        <v>130</v>
      </c>
      <c r="J522" s="1" t="s">
        <v>4330</v>
      </c>
      <c r="K522" s="2">
        <v>42237</v>
      </c>
      <c r="L522" s="3">
        <v>670</v>
      </c>
      <c r="M522" s="4">
        <v>67</v>
      </c>
      <c r="N522" s="4">
        <v>603</v>
      </c>
      <c r="O522" s="3">
        <v>43.614246600000001</v>
      </c>
      <c r="P522" s="3">
        <v>120.6</v>
      </c>
      <c r="Q522" s="3">
        <v>120.6</v>
      </c>
      <c r="R522" s="3">
        <v>120.6</v>
      </c>
      <c r="S522" s="3">
        <v>59.804383600000001</v>
      </c>
      <c r="T522" s="4">
        <v>0</v>
      </c>
      <c r="U522" s="3">
        <v>465.21863009999998</v>
      </c>
      <c r="V522" s="3">
        <v>204.78136989999999</v>
      </c>
    </row>
    <row r="523" spans="1:22" ht="30" x14ac:dyDescent="0.25">
      <c r="A523" s="1">
        <v>489</v>
      </c>
      <c r="B523" s="1" t="s">
        <v>2503</v>
      </c>
      <c r="C523" s="1" t="s">
        <v>2439</v>
      </c>
      <c r="D523" s="1" t="s">
        <v>4327</v>
      </c>
      <c r="E523" s="1" t="s">
        <v>4331</v>
      </c>
      <c r="F523" s="1" t="s">
        <v>18</v>
      </c>
      <c r="G523" s="1" t="s">
        <v>4332</v>
      </c>
      <c r="H523" s="1" t="s">
        <v>129</v>
      </c>
      <c r="I523" s="1" t="s">
        <v>130</v>
      </c>
      <c r="J523" s="1" t="s">
        <v>4330</v>
      </c>
      <c r="K523" s="2">
        <v>42237</v>
      </c>
      <c r="L523" s="3">
        <v>670</v>
      </c>
      <c r="M523" s="4">
        <v>67</v>
      </c>
      <c r="N523" s="4">
        <v>603</v>
      </c>
      <c r="O523" s="3">
        <v>43.614246600000001</v>
      </c>
      <c r="P523" s="3">
        <v>120.6</v>
      </c>
      <c r="Q523" s="3">
        <v>120.6</v>
      </c>
      <c r="R523" s="3">
        <v>120.6</v>
      </c>
      <c r="S523" s="3">
        <v>59.804383600000001</v>
      </c>
      <c r="T523" s="4">
        <v>0</v>
      </c>
      <c r="U523" s="3">
        <v>465.21863009999998</v>
      </c>
      <c r="V523" s="3">
        <v>204.78136989999999</v>
      </c>
    </row>
    <row r="524" spans="1:22" ht="30" x14ac:dyDescent="0.25">
      <c r="A524" s="1">
        <v>490</v>
      </c>
      <c r="B524" s="1" t="s">
        <v>2503</v>
      </c>
      <c r="C524" s="1" t="s">
        <v>2439</v>
      </c>
      <c r="D524" s="1" t="s">
        <v>4327</v>
      </c>
      <c r="E524" s="1" t="s">
        <v>4333</v>
      </c>
      <c r="F524" s="1" t="s">
        <v>18</v>
      </c>
      <c r="G524" s="1" t="s">
        <v>4334</v>
      </c>
      <c r="H524" s="1" t="s">
        <v>129</v>
      </c>
      <c r="I524" s="1" t="s">
        <v>228</v>
      </c>
      <c r="J524" s="1" t="s">
        <v>4330</v>
      </c>
      <c r="K524" s="2">
        <v>42237</v>
      </c>
      <c r="L524" s="3">
        <v>670</v>
      </c>
      <c r="M524" s="4">
        <v>67</v>
      </c>
      <c r="N524" s="4">
        <v>603</v>
      </c>
      <c r="O524" s="3">
        <v>43.614246600000001</v>
      </c>
      <c r="P524" s="3">
        <v>120.6</v>
      </c>
      <c r="Q524" s="3">
        <v>120.6</v>
      </c>
      <c r="R524" s="3">
        <v>120.6</v>
      </c>
      <c r="S524" s="3">
        <v>59.804383600000001</v>
      </c>
      <c r="T524" s="4">
        <v>0</v>
      </c>
      <c r="U524" s="3">
        <v>465.21863009999998</v>
      </c>
      <c r="V524" s="3">
        <v>204.78136989999999</v>
      </c>
    </row>
    <row r="525" spans="1:22" ht="30" x14ac:dyDescent="0.25">
      <c r="A525" s="1">
        <v>491</v>
      </c>
      <c r="B525" s="1" t="s">
        <v>2503</v>
      </c>
      <c r="C525" s="1" t="s">
        <v>2439</v>
      </c>
      <c r="D525" s="1" t="s">
        <v>4327</v>
      </c>
      <c r="E525" s="1" t="s">
        <v>4335</v>
      </c>
      <c r="F525" s="1" t="s">
        <v>18</v>
      </c>
      <c r="G525" s="1" t="s">
        <v>4336</v>
      </c>
      <c r="H525" s="1" t="s">
        <v>129</v>
      </c>
      <c r="I525" s="1" t="s">
        <v>130</v>
      </c>
      <c r="J525" s="1" t="s">
        <v>4330</v>
      </c>
      <c r="K525" s="2">
        <v>42237</v>
      </c>
      <c r="L525" s="3">
        <v>670</v>
      </c>
      <c r="M525" s="4">
        <v>67</v>
      </c>
      <c r="N525" s="4">
        <v>603</v>
      </c>
      <c r="O525" s="3">
        <v>43.614246600000001</v>
      </c>
      <c r="P525" s="3">
        <v>120.6</v>
      </c>
      <c r="Q525" s="3">
        <v>120.6</v>
      </c>
      <c r="R525" s="3">
        <v>120.6</v>
      </c>
      <c r="S525" s="3">
        <v>59.804383600000001</v>
      </c>
      <c r="T525" s="4">
        <v>0</v>
      </c>
      <c r="U525" s="3">
        <v>465.21863009999998</v>
      </c>
      <c r="V525" s="3">
        <v>204.78136989999999</v>
      </c>
    </row>
    <row r="526" spans="1:22" ht="30" x14ac:dyDescent="0.25">
      <c r="A526" s="1">
        <v>492</v>
      </c>
      <c r="B526" s="1" t="s">
        <v>2503</v>
      </c>
      <c r="C526" s="1" t="s">
        <v>2439</v>
      </c>
      <c r="D526" s="1" t="s">
        <v>4327</v>
      </c>
      <c r="E526" s="1" t="s">
        <v>4337</v>
      </c>
      <c r="F526" s="1" t="s">
        <v>18</v>
      </c>
      <c r="G526" s="1" t="s">
        <v>4338</v>
      </c>
      <c r="H526" s="1" t="s">
        <v>129</v>
      </c>
      <c r="I526" s="1" t="s">
        <v>146</v>
      </c>
      <c r="J526" s="1" t="s">
        <v>4330</v>
      </c>
      <c r="K526" s="2">
        <v>42237</v>
      </c>
      <c r="L526" s="3">
        <v>670</v>
      </c>
      <c r="M526" s="4">
        <v>67</v>
      </c>
      <c r="N526" s="4">
        <v>603</v>
      </c>
      <c r="O526" s="3">
        <v>43.614246600000001</v>
      </c>
      <c r="P526" s="3">
        <v>120.6</v>
      </c>
      <c r="Q526" s="3">
        <v>120.6</v>
      </c>
      <c r="R526" s="3">
        <v>120.6</v>
      </c>
      <c r="S526" s="3">
        <v>59.804383600000001</v>
      </c>
      <c r="T526" s="4">
        <v>0</v>
      </c>
      <c r="U526" s="3">
        <v>465.21863009999998</v>
      </c>
      <c r="V526" s="3">
        <v>204.78136989999999</v>
      </c>
    </row>
    <row r="527" spans="1:22" ht="30" x14ac:dyDescent="0.25">
      <c r="A527" s="1">
        <v>493</v>
      </c>
      <c r="B527" s="1" t="s">
        <v>2503</v>
      </c>
      <c r="C527" s="1" t="s">
        <v>2439</v>
      </c>
      <c r="D527" s="1" t="s">
        <v>4327</v>
      </c>
      <c r="E527" s="1" t="s">
        <v>4339</v>
      </c>
      <c r="F527" s="1" t="s">
        <v>18</v>
      </c>
      <c r="G527" s="1" t="s">
        <v>4340</v>
      </c>
      <c r="H527" s="1" t="s">
        <v>129</v>
      </c>
      <c r="I527" s="1" t="s">
        <v>274</v>
      </c>
      <c r="J527" s="1" t="s">
        <v>4330</v>
      </c>
      <c r="K527" s="2">
        <v>42237</v>
      </c>
      <c r="L527" s="3">
        <v>670</v>
      </c>
      <c r="M527" s="4">
        <v>67</v>
      </c>
      <c r="N527" s="4">
        <v>603</v>
      </c>
      <c r="O527" s="3">
        <v>43.614246600000001</v>
      </c>
      <c r="P527" s="3">
        <v>120.6</v>
      </c>
      <c r="Q527" s="3">
        <v>120.6</v>
      </c>
      <c r="R527" s="3">
        <v>120.6</v>
      </c>
      <c r="S527" s="3">
        <v>59.804383600000001</v>
      </c>
      <c r="T527" s="4">
        <v>0</v>
      </c>
      <c r="U527" s="3">
        <v>465.21863009999998</v>
      </c>
      <c r="V527" s="3">
        <v>204.78136989999999</v>
      </c>
    </row>
    <row r="528" spans="1:22" ht="30" x14ac:dyDescent="0.25">
      <c r="A528" s="1">
        <v>494</v>
      </c>
      <c r="B528" s="1" t="s">
        <v>2503</v>
      </c>
      <c r="C528" s="1" t="s">
        <v>2439</v>
      </c>
      <c r="D528" s="1" t="s">
        <v>4327</v>
      </c>
      <c r="E528" s="1" t="s">
        <v>4341</v>
      </c>
      <c r="F528" s="1" t="s">
        <v>18</v>
      </c>
      <c r="G528" s="1" t="s">
        <v>4342</v>
      </c>
      <c r="H528" s="1" t="s">
        <v>129</v>
      </c>
      <c r="I528" s="1" t="s">
        <v>130</v>
      </c>
      <c r="J528" s="1" t="s">
        <v>4330</v>
      </c>
      <c r="K528" s="2">
        <v>42237</v>
      </c>
      <c r="L528" s="3">
        <v>670</v>
      </c>
      <c r="M528" s="4">
        <v>67</v>
      </c>
      <c r="N528" s="4">
        <v>603</v>
      </c>
      <c r="O528" s="3">
        <v>43.614246600000001</v>
      </c>
      <c r="P528" s="3">
        <v>120.6</v>
      </c>
      <c r="Q528" s="3">
        <v>120.6</v>
      </c>
      <c r="R528" s="3">
        <v>120.6</v>
      </c>
      <c r="S528" s="3">
        <v>59.804383600000001</v>
      </c>
      <c r="T528" s="4">
        <v>0</v>
      </c>
      <c r="U528" s="3">
        <v>465.21863009999998</v>
      </c>
      <c r="V528" s="3">
        <v>204.78136989999999</v>
      </c>
    </row>
    <row r="529" spans="1:22" ht="30" x14ac:dyDescent="0.25">
      <c r="A529" s="1">
        <v>495</v>
      </c>
      <c r="B529" s="1" t="s">
        <v>2503</v>
      </c>
      <c r="C529" s="1" t="s">
        <v>2439</v>
      </c>
      <c r="D529" s="1" t="s">
        <v>4327</v>
      </c>
      <c r="E529" s="1" t="s">
        <v>4343</v>
      </c>
      <c r="F529" s="1" t="s">
        <v>18</v>
      </c>
      <c r="G529" s="1" t="s">
        <v>4344</v>
      </c>
      <c r="H529" s="1" t="s">
        <v>129</v>
      </c>
      <c r="I529" s="1" t="s">
        <v>130</v>
      </c>
      <c r="J529" s="1" t="s">
        <v>4330</v>
      </c>
      <c r="K529" s="2">
        <v>42237</v>
      </c>
      <c r="L529" s="3">
        <v>670</v>
      </c>
      <c r="M529" s="4">
        <v>67</v>
      </c>
      <c r="N529" s="4">
        <v>603</v>
      </c>
      <c r="O529" s="3">
        <v>43.614246600000001</v>
      </c>
      <c r="P529" s="3">
        <v>120.6</v>
      </c>
      <c r="Q529" s="3">
        <v>120.6</v>
      </c>
      <c r="R529" s="3">
        <v>120.6</v>
      </c>
      <c r="S529" s="3">
        <v>59.804383600000001</v>
      </c>
      <c r="T529" s="4">
        <v>0</v>
      </c>
      <c r="U529" s="3">
        <v>465.21863009999998</v>
      </c>
      <c r="V529" s="3">
        <v>204.78136989999999</v>
      </c>
    </row>
    <row r="530" spans="1:22" ht="30" x14ac:dyDescent="0.25">
      <c r="A530" s="1">
        <v>496</v>
      </c>
      <c r="B530" s="1" t="s">
        <v>2503</v>
      </c>
      <c r="C530" s="1" t="s">
        <v>2439</v>
      </c>
      <c r="D530" s="1" t="s">
        <v>4327</v>
      </c>
      <c r="E530" s="1" t="s">
        <v>4345</v>
      </c>
      <c r="F530" s="1" t="s">
        <v>18</v>
      </c>
      <c r="G530" s="1" t="s">
        <v>4346</v>
      </c>
      <c r="H530" s="1" t="s">
        <v>989</v>
      </c>
      <c r="I530" s="1" t="s">
        <v>103</v>
      </c>
      <c r="J530" s="1" t="s">
        <v>4330</v>
      </c>
      <c r="K530" s="2">
        <v>42237</v>
      </c>
      <c r="L530" s="3">
        <v>670</v>
      </c>
      <c r="M530" s="4">
        <v>67</v>
      </c>
      <c r="N530" s="4">
        <v>603</v>
      </c>
      <c r="O530" s="3">
        <v>43.614246600000001</v>
      </c>
      <c r="P530" s="3">
        <v>120.6</v>
      </c>
      <c r="Q530" s="3">
        <v>120.6</v>
      </c>
      <c r="R530" s="3">
        <v>120.6</v>
      </c>
      <c r="S530" s="3">
        <v>59.804383600000001</v>
      </c>
      <c r="T530" s="4">
        <v>0</v>
      </c>
      <c r="U530" s="3">
        <v>465.21863009999998</v>
      </c>
      <c r="V530" s="3">
        <v>204.78136989999999</v>
      </c>
    </row>
    <row r="531" spans="1:22" x14ac:dyDescent="0.25">
      <c r="A531" s="1">
        <v>497</v>
      </c>
      <c r="B531" s="1" t="s">
        <v>2489</v>
      </c>
      <c r="C531" s="1" t="s">
        <v>2433</v>
      </c>
      <c r="D531" s="1" t="s">
        <v>4347</v>
      </c>
      <c r="E531" s="1" t="s">
        <v>4348</v>
      </c>
      <c r="F531" s="1" t="s">
        <v>18</v>
      </c>
      <c r="G531" s="1" t="s">
        <v>4349</v>
      </c>
      <c r="H531" s="1" t="s">
        <v>161</v>
      </c>
      <c r="I531" s="1" t="s">
        <v>1359</v>
      </c>
      <c r="J531" s="1" t="s">
        <v>4350</v>
      </c>
      <c r="K531" s="2">
        <v>42255</v>
      </c>
      <c r="L531" s="3">
        <v>1073.5</v>
      </c>
      <c r="M531" s="3">
        <v>107.35</v>
      </c>
      <c r="N531" s="3">
        <v>966.15</v>
      </c>
      <c r="O531" s="3">
        <v>60.3512877</v>
      </c>
      <c r="P531" s="3">
        <v>193.23</v>
      </c>
      <c r="Q531" s="3">
        <v>193.23</v>
      </c>
      <c r="R531" s="3">
        <v>193.23</v>
      </c>
      <c r="S531" s="3">
        <v>95.820904100000007</v>
      </c>
      <c r="T531" s="4">
        <v>0</v>
      </c>
      <c r="U531" s="3">
        <v>735.86219180000001</v>
      </c>
      <c r="V531" s="3">
        <v>337.63780819999999</v>
      </c>
    </row>
    <row r="532" spans="1:22" x14ac:dyDescent="0.25">
      <c r="A532" s="1">
        <v>498</v>
      </c>
      <c r="B532" s="1" t="s">
        <v>2489</v>
      </c>
      <c r="C532" s="1" t="s">
        <v>2433</v>
      </c>
      <c r="D532" s="1" t="s">
        <v>4347</v>
      </c>
      <c r="E532" s="1" t="s">
        <v>4351</v>
      </c>
      <c r="F532" s="1" t="s">
        <v>18</v>
      </c>
      <c r="G532" s="1" t="s">
        <v>4352</v>
      </c>
      <c r="H532" s="1" t="s">
        <v>161</v>
      </c>
      <c r="I532" s="1" t="s">
        <v>1359</v>
      </c>
      <c r="J532" s="1" t="s">
        <v>4350</v>
      </c>
      <c r="K532" s="2">
        <v>42255</v>
      </c>
      <c r="L532" s="3">
        <v>1073.5</v>
      </c>
      <c r="M532" s="3">
        <v>107.35</v>
      </c>
      <c r="N532" s="3">
        <v>966.15</v>
      </c>
      <c r="O532" s="3">
        <v>60.3512877</v>
      </c>
      <c r="P532" s="3">
        <v>193.23</v>
      </c>
      <c r="Q532" s="3">
        <v>193.23</v>
      </c>
      <c r="R532" s="3">
        <v>193.23</v>
      </c>
      <c r="S532" s="3">
        <v>95.820904100000007</v>
      </c>
      <c r="T532" s="4">
        <v>0</v>
      </c>
      <c r="U532" s="3">
        <v>735.86219180000001</v>
      </c>
      <c r="V532" s="3">
        <v>337.63780819999999</v>
      </c>
    </row>
    <row r="533" spans="1:22" x14ac:dyDescent="0.25">
      <c r="A533" s="1">
        <v>499</v>
      </c>
      <c r="B533" s="1" t="s">
        <v>4353</v>
      </c>
      <c r="C533" s="1" t="s">
        <v>2433</v>
      </c>
      <c r="D533" s="1" t="s">
        <v>4354</v>
      </c>
      <c r="E533" s="1" t="s">
        <v>4355</v>
      </c>
      <c r="F533" s="1" t="s">
        <v>18</v>
      </c>
      <c r="G533" s="1" t="s">
        <v>4356</v>
      </c>
      <c r="H533" s="1" t="s">
        <v>161</v>
      </c>
      <c r="I533" s="1" t="s">
        <v>288</v>
      </c>
      <c r="J533" s="1" t="s">
        <v>4357</v>
      </c>
      <c r="K533" s="2">
        <v>42339</v>
      </c>
      <c r="L533" s="3">
        <v>2195</v>
      </c>
      <c r="M533" s="3">
        <v>219.5</v>
      </c>
      <c r="N533" s="3">
        <v>1975.5</v>
      </c>
      <c r="O533" s="3">
        <v>32.473972600000003</v>
      </c>
      <c r="P533" s="3">
        <v>395.1</v>
      </c>
      <c r="Q533" s="3">
        <v>395.1</v>
      </c>
      <c r="R533" s="3">
        <v>395.1</v>
      </c>
      <c r="S533" s="3">
        <v>195.9263014</v>
      </c>
      <c r="T533" s="4">
        <v>0</v>
      </c>
      <c r="U533" s="3">
        <v>1413.700274</v>
      </c>
      <c r="V533" s="3">
        <v>781.29972599999996</v>
      </c>
    </row>
    <row r="534" spans="1:22" ht="30" x14ac:dyDescent="0.25">
      <c r="A534" s="1">
        <v>500</v>
      </c>
      <c r="B534" s="1" t="s">
        <v>3523</v>
      </c>
      <c r="C534" s="1" t="s">
        <v>3148</v>
      </c>
      <c r="D534" s="1" t="s">
        <v>4358</v>
      </c>
      <c r="E534" s="1" t="s">
        <v>4359</v>
      </c>
      <c r="F534" s="1" t="s">
        <v>18</v>
      </c>
      <c r="G534" s="1" t="s">
        <v>4360</v>
      </c>
      <c r="H534" s="1" t="s">
        <v>3790</v>
      </c>
      <c r="I534" s="1" t="s">
        <v>4361</v>
      </c>
      <c r="J534" s="1" t="s">
        <v>4362</v>
      </c>
      <c r="K534" s="2">
        <v>42354</v>
      </c>
      <c r="L534" s="3">
        <v>1545.04</v>
      </c>
      <c r="M534" s="3">
        <v>154.50399999999999</v>
      </c>
      <c r="N534" s="3">
        <v>1390.5360000000001</v>
      </c>
      <c r="O534" s="3">
        <v>11.429062999999999</v>
      </c>
      <c r="P534" s="3">
        <v>278.10719999999998</v>
      </c>
      <c r="Q534" s="3">
        <v>278.10719999999998</v>
      </c>
      <c r="R534" s="3">
        <v>278.10719999999998</v>
      </c>
      <c r="S534" s="3">
        <v>137.9106937</v>
      </c>
      <c r="T534" s="4">
        <v>0</v>
      </c>
      <c r="U534" s="3">
        <v>983.66135670000006</v>
      </c>
      <c r="V534" s="3">
        <v>561.37864330000002</v>
      </c>
    </row>
    <row r="535" spans="1:22" ht="30" x14ac:dyDescent="0.25">
      <c r="A535" s="1">
        <v>501</v>
      </c>
      <c r="B535" s="1" t="s">
        <v>3523</v>
      </c>
      <c r="C535" s="1" t="s">
        <v>3148</v>
      </c>
      <c r="D535" s="1" t="s">
        <v>4358</v>
      </c>
      <c r="E535" s="1" t="s">
        <v>4363</v>
      </c>
      <c r="F535" s="1" t="s">
        <v>18</v>
      </c>
      <c r="G535" s="1" t="s">
        <v>4364</v>
      </c>
      <c r="H535" s="1" t="s">
        <v>161</v>
      </c>
      <c r="I535" s="1" t="s">
        <v>829</v>
      </c>
      <c r="J535" s="1" t="s">
        <v>4362</v>
      </c>
      <c r="K535" s="2">
        <v>42354</v>
      </c>
      <c r="L535" s="3">
        <v>1545.04</v>
      </c>
      <c r="M535" s="3">
        <v>154.50399999999999</v>
      </c>
      <c r="N535" s="3">
        <v>1390.5360000000001</v>
      </c>
      <c r="O535" s="3">
        <v>11.429062999999999</v>
      </c>
      <c r="P535" s="3">
        <v>278.10719999999998</v>
      </c>
      <c r="Q535" s="3">
        <v>278.10719999999998</v>
      </c>
      <c r="R535" s="3">
        <v>278.10719999999998</v>
      </c>
      <c r="S535" s="3">
        <v>137.9106937</v>
      </c>
      <c r="T535" s="4">
        <v>0</v>
      </c>
      <c r="U535" s="3">
        <v>983.66135670000006</v>
      </c>
      <c r="V535" s="3">
        <v>561.37864330000002</v>
      </c>
    </row>
    <row r="536" spans="1:22" ht="30" x14ac:dyDescent="0.25">
      <c r="A536" s="1">
        <v>502</v>
      </c>
      <c r="B536" s="1" t="s">
        <v>3523</v>
      </c>
      <c r="C536" s="1" t="s">
        <v>3148</v>
      </c>
      <c r="D536" s="1" t="s">
        <v>4358</v>
      </c>
      <c r="E536" s="1" t="s">
        <v>4365</v>
      </c>
      <c r="F536" s="1" t="s">
        <v>18</v>
      </c>
      <c r="G536" s="1" t="s">
        <v>4366</v>
      </c>
      <c r="H536" s="1" t="s">
        <v>268</v>
      </c>
      <c r="I536" s="1" t="s">
        <v>3566</v>
      </c>
      <c r="J536" s="1" t="s">
        <v>4362</v>
      </c>
      <c r="K536" s="2">
        <v>42354</v>
      </c>
      <c r="L536" s="3">
        <v>1545.04</v>
      </c>
      <c r="M536" s="3">
        <v>154.50399999999999</v>
      </c>
      <c r="N536" s="3">
        <v>1390.5360000000001</v>
      </c>
      <c r="O536" s="3">
        <v>11.429062999999999</v>
      </c>
      <c r="P536" s="3">
        <v>278.10719999999998</v>
      </c>
      <c r="Q536" s="3">
        <v>278.10719999999998</v>
      </c>
      <c r="R536" s="3">
        <v>278.10719999999998</v>
      </c>
      <c r="S536" s="3">
        <v>137.9106937</v>
      </c>
      <c r="T536" s="4">
        <v>0</v>
      </c>
      <c r="U536" s="3">
        <v>983.66135670000006</v>
      </c>
      <c r="V536" s="3">
        <v>561.37864330000002</v>
      </c>
    </row>
    <row r="537" spans="1:22" ht="30" x14ac:dyDescent="0.25">
      <c r="A537" s="1">
        <v>503</v>
      </c>
      <c r="B537" s="1" t="s">
        <v>3523</v>
      </c>
      <c r="C537" s="1" t="s">
        <v>3148</v>
      </c>
      <c r="D537" s="1" t="s">
        <v>4358</v>
      </c>
      <c r="E537" s="1" t="s">
        <v>4367</v>
      </c>
      <c r="F537" s="1" t="s">
        <v>18</v>
      </c>
      <c r="G537" s="1" t="s">
        <v>4368</v>
      </c>
      <c r="H537" s="1" t="s">
        <v>942</v>
      </c>
      <c r="I537" s="1" t="s">
        <v>943</v>
      </c>
      <c r="J537" s="1" t="s">
        <v>4362</v>
      </c>
      <c r="K537" s="2">
        <v>42354</v>
      </c>
      <c r="L537" s="3">
        <v>1545.04</v>
      </c>
      <c r="M537" s="3">
        <v>154.50399999999999</v>
      </c>
      <c r="N537" s="3">
        <v>1390.5360000000001</v>
      </c>
      <c r="O537" s="3">
        <v>11.429062999999999</v>
      </c>
      <c r="P537" s="3">
        <v>278.10719999999998</v>
      </c>
      <c r="Q537" s="3">
        <v>278.10719999999998</v>
      </c>
      <c r="R537" s="3">
        <v>278.10719999999998</v>
      </c>
      <c r="S537" s="3">
        <v>137.9106937</v>
      </c>
      <c r="T537" s="4">
        <v>0</v>
      </c>
      <c r="U537" s="3">
        <v>983.66135670000006</v>
      </c>
      <c r="V537" s="3">
        <v>561.37864330000002</v>
      </c>
    </row>
    <row r="538" spans="1:22" ht="30" x14ac:dyDescent="0.25">
      <c r="A538" s="1">
        <v>504</v>
      </c>
      <c r="B538" s="1" t="s">
        <v>3523</v>
      </c>
      <c r="C538" s="1" t="s">
        <v>3148</v>
      </c>
      <c r="D538" s="1" t="s">
        <v>4358</v>
      </c>
      <c r="E538" s="1" t="s">
        <v>4369</v>
      </c>
      <c r="F538" s="1" t="s">
        <v>18</v>
      </c>
      <c r="G538" s="1" t="s">
        <v>4370</v>
      </c>
      <c r="H538" s="1" t="s">
        <v>161</v>
      </c>
      <c r="I538" s="1" t="s">
        <v>659</v>
      </c>
      <c r="J538" s="1" t="s">
        <v>4362</v>
      </c>
      <c r="K538" s="2">
        <v>42354</v>
      </c>
      <c r="L538" s="3">
        <v>1545.04</v>
      </c>
      <c r="M538" s="3">
        <v>154.50399999999999</v>
      </c>
      <c r="N538" s="3">
        <v>1390.5360000000001</v>
      </c>
      <c r="O538" s="3">
        <v>11.429062999999999</v>
      </c>
      <c r="P538" s="3">
        <v>278.10719999999998</v>
      </c>
      <c r="Q538" s="3">
        <v>278.10719999999998</v>
      </c>
      <c r="R538" s="3">
        <v>278.10719999999998</v>
      </c>
      <c r="S538" s="3">
        <v>137.9106937</v>
      </c>
      <c r="T538" s="4">
        <v>0</v>
      </c>
      <c r="U538" s="3">
        <v>983.66135670000006</v>
      </c>
      <c r="V538" s="3">
        <v>561.37864330000002</v>
      </c>
    </row>
    <row r="539" spans="1:22" ht="30" x14ac:dyDescent="0.25">
      <c r="A539" s="1">
        <v>505</v>
      </c>
      <c r="B539" s="1" t="s">
        <v>4371</v>
      </c>
      <c r="C539" s="1" t="s">
        <v>33</v>
      </c>
      <c r="D539" s="1" t="s">
        <v>4372</v>
      </c>
      <c r="E539" s="1" t="s">
        <v>18</v>
      </c>
      <c r="F539" s="1" t="s">
        <v>18</v>
      </c>
      <c r="G539" s="1" t="s">
        <v>4373</v>
      </c>
      <c r="H539" s="1" t="s">
        <v>161</v>
      </c>
      <c r="I539" s="1" t="s">
        <v>203</v>
      </c>
      <c r="J539" s="1" t="s">
        <v>4374</v>
      </c>
      <c r="K539" s="2">
        <v>42340</v>
      </c>
      <c r="L539" s="3">
        <v>768.4</v>
      </c>
      <c r="M539" s="3">
        <v>76.84</v>
      </c>
      <c r="N539" s="3">
        <v>691.56</v>
      </c>
      <c r="O539" s="3">
        <v>10.9891726</v>
      </c>
      <c r="P539" s="3">
        <v>138.31200000000001</v>
      </c>
      <c r="Q539" s="3">
        <v>138.31200000000001</v>
      </c>
      <c r="R539" s="3">
        <v>138.31200000000001</v>
      </c>
      <c r="S539" s="3">
        <v>68.587594499999994</v>
      </c>
      <c r="T539" s="4">
        <v>0</v>
      </c>
      <c r="U539" s="3">
        <v>494.51276710000002</v>
      </c>
      <c r="V539" s="3">
        <v>273.88723290000001</v>
      </c>
    </row>
    <row r="540" spans="1:22" ht="30" x14ac:dyDescent="0.25">
      <c r="A540" s="1">
        <v>506</v>
      </c>
      <c r="B540" s="1" t="s">
        <v>4371</v>
      </c>
      <c r="C540" s="1" t="s">
        <v>33</v>
      </c>
      <c r="D540" s="1" t="s">
        <v>4372</v>
      </c>
      <c r="E540" s="1" t="s">
        <v>18</v>
      </c>
      <c r="F540" s="1" t="s">
        <v>18</v>
      </c>
      <c r="G540" s="1" t="s">
        <v>4375</v>
      </c>
      <c r="H540" s="1" t="s">
        <v>161</v>
      </c>
      <c r="I540" s="1" t="s">
        <v>203</v>
      </c>
      <c r="J540" s="1" t="s">
        <v>4374</v>
      </c>
      <c r="K540" s="2">
        <v>42340</v>
      </c>
      <c r="L540" s="3">
        <v>768.4</v>
      </c>
      <c r="M540" s="3">
        <v>76.84</v>
      </c>
      <c r="N540" s="3">
        <v>691.56</v>
      </c>
      <c r="O540" s="3">
        <v>10.9891726</v>
      </c>
      <c r="P540" s="3">
        <v>138.31200000000001</v>
      </c>
      <c r="Q540" s="3">
        <v>138.31200000000001</v>
      </c>
      <c r="R540" s="3">
        <v>138.31200000000001</v>
      </c>
      <c r="S540" s="3">
        <v>68.587594499999994</v>
      </c>
      <c r="T540" s="4">
        <v>0</v>
      </c>
      <c r="U540" s="3">
        <v>494.51276710000002</v>
      </c>
      <c r="V540" s="3">
        <v>273.88723290000001</v>
      </c>
    </row>
    <row r="541" spans="1:22" x14ac:dyDescent="0.25">
      <c r="A541" s="1" t="s">
        <v>54</v>
      </c>
      <c r="B541" s="1" t="s">
        <v>54</v>
      </c>
      <c r="C541" s="1" t="s">
        <v>54</v>
      </c>
      <c r="D541" s="1" t="s">
        <v>54</v>
      </c>
      <c r="E541" s="1" t="s">
        <v>54</v>
      </c>
      <c r="F541" s="1" t="s">
        <v>54</v>
      </c>
      <c r="G541" s="1" t="s">
        <v>54</v>
      </c>
      <c r="H541" s="1" t="s">
        <v>54</v>
      </c>
      <c r="I541" s="1" t="s">
        <v>54</v>
      </c>
      <c r="J541" s="1" t="s">
        <v>54</v>
      </c>
      <c r="K541" s="3">
        <v>84715.94</v>
      </c>
      <c r="L541" s="3">
        <v>8471.5939999999991</v>
      </c>
      <c r="M541" s="3">
        <v>76244.346000000005</v>
      </c>
      <c r="N541" s="3">
        <v>9162.1525019000001</v>
      </c>
      <c r="O541" s="3">
        <v>15248.869199999999</v>
      </c>
      <c r="P541" s="3">
        <v>15248.869199999999</v>
      </c>
      <c r="Q541" s="3">
        <v>15248.869199999999</v>
      </c>
      <c r="R541" s="3">
        <v>7561.7680141999999</v>
      </c>
      <c r="S541" s="4">
        <v>0</v>
      </c>
      <c r="T541" s="3">
        <v>62470.528116200003</v>
      </c>
      <c r="U541" s="3">
        <v>22245.411883799999</v>
      </c>
      <c r="V541" s="5"/>
    </row>
    <row r="542" spans="1:22" ht="30" x14ac:dyDescent="0.25">
      <c r="A542" s="1" t="s">
        <v>0</v>
      </c>
      <c r="B542" s="1" t="s">
        <v>1</v>
      </c>
      <c r="C542" s="1" t="s">
        <v>2</v>
      </c>
      <c r="D542" s="1" t="s">
        <v>3</v>
      </c>
      <c r="E542" s="1" t="s">
        <v>4</v>
      </c>
      <c r="F542" s="1" t="s">
        <v>5</v>
      </c>
      <c r="G542" s="1" t="s">
        <v>6</v>
      </c>
      <c r="H542" s="1" t="s">
        <v>7</v>
      </c>
      <c r="I542" s="1" t="s">
        <v>8</v>
      </c>
      <c r="J542" s="1" t="s">
        <v>9</v>
      </c>
      <c r="K542" s="1" t="s">
        <v>10</v>
      </c>
      <c r="L542" s="1" t="s">
        <v>11</v>
      </c>
      <c r="M542" s="1" t="s">
        <v>12</v>
      </c>
      <c r="N542" s="1" t="s">
        <v>13</v>
      </c>
      <c r="O542" s="1">
        <v>2016</v>
      </c>
      <c r="P542" s="1">
        <v>2017</v>
      </c>
      <c r="Q542" s="1">
        <v>2018</v>
      </c>
      <c r="R542" s="1">
        <v>2019</v>
      </c>
      <c r="S542" s="1">
        <v>2020</v>
      </c>
      <c r="T542" s="1">
        <v>2021</v>
      </c>
      <c r="U542" s="1" t="s">
        <v>14</v>
      </c>
      <c r="V542" s="1" t="s">
        <v>15</v>
      </c>
    </row>
    <row r="543" spans="1:22" ht="30" x14ac:dyDescent="0.25">
      <c r="A543" s="1">
        <v>507</v>
      </c>
      <c r="B543" s="1" t="s">
        <v>2714</v>
      </c>
      <c r="C543" s="1" t="s">
        <v>239</v>
      </c>
      <c r="D543" s="1" t="s">
        <v>4376</v>
      </c>
      <c r="E543" s="1" t="s">
        <v>4377</v>
      </c>
      <c r="F543" s="1" t="s">
        <v>18</v>
      </c>
      <c r="G543" s="1" t="s">
        <v>4378</v>
      </c>
      <c r="H543" s="1" t="s">
        <v>4379</v>
      </c>
      <c r="I543" s="1" t="s">
        <v>4380</v>
      </c>
      <c r="J543" s="1" t="s">
        <v>4381</v>
      </c>
      <c r="K543" s="2">
        <v>42401</v>
      </c>
      <c r="L543" s="3">
        <v>1471</v>
      </c>
      <c r="M543" s="3">
        <v>147.1</v>
      </c>
      <c r="N543" s="3">
        <v>1323.9</v>
      </c>
      <c r="O543" s="3">
        <v>242.29183560000001</v>
      </c>
      <c r="P543" s="3">
        <v>264.77999999999997</v>
      </c>
      <c r="Q543" s="3">
        <v>264.77999999999997</v>
      </c>
      <c r="R543" s="3">
        <v>131.301863</v>
      </c>
      <c r="S543" s="4">
        <v>0</v>
      </c>
      <c r="T543" s="4">
        <v>0</v>
      </c>
      <c r="U543" s="3">
        <v>903.15369859999998</v>
      </c>
      <c r="V543" s="3">
        <v>567.84630140000002</v>
      </c>
    </row>
    <row r="544" spans="1:22" ht="30" x14ac:dyDescent="0.25">
      <c r="A544" s="1">
        <v>508</v>
      </c>
      <c r="B544" s="1" t="s">
        <v>2714</v>
      </c>
      <c r="C544" s="1" t="s">
        <v>239</v>
      </c>
      <c r="D544" s="1" t="s">
        <v>4376</v>
      </c>
      <c r="E544" s="1" t="s">
        <v>4382</v>
      </c>
      <c r="F544" s="1" t="s">
        <v>18</v>
      </c>
      <c r="G544" s="1" t="s">
        <v>4383</v>
      </c>
      <c r="H544" s="1" t="s">
        <v>994</v>
      </c>
      <c r="I544" s="1" t="s">
        <v>1007</v>
      </c>
      <c r="J544" s="1" t="s">
        <v>4381</v>
      </c>
      <c r="K544" s="2">
        <v>42401</v>
      </c>
      <c r="L544" s="3">
        <v>1471</v>
      </c>
      <c r="M544" s="3">
        <v>147.1</v>
      </c>
      <c r="N544" s="3">
        <v>1323.9</v>
      </c>
      <c r="O544" s="3">
        <v>242.29183560000001</v>
      </c>
      <c r="P544" s="3">
        <v>264.77999999999997</v>
      </c>
      <c r="Q544" s="3">
        <v>264.77999999999997</v>
      </c>
      <c r="R544" s="3">
        <v>131.301863</v>
      </c>
      <c r="S544" s="4">
        <v>0</v>
      </c>
      <c r="T544" s="4">
        <v>0</v>
      </c>
      <c r="U544" s="3">
        <v>903.15369859999998</v>
      </c>
      <c r="V544" s="3">
        <v>567.84630140000002</v>
      </c>
    </row>
    <row r="545" spans="1:22" ht="30" x14ac:dyDescent="0.25">
      <c r="A545" s="1">
        <v>509</v>
      </c>
      <c r="B545" s="1" t="s">
        <v>2714</v>
      </c>
      <c r="C545" s="1" t="s">
        <v>239</v>
      </c>
      <c r="D545" s="1" t="s">
        <v>4376</v>
      </c>
      <c r="E545" s="1" t="s">
        <v>4384</v>
      </c>
      <c r="F545" s="1" t="s">
        <v>18</v>
      </c>
      <c r="G545" s="1" t="s">
        <v>4385</v>
      </c>
      <c r="H545" s="1" t="s">
        <v>994</v>
      </c>
      <c r="I545" s="1" t="s">
        <v>4386</v>
      </c>
      <c r="J545" s="1" t="s">
        <v>4381</v>
      </c>
      <c r="K545" s="2">
        <v>42401</v>
      </c>
      <c r="L545" s="3">
        <v>1471</v>
      </c>
      <c r="M545" s="3">
        <v>147.1</v>
      </c>
      <c r="N545" s="3">
        <v>1323.9</v>
      </c>
      <c r="O545" s="3">
        <v>242.29183560000001</v>
      </c>
      <c r="P545" s="3">
        <v>264.77999999999997</v>
      </c>
      <c r="Q545" s="3">
        <v>264.77999999999997</v>
      </c>
      <c r="R545" s="3">
        <v>131.301863</v>
      </c>
      <c r="S545" s="4">
        <v>0</v>
      </c>
      <c r="T545" s="4">
        <v>0</v>
      </c>
      <c r="U545" s="3">
        <v>903.15369859999998</v>
      </c>
      <c r="V545" s="3">
        <v>567.84630140000002</v>
      </c>
    </row>
    <row r="546" spans="1:22" ht="30" x14ac:dyDescent="0.25">
      <c r="A546" s="1">
        <v>510</v>
      </c>
      <c r="B546" s="1" t="s">
        <v>2714</v>
      </c>
      <c r="C546" s="1" t="s">
        <v>239</v>
      </c>
      <c r="D546" s="1" t="s">
        <v>4376</v>
      </c>
      <c r="E546" s="1" t="s">
        <v>4387</v>
      </c>
      <c r="F546" s="1" t="s">
        <v>18</v>
      </c>
      <c r="G546" s="1" t="s">
        <v>4388</v>
      </c>
      <c r="H546" s="1" t="s">
        <v>994</v>
      </c>
      <c r="I546" s="1" t="s">
        <v>978</v>
      </c>
      <c r="J546" s="1" t="s">
        <v>4381</v>
      </c>
      <c r="K546" s="2">
        <v>42401</v>
      </c>
      <c r="L546" s="3">
        <v>1471</v>
      </c>
      <c r="M546" s="3">
        <v>147.1</v>
      </c>
      <c r="N546" s="3">
        <v>1323.9</v>
      </c>
      <c r="O546" s="3">
        <v>242.29183560000001</v>
      </c>
      <c r="P546" s="3">
        <v>264.77999999999997</v>
      </c>
      <c r="Q546" s="3">
        <v>264.77999999999997</v>
      </c>
      <c r="R546" s="3">
        <v>131.301863</v>
      </c>
      <c r="S546" s="4">
        <v>0</v>
      </c>
      <c r="T546" s="4">
        <v>0</v>
      </c>
      <c r="U546" s="3">
        <v>903.15369859999998</v>
      </c>
      <c r="V546" s="3">
        <v>567.84630140000002</v>
      </c>
    </row>
    <row r="547" spans="1:22" ht="30" x14ac:dyDescent="0.25">
      <c r="A547" s="1">
        <v>511</v>
      </c>
      <c r="B547" s="1" t="s">
        <v>2714</v>
      </c>
      <c r="C547" s="1" t="s">
        <v>239</v>
      </c>
      <c r="D547" s="1" t="s">
        <v>4376</v>
      </c>
      <c r="E547" s="1" t="s">
        <v>4389</v>
      </c>
      <c r="F547" s="1" t="s">
        <v>18</v>
      </c>
      <c r="G547" s="1" t="s">
        <v>4390</v>
      </c>
      <c r="H547" s="1" t="s">
        <v>994</v>
      </c>
      <c r="I547" s="1" t="s">
        <v>3679</v>
      </c>
      <c r="J547" s="1" t="s">
        <v>4381</v>
      </c>
      <c r="K547" s="2">
        <v>42401</v>
      </c>
      <c r="L547" s="3">
        <v>1471</v>
      </c>
      <c r="M547" s="3">
        <v>147.1</v>
      </c>
      <c r="N547" s="3">
        <v>1323.9</v>
      </c>
      <c r="O547" s="3">
        <v>242.29183560000001</v>
      </c>
      <c r="P547" s="3">
        <v>264.77999999999997</v>
      </c>
      <c r="Q547" s="3">
        <v>264.77999999999997</v>
      </c>
      <c r="R547" s="3">
        <v>131.301863</v>
      </c>
      <c r="S547" s="4">
        <v>0</v>
      </c>
      <c r="T547" s="4">
        <v>0</v>
      </c>
      <c r="U547" s="3">
        <v>903.15369859999998</v>
      </c>
      <c r="V547" s="3">
        <v>567.84630140000002</v>
      </c>
    </row>
    <row r="548" spans="1:22" ht="30" x14ac:dyDescent="0.25">
      <c r="A548" s="1">
        <v>512</v>
      </c>
      <c r="B548" s="1" t="s">
        <v>2714</v>
      </c>
      <c r="C548" s="1" t="s">
        <v>239</v>
      </c>
      <c r="D548" s="1" t="s">
        <v>4376</v>
      </c>
      <c r="E548" s="1" t="s">
        <v>4391</v>
      </c>
      <c r="F548" s="1" t="s">
        <v>18</v>
      </c>
      <c r="G548" s="1" t="s">
        <v>4392</v>
      </c>
      <c r="H548" s="1" t="s">
        <v>994</v>
      </c>
      <c r="I548" s="1" t="s">
        <v>4393</v>
      </c>
      <c r="J548" s="1" t="s">
        <v>4381</v>
      </c>
      <c r="K548" s="2">
        <v>42401</v>
      </c>
      <c r="L548" s="3">
        <v>1471</v>
      </c>
      <c r="M548" s="3">
        <v>147.1</v>
      </c>
      <c r="N548" s="3">
        <v>1323.9</v>
      </c>
      <c r="O548" s="3">
        <v>242.29183560000001</v>
      </c>
      <c r="P548" s="3">
        <v>264.77999999999997</v>
      </c>
      <c r="Q548" s="3">
        <v>264.77999999999997</v>
      </c>
      <c r="R548" s="3">
        <v>131.301863</v>
      </c>
      <c r="S548" s="4">
        <v>0</v>
      </c>
      <c r="T548" s="4">
        <v>0</v>
      </c>
      <c r="U548" s="3">
        <v>903.15369859999998</v>
      </c>
      <c r="V548" s="3">
        <v>567.84630140000002</v>
      </c>
    </row>
    <row r="549" spans="1:22" ht="30" x14ac:dyDescent="0.25">
      <c r="A549" s="1">
        <v>513</v>
      </c>
      <c r="B549" s="1" t="s">
        <v>2714</v>
      </c>
      <c r="C549" s="1" t="s">
        <v>239</v>
      </c>
      <c r="D549" s="1" t="s">
        <v>4376</v>
      </c>
      <c r="E549" s="1" t="s">
        <v>4394</v>
      </c>
      <c r="F549" s="1" t="s">
        <v>18</v>
      </c>
      <c r="G549" s="1" t="s">
        <v>4395</v>
      </c>
      <c r="H549" s="1" t="s">
        <v>994</v>
      </c>
      <c r="I549" s="1" t="s">
        <v>3667</v>
      </c>
      <c r="J549" s="1" t="s">
        <v>4381</v>
      </c>
      <c r="K549" s="2">
        <v>42401</v>
      </c>
      <c r="L549" s="3">
        <v>1471</v>
      </c>
      <c r="M549" s="3">
        <v>147.1</v>
      </c>
      <c r="N549" s="3">
        <v>1323.9</v>
      </c>
      <c r="O549" s="3">
        <v>242.29183560000001</v>
      </c>
      <c r="P549" s="3">
        <v>264.77999999999997</v>
      </c>
      <c r="Q549" s="3">
        <v>264.77999999999997</v>
      </c>
      <c r="R549" s="3">
        <v>131.301863</v>
      </c>
      <c r="S549" s="4">
        <v>0</v>
      </c>
      <c r="T549" s="4">
        <v>0</v>
      </c>
      <c r="U549" s="3">
        <v>903.15369859999998</v>
      </c>
      <c r="V549" s="3">
        <v>567.84630140000002</v>
      </c>
    </row>
    <row r="550" spans="1:22" ht="30" x14ac:dyDescent="0.25">
      <c r="A550" s="1">
        <v>514</v>
      </c>
      <c r="B550" s="1" t="s">
        <v>2714</v>
      </c>
      <c r="C550" s="1" t="s">
        <v>239</v>
      </c>
      <c r="D550" s="1" t="s">
        <v>4376</v>
      </c>
      <c r="E550" s="1" t="s">
        <v>4396</v>
      </c>
      <c r="F550" s="1" t="s">
        <v>18</v>
      </c>
      <c r="G550" s="1" t="s">
        <v>4397</v>
      </c>
      <c r="H550" s="1" t="s">
        <v>161</v>
      </c>
      <c r="I550" s="1" t="s">
        <v>484</v>
      </c>
      <c r="J550" s="1" t="s">
        <v>4381</v>
      </c>
      <c r="K550" s="2">
        <v>42401</v>
      </c>
      <c r="L550" s="3">
        <v>1471</v>
      </c>
      <c r="M550" s="3">
        <v>147.1</v>
      </c>
      <c r="N550" s="3">
        <v>1323.9</v>
      </c>
      <c r="O550" s="3">
        <v>242.29183560000001</v>
      </c>
      <c r="P550" s="3">
        <v>264.77999999999997</v>
      </c>
      <c r="Q550" s="3">
        <v>264.77999999999997</v>
      </c>
      <c r="R550" s="3">
        <v>131.301863</v>
      </c>
      <c r="S550" s="4">
        <v>0</v>
      </c>
      <c r="T550" s="4">
        <v>0</v>
      </c>
      <c r="U550" s="3">
        <v>903.15369859999998</v>
      </c>
      <c r="V550" s="3">
        <v>567.84630140000002</v>
      </c>
    </row>
    <row r="551" spans="1:22" ht="30" x14ac:dyDescent="0.25">
      <c r="A551" s="1">
        <v>515</v>
      </c>
      <c r="B551" s="1" t="s">
        <v>2714</v>
      </c>
      <c r="C551" s="1" t="s">
        <v>239</v>
      </c>
      <c r="D551" s="1" t="s">
        <v>4376</v>
      </c>
      <c r="E551" s="1" t="s">
        <v>4398</v>
      </c>
      <c r="F551" s="1" t="s">
        <v>18</v>
      </c>
      <c r="G551" s="1" t="s">
        <v>4399</v>
      </c>
      <c r="H551" s="1" t="s">
        <v>2602</v>
      </c>
      <c r="I551" s="1" t="s">
        <v>3023</v>
      </c>
      <c r="J551" s="1" t="s">
        <v>4381</v>
      </c>
      <c r="K551" s="2">
        <v>42401</v>
      </c>
      <c r="L551" s="3">
        <v>1471</v>
      </c>
      <c r="M551" s="3">
        <v>147.1</v>
      </c>
      <c r="N551" s="3">
        <v>1323.9</v>
      </c>
      <c r="O551" s="3">
        <v>242.29183560000001</v>
      </c>
      <c r="P551" s="3">
        <v>264.77999999999997</v>
      </c>
      <c r="Q551" s="3">
        <v>264.77999999999997</v>
      </c>
      <c r="R551" s="3">
        <v>131.301863</v>
      </c>
      <c r="S551" s="4">
        <v>0</v>
      </c>
      <c r="T551" s="4">
        <v>0</v>
      </c>
      <c r="U551" s="3">
        <v>903.15369859999998</v>
      </c>
      <c r="V551" s="3">
        <v>567.84630140000002</v>
      </c>
    </row>
    <row r="552" spans="1:22" ht="30" x14ac:dyDescent="0.25">
      <c r="A552" s="1">
        <v>516</v>
      </c>
      <c r="B552" s="1" t="s">
        <v>2714</v>
      </c>
      <c r="C552" s="1" t="s">
        <v>239</v>
      </c>
      <c r="D552" s="1" t="s">
        <v>4376</v>
      </c>
      <c r="E552" s="1" t="s">
        <v>4400</v>
      </c>
      <c r="F552" s="1" t="s">
        <v>18</v>
      </c>
      <c r="G552" s="1" t="s">
        <v>4401</v>
      </c>
      <c r="H552" s="1" t="s">
        <v>994</v>
      </c>
      <c r="I552" s="1" t="s">
        <v>4402</v>
      </c>
      <c r="J552" s="1" t="s">
        <v>4381</v>
      </c>
      <c r="K552" s="2">
        <v>42401</v>
      </c>
      <c r="L552" s="3">
        <v>1471</v>
      </c>
      <c r="M552" s="3">
        <v>147.1</v>
      </c>
      <c r="N552" s="3">
        <v>1323.9</v>
      </c>
      <c r="O552" s="3">
        <v>242.29183560000001</v>
      </c>
      <c r="P552" s="3">
        <v>264.77999999999997</v>
      </c>
      <c r="Q552" s="3">
        <v>264.77999999999997</v>
      </c>
      <c r="R552" s="3">
        <v>131.301863</v>
      </c>
      <c r="S552" s="4">
        <v>0</v>
      </c>
      <c r="T552" s="4">
        <v>0</v>
      </c>
      <c r="U552" s="3">
        <v>903.15369859999998</v>
      </c>
      <c r="V552" s="3">
        <v>567.84630140000002</v>
      </c>
    </row>
    <row r="553" spans="1:22" ht="30" x14ac:dyDescent="0.25">
      <c r="A553" s="1">
        <v>517</v>
      </c>
      <c r="B553" s="1" t="s">
        <v>2714</v>
      </c>
      <c r="C553" s="1" t="s">
        <v>239</v>
      </c>
      <c r="D553" s="1" t="s">
        <v>4376</v>
      </c>
      <c r="E553" s="1" t="s">
        <v>4403</v>
      </c>
      <c r="F553" s="1" t="s">
        <v>18</v>
      </c>
      <c r="G553" s="1" t="s">
        <v>4404</v>
      </c>
      <c r="H553" s="1" t="s">
        <v>942</v>
      </c>
      <c r="I553" s="1" t="s">
        <v>943</v>
      </c>
      <c r="J553" s="1" t="s">
        <v>4381</v>
      </c>
      <c r="K553" s="2">
        <v>42401</v>
      </c>
      <c r="L553" s="3">
        <v>1471</v>
      </c>
      <c r="M553" s="3">
        <v>147.1</v>
      </c>
      <c r="N553" s="3">
        <v>1323.9</v>
      </c>
      <c r="O553" s="3">
        <v>242.29183560000001</v>
      </c>
      <c r="P553" s="3">
        <v>264.77999999999997</v>
      </c>
      <c r="Q553" s="3">
        <v>264.77999999999997</v>
      </c>
      <c r="R553" s="3">
        <v>131.301863</v>
      </c>
      <c r="S553" s="4">
        <v>0</v>
      </c>
      <c r="T553" s="4">
        <v>0</v>
      </c>
      <c r="U553" s="3">
        <v>903.15369859999998</v>
      </c>
      <c r="V553" s="3">
        <v>567.84630140000002</v>
      </c>
    </row>
    <row r="554" spans="1:22" ht="30" x14ac:dyDescent="0.25">
      <c r="A554" s="1">
        <v>518</v>
      </c>
      <c r="B554" s="1" t="s">
        <v>2714</v>
      </c>
      <c r="C554" s="1" t="s">
        <v>239</v>
      </c>
      <c r="D554" s="1" t="s">
        <v>4376</v>
      </c>
      <c r="E554" s="1" t="s">
        <v>4405</v>
      </c>
      <c r="F554" s="1" t="s">
        <v>18</v>
      </c>
      <c r="G554" s="1" t="s">
        <v>4406</v>
      </c>
      <c r="H554" s="1" t="s">
        <v>994</v>
      </c>
      <c r="I554" s="1" t="s">
        <v>4407</v>
      </c>
      <c r="J554" s="1" t="s">
        <v>4381</v>
      </c>
      <c r="K554" s="2">
        <v>42401</v>
      </c>
      <c r="L554" s="3">
        <v>1471</v>
      </c>
      <c r="M554" s="3">
        <v>147.1</v>
      </c>
      <c r="N554" s="3">
        <v>1323.9</v>
      </c>
      <c r="O554" s="3">
        <v>242.29183560000001</v>
      </c>
      <c r="P554" s="3">
        <v>264.77999999999997</v>
      </c>
      <c r="Q554" s="3">
        <v>264.77999999999997</v>
      </c>
      <c r="R554" s="3">
        <v>131.301863</v>
      </c>
      <c r="S554" s="4">
        <v>0</v>
      </c>
      <c r="T554" s="4">
        <v>0</v>
      </c>
      <c r="U554" s="3">
        <v>903.15369859999998</v>
      </c>
      <c r="V554" s="3">
        <v>567.84630140000002</v>
      </c>
    </row>
    <row r="555" spans="1:22" ht="30" x14ac:dyDescent="0.25">
      <c r="A555" s="1">
        <v>519</v>
      </c>
      <c r="B555" s="1" t="s">
        <v>2714</v>
      </c>
      <c r="C555" s="1" t="s">
        <v>239</v>
      </c>
      <c r="D555" s="1" t="s">
        <v>4376</v>
      </c>
      <c r="E555" s="1" t="s">
        <v>4408</v>
      </c>
      <c r="F555" s="1" t="s">
        <v>18</v>
      </c>
      <c r="G555" s="1" t="s">
        <v>4409</v>
      </c>
      <c r="H555" s="1" t="s">
        <v>2602</v>
      </c>
      <c r="I555" s="1" t="s">
        <v>3023</v>
      </c>
      <c r="J555" s="1" t="s">
        <v>4381</v>
      </c>
      <c r="K555" s="2">
        <v>42401</v>
      </c>
      <c r="L555" s="3">
        <v>1471</v>
      </c>
      <c r="M555" s="3">
        <v>147.1</v>
      </c>
      <c r="N555" s="3">
        <v>1323.9</v>
      </c>
      <c r="O555" s="3">
        <v>242.29183560000001</v>
      </c>
      <c r="P555" s="3">
        <v>264.77999999999997</v>
      </c>
      <c r="Q555" s="3">
        <v>264.77999999999997</v>
      </c>
      <c r="R555" s="3">
        <v>131.301863</v>
      </c>
      <c r="S555" s="4">
        <v>0</v>
      </c>
      <c r="T555" s="4">
        <v>0</v>
      </c>
      <c r="U555" s="3">
        <v>903.15369859999998</v>
      </c>
      <c r="V555" s="3">
        <v>567.84630140000002</v>
      </c>
    </row>
    <row r="556" spans="1:22" ht="30" x14ac:dyDescent="0.25">
      <c r="A556" s="1">
        <v>520</v>
      </c>
      <c r="B556" s="1" t="s">
        <v>2714</v>
      </c>
      <c r="C556" s="1" t="s">
        <v>239</v>
      </c>
      <c r="D556" s="1" t="s">
        <v>4376</v>
      </c>
      <c r="E556" s="1" t="s">
        <v>4410</v>
      </c>
      <c r="F556" s="1" t="s">
        <v>18</v>
      </c>
      <c r="G556" s="1" t="s">
        <v>4411</v>
      </c>
      <c r="H556" s="1" t="s">
        <v>3790</v>
      </c>
      <c r="I556" s="1" t="s">
        <v>4361</v>
      </c>
      <c r="J556" s="1" t="s">
        <v>4381</v>
      </c>
      <c r="K556" s="2">
        <v>42401</v>
      </c>
      <c r="L556" s="3">
        <v>1471</v>
      </c>
      <c r="M556" s="3">
        <v>147.1</v>
      </c>
      <c r="N556" s="3">
        <v>1323.9</v>
      </c>
      <c r="O556" s="3">
        <v>242.29183560000001</v>
      </c>
      <c r="P556" s="3">
        <v>264.77999999999997</v>
      </c>
      <c r="Q556" s="3">
        <v>264.77999999999997</v>
      </c>
      <c r="R556" s="3">
        <v>131.301863</v>
      </c>
      <c r="S556" s="4">
        <v>0</v>
      </c>
      <c r="T556" s="4">
        <v>0</v>
      </c>
      <c r="U556" s="3">
        <v>903.15369859999998</v>
      </c>
      <c r="V556" s="3">
        <v>567.84630140000002</v>
      </c>
    </row>
    <row r="557" spans="1:22" ht="30" x14ac:dyDescent="0.25">
      <c r="A557" s="1">
        <v>521</v>
      </c>
      <c r="B557" s="1" t="s">
        <v>2714</v>
      </c>
      <c r="C557" s="1" t="s">
        <v>239</v>
      </c>
      <c r="D557" s="1" t="s">
        <v>4376</v>
      </c>
      <c r="E557" s="1" t="s">
        <v>4412</v>
      </c>
      <c r="F557" s="1" t="s">
        <v>18</v>
      </c>
      <c r="G557" s="1" t="s">
        <v>4413</v>
      </c>
      <c r="H557" s="1" t="s">
        <v>161</v>
      </c>
      <c r="I557" s="1" t="s">
        <v>2094</v>
      </c>
      <c r="J557" s="1" t="s">
        <v>4381</v>
      </c>
      <c r="K557" s="2">
        <v>42401</v>
      </c>
      <c r="L557" s="3">
        <v>1471</v>
      </c>
      <c r="M557" s="3">
        <v>147.1</v>
      </c>
      <c r="N557" s="3">
        <v>1323.9</v>
      </c>
      <c r="O557" s="3">
        <v>242.29183560000001</v>
      </c>
      <c r="P557" s="3">
        <v>264.77999999999997</v>
      </c>
      <c r="Q557" s="3">
        <v>264.77999999999997</v>
      </c>
      <c r="R557" s="3">
        <v>131.301863</v>
      </c>
      <c r="S557" s="4">
        <v>0</v>
      </c>
      <c r="T557" s="4">
        <v>0</v>
      </c>
      <c r="U557" s="3">
        <v>903.15369859999998</v>
      </c>
      <c r="V557" s="3">
        <v>567.84630140000002</v>
      </c>
    </row>
    <row r="558" spans="1:22" ht="30" x14ac:dyDescent="0.25">
      <c r="A558" s="1">
        <v>522</v>
      </c>
      <c r="B558" s="1" t="s">
        <v>2714</v>
      </c>
      <c r="C558" s="1" t="s">
        <v>239</v>
      </c>
      <c r="D558" s="1" t="s">
        <v>4376</v>
      </c>
      <c r="E558" s="1" t="s">
        <v>4414</v>
      </c>
      <c r="F558" s="1" t="s">
        <v>18</v>
      </c>
      <c r="G558" s="1" t="s">
        <v>4415</v>
      </c>
      <c r="H558" s="1" t="s">
        <v>1524</v>
      </c>
      <c r="I558" s="1" t="s">
        <v>1525</v>
      </c>
      <c r="J558" s="1" t="s">
        <v>4381</v>
      </c>
      <c r="K558" s="2">
        <v>42401</v>
      </c>
      <c r="L558" s="3">
        <v>1471</v>
      </c>
      <c r="M558" s="3">
        <v>147.1</v>
      </c>
      <c r="N558" s="3">
        <v>1323.9</v>
      </c>
      <c r="O558" s="3">
        <v>242.29183560000001</v>
      </c>
      <c r="P558" s="3">
        <v>264.77999999999997</v>
      </c>
      <c r="Q558" s="3">
        <v>264.77999999999997</v>
      </c>
      <c r="R558" s="3">
        <v>131.301863</v>
      </c>
      <c r="S558" s="4">
        <v>0</v>
      </c>
      <c r="T558" s="4">
        <v>0</v>
      </c>
      <c r="U558" s="3">
        <v>903.15369859999998</v>
      </c>
      <c r="V558" s="3">
        <v>567.84630140000002</v>
      </c>
    </row>
    <row r="559" spans="1:22" ht="30" x14ac:dyDescent="0.25">
      <c r="A559" s="1">
        <v>523</v>
      </c>
      <c r="B559" s="1" t="s">
        <v>2714</v>
      </c>
      <c r="C559" s="1" t="s">
        <v>239</v>
      </c>
      <c r="D559" s="1" t="s">
        <v>4376</v>
      </c>
      <c r="E559" s="1" t="s">
        <v>4416</v>
      </c>
      <c r="F559" s="1" t="s">
        <v>18</v>
      </c>
      <c r="G559" s="1" t="s">
        <v>4417</v>
      </c>
      <c r="H559" s="1" t="s">
        <v>2602</v>
      </c>
      <c r="I559" s="1" t="s">
        <v>3023</v>
      </c>
      <c r="J559" s="1" t="s">
        <v>4381</v>
      </c>
      <c r="K559" s="2">
        <v>42401</v>
      </c>
      <c r="L559" s="3">
        <v>1471</v>
      </c>
      <c r="M559" s="3">
        <v>147.1</v>
      </c>
      <c r="N559" s="3">
        <v>1323.9</v>
      </c>
      <c r="O559" s="3">
        <v>242.29183560000001</v>
      </c>
      <c r="P559" s="3">
        <v>264.77999999999997</v>
      </c>
      <c r="Q559" s="3">
        <v>264.77999999999997</v>
      </c>
      <c r="R559" s="3">
        <v>131.301863</v>
      </c>
      <c r="S559" s="4">
        <v>0</v>
      </c>
      <c r="T559" s="4">
        <v>0</v>
      </c>
      <c r="U559" s="3">
        <v>903.15369859999998</v>
      </c>
      <c r="V559" s="3">
        <v>567.84630140000002</v>
      </c>
    </row>
    <row r="560" spans="1:22" ht="30" x14ac:dyDescent="0.25">
      <c r="A560" s="1">
        <v>524</v>
      </c>
      <c r="B560" s="1" t="s">
        <v>2714</v>
      </c>
      <c r="C560" s="1" t="s">
        <v>239</v>
      </c>
      <c r="D560" s="1" t="s">
        <v>4376</v>
      </c>
      <c r="E560" s="1" t="s">
        <v>4418</v>
      </c>
      <c r="F560" s="1" t="s">
        <v>18</v>
      </c>
      <c r="G560" s="1" t="s">
        <v>4419</v>
      </c>
      <c r="H560" s="1" t="s">
        <v>2602</v>
      </c>
      <c r="I560" s="1" t="s">
        <v>3023</v>
      </c>
      <c r="J560" s="1" t="s">
        <v>4381</v>
      </c>
      <c r="K560" s="2">
        <v>42401</v>
      </c>
      <c r="L560" s="3">
        <v>1471</v>
      </c>
      <c r="M560" s="3">
        <v>147.1</v>
      </c>
      <c r="N560" s="3">
        <v>1323.9</v>
      </c>
      <c r="O560" s="3">
        <v>242.29183560000001</v>
      </c>
      <c r="P560" s="3">
        <v>264.77999999999997</v>
      </c>
      <c r="Q560" s="3">
        <v>264.77999999999997</v>
      </c>
      <c r="R560" s="3">
        <v>131.301863</v>
      </c>
      <c r="S560" s="4">
        <v>0</v>
      </c>
      <c r="T560" s="4">
        <v>0</v>
      </c>
      <c r="U560" s="3">
        <v>903.15369859999998</v>
      </c>
      <c r="V560" s="3">
        <v>567.84630140000002</v>
      </c>
    </row>
    <row r="561" spans="1:22" ht="30" x14ac:dyDescent="0.25">
      <c r="A561" s="1">
        <v>525</v>
      </c>
      <c r="B561" s="1" t="s">
        <v>2714</v>
      </c>
      <c r="C561" s="1" t="s">
        <v>239</v>
      </c>
      <c r="D561" s="1" t="s">
        <v>4376</v>
      </c>
      <c r="E561" s="1" t="s">
        <v>4420</v>
      </c>
      <c r="F561" s="1" t="s">
        <v>18</v>
      </c>
      <c r="G561" s="1" t="s">
        <v>4421</v>
      </c>
      <c r="H561" s="1" t="s">
        <v>994</v>
      </c>
      <c r="I561" s="1" t="s">
        <v>4422</v>
      </c>
      <c r="J561" s="1" t="s">
        <v>4381</v>
      </c>
      <c r="K561" s="2">
        <v>42401</v>
      </c>
      <c r="L561" s="3">
        <v>1471</v>
      </c>
      <c r="M561" s="3">
        <v>147.1</v>
      </c>
      <c r="N561" s="3">
        <v>1323.9</v>
      </c>
      <c r="O561" s="3">
        <v>242.29183560000001</v>
      </c>
      <c r="P561" s="3">
        <v>264.77999999999997</v>
      </c>
      <c r="Q561" s="3">
        <v>264.77999999999997</v>
      </c>
      <c r="R561" s="3">
        <v>131.301863</v>
      </c>
      <c r="S561" s="4">
        <v>0</v>
      </c>
      <c r="T561" s="4">
        <v>0</v>
      </c>
      <c r="U561" s="3">
        <v>903.15369859999998</v>
      </c>
      <c r="V561" s="3">
        <v>567.84630140000002</v>
      </c>
    </row>
    <row r="562" spans="1:22" ht="30" x14ac:dyDescent="0.25">
      <c r="A562" s="1">
        <v>526</v>
      </c>
      <c r="B562" s="1" t="s">
        <v>2714</v>
      </c>
      <c r="C562" s="1" t="s">
        <v>239</v>
      </c>
      <c r="D562" s="1" t="s">
        <v>4376</v>
      </c>
      <c r="E562" s="1" t="s">
        <v>4423</v>
      </c>
      <c r="F562" s="1" t="s">
        <v>18</v>
      </c>
      <c r="G562" s="1" t="s">
        <v>4424</v>
      </c>
      <c r="H562" s="1" t="s">
        <v>268</v>
      </c>
      <c r="I562" s="1" t="s">
        <v>4425</v>
      </c>
      <c r="J562" s="1" t="s">
        <v>4381</v>
      </c>
      <c r="K562" s="2">
        <v>42401</v>
      </c>
      <c r="L562" s="3">
        <v>1471</v>
      </c>
      <c r="M562" s="3">
        <v>147.1</v>
      </c>
      <c r="N562" s="3">
        <v>1323.9</v>
      </c>
      <c r="O562" s="3">
        <v>242.29183560000001</v>
      </c>
      <c r="P562" s="3">
        <v>264.77999999999997</v>
      </c>
      <c r="Q562" s="3">
        <v>264.77999999999997</v>
      </c>
      <c r="R562" s="3">
        <v>131.301863</v>
      </c>
      <c r="S562" s="4">
        <v>0</v>
      </c>
      <c r="T562" s="4">
        <v>0</v>
      </c>
      <c r="U562" s="3">
        <v>903.15369859999998</v>
      </c>
      <c r="V562" s="3">
        <v>567.84630140000002</v>
      </c>
    </row>
    <row r="563" spans="1:22" ht="30" x14ac:dyDescent="0.25">
      <c r="A563" s="1">
        <v>527</v>
      </c>
      <c r="B563" s="1" t="s">
        <v>2489</v>
      </c>
      <c r="C563" s="1" t="s">
        <v>239</v>
      </c>
      <c r="D563" s="1" t="s">
        <v>4426</v>
      </c>
      <c r="E563" s="1" t="s">
        <v>4427</v>
      </c>
      <c r="F563" s="1" t="s">
        <v>18</v>
      </c>
      <c r="G563" s="1" t="s">
        <v>4428</v>
      </c>
      <c r="H563" s="1" t="s">
        <v>942</v>
      </c>
      <c r="I563" s="1" t="s">
        <v>943</v>
      </c>
      <c r="J563" s="1" t="s">
        <v>4429</v>
      </c>
      <c r="K563" s="2">
        <v>42410</v>
      </c>
      <c r="L563" s="3">
        <v>1634.89</v>
      </c>
      <c r="M563" s="3">
        <v>163.489</v>
      </c>
      <c r="N563" s="3">
        <v>1471.4010000000001</v>
      </c>
      <c r="O563" s="3">
        <v>262.0303151</v>
      </c>
      <c r="P563" s="3">
        <v>294.28019999999998</v>
      </c>
      <c r="Q563" s="3">
        <v>294.28019999999998</v>
      </c>
      <c r="R563" s="3">
        <v>145.9307293</v>
      </c>
      <c r="S563" s="4">
        <v>0</v>
      </c>
      <c r="T563" s="4">
        <v>0</v>
      </c>
      <c r="U563" s="3">
        <v>996.52144439999995</v>
      </c>
      <c r="V563" s="3">
        <v>638.36855560000004</v>
      </c>
    </row>
    <row r="564" spans="1:22" ht="30" x14ac:dyDescent="0.25">
      <c r="A564" s="1">
        <v>528</v>
      </c>
      <c r="B564" s="1" t="s">
        <v>2489</v>
      </c>
      <c r="C564" s="1" t="s">
        <v>239</v>
      </c>
      <c r="D564" s="1" t="s">
        <v>4426</v>
      </c>
      <c r="E564" s="1" t="s">
        <v>4430</v>
      </c>
      <c r="F564" s="1" t="s">
        <v>18</v>
      </c>
      <c r="G564" s="1" t="s">
        <v>4431</v>
      </c>
      <c r="H564" s="1" t="s">
        <v>4432</v>
      </c>
      <c r="I564" s="1" t="s">
        <v>978</v>
      </c>
      <c r="J564" s="1" t="s">
        <v>4429</v>
      </c>
      <c r="K564" s="2">
        <v>42410</v>
      </c>
      <c r="L564" s="3">
        <v>1634.89</v>
      </c>
      <c r="M564" s="3">
        <v>163.489</v>
      </c>
      <c r="N564" s="3">
        <v>1471.4010000000001</v>
      </c>
      <c r="O564" s="3">
        <v>262.0303151</v>
      </c>
      <c r="P564" s="3">
        <v>294.28019999999998</v>
      </c>
      <c r="Q564" s="3">
        <v>294.28019999999998</v>
      </c>
      <c r="R564" s="3">
        <v>145.9307293</v>
      </c>
      <c r="S564" s="4">
        <v>0</v>
      </c>
      <c r="T564" s="4">
        <v>0</v>
      </c>
      <c r="U564" s="3">
        <v>996.52144439999995</v>
      </c>
      <c r="V564" s="3">
        <v>638.36855560000004</v>
      </c>
    </row>
    <row r="565" spans="1:22" ht="30" x14ac:dyDescent="0.25">
      <c r="A565" s="1">
        <v>529</v>
      </c>
      <c r="B565" s="1" t="s">
        <v>2489</v>
      </c>
      <c r="C565" s="1" t="s">
        <v>239</v>
      </c>
      <c r="D565" s="1" t="s">
        <v>4426</v>
      </c>
      <c r="E565" s="1" t="s">
        <v>4433</v>
      </c>
      <c r="F565" s="1" t="s">
        <v>18</v>
      </c>
      <c r="G565" s="1" t="s">
        <v>4434</v>
      </c>
      <c r="H565" s="1" t="s">
        <v>994</v>
      </c>
      <c r="I565" s="1" t="s">
        <v>3675</v>
      </c>
      <c r="J565" s="1" t="s">
        <v>4429</v>
      </c>
      <c r="K565" s="2">
        <v>42410</v>
      </c>
      <c r="L565" s="3">
        <v>1634.89</v>
      </c>
      <c r="M565" s="3">
        <v>163.489</v>
      </c>
      <c r="N565" s="3">
        <v>1471.4010000000001</v>
      </c>
      <c r="O565" s="3">
        <v>262.0303151</v>
      </c>
      <c r="P565" s="3">
        <v>294.28019999999998</v>
      </c>
      <c r="Q565" s="3">
        <v>294.28019999999998</v>
      </c>
      <c r="R565" s="3">
        <v>145.9307293</v>
      </c>
      <c r="S565" s="4">
        <v>0</v>
      </c>
      <c r="T565" s="4">
        <v>0</v>
      </c>
      <c r="U565" s="3">
        <v>996.52144439999995</v>
      </c>
      <c r="V565" s="3">
        <v>638.36855560000004</v>
      </c>
    </row>
    <row r="566" spans="1:22" ht="30" x14ac:dyDescent="0.25">
      <c r="A566" s="1">
        <v>530</v>
      </c>
      <c r="B566" s="1" t="s">
        <v>2489</v>
      </c>
      <c r="C566" s="1" t="s">
        <v>239</v>
      </c>
      <c r="D566" s="1" t="s">
        <v>4426</v>
      </c>
      <c r="E566" s="1" t="s">
        <v>4435</v>
      </c>
      <c r="F566" s="1" t="s">
        <v>18</v>
      </c>
      <c r="G566" s="1" t="s">
        <v>4436</v>
      </c>
      <c r="H566" s="1" t="s">
        <v>994</v>
      </c>
      <c r="I566" s="1" t="s">
        <v>2017</v>
      </c>
      <c r="J566" s="1" t="s">
        <v>4429</v>
      </c>
      <c r="K566" s="2">
        <v>42410</v>
      </c>
      <c r="L566" s="3">
        <v>1634.89</v>
      </c>
      <c r="M566" s="3">
        <v>163.489</v>
      </c>
      <c r="N566" s="3">
        <v>1471.4010000000001</v>
      </c>
      <c r="O566" s="3">
        <v>262.0303151</v>
      </c>
      <c r="P566" s="3">
        <v>294.28019999999998</v>
      </c>
      <c r="Q566" s="3">
        <v>294.28019999999998</v>
      </c>
      <c r="R566" s="3">
        <v>145.9307293</v>
      </c>
      <c r="S566" s="4">
        <v>0</v>
      </c>
      <c r="T566" s="4">
        <v>0</v>
      </c>
      <c r="U566" s="3">
        <v>996.52144439999995</v>
      </c>
      <c r="V566" s="3">
        <v>638.36855560000004</v>
      </c>
    </row>
    <row r="567" spans="1:22" ht="30" x14ac:dyDescent="0.25">
      <c r="A567" s="1">
        <v>531</v>
      </c>
      <c r="B567" s="1" t="s">
        <v>2489</v>
      </c>
      <c r="C567" s="1" t="s">
        <v>239</v>
      </c>
      <c r="D567" s="1" t="s">
        <v>4426</v>
      </c>
      <c r="E567" s="1" t="s">
        <v>4437</v>
      </c>
      <c r="F567" s="1" t="s">
        <v>18</v>
      </c>
      <c r="G567" s="1" t="s">
        <v>4438</v>
      </c>
      <c r="H567" s="1" t="s">
        <v>3633</v>
      </c>
      <c r="I567" s="1" t="s">
        <v>3634</v>
      </c>
      <c r="J567" s="1" t="s">
        <v>4429</v>
      </c>
      <c r="K567" s="2">
        <v>42410</v>
      </c>
      <c r="L567" s="3">
        <v>1634.89</v>
      </c>
      <c r="M567" s="3">
        <v>163.489</v>
      </c>
      <c r="N567" s="3">
        <v>1471.4010000000001</v>
      </c>
      <c r="O567" s="3">
        <v>262.0303151</v>
      </c>
      <c r="P567" s="3">
        <v>294.28019999999998</v>
      </c>
      <c r="Q567" s="3">
        <v>294.28019999999998</v>
      </c>
      <c r="R567" s="3">
        <v>145.9307293</v>
      </c>
      <c r="S567" s="4">
        <v>0</v>
      </c>
      <c r="T567" s="4">
        <v>0</v>
      </c>
      <c r="U567" s="3">
        <v>996.52144439999995</v>
      </c>
      <c r="V567" s="3">
        <v>638.36855560000004</v>
      </c>
    </row>
    <row r="568" spans="1:22" ht="30" x14ac:dyDescent="0.25">
      <c r="A568" s="1">
        <v>532</v>
      </c>
      <c r="B568" s="1" t="s">
        <v>2489</v>
      </c>
      <c r="C568" s="1" t="s">
        <v>239</v>
      </c>
      <c r="D568" s="1" t="s">
        <v>4426</v>
      </c>
      <c r="E568" s="1" t="s">
        <v>4439</v>
      </c>
      <c r="F568" s="1" t="s">
        <v>18</v>
      </c>
      <c r="G568" s="1" t="s">
        <v>4440</v>
      </c>
      <c r="H568" s="1" t="s">
        <v>161</v>
      </c>
      <c r="I568" s="1" t="s">
        <v>1460</v>
      </c>
      <c r="J568" s="1" t="s">
        <v>4429</v>
      </c>
      <c r="K568" s="2">
        <v>42410</v>
      </c>
      <c r="L568" s="3">
        <v>1634.89</v>
      </c>
      <c r="M568" s="3">
        <v>163.489</v>
      </c>
      <c r="N568" s="3">
        <v>1471.4010000000001</v>
      </c>
      <c r="O568" s="3">
        <v>262.0303151</v>
      </c>
      <c r="P568" s="3">
        <v>294.28019999999998</v>
      </c>
      <c r="Q568" s="3">
        <v>294.28019999999998</v>
      </c>
      <c r="R568" s="3">
        <v>145.9307293</v>
      </c>
      <c r="S568" s="4">
        <v>0</v>
      </c>
      <c r="T568" s="4">
        <v>0</v>
      </c>
      <c r="U568" s="3">
        <v>996.52144439999995</v>
      </c>
      <c r="V568" s="3">
        <v>638.36855560000004</v>
      </c>
    </row>
    <row r="569" spans="1:22" ht="30" x14ac:dyDescent="0.25">
      <c r="A569" s="1">
        <v>533</v>
      </c>
      <c r="B569" s="1" t="s">
        <v>2489</v>
      </c>
      <c r="C569" s="1" t="s">
        <v>239</v>
      </c>
      <c r="D569" s="1" t="s">
        <v>4426</v>
      </c>
      <c r="E569" s="1" t="s">
        <v>4441</v>
      </c>
      <c r="F569" s="1" t="s">
        <v>18</v>
      </c>
      <c r="G569" s="1" t="s">
        <v>4442</v>
      </c>
      <c r="H569" s="1" t="s">
        <v>942</v>
      </c>
      <c r="I569" s="1" t="s">
        <v>943</v>
      </c>
      <c r="J569" s="1" t="s">
        <v>4429</v>
      </c>
      <c r="K569" s="2">
        <v>42410</v>
      </c>
      <c r="L569" s="3">
        <v>1634.89</v>
      </c>
      <c r="M569" s="3">
        <v>163.489</v>
      </c>
      <c r="N569" s="3">
        <v>1471.4010000000001</v>
      </c>
      <c r="O569" s="3">
        <v>262.0303151</v>
      </c>
      <c r="P569" s="3">
        <v>294.28019999999998</v>
      </c>
      <c r="Q569" s="3">
        <v>294.28019999999998</v>
      </c>
      <c r="R569" s="3">
        <v>145.9307293</v>
      </c>
      <c r="S569" s="4">
        <v>0</v>
      </c>
      <c r="T569" s="4">
        <v>0</v>
      </c>
      <c r="U569" s="3">
        <v>996.52144439999995</v>
      </c>
      <c r="V569" s="3">
        <v>638.36855560000004</v>
      </c>
    </row>
    <row r="570" spans="1:22" ht="30" x14ac:dyDescent="0.25">
      <c r="A570" s="1">
        <v>534</v>
      </c>
      <c r="B570" s="1" t="s">
        <v>2489</v>
      </c>
      <c r="C570" s="1" t="s">
        <v>239</v>
      </c>
      <c r="D570" s="1" t="s">
        <v>4426</v>
      </c>
      <c r="E570" s="1" t="s">
        <v>4443</v>
      </c>
      <c r="F570" s="1" t="s">
        <v>18</v>
      </c>
      <c r="G570" s="1" t="s">
        <v>4444</v>
      </c>
      <c r="H570" s="1" t="s">
        <v>268</v>
      </c>
      <c r="I570" s="1" t="s">
        <v>1114</v>
      </c>
      <c r="J570" s="1" t="s">
        <v>4429</v>
      </c>
      <c r="K570" s="2">
        <v>42410</v>
      </c>
      <c r="L570" s="3">
        <v>1634.89</v>
      </c>
      <c r="M570" s="3">
        <v>163.489</v>
      </c>
      <c r="N570" s="3">
        <v>1471.4010000000001</v>
      </c>
      <c r="O570" s="3">
        <v>262.0303151</v>
      </c>
      <c r="P570" s="3">
        <v>294.28019999999998</v>
      </c>
      <c r="Q570" s="3">
        <v>294.28019999999998</v>
      </c>
      <c r="R570" s="3">
        <v>145.9307293</v>
      </c>
      <c r="S570" s="4">
        <v>0</v>
      </c>
      <c r="T570" s="4">
        <v>0</v>
      </c>
      <c r="U570" s="3">
        <v>996.52144439999995</v>
      </c>
      <c r="V570" s="3">
        <v>638.36855560000004</v>
      </c>
    </row>
    <row r="571" spans="1:22" ht="30" x14ac:dyDescent="0.25">
      <c r="A571" s="1">
        <v>535</v>
      </c>
      <c r="B571" s="1" t="s">
        <v>2489</v>
      </c>
      <c r="C571" s="1" t="s">
        <v>239</v>
      </c>
      <c r="D571" s="1" t="s">
        <v>4426</v>
      </c>
      <c r="E571" s="1" t="s">
        <v>4445</v>
      </c>
      <c r="F571" s="1" t="s">
        <v>18</v>
      </c>
      <c r="G571" s="1" t="s">
        <v>4446</v>
      </c>
      <c r="H571" s="1" t="s">
        <v>161</v>
      </c>
      <c r="I571" s="1" t="s">
        <v>2094</v>
      </c>
      <c r="J571" s="1" t="s">
        <v>4429</v>
      </c>
      <c r="K571" s="2">
        <v>42410</v>
      </c>
      <c r="L571" s="3">
        <v>1634.89</v>
      </c>
      <c r="M571" s="3">
        <v>163.489</v>
      </c>
      <c r="N571" s="3">
        <v>1471.4010000000001</v>
      </c>
      <c r="O571" s="3">
        <v>262.0303151</v>
      </c>
      <c r="P571" s="3">
        <v>294.28019999999998</v>
      </c>
      <c r="Q571" s="3">
        <v>294.28019999999998</v>
      </c>
      <c r="R571" s="3">
        <v>145.9307293</v>
      </c>
      <c r="S571" s="4">
        <v>0</v>
      </c>
      <c r="T571" s="4">
        <v>0</v>
      </c>
      <c r="U571" s="3">
        <v>996.52144439999995</v>
      </c>
      <c r="V571" s="3">
        <v>638.36855560000004</v>
      </c>
    </row>
    <row r="572" spans="1:22" ht="30" x14ac:dyDescent="0.25">
      <c r="A572" s="1">
        <v>536</v>
      </c>
      <c r="B572" s="1" t="s">
        <v>2489</v>
      </c>
      <c r="C572" s="1" t="s">
        <v>239</v>
      </c>
      <c r="D572" s="1" t="s">
        <v>4426</v>
      </c>
      <c r="E572" s="1" t="s">
        <v>4447</v>
      </c>
      <c r="F572" s="1" t="s">
        <v>18</v>
      </c>
      <c r="G572" s="1" t="s">
        <v>4448</v>
      </c>
      <c r="H572" s="1" t="s">
        <v>161</v>
      </c>
      <c r="I572" s="1" t="s">
        <v>1441</v>
      </c>
      <c r="J572" s="1" t="s">
        <v>4429</v>
      </c>
      <c r="K572" s="2">
        <v>42410</v>
      </c>
      <c r="L572" s="3">
        <v>1634.89</v>
      </c>
      <c r="M572" s="3">
        <v>163.489</v>
      </c>
      <c r="N572" s="3">
        <v>1471.4010000000001</v>
      </c>
      <c r="O572" s="3">
        <v>262.0303151</v>
      </c>
      <c r="P572" s="3">
        <v>294.28019999999998</v>
      </c>
      <c r="Q572" s="3">
        <v>294.28019999999998</v>
      </c>
      <c r="R572" s="3">
        <v>145.9307293</v>
      </c>
      <c r="S572" s="4">
        <v>0</v>
      </c>
      <c r="T572" s="4">
        <v>0</v>
      </c>
      <c r="U572" s="3">
        <v>996.52144439999995</v>
      </c>
      <c r="V572" s="3">
        <v>638.36855560000004</v>
      </c>
    </row>
    <row r="573" spans="1:22" ht="30" x14ac:dyDescent="0.25">
      <c r="A573" s="1">
        <v>537</v>
      </c>
      <c r="B573" s="1" t="s">
        <v>2478</v>
      </c>
      <c r="C573" s="1" t="s">
        <v>2433</v>
      </c>
      <c r="D573" s="1" t="s">
        <v>4449</v>
      </c>
      <c r="E573" s="1" t="s">
        <v>4450</v>
      </c>
      <c r="F573" s="1" t="s">
        <v>18</v>
      </c>
      <c r="G573" s="1" t="s">
        <v>4451</v>
      </c>
      <c r="H573" s="1" t="s">
        <v>244</v>
      </c>
      <c r="I573" s="1" t="s">
        <v>203</v>
      </c>
      <c r="J573" s="1" t="s">
        <v>4452</v>
      </c>
      <c r="K573" s="2">
        <v>42412</v>
      </c>
      <c r="L573" s="3">
        <v>6344.37</v>
      </c>
      <c r="M573" s="3">
        <v>634.43700000000001</v>
      </c>
      <c r="N573" s="3">
        <v>5709.933</v>
      </c>
      <c r="O573" s="3">
        <v>1010.5799227</v>
      </c>
      <c r="P573" s="3">
        <v>1141.9866</v>
      </c>
      <c r="Q573" s="3">
        <v>1141.9866</v>
      </c>
      <c r="R573" s="3">
        <v>566.30020439999998</v>
      </c>
      <c r="S573" s="4">
        <v>0</v>
      </c>
      <c r="T573" s="4">
        <v>0</v>
      </c>
      <c r="U573" s="3">
        <v>3860.8533271000001</v>
      </c>
      <c r="V573" s="3">
        <v>2483.5166728999998</v>
      </c>
    </row>
    <row r="574" spans="1:22" ht="30" x14ac:dyDescent="0.25">
      <c r="A574" s="1">
        <v>538</v>
      </c>
      <c r="B574" s="1" t="s">
        <v>2478</v>
      </c>
      <c r="C574" s="1" t="s">
        <v>2433</v>
      </c>
      <c r="D574" s="1" t="s">
        <v>4449</v>
      </c>
      <c r="E574" s="1" t="s">
        <v>4453</v>
      </c>
      <c r="F574" s="1" t="s">
        <v>18</v>
      </c>
      <c r="G574" s="1" t="s">
        <v>4454</v>
      </c>
      <c r="H574" s="1" t="s">
        <v>244</v>
      </c>
      <c r="I574" s="1" t="s">
        <v>203</v>
      </c>
      <c r="J574" s="1" t="s">
        <v>4452</v>
      </c>
      <c r="K574" s="2">
        <v>42412</v>
      </c>
      <c r="L574" s="3">
        <v>6344.37</v>
      </c>
      <c r="M574" s="3">
        <v>634.43700000000001</v>
      </c>
      <c r="N574" s="3">
        <v>5709.933</v>
      </c>
      <c r="O574" s="3">
        <v>1010.5799227</v>
      </c>
      <c r="P574" s="3">
        <v>1141.9866</v>
      </c>
      <c r="Q574" s="3">
        <v>1141.9866</v>
      </c>
      <c r="R574" s="3">
        <v>566.30020439999998</v>
      </c>
      <c r="S574" s="4">
        <v>0</v>
      </c>
      <c r="T574" s="4">
        <v>0</v>
      </c>
      <c r="U574" s="3">
        <v>3860.8533271000001</v>
      </c>
      <c r="V574" s="3">
        <v>2483.5166728999998</v>
      </c>
    </row>
    <row r="575" spans="1:22" ht="30" x14ac:dyDescent="0.25">
      <c r="A575" s="1">
        <v>539</v>
      </c>
      <c r="B575" s="1" t="s">
        <v>4455</v>
      </c>
      <c r="C575" s="1" t="s">
        <v>4456</v>
      </c>
      <c r="D575" s="1" t="s">
        <v>4457</v>
      </c>
      <c r="E575" s="1" t="s">
        <v>4458</v>
      </c>
      <c r="F575" s="1" t="s">
        <v>18</v>
      </c>
      <c r="G575" s="1" t="s">
        <v>4459</v>
      </c>
      <c r="H575" s="1" t="s">
        <v>244</v>
      </c>
      <c r="I575" s="1" t="s">
        <v>203</v>
      </c>
      <c r="J575" s="1" t="s">
        <v>4460</v>
      </c>
      <c r="K575" s="2">
        <v>42465</v>
      </c>
      <c r="L575" s="3">
        <v>45765</v>
      </c>
      <c r="M575" s="3">
        <v>4576.5</v>
      </c>
      <c r="N575" s="3">
        <v>41188.5</v>
      </c>
      <c r="O575" s="3">
        <v>6093.6410959000004</v>
      </c>
      <c r="P575" s="3">
        <v>8237.7000000000007</v>
      </c>
      <c r="Q575" s="3">
        <v>8237.7000000000007</v>
      </c>
      <c r="R575" s="3">
        <v>4084.9964384</v>
      </c>
      <c r="S575" s="4">
        <v>0</v>
      </c>
      <c r="T575" s="4">
        <v>0</v>
      </c>
      <c r="U575" s="3">
        <v>26654.037534200001</v>
      </c>
      <c r="V575" s="3">
        <v>19110.962465799999</v>
      </c>
    </row>
    <row r="576" spans="1:22" ht="30" x14ac:dyDescent="0.25">
      <c r="A576" s="1">
        <v>540</v>
      </c>
      <c r="B576" s="1" t="s">
        <v>2432</v>
      </c>
      <c r="C576" s="1" t="s">
        <v>239</v>
      </c>
      <c r="D576" s="1" t="s">
        <v>4461</v>
      </c>
      <c r="E576" s="1" t="s">
        <v>4462</v>
      </c>
      <c r="F576" s="1" t="s">
        <v>18</v>
      </c>
      <c r="G576" s="1" t="s">
        <v>4463</v>
      </c>
      <c r="H576" s="1" t="s">
        <v>268</v>
      </c>
      <c r="I576" s="1" t="s">
        <v>4464</v>
      </c>
      <c r="J576" s="1" t="s">
        <v>4465</v>
      </c>
      <c r="K576" s="2">
        <v>42607</v>
      </c>
      <c r="L576" s="3">
        <v>1610.85</v>
      </c>
      <c r="M576" s="3">
        <v>161.08500000000001</v>
      </c>
      <c r="N576" s="3">
        <v>1449.7650000000001</v>
      </c>
      <c r="O576" s="3">
        <v>101.6821479</v>
      </c>
      <c r="P576" s="3">
        <v>289.95299999999997</v>
      </c>
      <c r="Q576" s="3">
        <v>289.95299999999997</v>
      </c>
      <c r="R576" s="3">
        <v>143.7849123</v>
      </c>
      <c r="S576" s="4">
        <v>0</v>
      </c>
      <c r="T576" s="4">
        <v>0</v>
      </c>
      <c r="U576" s="3">
        <v>825.37306030000002</v>
      </c>
      <c r="V576" s="3">
        <v>785.4769397</v>
      </c>
    </row>
    <row r="577" spans="1:22" ht="30" x14ac:dyDescent="0.25">
      <c r="A577" s="1">
        <v>541</v>
      </c>
      <c r="B577" s="1" t="s">
        <v>2432</v>
      </c>
      <c r="C577" s="1" t="s">
        <v>239</v>
      </c>
      <c r="D577" s="1" t="s">
        <v>4461</v>
      </c>
      <c r="E577" s="1" t="s">
        <v>4466</v>
      </c>
      <c r="F577" s="1" t="s">
        <v>18</v>
      </c>
      <c r="G577" s="1" t="s">
        <v>4467</v>
      </c>
      <c r="H577" s="1" t="s">
        <v>161</v>
      </c>
      <c r="I577" s="1" t="s">
        <v>955</v>
      </c>
      <c r="J577" s="1" t="s">
        <v>4465</v>
      </c>
      <c r="K577" s="2">
        <v>42607</v>
      </c>
      <c r="L577" s="3">
        <v>1610.85</v>
      </c>
      <c r="M577" s="3">
        <v>161.08500000000001</v>
      </c>
      <c r="N577" s="3">
        <v>1449.7650000000001</v>
      </c>
      <c r="O577" s="3">
        <v>101.6821479</v>
      </c>
      <c r="P577" s="3">
        <v>289.95299999999997</v>
      </c>
      <c r="Q577" s="3">
        <v>289.95299999999997</v>
      </c>
      <c r="R577" s="3">
        <v>143.7849123</v>
      </c>
      <c r="S577" s="4">
        <v>0</v>
      </c>
      <c r="T577" s="4">
        <v>0</v>
      </c>
      <c r="U577" s="3">
        <v>825.37306030000002</v>
      </c>
      <c r="V577" s="3">
        <v>785.4769397</v>
      </c>
    </row>
    <row r="578" spans="1:22" ht="30" x14ac:dyDescent="0.25">
      <c r="A578" s="1">
        <v>542</v>
      </c>
      <c r="B578" s="1" t="s">
        <v>2432</v>
      </c>
      <c r="C578" s="1" t="s">
        <v>239</v>
      </c>
      <c r="D578" s="1" t="s">
        <v>4461</v>
      </c>
      <c r="E578" s="1" t="s">
        <v>4468</v>
      </c>
      <c r="F578" s="1" t="s">
        <v>18</v>
      </c>
      <c r="G578" s="1" t="s">
        <v>4469</v>
      </c>
      <c r="H578" s="1" t="s">
        <v>268</v>
      </c>
      <c r="I578" s="1" t="s">
        <v>4470</v>
      </c>
      <c r="J578" s="1" t="s">
        <v>4465</v>
      </c>
      <c r="K578" s="2">
        <v>42607</v>
      </c>
      <c r="L578" s="3">
        <v>1610.85</v>
      </c>
      <c r="M578" s="3">
        <v>161.08500000000001</v>
      </c>
      <c r="N578" s="3">
        <v>1449.7650000000001</v>
      </c>
      <c r="O578" s="3">
        <v>101.6821479</v>
      </c>
      <c r="P578" s="3">
        <v>289.95299999999997</v>
      </c>
      <c r="Q578" s="3">
        <v>289.95299999999997</v>
      </c>
      <c r="R578" s="3">
        <v>143.7849123</v>
      </c>
      <c r="S578" s="4">
        <v>0</v>
      </c>
      <c r="T578" s="4">
        <v>0</v>
      </c>
      <c r="U578" s="3">
        <v>825.37306030000002</v>
      </c>
      <c r="V578" s="3">
        <v>785.4769397</v>
      </c>
    </row>
    <row r="579" spans="1:22" ht="30" x14ac:dyDescent="0.25">
      <c r="A579" s="1">
        <v>543</v>
      </c>
      <c r="B579" s="1" t="s">
        <v>2432</v>
      </c>
      <c r="C579" s="1" t="s">
        <v>239</v>
      </c>
      <c r="D579" s="1" t="s">
        <v>4461</v>
      </c>
      <c r="E579" s="1" t="s">
        <v>4471</v>
      </c>
      <c r="F579" s="1" t="s">
        <v>18</v>
      </c>
      <c r="G579" s="1" t="s">
        <v>4472</v>
      </c>
      <c r="H579" s="1" t="s">
        <v>161</v>
      </c>
      <c r="I579" s="1" t="s">
        <v>1275</v>
      </c>
      <c r="J579" s="1" t="s">
        <v>4465</v>
      </c>
      <c r="K579" s="2">
        <v>42607</v>
      </c>
      <c r="L579" s="3">
        <v>1610.85</v>
      </c>
      <c r="M579" s="3">
        <v>161.08500000000001</v>
      </c>
      <c r="N579" s="3">
        <v>1449.7650000000001</v>
      </c>
      <c r="O579" s="3">
        <v>101.6821479</v>
      </c>
      <c r="P579" s="3">
        <v>289.95299999999997</v>
      </c>
      <c r="Q579" s="3">
        <v>289.95299999999997</v>
      </c>
      <c r="R579" s="3">
        <v>143.7849123</v>
      </c>
      <c r="S579" s="4">
        <v>0</v>
      </c>
      <c r="T579" s="4">
        <v>0</v>
      </c>
      <c r="U579" s="3">
        <v>825.37306030000002</v>
      </c>
      <c r="V579" s="3">
        <v>785.4769397</v>
      </c>
    </row>
    <row r="580" spans="1:22" ht="30" x14ac:dyDescent="0.25">
      <c r="A580" s="1">
        <v>544</v>
      </c>
      <c r="B580" s="1" t="s">
        <v>2432</v>
      </c>
      <c r="C580" s="1" t="s">
        <v>239</v>
      </c>
      <c r="D580" s="1" t="s">
        <v>4461</v>
      </c>
      <c r="E580" s="1" t="s">
        <v>4473</v>
      </c>
      <c r="F580" s="1" t="s">
        <v>18</v>
      </c>
      <c r="G580" s="1" t="s">
        <v>4474</v>
      </c>
      <c r="H580" s="1" t="s">
        <v>161</v>
      </c>
      <c r="I580" s="1" t="s">
        <v>1076</v>
      </c>
      <c r="J580" s="1" t="s">
        <v>4465</v>
      </c>
      <c r="K580" s="2">
        <v>42607</v>
      </c>
      <c r="L580" s="3">
        <v>1610.85</v>
      </c>
      <c r="M580" s="3">
        <v>161.08500000000001</v>
      </c>
      <c r="N580" s="3">
        <v>1449.7650000000001</v>
      </c>
      <c r="O580" s="3">
        <v>101.6821479</v>
      </c>
      <c r="P580" s="3">
        <v>289.95299999999997</v>
      </c>
      <c r="Q580" s="3">
        <v>289.95299999999997</v>
      </c>
      <c r="R580" s="3">
        <v>143.7849123</v>
      </c>
      <c r="S580" s="4">
        <v>0</v>
      </c>
      <c r="T580" s="4">
        <v>0</v>
      </c>
      <c r="U580" s="3">
        <v>825.37306030000002</v>
      </c>
      <c r="V580" s="3">
        <v>785.4769397</v>
      </c>
    </row>
    <row r="581" spans="1:22" ht="30" x14ac:dyDescent="0.25">
      <c r="A581" s="1">
        <v>545</v>
      </c>
      <c r="B581" s="1" t="s">
        <v>2432</v>
      </c>
      <c r="C581" s="1" t="s">
        <v>239</v>
      </c>
      <c r="D581" s="1" t="s">
        <v>4461</v>
      </c>
      <c r="E581" s="1" t="s">
        <v>4475</v>
      </c>
      <c r="F581" s="1" t="s">
        <v>18</v>
      </c>
      <c r="G581" s="1" t="s">
        <v>4476</v>
      </c>
      <c r="H581" s="1" t="s">
        <v>2738</v>
      </c>
      <c r="I581" s="1" t="s">
        <v>4477</v>
      </c>
      <c r="J581" s="1" t="s">
        <v>4465</v>
      </c>
      <c r="K581" s="2">
        <v>42607</v>
      </c>
      <c r="L581" s="3">
        <v>1610.85</v>
      </c>
      <c r="M581" s="3">
        <v>161.08500000000001</v>
      </c>
      <c r="N581" s="3">
        <v>1449.7650000000001</v>
      </c>
      <c r="O581" s="3">
        <v>101.6821479</v>
      </c>
      <c r="P581" s="3">
        <v>289.95299999999997</v>
      </c>
      <c r="Q581" s="3">
        <v>289.95299999999997</v>
      </c>
      <c r="R581" s="3">
        <v>143.7849123</v>
      </c>
      <c r="S581" s="4">
        <v>0</v>
      </c>
      <c r="T581" s="4">
        <v>0</v>
      </c>
      <c r="U581" s="3">
        <v>825.37306030000002</v>
      </c>
      <c r="V581" s="3">
        <v>785.4769397</v>
      </c>
    </row>
    <row r="582" spans="1:22" ht="30" x14ac:dyDescent="0.25">
      <c r="A582" s="1">
        <v>546</v>
      </c>
      <c r="B582" s="1" t="s">
        <v>2432</v>
      </c>
      <c r="C582" s="1" t="s">
        <v>239</v>
      </c>
      <c r="D582" s="1" t="s">
        <v>4461</v>
      </c>
      <c r="E582" s="1" t="s">
        <v>4478</v>
      </c>
      <c r="F582" s="1" t="s">
        <v>18</v>
      </c>
      <c r="G582" s="1" t="s">
        <v>4479</v>
      </c>
      <c r="H582" s="1" t="s">
        <v>268</v>
      </c>
      <c r="I582" s="1" t="s">
        <v>4480</v>
      </c>
      <c r="J582" s="1" t="s">
        <v>4465</v>
      </c>
      <c r="K582" s="2">
        <v>42607</v>
      </c>
      <c r="L582" s="3">
        <v>1610.85</v>
      </c>
      <c r="M582" s="3">
        <v>161.08500000000001</v>
      </c>
      <c r="N582" s="3">
        <v>1449.7650000000001</v>
      </c>
      <c r="O582" s="3">
        <v>101.6821479</v>
      </c>
      <c r="P582" s="3">
        <v>289.95299999999997</v>
      </c>
      <c r="Q582" s="3">
        <v>289.95299999999997</v>
      </c>
      <c r="R582" s="3">
        <v>143.7849123</v>
      </c>
      <c r="S582" s="4">
        <v>0</v>
      </c>
      <c r="T582" s="4">
        <v>0</v>
      </c>
      <c r="U582" s="3">
        <v>825.37306030000002</v>
      </c>
      <c r="V582" s="3">
        <v>785.4769397</v>
      </c>
    </row>
    <row r="583" spans="1:22" ht="30" x14ac:dyDescent="0.25">
      <c r="A583" s="1">
        <v>547</v>
      </c>
      <c r="B583" s="1" t="s">
        <v>2432</v>
      </c>
      <c r="C583" s="1" t="s">
        <v>239</v>
      </c>
      <c r="D583" s="1" t="s">
        <v>4461</v>
      </c>
      <c r="E583" s="1" t="s">
        <v>4481</v>
      </c>
      <c r="F583" s="1" t="s">
        <v>18</v>
      </c>
      <c r="G583" s="1" t="s">
        <v>4482</v>
      </c>
      <c r="H583" s="1" t="s">
        <v>268</v>
      </c>
      <c r="I583" s="1" t="s">
        <v>4483</v>
      </c>
      <c r="J583" s="1" t="s">
        <v>4465</v>
      </c>
      <c r="K583" s="2">
        <v>42607</v>
      </c>
      <c r="L583" s="3">
        <v>1610.85</v>
      </c>
      <c r="M583" s="3">
        <v>161.08500000000001</v>
      </c>
      <c r="N583" s="3">
        <v>1449.7650000000001</v>
      </c>
      <c r="O583" s="3">
        <v>101.6821479</v>
      </c>
      <c r="P583" s="3">
        <v>289.95299999999997</v>
      </c>
      <c r="Q583" s="3">
        <v>289.95299999999997</v>
      </c>
      <c r="R583" s="3">
        <v>143.7849123</v>
      </c>
      <c r="S583" s="4">
        <v>0</v>
      </c>
      <c r="T583" s="4">
        <v>0</v>
      </c>
      <c r="U583" s="3">
        <v>825.37306030000002</v>
      </c>
      <c r="V583" s="3">
        <v>785.4769397</v>
      </c>
    </row>
    <row r="584" spans="1:22" ht="30" x14ac:dyDescent="0.25">
      <c r="A584" s="1">
        <v>548</v>
      </c>
      <c r="B584" s="1" t="s">
        <v>2432</v>
      </c>
      <c r="C584" s="1" t="s">
        <v>239</v>
      </c>
      <c r="D584" s="1" t="s">
        <v>4461</v>
      </c>
      <c r="E584" s="1" t="s">
        <v>4484</v>
      </c>
      <c r="F584" s="1" t="s">
        <v>18</v>
      </c>
      <c r="G584" s="1" t="s">
        <v>4485</v>
      </c>
      <c r="H584" s="1" t="s">
        <v>161</v>
      </c>
      <c r="I584" s="1" t="s">
        <v>203</v>
      </c>
      <c r="J584" s="1" t="s">
        <v>4465</v>
      </c>
      <c r="K584" s="2">
        <v>42607</v>
      </c>
      <c r="L584" s="3">
        <v>1610.85</v>
      </c>
      <c r="M584" s="3">
        <v>161.08500000000001</v>
      </c>
      <c r="N584" s="3">
        <v>1449.7650000000001</v>
      </c>
      <c r="O584" s="3">
        <v>101.6821479</v>
      </c>
      <c r="P584" s="3">
        <v>289.95299999999997</v>
      </c>
      <c r="Q584" s="3">
        <v>289.95299999999997</v>
      </c>
      <c r="R584" s="3">
        <v>143.7849123</v>
      </c>
      <c r="S584" s="4">
        <v>0</v>
      </c>
      <c r="T584" s="4">
        <v>0</v>
      </c>
      <c r="U584" s="3">
        <v>825.37306030000002</v>
      </c>
      <c r="V584" s="3">
        <v>785.4769397</v>
      </c>
    </row>
    <row r="585" spans="1:22" ht="30" x14ac:dyDescent="0.25">
      <c r="A585" s="1">
        <v>549</v>
      </c>
      <c r="B585" s="1" t="s">
        <v>2432</v>
      </c>
      <c r="C585" s="1" t="s">
        <v>239</v>
      </c>
      <c r="D585" s="1" t="s">
        <v>4461</v>
      </c>
      <c r="E585" s="1" t="s">
        <v>4486</v>
      </c>
      <c r="F585" s="1" t="s">
        <v>18</v>
      </c>
      <c r="G585" s="1" t="s">
        <v>4487</v>
      </c>
      <c r="H585" s="1" t="s">
        <v>268</v>
      </c>
      <c r="I585" s="1" t="s">
        <v>4488</v>
      </c>
      <c r="J585" s="1" t="s">
        <v>4465</v>
      </c>
      <c r="K585" s="2">
        <v>42607</v>
      </c>
      <c r="L585" s="3">
        <v>1610.85</v>
      </c>
      <c r="M585" s="3">
        <v>161.08500000000001</v>
      </c>
      <c r="N585" s="3">
        <v>1449.7650000000001</v>
      </c>
      <c r="O585" s="3">
        <v>101.6821479</v>
      </c>
      <c r="P585" s="3">
        <v>289.95299999999997</v>
      </c>
      <c r="Q585" s="3">
        <v>289.95299999999997</v>
      </c>
      <c r="R585" s="3">
        <v>143.7849123</v>
      </c>
      <c r="S585" s="4">
        <v>0</v>
      </c>
      <c r="T585" s="4">
        <v>0</v>
      </c>
      <c r="U585" s="3">
        <v>825.37306030000002</v>
      </c>
      <c r="V585" s="3">
        <v>785.4769397</v>
      </c>
    </row>
    <row r="586" spans="1:22" ht="30" x14ac:dyDescent="0.25">
      <c r="A586" s="1">
        <v>550</v>
      </c>
      <c r="B586" s="1" t="s">
        <v>2432</v>
      </c>
      <c r="C586" s="1" t="s">
        <v>239</v>
      </c>
      <c r="D586" s="1" t="s">
        <v>4461</v>
      </c>
      <c r="E586" s="1" t="s">
        <v>4489</v>
      </c>
      <c r="F586" s="1" t="s">
        <v>18</v>
      </c>
      <c r="G586" s="1" t="s">
        <v>4490</v>
      </c>
      <c r="H586" s="1" t="s">
        <v>161</v>
      </c>
      <c r="I586" s="1" t="s">
        <v>203</v>
      </c>
      <c r="J586" s="1" t="s">
        <v>4465</v>
      </c>
      <c r="K586" s="2">
        <v>42607</v>
      </c>
      <c r="L586" s="3">
        <v>1610.85</v>
      </c>
      <c r="M586" s="3">
        <v>161.08500000000001</v>
      </c>
      <c r="N586" s="3">
        <v>1449.7650000000001</v>
      </c>
      <c r="O586" s="3">
        <v>101.6821479</v>
      </c>
      <c r="P586" s="3">
        <v>289.95299999999997</v>
      </c>
      <c r="Q586" s="3">
        <v>289.95299999999997</v>
      </c>
      <c r="R586" s="3">
        <v>143.7849123</v>
      </c>
      <c r="S586" s="4">
        <v>0</v>
      </c>
      <c r="T586" s="4">
        <v>0</v>
      </c>
      <c r="U586" s="3">
        <v>825.37306030000002</v>
      </c>
      <c r="V586" s="3">
        <v>785.4769397</v>
      </c>
    </row>
    <row r="587" spans="1:22" ht="30" x14ac:dyDescent="0.25">
      <c r="A587" s="1">
        <v>551</v>
      </c>
      <c r="B587" s="1" t="s">
        <v>2432</v>
      </c>
      <c r="C587" s="1" t="s">
        <v>239</v>
      </c>
      <c r="D587" s="1" t="s">
        <v>4461</v>
      </c>
      <c r="E587" s="1" t="s">
        <v>4491</v>
      </c>
      <c r="F587" s="1" t="s">
        <v>18</v>
      </c>
      <c r="G587" s="1" t="s">
        <v>4492</v>
      </c>
      <c r="H587" s="1" t="s">
        <v>268</v>
      </c>
      <c r="I587" s="1" t="s">
        <v>4493</v>
      </c>
      <c r="J587" s="1" t="s">
        <v>4465</v>
      </c>
      <c r="K587" s="2">
        <v>42607</v>
      </c>
      <c r="L587" s="3">
        <v>1610.85</v>
      </c>
      <c r="M587" s="3">
        <v>161.08500000000001</v>
      </c>
      <c r="N587" s="3">
        <v>1449.7650000000001</v>
      </c>
      <c r="O587" s="3">
        <v>101.6821479</v>
      </c>
      <c r="P587" s="3">
        <v>289.95299999999997</v>
      </c>
      <c r="Q587" s="3">
        <v>289.95299999999997</v>
      </c>
      <c r="R587" s="3">
        <v>143.7849123</v>
      </c>
      <c r="S587" s="4">
        <v>0</v>
      </c>
      <c r="T587" s="4">
        <v>0</v>
      </c>
      <c r="U587" s="3">
        <v>825.37306030000002</v>
      </c>
      <c r="V587" s="3">
        <v>785.4769397</v>
      </c>
    </row>
    <row r="588" spans="1:22" ht="30" x14ac:dyDescent="0.25">
      <c r="A588" s="1">
        <v>552</v>
      </c>
      <c r="B588" s="1" t="s">
        <v>2432</v>
      </c>
      <c r="C588" s="1" t="s">
        <v>239</v>
      </c>
      <c r="D588" s="1" t="s">
        <v>4461</v>
      </c>
      <c r="E588" s="1" t="s">
        <v>4494</v>
      </c>
      <c r="F588" s="1" t="s">
        <v>18</v>
      </c>
      <c r="G588" s="1" t="s">
        <v>4495</v>
      </c>
      <c r="H588" s="1" t="s">
        <v>4496</v>
      </c>
      <c r="I588" s="1" t="s">
        <v>3067</v>
      </c>
      <c r="J588" s="1" t="s">
        <v>4465</v>
      </c>
      <c r="K588" s="2">
        <v>42607</v>
      </c>
      <c r="L588" s="3">
        <v>1610.85</v>
      </c>
      <c r="M588" s="3">
        <v>161.08500000000001</v>
      </c>
      <c r="N588" s="3">
        <v>1449.7650000000001</v>
      </c>
      <c r="O588" s="3">
        <v>101.6821479</v>
      </c>
      <c r="P588" s="3">
        <v>289.95299999999997</v>
      </c>
      <c r="Q588" s="3">
        <v>289.95299999999997</v>
      </c>
      <c r="R588" s="3">
        <v>143.7849123</v>
      </c>
      <c r="S588" s="4">
        <v>0</v>
      </c>
      <c r="T588" s="4">
        <v>0</v>
      </c>
      <c r="U588" s="3">
        <v>825.37306030000002</v>
      </c>
      <c r="V588" s="3">
        <v>785.4769397</v>
      </c>
    </row>
    <row r="589" spans="1:22" ht="30" x14ac:dyDescent="0.25">
      <c r="A589" s="1">
        <v>553</v>
      </c>
      <c r="B589" s="1" t="s">
        <v>2432</v>
      </c>
      <c r="C589" s="1" t="s">
        <v>239</v>
      </c>
      <c r="D589" s="1" t="s">
        <v>4461</v>
      </c>
      <c r="E589" s="1" t="s">
        <v>4497</v>
      </c>
      <c r="F589" s="1" t="s">
        <v>18</v>
      </c>
      <c r="G589" s="1" t="s">
        <v>4498</v>
      </c>
      <c r="H589" s="1" t="s">
        <v>268</v>
      </c>
      <c r="I589" s="1" t="s">
        <v>4499</v>
      </c>
      <c r="J589" s="1" t="s">
        <v>4465</v>
      </c>
      <c r="K589" s="2">
        <v>42607</v>
      </c>
      <c r="L589" s="3">
        <v>1610.85</v>
      </c>
      <c r="M589" s="3">
        <v>161.08500000000001</v>
      </c>
      <c r="N589" s="3">
        <v>1449.7650000000001</v>
      </c>
      <c r="O589" s="3">
        <v>101.6821479</v>
      </c>
      <c r="P589" s="3">
        <v>289.95299999999997</v>
      </c>
      <c r="Q589" s="3">
        <v>289.95299999999997</v>
      </c>
      <c r="R589" s="3">
        <v>143.7849123</v>
      </c>
      <c r="S589" s="4">
        <v>0</v>
      </c>
      <c r="T589" s="4">
        <v>0</v>
      </c>
      <c r="U589" s="3">
        <v>825.37306030000002</v>
      </c>
      <c r="V589" s="3">
        <v>785.4769397</v>
      </c>
    </row>
    <row r="590" spans="1:22" ht="30" x14ac:dyDescent="0.25">
      <c r="A590" s="1">
        <v>554</v>
      </c>
      <c r="B590" s="1" t="s">
        <v>2432</v>
      </c>
      <c r="C590" s="1" t="s">
        <v>239</v>
      </c>
      <c r="D590" s="1" t="s">
        <v>4461</v>
      </c>
      <c r="E590" s="1" t="s">
        <v>4500</v>
      </c>
      <c r="F590" s="1" t="s">
        <v>18</v>
      </c>
      <c r="G590" s="1" t="s">
        <v>4501</v>
      </c>
      <c r="H590" s="1" t="s">
        <v>268</v>
      </c>
      <c r="I590" s="1" t="s">
        <v>2330</v>
      </c>
      <c r="J590" s="1" t="s">
        <v>4465</v>
      </c>
      <c r="K590" s="2">
        <v>42607</v>
      </c>
      <c r="L590" s="3">
        <v>1610.85</v>
      </c>
      <c r="M590" s="3">
        <v>161.08500000000001</v>
      </c>
      <c r="N590" s="3">
        <v>1449.7650000000001</v>
      </c>
      <c r="O590" s="3">
        <v>101.6821479</v>
      </c>
      <c r="P590" s="3">
        <v>289.95299999999997</v>
      </c>
      <c r="Q590" s="3">
        <v>289.95299999999997</v>
      </c>
      <c r="R590" s="3">
        <v>143.7849123</v>
      </c>
      <c r="S590" s="4">
        <v>0</v>
      </c>
      <c r="T590" s="4">
        <v>0</v>
      </c>
      <c r="U590" s="3">
        <v>825.37306030000002</v>
      </c>
      <c r="V590" s="3">
        <v>785.4769397</v>
      </c>
    </row>
    <row r="591" spans="1:22" ht="30" x14ac:dyDescent="0.25">
      <c r="A591" s="1">
        <v>555</v>
      </c>
      <c r="B591" s="1" t="s">
        <v>2432</v>
      </c>
      <c r="C591" s="1" t="s">
        <v>239</v>
      </c>
      <c r="D591" s="1" t="s">
        <v>4461</v>
      </c>
      <c r="E591" s="1" t="s">
        <v>4502</v>
      </c>
      <c r="F591" s="1" t="s">
        <v>18</v>
      </c>
      <c r="G591" s="1" t="s">
        <v>4503</v>
      </c>
      <c r="H591" s="1" t="s">
        <v>268</v>
      </c>
      <c r="I591" s="1" t="s">
        <v>4504</v>
      </c>
      <c r="J591" s="1" t="s">
        <v>4465</v>
      </c>
      <c r="K591" s="2">
        <v>42607</v>
      </c>
      <c r="L591" s="3">
        <v>1610.85</v>
      </c>
      <c r="M591" s="3">
        <v>161.08500000000001</v>
      </c>
      <c r="N591" s="3">
        <v>1449.7650000000001</v>
      </c>
      <c r="O591" s="3">
        <v>101.6821479</v>
      </c>
      <c r="P591" s="3">
        <v>289.95299999999997</v>
      </c>
      <c r="Q591" s="3">
        <v>289.95299999999997</v>
      </c>
      <c r="R591" s="3">
        <v>143.7849123</v>
      </c>
      <c r="S591" s="4">
        <v>0</v>
      </c>
      <c r="T591" s="4">
        <v>0</v>
      </c>
      <c r="U591" s="3">
        <v>825.37306030000002</v>
      </c>
      <c r="V591" s="3">
        <v>785.4769397</v>
      </c>
    </row>
    <row r="592" spans="1:22" ht="30" x14ac:dyDescent="0.25">
      <c r="A592" s="1">
        <v>556</v>
      </c>
      <c r="B592" s="1" t="s">
        <v>2432</v>
      </c>
      <c r="C592" s="1" t="s">
        <v>239</v>
      </c>
      <c r="D592" s="1" t="s">
        <v>4461</v>
      </c>
      <c r="E592" s="1" t="s">
        <v>4505</v>
      </c>
      <c r="F592" s="1" t="s">
        <v>18</v>
      </c>
      <c r="G592" s="1" t="s">
        <v>4506</v>
      </c>
      <c r="H592" s="1" t="s">
        <v>268</v>
      </c>
      <c r="I592" s="1" t="s">
        <v>1114</v>
      </c>
      <c r="J592" s="1" t="s">
        <v>4465</v>
      </c>
      <c r="K592" s="2">
        <v>42607</v>
      </c>
      <c r="L592" s="3">
        <v>1610.85</v>
      </c>
      <c r="M592" s="3">
        <v>161.08500000000001</v>
      </c>
      <c r="N592" s="3">
        <v>1449.7650000000001</v>
      </c>
      <c r="O592" s="3">
        <v>101.6821479</v>
      </c>
      <c r="P592" s="3">
        <v>289.95299999999997</v>
      </c>
      <c r="Q592" s="3">
        <v>289.95299999999997</v>
      </c>
      <c r="R592" s="3">
        <v>143.7849123</v>
      </c>
      <c r="S592" s="4">
        <v>0</v>
      </c>
      <c r="T592" s="4">
        <v>0</v>
      </c>
      <c r="U592" s="3">
        <v>825.37306030000002</v>
      </c>
      <c r="V592" s="3">
        <v>785.4769397</v>
      </c>
    </row>
    <row r="593" spans="1:22" ht="30" x14ac:dyDescent="0.25">
      <c r="A593" s="1">
        <v>557</v>
      </c>
      <c r="B593" s="1" t="s">
        <v>2432</v>
      </c>
      <c r="C593" s="1" t="s">
        <v>239</v>
      </c>
      <c r="D593" s="1" t="s">
        <v>4461</v>
      </c>
      <c r="E593" s="1" t="s">
        <v>4507</v>
      </c>
      <c r="F593" s="1" t="s">
        <v>18</v>
      </c>
      <c r="G593" s="1" t="s">
        <v>4508</v>
      </c>
      <c r="H593" s="1" t="s">
        <v>161</v>
      </c>
      <c r="I593" s="1" t="s">
        <v>1282</v>
      </c>
      <c r="J593" s="1" t="s">
        <v>4465</v>
      </c>
      <c r="K593" s="2">
        <v>42607</v>
      </c>
      <c r="L593" s="3">
        <v>1610.85</v>
      </c>
      <c r="M593" s="3">
        <v>161.08500000000001</v>
      </c>
      <c r="N593" s="3">
        <v>1449.7650000000001</v>
      </c>
      <c r="O593" s="3">
        <v>101.6821479</v>
      </c>
      <c r="P593" s="3">
        <v>289.95299999999997</v>
      </c>
      <c r="Q593" s="3">
        <v>289.95299999999997</v>
      </c>
      <c r="R593" s="3">
        <v>143.7849123</v>
      </c>
      <c r="S593" s="4">
        <v>0</v>
      </c>
      <c r="T593" s="4">
        <v>0</v>
      </c>
      <c r="U593" s="3">
        <v>825.37306030000002</v>
      </c>
      <c r="V593" s="3">
        <v>785.4769397</v>
      </c>
    </row>
    <row r="594" spans="1:22" ht="30" x14ac:dyDescent="0.25">
      <c r="A594" s="1">
        <v>558</v>
      </c>
      <c r="B594" s="1" t="s">
        <v>2432</v>
      </c>
      <c r="C594" s="1" t="s">
        <v>239</v>
      </c>
      <c r="D594" s="1" t="s">
        <v>4461</v>
      </c>
      <c r="E594" s="1" t="s">
        <v>4509</v>
      </c>
      <c r="F594" s="1" t="s">
        <v>18</v>
      </c>
      <c r="G594" s="1" t="s">
        <v>4510</v>
      </c>
      <c r="H594" s="1" t="s">
        <v>268</v>
      </c>
      <c r="I594" s="1" t="s">
        <v>4511</v>
      </c>
      <c r="J594" s="1" t="s">
        <v>4465</v>
      </c>
      <c r="K594" s="2">
        <v>42607</v>
      </c>
      <c r="L594" s="3">
        <v>1610.85</v>
      </c>
      <c r="M594" s="3">
        <v>161.08500000000001</v>
      </c>
      <c r="N594" s="3">
        <v>1449.7650000000001</v>
      </c>
      <c r="O594" s="3">
        <v>101.6821479</v>
      </c>
      <c r="P594" s="3">
        <v>289.95299999999997</v>
      </c>
      <c r="Q594" s="3">
        <v>289.95299999999997</v>
      </c>
      <c r="R594" s="3">
        <v>143.7849123</v>
      </c>
      <c r="S594" s="4">
        <v>0</v>
      </c>
      <c r="T594" s="4">
        <v>0</v>
      </c>
      <c r="U594" s="3">
        <v>825.37306030000002</v>
      </c>
      <c r="V594" s="3">
        <v>785.4769397</v>
      </c>
    </row>
    <row r="595" spans="1:22" ht="30" x14ac:dyDescent="0.25">
      <c r="A595" s="1">
        <v>559</v>
      </c>
      <c r="B595" s="1" t="s">
        <v>2432</v>
      </c>
      <c r="C595" s="1" t="s">
        <v>239</v>
      </c>
      <c r="D595" s="1" t="s">
        <v>4461</v>
      </c>
      <c r="E595" s="1" t="s">
        <v>4512</v>
      </c>
      <c r="F595" s="1" t="s">
        <v>18</v>
      </c>
      <c r="G595" s="1" t="s">
        <v>4513</v>
      </c>
      <c r="H595" s="1" t="s">
        <v>268</v>
      </c>
      <c r="I595" s="1" t="s">
        <v>4514</v>
      </c>
      <c r="J595" s="1" t="s">
        <v>4465</v>
      </c>
      <c r="K595" s="2">
        <v>42607</v>
      </c>
      <c r="L595" s="3">
        <v>1610.85</v>
      </c>
      <c r="M595" s="3">
        <v>161.08500000000001</v>
      </c>
      <c r="N595" s="3">
        <v>1449.7650000000001</v>
      </c>
      <c r="O595" s="3">
        <v>101.6821479</v>
      </c>
      <c r="P595" s="3">
        <v>289.95299999999997</v>
      </c>
      <c r="Q595" s="3">
        <v>289.95299999999997</v>
      </c>
      <c r="R595" s="3">
        <v>143.7849123</v>
      </c>
      <c r="S595" s="4">
        <v>0</v>
      </c>
      <c r="T595" s="4">
        <v>0</v>
      </c>
      <c r="U595" s="3">
        <v>825.37306030000002</v>
      </c>
      <c r="V595" s="3">
        <v>785.4769397</v>
      </c>
    </row>
    <row r="596" spans="1:22" ht="30" x14ac:dyDescent="0.25">
      <c r="A596" s="1">
        <v>560</v>
      </c>
      <c r="B596" s="1" t="s">
        <v>2432</v>
      </c>
      <c r="C596" s="1" t="s">
        <v>239</v>
      </c>
      <c r="D596" s="1" t="s">
        <v>4461</v>
      </c>
      <c r="E596" s="1" t="s">
        <v>4515</v>
      </c>
      <c r="F596" s="1" t="s">
        <v>18</v>
      </c>
      <c r="G596" s="1" t="s">
        <v>4516</v>
      </c>
      <c r="H596" s="1" t="s">
        <v>268</v>
      </c>
      <c r="I596" s="1" t="s">
        <v>4517</v>
      </c>
      <c r="J596" s="1" t="s">
        <v>4465</v>
      </c>
      <c r="K596" s="2">
        <v>42607</v>
      </c>
      <c r="L596" s="3">
        <v>1610.85</v>
      </c>
      <c r="M596" s="3">
        <v>161.08500000000001</v>
      </c>
      <c r="N596" s="3">
        <v>1449.7650000000001</v>
      </c>
      <c r="O596" s="3">
        <v>101.6821479</v>
      </c>
      <c r="P596" s="3">
        <v>289.95299999999997</v>
      </c>
      <c r="Q596" s="3">
        <v>289.95299999999997</v>
      </c>
      <c r="R596" s="3">
        <v>143.7849123</v>
      </c>
      <c r="S596" s="4">
        <v>0</v>
      </c>
      <c r="T596" s="4">
        <v>0</v>
      </c>
      <c r="U596" s="3">
        <v>825.37306030000002</v>
      </c>
      <c r="V596" s="3">
        <v>785.4769397</v>
      </c>
    </row>
    <row r="597" spans="1:22" ht="30" x14ac:dyDescent="0.25">
      <c r="A597" s="1">
        <v>561</v>
      </c>
      <c r="B597" s="1" t="s">
        <v>2432</v>
      </c>
      <c r="C597" s="1" t="s">
        <v>239</v>
      </c>
      <c r="D597" s="1" t="s">
        <v>4461</v>
      </c>
      <c r="E597" s="1" t="s">
        <v>4518</v>
      </c>
      <c r="F597" s="1" t="s">
        <v>18</v>
      </c>
      <c r="G597" s="1" t="s">
        <v>4519</v>
      </c>
      <c r="H597" s="1" t="s">
        <v>268</v>
      </c>
      <c r="I597" s="1" t="s">
        <v>4520</v>
      </c>
      <c r="J597" s="1" t="s">
        <v>4465</v>
      </c>
      <c r="K597" s="2">
        <v>42607</v>
      </c>
      <c r="L597" s="3">
        <v>1610.85</v>
      </c>
      <c r="M597" s="3">
        <v>161.08500000000001</v>
      </c>
      <c r="N597" s="3">
        <v>1449.7650000000001</v>
      </c>
      <c r="O597" s="3">
        <v>101.6821479</v>
      </c>
      <c r="P597" s="3">
        <v>289.95299999999997</v>
      </c>
      <c r="Q597" s="3">
        <v>289.95299999999997</v>
      </c>
      <c r="R597" s="3">
        <v>143.7849123</v>
      </c>
      <c r="S597" s="4">
        <v>0</v>
      </c>
      <c r="T597" s="4">
        <v>0</v>
      </c>
      <c r="U597" s="3">
        <v>825.37306030000002</v>
      </c>
      <c r="V597" s="3">
        <v>785.4769397</v>
      </c>
    </row>
    <row r="598" spans="1:22" ht="30" x14ac:dyDescent="0.25">
      <c r="A598" s="1">
        <v>562</v>
      </c>
      <c r="B598" s="1" t="s">
        <v>2432</v>
      </c>
      <c r="C598" s="1" t="s">
        <v>239</v>
      </c>
      <c r="D598" s="1" t="s">
        <v>4461</v>
      </c>
      <c r="E598" s="1" t="s">
        <v>4521</v>
      </c>
      <c r="F598" s="1" t="s">
        <v>18</v>
      </c>
      <c r="G598" s="1" t="s">
        <v>4522</v>
      </c>
      <c r="H598" s="1" t="s">
        <v>161</v>
      </c>
      <c r="I598" s="1" t="s">
        <v>1713</v>
      </c>
      <c r="J598" s="1" t="s">
        <v>4465</v>
      </c>
      <c r="K598" s="2">
        <v>42607</v>
      </c>
      <c r="L598" s="3">
        <v>1610.85</v>
      </c>
      <c r="M598" s="3">
        <v>161.08500000000001</v>
      </c>
      <c r="N598" s="3">
        <v>1449.7650000000001</v>
      </c>
      <c r="O598" s="3">
        <v>101.6821479</v>
      </c>
      <c r="P598" s="3">
        <v>289.95299999999997</v>
      </c>
      <c r="Q598" s="3">
        <v>289.95299999999997</v>
      </c>
      <c r="R598" s="3">
        <v>143.7849123</v>
      </c>
      <c r="S598" s="4">
        <v>0</v>
      </c>
      <c r="T598" s="4">
        <v>0</v>
      </c>
      <c r="U598" s="3">
        <v>825.37306030000002</v>
      </c>
      <c r="V598" s="3">
        <v>785.4769397</v>
      </c>
    </row>
    <row r="599" spans="1:22" ht="30" x14ac:dyDescent="0.25">
      <c r="A599" s="1">
        <v>563</v>
      </c>
      <c r="B599" s="1" t="s">
        <v>2432</v>
      </c>
      <c r="C599" s="1" t="s">
        <v>239</v>
      </c>
      <c r="D599" s="1" t="s">
        <v>4461</v>
      </c>
      <c r="E599" s="1" t="s">
        <v>4523</v>
      </c>
      <c r="F599" s="1" t="s">
        <v>18</v>
      </c>
      <c r="G599" s="1" t="s">
        <v>4524</v>
      </c>
      <c r="H599" s="1" t="s">
        <v>161</v>
      </c>
      <c r="I599" s="1" t="s">
        <v>1258</v>
      </c>
      <c r="J599" s="1" t="s">
        <v>4465</v>
      </c>
      <c r="K599" s="2">
        <v>42607</v>
      </c>
      <c r="L599" s="3">
        <v>1610.85</v>
      </c>
      <c r="M599" s="3">
        <v>161.08500000000001</v>
      </c>
      <c r="N599" s="3">
        <v>1449.7650000000001</v>
      </c>
      <c r="O599" s="3">
        <v>101.6821479</v>
      </c>
      <c r="P599" s="3">
        <v>289.95299999999997</v>
      </c>
      <c r="Q599" s="3">
        <v>289.95299999999997</v>
      </c>
      <c r="R599" s="3">
        <v>143.7849123</v>
      </c>
      <c r="S599" s="4">
        <v>0</v>
      </c>
      <c r="T599" s="4">
        <v>0</v>
      </c>
      <c r="U599" s="3">
        <v>825.37306030000002</v>
      </c>
      <c r="V599" s="3">
        <v>785.4769397</v>
      </c>
    </row>
    <row r="600" spans="1:22" ht="30" x14ac:dyDescent="0.25">
      <c r="A600" s="1">
        <v>564</v>
      </c>
      <c r="B600" s="1" t="s">
        <v>2432</v>
      </c>
      <c r="C600" s="1" t="s">
        <v>239</v>
      </c>
      <c r="D600" s="1" t="s">
        <v>4461</v>
      </c>
      <c r="E600" s="1" t="s">
        <v>4525</v>
      </c>
      <c r="F600" s="1" t="s">
        <v>18</v>
      </c>
      <c r="G600" s="1" t="s">
        <v>4526</v>
      </c>
      <c r="H600" s="1" t="s">
        <v>161</v>
      </c>
      <c r="I600" s="1" t="s">
        <v>1258</v>
      </c>
      <c r="J600" s="1" t="s">
        <v>4465</v>
      </c>
      <c r="K600" s="2">
        <v>42607</v>
      </c>
      <c r="L600" s="3">
        <v>1610.85</v>
      </c>
      <c r="M600" s="3">
        <v>161.08500000000001</v>
      </c>
      <c r="N600" s="3">
        <v>1449.7650000000001</v>
      </c>
      <c r="O600" s="3">
        <v>101.6821479</v>
      </c>
      <c r="P600" s="3">
        <v>289.95299999999997</v>
      </c>
      <c r="Q600" s="3">
        <v>289.95299999999997</v>
      </c>
      <c r="R600" s="3">
        <v>143.7849123</v>
      </c>
      <c r="S600" s="4">
        <v>0</v>
      </c>
      <c r="T600" s="4">
        <v>0</v>
      </c>
      <c r="U600" s="3">
        <v>825.37306030000002</v>
      </c>
      <c r="V600" s="3">
        <v>785.4769397</v>
      </c>
    </row>
    <row r="601" spans="1:22" ht="30" x14ac:dyDescent="0.25">
      <c r="A601" s="1">
        <v>565</v>
      </c>
      <c r="B601" s="1" t="s">
        <v>2432</v>
      </c>
      <c r="C601" s="1" t="s">
        <v>239</v>
      </c>
      <c r="D601" s="1" t="s">
        <v>4461</v>
      </c>
      <c r="E601" s="1" t="s">
        <v>4527</v>
      </c>
      <c r="F601" s="1" t="s">
        <v>18</v>
      </c>
      <c r="G601" s="1" t="s">
        <v>4528</v>
      </c>
      <c r="H601" s="1" t="s">
        <v>161</v>
      </c>
      <c r="I601" s="1" t="s">
        <v>1258</v>
      </c>
      <c r="J601" s="1" t="s">
        <v>4465</v>
      </c>
      <c r="K601" s="2">
        <v>42607</v>
      </c>
      <c r="L601" s="3">
        <v>1610.85</v>
      </c>
      <c r="M601" s="3">
        <v>161.08500000000001</v>
      </c>
      <c r="N601" s="3">
        <v>1449.7650000000001</v>
      </c>
      <c r="O601" s="3">
        <v>101.6821479</v>
      </c>
      <c r="P601" s="3">
        <v>289.95299999999997</v>
      </c>
      <c r="Q601" s="3">
        <v>289.95299999999997</v>
      </c>
      <c r="R601" s="3">
        <v>143.7849123</v>
      </c>
      <c r="S601" s="4">
        <v>0</v>
      </c>
      <c r="T601" s="4">
        <v>0</v>
      </c>
      <c r="U601" s="3">
        <v>825.37306030000002</v>
      </c>
      <c r="V601" s="3">
        <v>785.4769397</v>
      </c>
    </row>
    <row r="602" spans="1:22" ht="30" x14ac:dyDescent="0.25">
      <c r="A602" s="1">
        <v>566</v>
      </c>
      <c r="B602" s="1" t="s">
        <v>2432</v>
      </c>
      <c r="C602" s="1" t="s">
        <v>239</v>
      </c>
      <c r="D602" s="1" t="s">
        <v>4461</v>
      </c>
      <c r="E602" s="1" t="s">
        <v>4529</v>
      </c>
      <c r="F602" s="1" t="s">
        <v>18</v>
      </c>
      <c r="G602" s="1" t="s">
        <v>4530</v>
      </c>
      <c r="H602" s="1" t="s">
        <v>161</v>
      </c>
      <c r="I602" s="1" t="s">
        <v>203</v>
      </c>
      <c r="J602" s="1" t="s">
        <v>4465</v>
      </c>
      <c r="K602" s="2">
        <v>42607</v>
      </c>
      <c r="L602" s="3">
        <v>1610.85</v>
      </c>
      <c r="M602" s="3">
        <v>161.08500000000001</v>
      </c>
      <c r="N602" s="3">
        <v>1449.7650000000001</v>
      </c>
      <c r="O602" s="3">
        <v>101.6821479</v>
      </c>
      <c r="P602" s="3">
        <v>289.95299999999997</v>
      </c>
      <c r="Q602" s="3">
        <v>289.95299999999997</v>
      </c>
      <c r="R602" s="3">
        <v>143.7849123</v>
      </c>
      <c r="S602" s="4">
        <v>0</v>
      </c>
      <c r="T602" s="4">
        <v>0</v>
      </c>
      <c r="U602" s="3">
        <v>825.37306030000002</v>
      </c>
      <c r="V602" s="3">
        <v>785.4769397</v>
      </c>
    </row>
    <row r="603" spans="1:22" ht="30" x14ac:dyDescent="0.25">
      <c r="A603" s="1">
        <v>567</v>
      </c>
      <c r="B603" s="1" t="s">
        <v>2432</v>
      </c>
      <c r="C603" s="1" t="s">
        <v>239</v>
      </c>
      <c r="D603" s="1" t="s">
        <v>4461</v>
      </c>
      <c r="E603" s="1" t="s">
        <v>4531</v>
      </c>
      <c r="F603" s="1" t="s">
        <v>18</v>
      </c>
      <c r="G603" s="1" t="s">
        <v>4532</v>
      </c>
      <c r="H603" s="1" t="s">
        <v>161</v>
      </c>
      <c r="I603" s="1" t="s">
        <v>955</v>
      </c>
      <c r="J603" s="1" t="s">
        <v>4465</v>
      </c>
      <c r="K603" s="2">
        <v>42607</v>
      </c>
      <c r="L603" s="3">
        <v>1610.85</v>
      </c>
      <c r="M603" s="3">
        <v>161.08500000000001</v>
      </c>
      <c r="N603" s="3">
        <v>1449.7650000000001</v>
      </c>
      <c r="O603" s="3">
        <v>101.6821479</v>
      </c>
      <c r="P603" s="3">
        <v>289.95299999999997</v>
      </c>
      <c r="Q603" s="3">
        <v>289.95299999999997</v>
      </c>
      <c r="R603" s="3">
        <v>143.7849123</v>
      </c>
      <c r="S603" s="4">
        <v>0</v>
      </c>
      <c r="T603" s="4">
        <v>0</v>
      </c>
      <c r="U603" s="3">
        <v>825.37306030000002</v>
      </c>
      <c r="V603" s="3">
        <v>785.4769397</v>
      </c>
    </row>
    <row r="604" spans="1:22" ht="30" x14ac:dyDescent="0.25">
      <c r="A604" s="1">
        <v>568</v>
      </c>
      <c r="B604" s="1" t="s">
        <v>2432</v>
      </c>
      <c r="C604" s="1" t="s">
        <v>239</v>
      </c>
      <c r="D604" s="1" t="s">
        <v>4461</v>
      </c>
      <c r="E604" s="1" t="s">
        <v>4533</v>
      </c>
      <c r="F604" s="1" t="s">
        <v>18</v>
      </c>
      <c r="G604" s="1" t="s">
        <v>4534</v>
      </c>
      <c r="H604" s="1" t="s">
        <v>3236</v>
      </c>
      <c r="I604" s="1" t="s">
        <v>4535</v>
      </c>
      <c r="J604" s="1" t="s">
        <v>4465</v>
      </c>
      <c r="K604" s="2">
        <v>42607</v>
      </c>
      <c r="L604" s="3">
        <v>1610.85</v>
      </c>
      <c r="M604" s="3">
        <v>161.08500000000001</v>
      </c>
      <c r="N604" s="3">
        <v>1449.7650000000001</v>
      </c>
      <c r="O604" s="3">
        <v>101.6821479</v>
      </c>
      <c r="P604" s="3">
        <v>289.95299999999997</v>
      </c>
      <c r="Q604" s="3">
        <v>289.95299999999997</v>
      </c>
      <c r="R604" s="3">
        <v>143.7849123</v>
      </c>
      <c r="S604" s="4">
        <v>0</v>
      </c>
      <c r="T604" s="4">
        <v>0</v>
      </c>
      <c r="U604" s="3">
        <v>825.37306030000002</v>
      </c>
      <c r="V604" s="3">
        <v>785.4769397</v>
      </c>
    </row>
    <row r="605" spans="1:22" ht="30" x14ac:dyDescent="0.25">
      <c r="A605" s="1">
        <v>569</v>
      </c>
      <c r="B605" s="1" t="s">
        <v>2432</v>
      </c>
      <c r="C605" s="1" t="s">
        <v>239</v>
      </c>
      <c r="D605" s="1" t="s">
        <v>4461</v>
      </c>
      <c r="E605" s="1" t="s">
        <v>4536</v>
      </c>
      <c r="F605" s="1" t="s">
        <v>18</v>
      </c>
      <c r="G605" s="1" t="s">
        <v>4537</v>
      </c>
      <c r="H605" s="1" t="s">
        <v>268</v>
      </c>
      <c r="I605" s="1" t="s">
        <v>4538</v>
      </c>
      <c r="J605" s="1" t="s">
        <v>4465</v>
      </c>
      <c r="K605" s="2">
        <v>42607</v>
      </c>
      <c r="L605" s="3">
        <v>1610.85</v>
      </c>
      <c r="M605" s="3">
        <v>161.08500000000001</v>
      </c>
      <c r="N605" s="3">
        <v>1449.7650000000001</v>
      </c>
      <c r="O605" s="3">
        <v>101.6821479</v>
      </c>
      <c r="P605" s="3">
        <v>289.95299999999997</v>
      </c>
      <c r="Q605" s="3">
        <v>289.95299999999997</v>
      </c>
      <c r="R605" s="3">
        <v>143.7849123</v>
      </c>
      <c r="S605" s="4">
        <v>0</v>
      </c>
      <c r="T605" s="4">
        <v>0</v>
      </c>
      <c r="U605" s="3">
        <v>825.37306030000002</v>
      </c>
      <c r="V605" s="3">
        <v>785.4769397</v>
      </c>
    </row>
    <row r="606" spans="1:22" ht="30" x14ac:dyDescent="0.25">
      <c r="A606" s="1">
        <v>570</v>
      </c>
      <c r="B606" s="1" t="s">
        <v>2432</v>
      </c>
      <c r="C606" s="1" t="s">
        <v>239</v>
      </c>
      <c r="D606" s="1" t="s">
        <v>4461</v>
      </c>
      <c r="E606" s="1" t="s">
        <v>4539</v>
      </c>
      <c r="F606" s="1" t="s">
        <v>18</v>
      </c>
      <c r="G606" s="1" t="s">
        <v>4540</v>
      </c>
      <c r="H606" s="1" t="s">
        <v>268</v>
      </c>
      <c r="I606" s="1" t="s">
        <v>4541</v>
      </c>
      <c r="J606" s="1" t="s">
        <v>4465</v>
      </c>
      <c r="K606" s="2">
        <v>42607</v>
      </c>
      <c r="L606" s="3">
        <v>1610.85</v>
      </c>
      <c r="M606" s="3">
        <v>161.08500000000001</v>
      </c>
      <c r="N606" s="3">
        <v>1449.7650000000001</v>
      </c>
      <c r="O606" s="3">
        <v>101.6821479</v>
      </c>
      <c r="P606" s="3">
        <v>289.95299999999997</v>
      </c>
      <c r="Q606" s="3">
        <v>289.95299999999997</v>
      </c>
      <c r="R606" s="3">
        <v>143.7849123</v>
      </c>
      <c r="S606" s="4">
        <v>0</v>
      </c>
      <c r="T606" s="4">
        <v>0</v>
      </c>
      <c r="U606" s="3">
        <v>825.37306030000002</v>
      </c>
      <c r="V606" s="3">
        <v>785.4769397</v>
      </c>
    </row>
    <row r="607" spans="1:22" ht="30" x14ac:dyDescent="0.25">
      <c r="A607" s="1">
        <v>571</v>
      </c>
      <c r="B607" s="1" t="s">
        <v>2432</v>
      </c>
      <c r="C607" s="1" t="s">
        <v>239</v>
      </c>
      <c r="D607" s="1" t="s">
        <v>4461</v>
      </c>
      <c r="E607" s="1" t="s">
        <v>4542</v>
      </c>
      <c r="F607" s="1" t="s">
        <v>18</v>
      </c>
      <c r="G607" s="1" t="s">
        <v>4543</v>
      </c>
      <c r="H607" s="1" t="s">
        <v>268</v>
      </c>
      <c r="I607" s="1" t="s">
        <v>4544</v>
      </c>
      <c r="J607" s="1" t="s">
        <v>4465</v>
      </c>
      <c r="K607" s="2">
        <v>42607</v>
      </c>
      <c r="L607" s="3">
        <v>1610.85</v>
      </c>
      <c r="M607" s="3">
        <v>161.08500000000001</v>
      </c>
      <c r="N607" s="3">
        <v>1449.7650000000001</v>
      </c>
      <c r="O607" s="3">
        <v>101.6821479</v>
      </c>
      <c r="P607" s="3">
        <v>289.95299999999997</v>
      </c>
      <c r="Q607" s="3">
        <v>289.95299999999997</v>
      </c>
      <c r="R607" s="3">
        <v>143.7849123</v>
      </c>
      <c r="S607" s="4">
        <v>0</v>
      </c>
      <c r="T607" s="4">
        <v>0</v>
      </c>
      <c r="U607" s="3">
        <v>825.37306030000002</v>
      </c>
      <c r="V607" s="3">
        <v>785.4769397</v>
      </c>
    </row>
    <row r="608" spans="1:22" ht="30" x14ac:dyDescent="0.25">
      <c r="A608" s="1">
        <v>572</v>
      </c>
      <c r="B608" s="1" t="s">
        <v>2432</v>
      </c>
      <c r="C608" s="1" t="s">
        <v>239</v>
      </c>
      <c r="D608" s="1" t="s">
        <v>4461</v>
      </c>
      <c r="E608" s="1" t="s">
        <v>4545</v>
      </c>
      <c r="F608" s="1" t="s">
        <v>18</v>
      </c>
      <c r="G608" s="1" t="s">
        <v>4546</v>
      </c>
      <c r="H608" s="1" t="s">
        <v>161</v>
      </c>
      <c r="I608" s="1" t="s">
        <v>203</v>
      </c>
      <c r="J608" s="1" t="s">
        <v>4465</v>
      </c>
      <c r="K608" s="2">
        <v>42607</v>
      </c>
      <c r="L608" s="3">
        <v>1610.85</v>
      </c>
      <c r="M608" s="3">
        <v>161.08500000000001</v>
      </c>
      <c r="N608" s="3">
        <v>1449.7650000000001</v>
      </c>
      <c r="O608" s="3">
        <v>101.6821479</v>
      </c>
      <c r="P608" s="3">
        <v>289.95299999999997</v>
      </c>
      <c r="Q608" s="3">
        <v>289.95299999999997</v>
      </c>
      <c r="R608" s="3">
        <v>143.7849123</v>
      </c>
      <c r="S608" s="4">
        <v>0</v>
      </c>
      <c r="T608" s="4">
        <v>0</v>
      </c>
      <c r="U608" s="3">
        <v>825.37306030000002</v>
      </c>
      <c r="V608" s="3">
        <v>785.4769397</v>
      </c>
    </row>
    <row r="609" spans="1:22" ht="30" x14ac:dyDescent="0.25">
      <c r="A609" s="1">
        <v>573</v>
      </c>
      <c r="B609" s="1" t="s">
        <v>2432</v>
      </c>
      <c r="C609" s="1" t="s">
        <v>239</v>
      </c>
      <c r="D609" s="1" t="s">
        <v>4461</v>
      </c>
      <c r="E609" s="1" t="s">
        <v>4547</v>
      </c>
      <c r="F609" s="1" t="s">
        <v>18</v>
      </c>
      <c r="G609" s="1" t="s">
        <v>4548</v>
      </c>
      <c r="H609" s="1" t="s">
        <v>268</v>
      </c>
      <c r="I609" s="1" t="s">
        <v>4549</v>
      </c>
      <c r="J609" s="1" t="s">
        <v>4465</v>
      </c>
      <c r="K609" s="2">
        <v>42607</v>
      </c>
      <c r="L609" s="3">
        <v>1610.85</v>
      </c>
      <c r="M609" s="3">
        <v>161.08500000000001</v>
      </c>
      <c r="N609" s="3">
        <v>1449.7650000000001</v>
      </c>
      <c r="O609" s="3">
        <v>101.6821479</v>
      </c>
      <c r="P609" s="3">
        <v>289.95299999999997</v>
      </c>
      <c r="Q609" s="3">
        <v>289.95299999999997</v>
      </c>
      <c r="R609" s="3">
        <v>143.7849123</v>
      </c>
      <c r="S609" s="4">
        <v>0</v>
      </c>
      <c r="T609" s="4">
        <v>0</v>
      </c>
      <c r="U609" s="3">
        <v>825.37306030000002</v>
      </c>
      <c r="V609" s="3">
        <v>785.4769397</v>
      </c>
    </row>
    <row r="610" spans="1:22" ht="30" x14ac:dyDescent="0.25">
      <c r="A610" s="1">
        <v>574</v>
      </c>
      <c r="B610" s="1" t="s">
        <v>2432</v>
      </c>
      <c r="C610" s="1" t="s">
        <v>239</v>
      </c>
      <c r="D610" s="1" t="s">
        <v>4461</v>
      </c>
      <c r="E610" s="1" t="s">
        <v>4550</v>
      </c>
      <c r="F610" s="1" t="s">
        <v>18</v>
      </c>
      <c r="G610" s="1" t="s">
        <v>4551</v>
      </c>
      <c r="H610" s="1" t="s">
        <v>268</v>
      </c>
      <c r="I610" s="1" t="s">
        <v>4552</v>
      </c>
      <c r="J610" s="1" t="s">
        <v>4465</v>
      </c>
      <c r="K610" s="2">
        <v>42607</v>
      </c>
      <c r="L610" s="3">
        <v>1610.85</v>
      </c>
      <c r="M610" s="3">
        <v>161.08500000000001</v>
      </c>
      <c r="N610" s="3">
        <v>1449.7650000000001</v>
      </c>
      <c r="O610" s="3">
        <v>101.6821479</v>
      </c>
      <c r="P610" s="3">
        <v>289.95299999999997</v>
      </c>
      <c r="Q610" s="3">
        <v>289.95299999999997</v>
      </c>
      <c r="R610" s="3">
        <v>143.7849123</v>
      </c>
      <c r="S610" s="4">
        <v>0</v>
      </c>
      <c r="T610" s="4">
        <v>0</v>
      </c>
      <c r="U610" s="3">
        <v>825.37306030000002</v>
      </c>
      <c r="V610" s="3">
        <v>785.4769397</v>
      </c>
    </row>
    <row r="611" spans="1:22" ht="30" x14ac:dyDescent="0.25">
      <c r="A611" s="1">
        <v>575</v>
      </c>
      <c r="B611" s="1" t="s">
        <v>2432</v>
      </c>
      <c r="C611" s="1" t="s">
        <v>239</v>
      </c>
      <c r="D611" s="1" t="s">
        <v>4461</v>
      </c>
      <c r="E611" s="1" t="s">
        <v>4553</v>
      </c>
      <c r="F611" s="1" t="s">
        <v>18</v>
      </c>
      <c r="G611" s="1" t="s">
        <v>4554</v>
      </c>
      <c r="H611" s="1" t="s">
        <v>268</v>
      </c>
      <c r="I611" s="1" t="s">
        <v>4555</v>
      </c>
      <c r="J611" s="1" t="s">
        <v>4465</v>
      </c>
      <c r="K611" s="2">
        <v>42607</v>
      </c>
      <c r="L611" s="3">
        <v>1610.85</v>
      </c>
      <c r="M611" s="3">
        <v>161.08500000000001</v>
      </c>
      <c r="N611" s="3">
        <v>1449.7650000000001</v>
      </c>
      <c r="O611" s="3">
        <v>101.6821479</v>
      </c>
      <c r="P611" s="3">
        <v>289.95299999999997</v>
      </c>
      <c r="Q611" s="3">
        <v>289.95299999999997</v>
      </c>
      <c r="R611" s="3">
        <v>143.7849123</v>
      </c>
      <c r="S611" s="4">
        <v>0</v>
      </c>
      <c r="T611" s="4">
        <v>0</v>
      </c>
      <c r="U611" s="3">
        <v>825.37306030000002</v>
      </c>
      <c r="V611" s="3">
        <v>785.4769397</v>
      </c>
    </row>
    <row r="612" spans="1:22" ht="30" x14ac:dyDescent="0.25">
      <c r="A612" s="1">
        <v>576</v>
      </c>
      <c r="B612" s="1" t="s">
        <v>2432</v>
      </c>
      <c r="C612" s="1" t="s">
        <v>239</v>
      </c>
      <c r="D612" s="1" t="s">
        <v>4461</v>
      </c>
      <c r="E612" s="1" t="s">
        <v>4556</v>
      </c>
      <c r="F612" s="1" t="s">
        <v>18</v>
      </c>
      <c r="G612" s="1" t="s">
        <v>4557</v>
      </c>
      <c r="H612" s="1" t="s">
        <v>161</v>
      </c>
      <c r="I612" s="1" t="s">
        <v>1258</v>
      </c>
      <c r="J612" s="1" t="s">
        <v>4465</v>
      </c>
      <c r="K612" s="2">
        <v>42607</v>
      </c>
      <c r="L612" s="3">
        <v>1610.85</v>
      </c>
      <c r="M612" s="3">
        <v>161.08500000000001</v>
      </c>
      <c r="N612" s="3">
        <v>1449.7650000000001</v>
      </c>
      <c r="O612" s="3">
        <v>101.6821479</v>
      </c>
      <c r="P612" s="3">
        <v>289.95299999999997</v>
      </c>
      <c r="Q612" s="3">
        <v>289.95299999999997</v>
      </c>
      <c r="R612" s="3">
        <v>143.7849123</v>
      </c>
      <c r="S612" s="4">
        <v>0</v>
      </c>
      <c r="T612" s="4">
        <v>0</v>
      </c>
      <c r="U612" s="3">
        <v>825.37306030000002</v>
      </c>
      <c r="V612" s="3">
        <v>785.4769397</v>
      </c>
    </row>
    <row r="613" spans="1:22" ht="30" x14ac:dyDescent="0.25">
      <c r="A613" s="1">
        <v>577</v>
      </c>
      <c r="B613" s="1" t="s">
        <v>2432</v>
      </c>
      <c r="C613" s="1" t="s">
        <v>239</v>
      </c>
      <c r="D613" s="1" t="s">
        <v>4461</v>
      </c>
      <c r="E613" s="1" t="s">
        <v>4558</v>
      </c>
      <c r="F613" s="1" t="s">
        <v>18</v>
      </c>
      <c r="G613" s="1" t="s">
        <v>4559</v>
      </c>
      <c r="H613" s="1" t="s">
        <v>268</v>
      </c>
      <c r="I613" s="1" t="s">
        <v>3350</v>
      </c>
      <c r="J613" s="1" t="s">
        <v>4465</v>
      </c>
      <c r="K613" s="2">
        <v>42607</v>
      </c>
      <c r="L613" s="3">
        <v>1610.85</v>
      </c>
      <c r="M613" s="3">
        <v>161.08500000000001</v>
      </c>
      <c r="N613" s="3">
        <v>1449.7650000000001</v>
      </c>
      <c r="O613" s="3">
        <v>101.6821479</v>
      </c>
      <c r="P613" s="3">
        <v>289.95299999999997</v>
      </c>
      <c r="Q613" s="3">
        <v>289.95299999999997</v>
      </c>
      <c r="R613" s="3">
        <v>143.7849123</v>
      </c>
      <c r="S613" s="4">
        <v>0</v>
      </c>
      <c r="T613" s="4">
        <v>0</v>
      </c>
      <c r="U613" s="3">
        <v>825.37306030000002</v>
      </c>
      <c r="V613" s="3">
        <v>785.4769397</v>
      </c>
    </row>
    <row r="614" spans="1:22" ht="30" x14ac:dyDescent="0.25">
      <c r="A614" s="1">
        <v>578</v>
      </c>
      <c r="B614" s="1" t="s">
        <v>2432</v>
      </c>
      <c r="C614" s="1" t="s">
        <v>239</v>
      </c>
      <c r="D614" s="1" t="s">
        <v>4461</v>
      </c>
      <c r="E614" s="1" t="s">
        <v>4560</v>
      </c>
      <c r="F614" s="1" t="s">
        <v>18</v>
      </c>
      <c r="G614" s="1" t="s">
        <v>4561</v>
      </c>
      <c r="H614" s="1" t="s">
        <v>268</v>
      </c>
      <c r="I614" s="1" t="s">
        <v>4562</v>
      </c>
      <c r="J614" s="1" t="s">
        <v>4465</v>
      </c>
      <c r="K614" s="2">
        <v>42607</v>
      </c>
      <c r="L614" s="3">
        <v>1610.85</v>
      </c>
      <c r="M614" s="3">
        <v>161.08500000000001</v>
      </c>
      <c r="N614" s="3">
        <v>1449.7650000000001</v>
      </c>
      <c r="O614" s="3">
        <v>101.6821479</v>
      </c>
      <c r="P614" s="3">
        <v>289.95299999999997</v>
      </c>
      <c r="Q614" s="3">
        <v>289.95299999999997</v>
      </c>
      <c r="R614" s="3">
        <v>143.7849123</v>
      </c>
      <c r="S614" s="4">
        <v>0</v>
      </c>
      <c r="T614" s="4">
        <v>0</v>
      </c>
      <c r="U614" s="3">
        <v>825.37306030000002</v>
      </c>
      <c r="V614" s="3">
        <v>785.4769397</v>
      </c>
    </row>
    <row r="615" spans="1:22" ht="30" x14ac:dyDescent="0.25">
      <c r="A615" s="1">
        <v>579</v>
      </c>
      <c r="B615" s="1" t="s">
        <v>2432</v>
      </c>
      <c r="C615" s="1" t="s">
        <v>239</v>
      </c>
      <c r="D615" s="1" t="s">
        <v>4461</v>
      </c>
      <c r="E615" s="1" t="s">
        <v>4563</v>
      </c>
      <c r="F615" s="1" t="s">
        <v>18</v>
      </c>
      <c r="G615" s="1" t="s">
        <v>4564</v>
      </c>
      <c r="H615" s="1" t="s">
        <v>2131</v>
      </c>
      <c r="I615" s="1" t="s">
        <v>1196</v>
      </c>
      <c r="J615" s="1" t="s">
        <v>4465</v>
      </c>
      <c r="K615" s="2">
        <v>42607</v>
      </c>
      <c r="L615" s="3">
        <v>1610.85</v>
      </c>
      <c r="M615" s="3">
        <v>161.08500000000001</v>
      </c>
      <c r="N615" s="3">
        <v>1449.7650000000001</v>
      </c>
      <c r="O615" s="3">
        <v>101.6821479</v>
      </c>
      <c r="P615" s="3">
        <v>289.95299999999997</v>
      </c>
      <c r="Q615" s="3">
        <v>289.95299999999997</v>
      </c>
      <c r="R615" s="3">
        <v>143.7849123</v>
      </c>
      <c r="S615" s="4">
        <v>0</v>
      </c>
      <c r="T615" s="4">
        <v>0</v>
      </c>
      <c r="U615" s="3">
        <v>825.37306030000002</v>
      </c>
      <c r="V615" s="3">
        <v>785.4769397</v>
      </c>
    </row>
    <row r="616" spans="1:22" x14ac:dyDescent="0.25">
      <c r="A616" s="1">
        <v>580</v>
      </c>
      <c r="B616" s="1" t="s">
        <v>2489</v>
      </c>
      <c r="C616" s="1" t="s">
        <v>239</v>
      </c>
      <c r="D616" s="1" t="s">
        <v>4565</v>
      </c>
      <c r="E616" s="1" t="s">
        <v>4566</v>
      </c>
      <c r="F616" s="1" t="s">
        <v>18</v>
      </c>
      <c r="G616" s="1" t="s">
        <v>4567</v>
      </c>
      <c r="H616" s="1" t="s">
        <v>161</v>
      </c>
      <c r="I616" s="1" t="s">
        <v>955</v>
      </c>
      <c r="J616" s="1" t="s">
        <v>4568</v>
      </c>
      <c r="K616" s="2">
        <v>42607</v>
      </c>
      <c r="L616" s="3">
        <v>2583.5300000000002</v>
      </c>
      <c r="M616" s="3">
        <v>258.35300000000001</v>
      </c>
      <c r="N616" s="3">
        <v>2325.1770000000001</v>
      </c>
      <c r="O616" s="3">
        <v>163.0809074</v>
      </c>
      <c r="P616" s="3">
        <v>465.03539999999998</v>
      </c>
      <c r="Q616" s="3">
        <v>465.03539999999998</v>
      </c>
      <c r="R616" s="3">
        <v>230.60659559999999</v>
      </c>
      <c r="S616" s="4">
        <v>0</v>
      </c>
      <c r="T616" s="4">
        <v>0</v>
      </c>
      <c r="U616" s="3">
        <v>1323.7583030000001</v>
      </c>
      <c r="V616" s="3">
        <v>1259.7716969999999</v>
      </c>
    </row>
    <row r="617" spans="1:22" x14ac:dyDescent="0.25">
      <c r="A617" s="1">
        <v>581</v>
      </c>
      <c r="B617" s="1" t="s">
        <v>2489</v>
      </c>
      <c r="C617" s="1" t="s">
        <v>239</v>
      </c>
      <c r="D617" s="1" t="s">
        <v>4565</v>
      </c>
      <c r="E617" s="1" t="s">
        <v>4569</v>
      </c>
      <c r="F617" s="1" t="s">
        <v>18</v>
      </c>
      <c r="G617" s="1" t="s">
        <v>4570</v>
      </c>
      <c r="H617" s="1" t="s">
        <v>268</v>
      </c>
      <c r="I617" s="1" t="s">
        <v>2330</v>
      </c>
      <c r="J617" s="1" t="s">
        <v>4568</v>
      </c>
      <c r="K617" s="2">
        <v>42607</v>
      </c>
      <c r="L617" s="3">
        <v>2583.5300000000002</v>
      </c>
      <c r="M617" s="3">
        <v>258.35300000000001</v>
      </c>
      <c r="N617" s="3">
        <v>2325.1770000000001</v>
      </c>
      <c r="O617" s="3">
        <v>163.0809074</v>
      </c>
      <c r="P617" s="3">
        <v>465.03539999999998</v>
      </c>
      <c r="Q617" s="3">
        <v>465.03539999999998</v>
      </c>
      <c r="R617" s="3">
        <v>230.60659559999999</v>
      </c>
      <c r="S617" s="4">
        <v>0</v>
      </c>
      <c r="T617" s="4">
        <v>0</v>
      </c>
      <c r="U617" s="3">
        <v>1323.7583030000001</v>
      </c>
      <c r="V617" s="3">
        <v>1259.7716969999999</v>
      </c>
    </row>
    <row r="618" spans="1:22" x14ac:dyDescent="0.25">
      <c r="A618" s="1">
        <v>582</v>
      </c>
      <c r="B618" s="1" t="s">
        <v>238</v>
      </c>
      <c r="C618" s="1" t="s">
        <v>239</v>
      </c>
      <c r="D618" s="1" t="s">
        <v>4571</v>
      </c>
      <c r="E618" s="1" t="s">
        <v>4572</v>
      </c>
      <c r="F618" s="1" t="s">
        <v>18</v>
      </c>
      <c r="G618" s="1" t="s">
        <v>4573</v>
      </c>
      <c r="H618" s="1" t="s">
        <v>129</v>
      </c>
      <c r="I618" s="1" t="s">
        <v>130</v>
      </c>
      <c r="J618" s="1" t="s">
        <v>4568</v>
      </c>
      <c r="K618" s="2">
        <v>42607</v>
      </c>
      <c r="L618" s="3">
        <v>1208.44</v>
      </c>
      <c r="M618" s="3">
        <v>120.84399999999999</v>
      </c>
      <c r="N618" s="3">
        <v>1087.596</v>
      </c>
      <c r="O618" s="3">
        <v>76.280705800000007</v>
      </c>
      <c r="P618" s="3">
        <v>217.51920000000001</v>
      </c>
      <c r="Q618" s="3">
        <v>217.51920000000001</v>
      </c>
      <c r="R618" s="3">
        <v>107.8656855</v>
      </c>
      <c r="S618" s="4">
        <v>0</v>
      </c>
      <c r="T618" s="4">
        <v>0</v>
      </c>
      <c r="U618" s="3">
        <v>619.18479119999995</v>
      </c>
      <c r="V618" s="3">
        <v>589.25520879999999</v>
      </c>
    </row>
    <row r="619" spans="1:22" x14ac:dyDescent="0.25">
      <c r="A619" s="1">
        <v>583</v>
      </c>
      <c r="B619" s="1" t="s">
        <v>238</v>
      </c>
      <c r="C619" s="1" t="s">
        <v>239</v>
      </c>
      <c r="D619" s="1" t="s">
        <v>4571</v>
      </c>
      <c r="E619" s="1" t="s">
        <v>4574</v>
      </c>
      <c r="F619" s="1" t="s">
        <v>18</v>
      </c>
      <c r="G619" s="1" t="s">
        <v>4575</v>
      </c>
      <c r="H619" s="1" t="s">
        <v>129</v>
      </c>
      <c r="I619" s="1" t="s">
        <v>146</v>
      </c>
      <c r="J619" s="1" t="s">
        <v>4568</v>
      </c>
      <c r="K619" s="2">
        <v>42607</v>
      </c>
      <c r="L619" s="3">
        <v>1208.44</v>
      </c>
      <c r="M619" s="3">
        <v>120.84399999999999</v>
      </c>
      <c r="N619" s="3">
        <v>1087.596</v>
      </c>
      <c r="O619" s="3">
        <v>76.280705800000007</v>
      </c>
      <c r="P619" s="3">
        <v>217.51920000000001</v>
      </c>
      <c r="Q619" s="3">
        <v>217.51920000000001</v>
      </c>
      <c r="R619" s="3">
        <v>107.8656855</v>
      </c>
      <c r="S619" s="4">
        <v>0</v>
      </c>
      <c r="T619" s="4">
        <v>0</v>
      </c>
      <c r="U619" s="3">
        <v>619.18479119999995</v>
      </c>
      <c r="V619" s="3">
        <v>589.25520879999999</v>
      </c>
    </row>
    <row r="620" spans="1:22" ht="30" x14ac:dyDescent="0.25">
      <c r="A620" s="1">
        <v>584</v>
      </c>
      <c r="B620" s="1" t="s">
        <v>4576</v>
      </c>
      <c r="C620" s="1" t="s">
        <v>2467</v>
      </c>
      <c r="D620" s="1" t="s">
        <v>4577</v>
      </c>
      <c r="E620" s="1" t="s">
        <v>4578</v>
      </c>
      <c r="F620" s="1" t="s">
        <v>18</v>
      </c>
      <c r="G620" s="1" t="s">
        <v>4579</v>
      </c>
      <c r="H620" s="1" t="s">
        <v>161</v>
      </c>
      <c r="I620" s="1" t="s">
        <v>203</v>
      </c>
      <c r="J620" s="1" t="s">
        <v>4580</v>
      </c>
      <c r="K620" s="2">
        <v>42612</v>
      </c>
      <c r="L620" s="3">
        <v>2333.0099</v>
      </c>
      <c r="M620" s="3">
        <v>233.30099000000001</v>
      </c>
      <c r="N620" s="3">
        <v>2099.7089099999998</v>
      </c>
      <c r="O620" s="3">
        <v>141.51462789999999</v>
      </c>
      <c r="P620" s="3">
        <v>419.94178199999999</v>
      </c>
      <c r="Q620" s="3">
        <v>419.94178199999999</v>
      </c>
      <c r="R620" s="3">
        <v>208.24510290000001</v>
      </c>
      <c r="S620" s="4">
        <v>0</v>
      </c>
      <c r="T620" s="4">
        <v>0</v>
      </c>
      <c r="U620" s="3">
        <v>1189.6432947999999</v>
      </c>
      <c r="V620" s="3">
        <v>1143.3666052000001</v>
      </c>
    </row>
    <row r="621" spans="1:22" ht="30" x14ac:dyDescent="0.25">
      <c r="A621" s="1">
        <v>585</v>
      </c>
      <c r="B621" s="1" t="s">
        <v>4576</v>
      </c>
      <c r="C621" s="1" t="s">
        <v>2467</v>
      </c>
      <c r="D621" s="1" t="s">
        <v>4577</v>
      </c>
      <c r="E621" s="1" t="s">
        <v>4581</v>
      </c>
      <c r="F621" s="1" t="s">
        <v>18</v>
      </c>
      <c r="G621" s="1" t="s">
        <v>4582</v>
      </c>
      <c r="H621" s="1" t="s">
        <v>244</v>
      </c>
      <c r="I621" s="1" t="s">
        <v>203</v>
      </c>
      <c r="J621" s="1" t="s">
        <v>4580</v>
      </c>
      <c r="K621" s="2">
        <v>42612</v>
      </c>
      <c r="L621" s="3">
        <v>2333.0099</v>
      </c>
      <c r="M621" s="3">
        <v>233.30099000000001</v>
      </c>
      <c r="N621" s="3">
        <v>2099.7089099999998</v>
      </c>
      <c r="O621" s="3">
        <v>141.51462789999999</v>
      </c>
      <c r="P621" s="3">
        <v>419.94178199999999</v>
      </c>
      <c r="Q621" s="3">
        <v>419.94178199999999</v>
      </c>
      <c r="R621" s="3">
        <v>208.24510290000001</v>
      </c>
      <c r="S621" s="4">
        <v>0</v>
      </c>
      <c r="T621" s="4">
        <v>0</v>
      </c>
      <c r="U621" s="3">
        <v>1189.6432947999999</v>
      </c>
      <c r="V621" s="3">
        <v>1143.3666052000001</v>
      </c>
    </row>
    <row r="622" spans="1:22" ht="30" x14ac:dyDescent="0.25">
      <c r="A622" s="1">
        <v>586</v>
      </c>
      <c r="B622" s="1" t="s">
        <v>4576</v>
      </c>
      <c r="C622" s="1" t="s">
        <v>2467</v>
      </c>
      <c r="D622" s="1" t="s">
        <v>4577</v>
      </c>
      <c r="E622" s="1" t="s">
        <v>4583</v>
      </c>
      <c r="F622" s="1" t="s">
        <v>18</v>
      </c>
      <c r="G622" s="1" t="s">
        <v>4584</v>
      </c>
      <c r="H622" s="1" t="s">
        <v>4585</v>
      </c>
      <c r="I622" s="1" t="s">
        <v>203</v>
      </c>
      <c r="J622" s="1" t="s">
        <v>4580</v>
      </c>
      <c r="K622" s="2">
        <v>42612</v>
      </c>
      <c r="L622" s="3">
        <v>2333.0099</v>
      </c>
      <c r="M622" s="3">
        <v>233.30099000000001</v>
      </c>
      <c r="N622" s="3">
        <v>2099.7089099999998</v>
      </c>
      <c r="O622" s="3">
        <v>141.51462789999999</v>
      </c>
      <c r="P622" s="3">
        <v>419.94178199999999</v>
      </c>
      <c r="Q622" s="3">
        <v>419.94178199999999</v>
      </c>
      <c r="R622" s="3">
        <v>208.24510290000001</v>
      </c>
      <c r="S622" s="4">
        <v>0</v>
      </c>
      <c r="T622" s="4">
        <v>0</v>
      </c>
      <c r="U622" s="3">
        <v>1189.6432947999999</v>
      </c>
      <c r="V622" s="3">
        <v>1143.3666052000001</v>
      </c>
    </row>
    <row r="623" spans="1:22" ht="30" x14ac:dyDescent="0.25">
      <c r="A623" s="1">
        <v>587</v>
      </c>
      <c r="B623" s="1" t="s">
        <v>4576</v>
      </c>
      <c r="C623" s="1" t="s">
        <v>2467</v>
      </c>
      <c r="D623" s="1" t="s">
        <v>4577</v>
      </c>
      <c r="E623" s="1" t="s">
        <v>4586</v>
      </c>
      <c r="F623" s="1" t="s">
        <v>18</v>
      </c>
      <c r="G623" s="1" t="s">
        <v>4587</v>
      </c>
      <c r="H623" s="1" t="s">
        <v>244</v>
      </c>
      <c r="I623" s="1" t="s">
        <v>203</v>
      </c>
      <c r="J623" s="1" t="s">
        <v>4580</v>
      </c>
      <c r="K623" s="2">
        <v>42612</v>
      </c>
      <c r="L623" s="3">
        <v>2333.0099</v>
      </c>
      <c r="M623" s="3">
        <v>233.30099000000001</v>
      </c>
      <c r="N623" s="3">
        <v>2099.7089099999998</v>
      </c>
      <c r="O623" s="3">
        <v>141.51462789999999</v>
      </c>
      <c r="P623" s="3">
        <v>419.94178199999999</v>
      </c>
      <c r="Q623" s="3">
        <v>419.94178199999999</v>
      </c>
      <c r="R623" s="3">
        <v>208.24510290000001</v>
      </c>
      <c r="S623" s="4">
        <v>0</v>
      </c>
      <c r="T623" s="4">
        <v>0</v>
      </c>
      <c r="U623" s="3">
        <v>1189.6432947999999</v>
      </c>
      <c r="V623" s="3">
        <v>1143.3666052000001</v>
      </c>
    </row>
    <row r="624" spans="1:22" ht="30" x14ac:dyDescent="0.25">
      <c r="A624" s="1">
        <v>588</v>
      </c>
      <c r="B624" s="1" t="s">
        <v>4576</v>
      </c>
      <c r="C624" s="1" t="s">
        <v>2467</v>
      </c>
      <c r="D624" s="1" t="s">
        <v>4577</v>
      </c>
      <c r="E624" s="1" t="s">
        <v>4588</v>
      </c>
      <c r="F624" s="1" t="s">
        <v>18</v>
      </c>
      <c r="G624" s="1" t="s">
        <v>4589</v>
      </c>
      <c r="H624" s="1" t="s">
        <v>244</v>
      </c>
      <c r="I624" s="1" t="s">
        <v>203</v>
      </c>
      <c r="J624" s="1" t="s">
        <v>4580</v>
      </c>
      <c r="K624" s="2">
        <v>42612</v>
      </c>
      <c r="L624" s="3">
        <v>2333.0099</v>
      </c>
      <c r="M624" s="3">
        <v>233.30099000000001</v>
      </c>
      <c r="N624" s="3">
        <v>2099.7089099999998</v>
      </c>
      <c r="O624" s="3">
        <v>141.51462789999999</v>
      </c>
      <c r="P624" s="3">
        <v>419.94178199999999</v>
      </c>
      <c r="Q624" s="3">
        <v>419.94178199999999</v>
      </c>
      <c r="R624" s="3">
        <v>208.24510290000001</v>
      </c>
      <c r="S624" s="4">
        <v>0</v>
      </c>
      <c r="T624" s="4">
        <v>0</v>
      </c>
      <c r="U624" s="3">
        <v>1189.6432947999999</v>
      </c>
      <c r="V624" s="3">
        <v>1143.3666052000001</v>
      </c>
    </row>
    <row r="625" spans="1:22" ht="30" x14ac:dyDescent="0.25">
      <c r="A625" s="1">
        <v>589</v>
      </c>
      <c r="B625" s="1" t="s">
        <v>4576</v>
      </c>
      <c r="C625" s="1" t="s">
        <v>2467</v>
      </c>
      <c r="D625" s="1" t="s">
        <v>4577</v>
      </c>
      <c r="E625" s="1" t="s">
        <v>4590</v>
      </c>
      <c r="F625" s="1" t="s">
        <v>18</v>
      </c>
      <c r="G625" s="1" t="s">
        <v>4591</v>
      </c>
      <c r="H625" s="1" t="s">
        <v>244</v>
      </c>
      <c r="I625" s="1" t="s">
        <v>203</v>
      </c>
      <c r="J625" s="1" t="s">
        <v>4580</v>
      </c>
      <c r="K625" s="2">
        <v>42612</v>
      </c>
      <c r="L625" s="3">
        <v>2333.0099</v>
      </c>
      <c r="M625" s="3">
        <v>233.30099000000001</v>
      </c>
      <c r="N625" s="3">
        <v>2099.7089099999998</v>
      </c>
      <c r="O625" s="3">
        <v>141.51462789999999</v>
      </c>
      <c r="P625" s="3">
        <v>419.94178199999999</v>
      </c>
      <c r="Q625" s="3">
        <v>419.94178199999999</v>
      </c>
      <c r="R625" s="3">
        <v>208.24510290000001</v>
      </c>
      <c r="S625" s="4">
        <v>0</v>
      </c>
      <c r="T625" s="4">
        <v>0</v>
      </c>
      <c r="U625" s="3">
        <v>1189.6432947999999</v>
      </c>
      <c r="V625" s="3">
        <v>1143.3666052000001</v>
      </c>
    </row>
    <row r="626" spans="1:22" ht="30" x14ac:dyDescent="0.25">
      <c r="A626" s="1">
        <v>590</v>
      </c>
      <c r="B626" s="1" t="s">
        <v>4576</v>
      </c>
      <c r="C626" s="1" t="s">
        <v>2467</v>
      </c>
      <c r="D626" s="1" t="s">
        <v>4577</v>
      </c>
      <c r="E626" s="1" t="s">
        <v>4592</v>
      </c>
      <c r="F626" s="1" t="s">
        <v>18</v>
      </c>
      <c r="G626" s="1" t="s">
        <v>4593</v>
      </c>
      <c r="H626" s="1" t="s">
        <v>244</v>
      </c>
      <c r="I626" s="1" t="s">
        <v>203</v>
      </c>
      <c r="J626" s="1" t="s">
        <v>4580</v>
      </c>
      <c r="K626" s="2">
        <v>42612</v>
      </c>
      <c r="L626" s="3">
        <v>2333.0099</v>
      </c>
      <c r="M626" s="3">
        <v>233.30099000000001</v>
      </c>
      <c r="N626" s="3">
        <v>2099.7089099999998</v>
      </c>
      <c r="O626" s="3">
        <v>141.51462789999999</v>
      </c>
      <c r="P626" s="3">
        <v>419.94178199999999</v>
      </c>
      <c r="Q626" s="3">
        <v>419.94178199999999</v>
      </c>
      <c r="R626" s="3">
        <v>208.24510290000001</v>
      </c>
      <c r="S626" s="4">
        <v>0</v>
      </c>
      <c r="T626" s="4">
        <v>0</v>
      </c>
      <c r="U626" s="3">
        <v>1189.6432947999999</v>
      </c>
      <c r="V626" s="3">
        <v>1143.3666052000001</v>
      </c>
    </row>
    <row r="627" spans="1:22" ht="30" x14ac:dyDescent="0.25">
      <c r="A627" s="1">
        <v>591</v>
      </c>
      <c r="B627" s="1" t="s">
        <v>4576</v>
      </c>
      <c r="C627" s="1" t="s">
        <v>2467</v>
      </c>
      <c r="D627" s="1" t="s">
        <v>4577</v>
      </c>
      <c r="E627" s="1" t="s">
        <v>4594</v>
      </c>
      <c r="F627" s="1" t="s">
        <v>18</v>
      </c>
      <c r="G627" s="1" t="s">
        <v>4595</v>
      </c>
      <c r="H627" s="1" t="s">
        <v>244</v>
      </c>
      <c r="I627" s="1" t="s">
        <v>203</v>
      </c>
      <c r="J627" s="1" t="s">
        <v>4580</v>
      </c>
      <c r="K627" s="2">
        <v>42612</v>
      </c>
      <c r="L627" s="3">
        <v>2333.0099</v>
      </c>
      <c r="M627" s="3">
        <v>233.30099000000001</v>
      </c>
      <c r="N627" s="3">
        <v>2099.7089099999998</v>
      </c>
      <c r="O627" s="3">
        <v>141.51462789999999</v>
      </c>
      <c r="P627" s="3">
        <v>419.94178199999999</v>
      </c>
      <c r="Q627" s="3">
        <v>419.94178199999999</v>
      </c>
      <c r="R627" s="3">
        <v>208.24510290000001</v>
      </c>
      <c r="S627" s="4">
        <v>0</v>
      </c>
      <c r="T627" s="4">
        <v>0</v>
      </c>
      <c r="U627" s="3">
        <v>1189.6432947999999</v>
      </c>
      <c r="V627" s="3">
        <v>1143.3666052000001</v>
      </c>
    </row>
    <row r="628" spans="1:22" ht="30" x14ac:dyDescent="0.25">
      <c r="A628" s="1">
        <v>592</v>
      </c>
      <c r="B628" s="1" t="s">
        <v>4576</v>
      </c>
      <c r="C628" s="1" t="s">
        <v>2467</v>
      </c>
      <c r="D628" s="1" t="s">
        <v>4577</v>
      </c>
      <c r="E628" s="1" t="s">
        <v>4596</v>
      </c>
      <c r="F628" s="1" t="s">
        <v>18</v>
      </c>
      <c r="G628" s="1" t="s">
        <v>4597</v>
      </c>
      <c r="H628" s="1" t="s">
        <v>4585</v>
      </c>
      <c r="I628" s="1" t="s">
        <v>203</v>
      </c>
      <c r="J628" s="1" t="s">
        <v>4580</v>
      </c>
      <c r="K628" s="2">
        <v>42612</v>
      </c>
      <c r="L628" s="3">
        <v>2333.0099</v>
      </c>
      <c r="M628" s="3">
        <v>233.30099000000001</v>
      </c>
      <c r="N628" s="3">
        <v>2099.7089099999998</v>
      </c>
      <c r="O628" s="3">
        <v>141.51462789999999</v>
      </c>
      <c r="P628" s="3">
        <v>419.94178199999999</v>
      </c>
      <c r="Q628" s="3">
        <v>419.94178199999999</v>
      </c>
      <c r="R628" s="3">
        <v>208.24510290000001</v>
      </c>
      <c r="S628" s="4">
        <v>0</v>
      </c>
      <c r="T628" s="4">
        <v>0</v>
      </c>
      <c r="U628" s="3">
        <v>1189.6432947999999</v>
      </c>
      <c r="V628" s="3">
        <v>1143.3666052000001</v>
      </c>
    </row>
    <row r="629" spans="1:22" ht="30" x14ac:dyDescent="0.25">
      <c r="A629" s="1">
        <v>593</v>
      </c>
      <c r="B629" s="1" t="s">
        <v>4576</v>
      </c>
      <c r="C629" s="1" t="s">
        <v>2467</v>
      </c>
      <c r="D629" s="1" t="s">
        <v>4577</v>
      </c>
      <c r="E629" s="1" t="s">
        <v>4598</v>
      </c>
      <c r="F629" s="1" t="s">
        <v>18</v>
      </c>
      <c r="G629" s="1" t="s">
        <v>4599</v>
      </c>
      <c r="H629" s="1" t="s">
        <v>244</v>
      </c>
      <c r="I629" s="1" t="s">
        <v>203</v>
      </c>
      <c r="J629" s="1" t="s">
        <v>4580</v>
      </c>
      <c r="K629" s="2">
        <v>42612</v>
      </c>
      <c r="L629" s="3">
        <v>2333.0099</v>
      </c>
      <c r="M629" s="3">
        <v>233.30099000000001</v>
      </c>
      <c r="N629" s="3">
        <v>2099.7089099999998</v>
      </c>
      <c r="O629" s="3">
        <v>141.51462789999999</v>
      </c>
      <c r="P629" s="3">
        <v>419.94178199999999</v>
      </c>
      <c r="Q629" s="3">
        <v>419.94178199999999</v>
      </c>
      <c r="R629" s="3">
        <v>208.24510290000001</v>
      </c>
      <c r="S629" s="4">
        <v>0</v>
      </c>
      <c r="T629" s="4">
        <v>0</v>
      </c>
      <c r="U629" s="3">
        <v>1189.6432947999999</v>
      </c>
      <c r="V629" s="3">
        <v>1143.3666052000001</v>
      </c>
    </row>
    <row r="630" spans="1:22" ht="30" x14ac:dyDescent="0.25">
      <c r="A630" s="1">
        <v>594</v>
      </c>
      <c r="B630" s="1" t="s">
        <v>4576</v>
      </c>
      <c r="C630" s="1" t="s">
        <v>2467</v>
      </c>
      <c r="D630" s="1" t="s">
        <v>4577</v>
      </c>
      <c r="E630" s="1" t="s">
        <v>4600</v>
      </c>
      <c r="F630" s="1" t="s">
        <v>18</v>
      </c>
      <c r="G630" s="1" t="s">
        <v>4601</v>
      </c>
      <c r="H630" s="1" t="s">
        <v>244</v>
      </c>
      <c r="I630" s="1" t="s">
        <v>203</v>
      </c>
      <c r="J630" s="1" t="s">
        <v>4580</v>
      </c>
      <c r="K630" s="2">
        <v>42612</v>
      </c>
      <c r="L630" s="3">
        <v>2333.0099</v>
      </c>
      <c r="M630" s="3">
        <v>233.30099000000001</v>
      </c>
      <c r="N630" s="3">
        <v>2099.7089099999998</v>
      </c>
      <c r="O630" s="3">
        <v>141.51462789999999</v>
      </c>
      <c r="P630" s="3">
        <v>419.94178199999999</v>
      </c>
      <c r="Q630" s="3">
        <v>419.94178199999999</v>
      </c>
      <c r="R630" s="3">
        <v>208.24510290000001</v>
      </c>
      <c r="S630" s="4">
        <v>0</v>
      </c>
      <c r="T630" s="4">
        <v>0</v>
      </c>
      <c r="U630" s="3">
        <v>1189.6432947999999</v>
      </c>
      <c r="V630" s="3">
        <v>1143.3666052000001</v>
      </c>
    </row>
    <row r="631" spans="1:22" ht="30" x14ac:dyDescent="0.25">
      <c r="A631" s="1">
        <v>595</v>
      </c>
      <c r="B631" s="1" t="s">
        <v>4576</v>
      </c>
      <c r="C631" s="1" t="s">
        <v>2467</v>
      </c>
      <c r="D631" s="1" t="s">
        <v>4577</v>
      </c>
      <c r="E631" s="1" t="s">
        <v>4602</v>
      </c>
      <c r="F631" s="1" t="s">
        <v>18</v>
      </c>
      <c r="G631" s="1" t="s">
        <v>4603</v>
      </c>
      <c r="H631" s="1" t="s">
        <v>244</v>
      </c>
      <c r="I631" s="1" t="s">
        <v>203</v>
      </c>
      <c r="J631" s="1" t="s">
        <v>4580</v>
      </c>
      <c r="K631" s="2">
        <v>42612</v>
      </c>
      <c r="L631" s="3">
        <v>2333.0099</v>
      </c>
      <c r="M631" s="3">
        <v>233.30099000000001</v>
      </c>
      <c r="N631" s="3">
        <v>2099.7089099999998</v>
      </c>
      <c r="O631" s="3">
        <v>141.51462789999999</v>
      </c>
      <c r="P631" s="3">
        <v>419.94178199999999</v>
      </c>
      <c r="Q631" s="3">
        <v>419.94178199999999</v>
      </c>
      <c r="R631" s="3">
        <v>208.24510290000001</v>
      </c>
      <c r="S631" s="4">
        <v>0</v>
      </c>
      <c r="T631" s="4">
        <v>0</v>
      </c>
      <c r="U631" s="3">
        <v>1189.6432947999999</v>
      </c>
      <c r="V631" s="3">
        <v>1143.3666052000001</v>
      </c>
    </row>
    <row r="632" spans="1:22" ht="30" x14ac:dyDescent="0.25">
      <c r="A632" s="1">
        <v>596</v>
      </c>
      <c r="B632" s="1" t="s">
        <v>4576</v>
      </c>
      <c r="C632" s="1" t="s">
        <v>2467</v>
      </c>
      <c r="D632" s="1" t="s">
        <v>4577</v>
      </c>
      <c r="E632" s="1" t="s">
        <v>4604</v>
      </c>
      <c r="F632" s="1" t="s">
        <v>18</v>
      </c>
      <c r="G632" s="1" t="s">
        <v>4605</v>
      </c>
      <c r="H632" s="1" t="s">
        <v>244</v>
      </c>
      <c r="I632" s="1" t="s">
        <v>203</v>
      </c>
      <c r="J632" s="1" t="s">
        <v>4580</v>
      </c>
      <c r="K632" s="2">
        <v>42612</v>
      </c>
      <c r="L632" s="3">
        <v>2333.0099</v>
      </c>
      <c r="M632" s="3">
        <v>233.30099000000001</v>
      </c>
      <c r="N632" s="3">
        <v>2099.7089099999998</v>
      </c>
      <c r="O632" s="3">
        <v>141.51462789999999</v>
      </c>
      <c r="P632" s="3">
        <v>419.94178199999999</v>
      </c>
      <c r="Q632" s="3">
        <v>419.94178199999999</v>
      </c>
      <c r="R632" s="3">
        <v>208.24510290000001</v>
      </c>
      <c r="S632" s="4">
        <v>0</v>
      </c>
      <c r="T632" s="4">
        <v>0</v>
      </c>
      <c r="U632" s="3">
        <v>1189.6432947999999</v>
      </c>
      <c r="V632" s="3">
        <v>1143.3666052000001</v>
      </c>
    </row>
    <row r="633" spans="1:22" ht="30" x14ac:dyDescent="0.25">
      <c r="A633" s="1">
        <v>597</v>
      </c>
      <c r="B633" s="1" t="s">
        <v>4576</v>
      </c>
      <c r="C633" s="1" t="s">
        <v>2467</v>
      </c>
      <c r="D633" s="1" t="s">
        <v>4577</v>
      </c>
      <c r="E633" s="1" t="s">
        <v>4606</v>
      </c>
      <c r="F633" s="1" t="s">
        <v>18</v>
      </c>
      <c r="G633" s="1" t="s">
        <v>4607</v>
      </c>
      <c r="H633" s="1" t="s">
        <v>244</v>
      </c>
      <c r="I633" s="1" t="s">
        <v>203</v>
      </c>
      <c r="J633" s="1" t="s">
        <v>4580</v>
      </c>
      <c r="K633" s="2">
        <v>42612</v>
      </c>
      <c r="L633" s="3">
        <v>2333.0099</v>
      </c>
      <c r="M633" s="3">
        <v>233.30099000000001</v>
      </c>
      <c r="N633" s="3">
        <v>2099.7089099999998</v>
      </c>
      <c r="O633" s="3">
        <v>141.51462789999999</v>
      </c>
      <c r="P633" s="3">
        <v>419.94178199999999</v>
      </c>
      <c r="Q633" s="3">
        <v>419.94178199999999</v>
      </c>
      <c r="R633" s="3">
        <v>208.24510290000001</v>
      </c>
      <c r="S633" s="4">
        <v>0</v>
      </c>
      <c r="T633" s="4">
        <v>0</v>
      </c>
      <c r="U633" s="3">
        <v>1189.6432947999999</v>
      </c>
      <c r="V633" s="3">
        <v>1143.3666052000001</v>
      </c>
    </row>
    <row r="634" spans="1:22" ht="30" x14ac:dyDescent="0.25">
      <c r="A634" s="1">
        <v>598</v>
      </c>
      <c r="B634" s="1" t="s">
        <v>4576</v>
      </c>
      <c r="C634" s="1" t="s">
        <v>2467</v>
      </c>
      <c r="D634" s="1" t="s">
        <v>4577</v>
      </c>
      <c r="E634" s="1" t="s">
        <v>4608</v>
      </c>
      <c r="F634" s="1" t="s">
        <v>18</v>
      </c>
      <c r="G634" s="1" t="s">
        <v>4609</v>
      </c>
      <c r="H634" s="1" t="s">
        <v>244</v>
      </c>
      <c r="I634" s="1" t="s">
        <v>203</v>
      </c>
      <c r="J634" s="1" t="s">
        <v>4580</v>
      </c>
      <c r="K634" s="2">
        <v>42612</v>
      </c>
      <c r="L634" s="3">
        <v>2333.0099</v>
      </c>
      <c r="M634" s="3">
        <v>233.30099000000001</v>
      </c>
      <c r="N634" s="3">
        <v>2099.7089099999998</v>
      </c>
      <c r="O634" s="3">
        <v>141.51462789999999</v>
      </c>
      <c r="P634" s="3">
        <v>419.94178199999999</v>
      </c>
      <c r="Q634" s="3">
        <v>419.94178199999999</v>
      </c>
      <c r="R634" s="3">
        <v>208.24510290000001</v>
      </c>
      <c r="S634" s="4">
        <v>0</v>
      </c>
      <c r="T634" s="4">
        <v>0</v>
      </c>
      <c r="U634" s="3">
        <v>1189.6432947999999</v>
      </c>
      <c r="V634" s="3">
        <v>1143.3666052000001</v>
      </c>
    </row>
    <row r="635" spans="1:22" ht="30" x14ac:dyDescent="0.25">
      <c r="A635" s="1">
        <v>599</v>
      </c>
      <c r="B635" s="1" t="s">
        <v>4576</v>
      </c>
      <c r="C635" s="1" t="s">
        <v>2467</v>
      </c>
      <c r="D635" s="1" t="s">
        <v>4577</v>
      </c>
      <c r="E635" s="1" t="s">
        <v>4610</v>
      </c>
      <c r="F635" s="1" t="s">
        <v>18</v>
      </c>
      <c r="G635" s="1" t="s">
        <v>4611</v>
      </c>
      <c r="H635" s="1" t="s">
        <v>244</v>
      </c>
      <c r="I635" s="1" t="s">
        <v>203</v>
      </c>
      <c r="J635" s="1" t="s">
        <v>4580</v>
      </c>
      <c r="K635" s="2">
        <v>42612</v>
      </c>
      <c r="L635" s="3">
        <v>2333.0099</v>
      </c>
      <c r="M635" s="3">
        <v>233.30099000000001</v>
      </c>
      <c r="N635" s="3">
        <v>2099.7089099999998</v>
      </c>
      <c r="O635" s="3">
        <v>141.51462789999999</v>
      </c>
      <c r="P635" s="3">
        <v>419.94178199999999</v>
      </c>
      <c r="Q635" s="3">
        <v>419.94178199999999</v>
      </c>
      <c r="R635" s="3">
        <v>208.24510290000001</v>
      </c>
      <c r="S635" s="4">
        <v>0</v>
      </c>
      <c r="T635" s="4">
        <v>0</v>
      </c>
      <c r="U635" s="3">
        <v>1189.6432947999999</v>
      </c>
      <c r="V635" s="3">
        <v>1143.3666052000001</v>
      </c>
    </row>
    <row r="636" spans="1:22" ht="30" x14ac:dyDescent="0.25">
      <c r="A636" s="1">
        <v>600</v>
      </c>
      <c r="B636" s="1" t="s">
        <v>4612</v>
      </c>
      <c r="C636" s="1" t="s">
        <v>2467</v>
      </c>
      <c r="D636" s="1" t="s">
        <v>4613</v>
      </c>
      <c r="E636" s="1" t="s">
        <v>4614</v>
      </c>
      <c r="F636" s="1" t="s">
        <v>18</v>
      </c>
      <c r="G636" s="1" t="s">
        <v>4615</v>
      </c>
      <c r="H636" s="1" t="s">
        <v>244</v>
      </c>
      <c r="I636" s="1" t="s">
        <v>203</v>
      </c>
      <c r="J636" s="1" t="s">
        <v>4580</v>
      </c>
      <c r="K636" s="2">
        <v>42612</v>
      </c>
      <c r="L636" s="3">
        <v>16333.127</v>
      </c>
      <c r="M636" s="3">
        <v>1633.3126999999999</v>
      </c>
      <c r="N636" s="3">
        <v>14699.8143</v>
      </c>
      <c r="O636" s="3">
        <v>990.72721039999999</v>
      </c>
      <c r="P636" s="3">
        <v>2939.9628600000001</v>
      </c>
      <c r="Q636" s="3">
        <v>2939.9628600000001</v>
      </c>
      <c r="R636" s="3">
        <v>1457.8993908</v>
      </c>
      <c r="S636" s="4">
        <v>0</v>
      </c>
      <c r="T636" s="4">
        <v>0</v>
      </c>
      <c r="U636" s="3">
        <v>8328.5523212000007</v>
      </c>
      <c r="V636" s="3">
        <v>8004.5746787999997</v>
      </c>
    </row>
    <row r="637" spans="1:22" ht="30" x14ac:dyDescent="0.25">
      <c r="A637" s="1">
        <v>601</v>
      </c>
      <c r="B637" s="1" t="s">
        <v>4616</v>
      </c>
      <c r="C637" s="1" t="s">
        <v>2433</v>
      </c>
      <c r="D637" s="1" t="s">
        <v>4617</v>
      </c>
      <c r="E637" s="1" t="s">
        <v>4618</v>
      </c>
      <c r="F637" s="1" t="s">
        <v>18</v>
      </c>
      <c r="G637" s="1" t="s">
        <v>4619</v>
      </c>
      <c r="H637" s="1" t="s">
        <v>244</v>
      </c>
      <c r="I637" s="1" t="s">
        <v>203</v>
      </c>
      <c r="J637" s="1" t="s">
        <v>4620</v>
      </c>
      <c r="K637" s="2">
        <v>42612</v>
      </c>
      <c r="L637" s="3">
        <v>31587.625</v>
      </c>
      <c r="M637" s="3">
        <v>3158.7624999999998</v>
      </c>
      <c r="N637" s="3">
        <v>28428.862499999999</v>
      </c>
      <c r="O637" s="3">
        <v>1916.0274452000001</v>
      </c>
      <c r="P637" s="3">
        <v>5685.7725</v>
      </c>
      <c r="Q637" s="3">
        <v>5685.7725</v>
      </c>
      <c r="R637" s="3">
        <v>2819.5200616000002</v>
      </c>
      <c r="S637" s="4">
        <v>0</v>
      </c>
      <c r="T637" s="4">
        <v>0</v>
      </c>
      <c r="U637" s="3">
        <v>16107.0925068</v>
      </c>
      <c r="V637" s="3">
        <v>15480.5324932</v>
      </c>
    </row>
    <row r="638" spans="1:22" ht="30" x14ac:dyDescent="0.25">
      <c r="A638" s="1">
        <v>602</v>
      </c>
      <c r="B638" s="1" t="s">
        <v>4616</v>
      </c>
      <c r="C638" s="1" t="s">
        <v>2433</v>
      </c>
      <c r="D638" s="1" t="s">
        <v>4617</v>
      </c>
      <c r="E638" s="1" t="s">
        <v>4621</v>
      </c>
      <c r="F638" s="1" t="s">
        <v>18</v>
      </c>
      <c r="G638" s="1" t="s">
        <v>4622</v>
      </c>
      <c r="H638" s="1" t="s">
        <v>244</v>
      </c>
      <c r="I638" s="1" t="s">
        <v>203</v>
      </c>
      <c r="J638" s="1" t="s">
        <v>4620</v>
      </c>
      <c r="K638" s="2">
        <v>42612</v>
      </c>
      <c r="L638" s="3">
        <v>31587.625</v>
      </c>
      <c r="M638" s="3">
        <v>3158.7624999999998</v>
      </c>
      <c r="N638" s="3">
        <v>28428.862499999999</v>
      </c>
      <c r="O638" s="3">
        <v>1916.0274452000001</v>
      </c>
      <c r="P638" s="3">
        <v>5685.7725</v>
      </c>
      <c r="Q638" s="3">
        <v>5685.7725</v>
      </c>
      <c r="R638" s="3">
        <v>2819.5200616000002</v>
      </c>
      <c r="S638" s="4">
        <v>0</v>
      </c>
      <c r="T638" s="4">
        <v>0</v>
      </c>
      <c r="U638" s="3">
        <v>16107.0925068</v>
      </c>
      <c r="V638" s="3">
        <v>15480.5324932</v>
      </c>
    </row>
    <row r="639" spans="1:22" ht="30" x14ac:dyDescent="0.25">
      <c r="A639" s="1">
        <v>603</v>
      </c>
      <c r="B639" s="1" t="s">
        <v>2503</v>
      </c>
      <c r="C639" s="1" t="s">
        <v>2439</v>
      </c>
      <c r="D639" s="1" t="s">
        <v>4623</v>
      </c>
      <c r="E639" s="1" t="s">
        <v>4624</v>
      </c>
      <c r="F639" s="1" t="s">
        <v>18</v>
      </c>
      <c r="G639" s="1" t="s">
        <v>4625</v>
      </c>
      <c r="H639" s="1" t="s">
        <v>129</v>
      </c>
      <c r="I639" s="1" t="s">
        <v>228</v>
      </c>
      <c r="J639" s="1" t="s">
        <v>4626</v>
      </c>
      <c r="K639" s="2">
        <v>42653</v>
      </c>
      <c r="L639" s="3">
        <v>703</v>
      </c>
      <c r="M639" s="3">
        <v>70.3</v>
      </c>
      <c r="N639" s="3">
        <v>632.70000000000005</v>
      </c>
      <c r="O639" s="3">
        <v>28.4281644</v>
      </c>
      <c r="P639" s="3">
        <v>126.54</v>
      </c>
      <c r="Q639" s="3">
        <v>126.54</v>
      </c>
      <c r="R639" s="3">
        <v>62.7499726</v>
      </c>
      <c r="S639" s="4">
        <v>0</v>
      </c>
      <c r="T639" s="4">
        <v>0</v>
      </c>
      <c r="U639" s="3">
        <v>344.25813699999998</v>
      </c>
      <c r="V639" s="3">
        <v>358.74186300000002</v>
      </c>
    </row>
    <row r="640" spans="1:22" ht="30" x14ac:dyDescent="0.25">
      <c r="A640" s="1">
        <v>604</v>
      </c>
      <c r="B640" s="1" t="s">
        <v>2503</v>
      </c>
      <c r="C640" s="1" t="s">
        <v>2439</v>
      </c>
      <c r="D640" s="1" t="s">
        <v>4623</v>
      </c>
      <c r="E640" s="1" t="s">
        <v>4627</v>
      </c>
      <c r="F640" s="1" t="s">
        <v>18</v>
      </c>
      <c r="G640" s="1" t="s">
        <v>4628</v>
      </c>
      <c r="H640" s="1" t="s">
        <v>129</v>
      </c>
      <c r="I640" s="1" t="s">
        <v>274</v>
      </c>
      <c r="J640" s="1" t="s">
        <v>4626</v>
      </c>
      <c r="K640" s="2">
        <v>42653</v>
      </c>
      <c r="L640" s="3">
        <v>703</v>
      </c>
      <c r="M640" s="3">
        <v>70.3</v>
      </c>
      <c r="N640" s="3">
        <v>632.70000000000005</v>
      </c>
      <c r="O640" s="3">
        <v>28.4281644</v>
      </c>
      <c r="P640" s="3">
        <v>126.54</v>
      </c>
      <c r="Q640" s="3">
        <v>126.54</v>
      </c>
      <c r="R640" s="3">
        <v>62.7499726</v>
      </c>
      <c r="S640" s="4">
        <v>0</v>
      </c>
      <c r="T640" s="4">
        <v>0</v>
      </c>
      <c r="U640" s="3">
        <v>344.25813699999998</v>
      </c>
      <c r="V640" s="3">
        <v>358.74186300000002</v>
      </c>
    </row>
    <row r="641" spans="1:22" ht="30" x14ac:dyDescent="0.25">
      <c r="A641" s="1">
        <v>605</v>
      </c>
      <c r="B641" s="1" t="s">
        <v>2503</v>
      </c>
      <c r="C641" s="1" t="s">
        <v>2439</v>
      </c>
      <c r="D641" s="1" t="s">
        <v>4623</v>
      </c>
      <c r="E641" s="1" t="s">
        <v>4629</v>
      </c>
      <c r="F641" s="1" t="s">
        <v>18</v>
      </c>
      <c r="G641" s="1" t="s">
        <v>4630</v>
      </c>
      <c r="H641" s="1" t="s">
        <v>129</v>
      </c>
      <c r="I641" s="1" t="s">
        <v>146</v>
      </c>
      <c r="J641" s="1" t="s">
        <v>4626</v>
      </c>
      <c r="K641" s="2">
        <v>42653</v>
      </c>
      <c r="L641" s="3">
        <v>703</v>
      </c>
      <c r="M641" s="3">
        <v>70.3</v>
      </c>
      <c r="N641" s="3">
        <v>632.70000000000005</v>
      </c>
      <c r="O641" s="3">
        <v>28.4281644</v>
      </c>
      <c r="P641" s="3">
        <v>126.54</v>
      </c>
      <c r="Q641" s="3">
        <v>126.54</v>
      </c>
      <c r="R641" s="3">
        <v>62.7499726</v>
      </c>
      <c r="S641" s="4">
        <v>0</v>
      </c>
      <c r="T641" s="4">
        <v>0</v>
      </c>
      <c r="U641" s="3">
        <v>344.25813699999998</v>
      </c>
      <c r="V641" s="3">
        <v>358.74186300000002</v>
      </c>
    </row>
    <row r="642" spans="1:22" ht="30" x14ac:dyDescent="0.25">
      <c r="A642" s="1">
        <v>606</v>
      </c>
      <c r="B642" s="1" t="s">
        <v>3147</v>
      </c>
      <c r="C642" s="1" t="s">
        <v>1186</v>
      </c>
      <c r="D642" s="1" t="s">
        <v>4631</v>
      </c>
      <c r="E642" s="1" t="s">
        <v>4632</v>
      </c>
      <c r="F642" s="1" t="s">
        <v>18</v>
      </c>
      <c r="G642" s="1" t="s">
        <v>4633</v>
      </c>
      <c r="H642" s="1" t="s">
        <v>1588</v>
      </c>
      <c r="I642" s="1" t="s">
        <v>1589</v>
      </c>
      <c r="J642" s="1" t="s">
        <v>4634</v>
      </c>
      <c r="K642" s="2">
        <v>42664</v>
      </c>
      <c r="L642" s="3">
        <v>1300</v>
      </c>
      <c r="M642" s="4">
        <v>130</v>
      </c>
      <c r="N642" s="4">
        <v>1170</v>
      </c>
      <c r="O642" s="3">
        <v>45.517808199999997</v>
      </c>
      <c r="P642" s="4">
        <v>234</v>
      </c>
      <c r="Q642" s="4">
        <v>234</v>
      </c>
      <c r="R642" s="3">
        <v>116.0383562</v>
      </c>
      <c r="S642" s="4">
        <v>0</v>
      </c>
      <c r="T642" s="4">
        <v>0</v>
      </c>
      <c r="U642" s="3">
        <v>629.55616439999994</v>
      </c>
      <c r="V642" s="3">
        <v>670.44383560000006</v>
      </c>
    </row>
    <row r="643" spans="1:22" ht="30" x14ac:dyDescent="0.25">
      <c r="A643" s="1">
        <v>607</v>
      </c>
      <c r="B643" s="1" t="s">
        <v>2432</v>
      </c>
      <c r="C643" s="1" t="s">
        <v>239</v>
      </c>
      <c r="D643" s="1" t="s">
        <v>4461</v>
      </c>
      <c r="E643" s="1" t="s">
        <v>4635</v>
      </c>
      <c r="F643" s="1" t="s">
        <v>18</v>
      </c>
      <c r="G643" s="1" t="s">
        <v>4636</v>
      </c>
      <c r="H643" s="1" t="s">
        <v>268</v>
      </c>
      <c r="I643" s="1" t="s">
        <v>288</v>
      </c>
      <c r="J643" s="1" t="s">
        <v>4637</v>
      </c>
      <c r="K643" s="2">
        <v>42712</v>
      </c>
      <c r="L643" s="3">
        <v>1675.92</v>
      </c>
      <c r="M643" s="3">
        <v>167.59200000000001</v>
      </c>
      <c r="N643" s="3">
        <v>1508.328</v>
      </c>
      <c r="O643" s="3">
        <v>19.009065199999998</v>
      </c>
      <c r="P643" s="3">
        <v>301.66559999999998</v>
      </c>
      <c r="Q643" s="3">
        <v>301.66559999999998</v>
      </c>
      <c r="R643" s="3">
        <v>149.5930784</v>
      </c>
      <c r="S643" s="4">
        <v>0</v>
      </c>
      <c r="T643" s="4">
        <v>0</v>
      </c>
      <c r="U643" s="3">
        <v>771.93334359999994</v>
      </c>
      <c r="V643" s="3">
        <v>903.98665640000002</v>
      </c>
    </row>
    <row r="644" spans="1:22" ht="30" x14ac:dyDescent="0.25">
      <c r="A644" s="1">
        <v>608</v>
      </c>
      <c r="B644" s="1" t="s">
        <v>2432</v>
      </c>
      <c r="C644" s="1" t="s">
        <v>239</v>
      </c>
      <c r="D644" s="1" t="s">
        <v>4461</v>
      </c>
      <c r="E644" s="1" t="s">
        <v>4638</v>
      </c>
      <c r="F644" s="1" t="s">
        <v>18</v>
      </c>
      <c r="G644" s="1" t="s">
        <v>4639</v>
      </c>
      <c r="H644" s="1" t="s">
        <v>268</v>
      </c>
      <c r="I644" s="1" t="s">
        <v>4640</v>
      </c>
      <c r="J644" s="1" t="s">
        <v>4637</v>
      </c>
      <c r="K644" s="2">
        <v>42712</v>
      </c>
      <c r="L644" s="3">
        <v>1675.92</v>
      </c>
      <c r="M644" s="3">
        <v>167.59200000000001</v>
      </c>
      <c r="N644" s="3">
        <v>1508.328</v>
      </c>
      <c r="O644" s="3">
        <v>19.009065199999998</v>
      </c>
      <c r="P644" s="3">
        <v>301.66559999999998</v>
      </c>
      <c r="Q644" s="3">
        <v>301.66559999999998</v>
      </c>
      <c r="R644" s="3">
        <v>149.5930784</v>
      </c>
      <c r="S644" s="4">
        <v>0</v>
      </c>
      <c r="T644" s="4">
        <v>0</v>
      </c>
      <c r="U644" s="3">
        <v>771.93334359999994</v>
      </c>
      <c r="V644" s="3">
        <v>903.98665640000002</v>
      </c>
    </row>
    <row r="645" spans="1:22" x14ac:dyDescent="0.25">
      <c r="A645" s="1">
        <v>609</v>
      </c>
      <c r="B645" s="1" t="s">
        <v>2432</v>
      </c>
      <c r="C645" s="1" t="s">
        <v>239</v>
      </c>
      <c r="D645" s="1" t="s">
        <v>4641</v>
      </c>
      <c r="E645" s="1" t="s">
        <v>4642</v>
      </c>
      <c r="F645" s="1" t="s">
        <v>18</v>
      </c>
      <c r="G645" s="1" t="s">
        <v>4643</v>
      </c>
      <c r="H645" s="1" t="s">
        <v>268</v>
      </c>
      <c r="I645" s="1" t="s">
        <v>4644</v>
      </c>
      <c r="J645" s="1" t="s">
        <v>4645</v>
      </c>
      <c r="K645" s="2">
        <v>42711</v>
      </c>
      <c r="L645" s="3">
        <v>1367.06</v>
      </c>
      <c r="M645" s="3">
        <v>136.70599999999999</v>
      </c>
      <c r="N645" s="3">
        <v>1230.354</v>
      </c>
      <c r="O645" s="3">
        <v>16.179997799999999</v>
      </c>
      <c r="P645" s="3">
        <v>246.07079999999999</v>
      </c>
      <c r="Q645" s="3">
        <v>246.07079999999999</v>
      </c>
      <c r="R645" s="3">
        <v>122.0241501</v>
      </c>
      <c r="S645" s="4">
        <v>0</v>
      </c>
      <c r="T645" s="4">
        <v>0</v>
      </c>
      <c r="U645" s="3">
        <v>630.34574789999999</v>
      </c>
      <c r="V645" s="3">
        <v>736.71425209999995</v>
      </c>
    </row>
    <row r="646" spans="1:22" x14ac:dyDescent="0.25">
      <c r="A646" s="1">
        <v>610</v>
      </c>
      <c r="B646" s="1" t="s">
        <v>2432</v>
      </c>
      <c r="C646" s="1" t="s">
        <v>239</v>
      </c>
      <c r="D646" s="1" t="s">
        <v>4641</v>
      </c>
      <c r="E646" s="1" t="s">
        <v>4646</v>
      </c>
      <c r="F646" s="1" t="s">
        <v>18</v>
      </c>
      <c r="G646" s="1" t="s">
        <v>4647</v>
      </c>
      <c r="H646" s="1" t="s">
        <v>268</v>
      </c>
      <c r="I646" s="1" t="s">
        <v>4648</v>
      </c>
      <c r="J646" s="1" t="s">
        <v>4645</v>
      </c>
      <c r="K646" s="2">
        <v>42711</v>
      </c>
      <c r="L646" s="3">
        <v>1367.06</v>
      </c>
      <c r="M646" s="3">
        <v>136.70599999999999</v>
      </c>
      <c r="N646" s="3">
        <v>1230.354</v>
      </c>
      <c r="O646" s="3">
        <v>16.179997799999999</v>
      </c>
      <c r="P646" s="3">
        <v>246.07079999999999</v>
      </c>
      <c r="Q646" s="3">
        <v>246.07079999999999</v>
      </c>
      <c r="R646" s="3">
        <v>122.0241501</v>
      </c>
      <c r="S646" s="4">
        <v>0</v>
      </c>
      <c r="T646" s="4">
        <v>0</v>
      </c>
      <c r="U646" s="3">
        <v>630.34574789999999</v>
      </c>
      <c r="V646" s="3">
        <v>736.71425209999995</v>
      </c>
    </row>
    <row r="647" spans="1:22" x14ac:dyDescent="0.25">
      <c r="A647" s="1">
        <v>611</v>
      </c>
      <c r="B647" s="1" t="s">
        <v>2432</v>
      </c>
      <c r="C647" s="1" t="s">
        <v>239</v>
      </c>
      <c r="D647" s="1" t="s">
        <v>4641</v>
      </c>
      <c r="E647" s="1" t="s">
        <v>4649</v>
      </c>
      <c r="F647" s="1" t="s">
        <v>18</v>
      </c>
      <c r="G647" s="1" t="s">
        <v>4650</v>
      </c>
      <c r="H647" s="1" t="s">
        <v>161</v>
      </c>
      <c r="I647" s="1" t="s">
        <v>1232</v>
      </c>
      <c r="J647" s="1" t="s">
        <v>4645</v>
      </c>
      <c r="K647" s="2">
        <v>42711</v>
      </c>
      <c r="L647" s="3">
        <v>1367.06</v>
      </c>
      <c r="M647" s="3">
        <v>136.70599999999999</v>
      </c>
      <c r="N647" s="3">
        <v>1230.354</v>
      </c>
      <c r="O647" s="3">
        <v>16.179997799999999</v>
      </c>
      <c r="P647" s="3">
        <v>246.07079999999999</v>
      </c>
      <c r="Q647" s="3">
        <v>246.07079999999999</v>
      </c>
      <c r="R647" s="3">
        <v>122.0241501</v>
      </c>
      <c r="S647" s="4">
        <v>0</v>
      </c>
      <c r="T647" s="4">
        <v>0</v>
      </c>
      <c r="U647" s="3">
        <v>630.34574789999999</v>
      </c>
      <c r="V647" s="3">
        <v>736.71425209999995</v>
      </c>
    </row>
    <row r="648" spans="1:22" x14ac:dyDescent="0.25">
      <c r="A648" s="1">
        <v>612</v>
      </c>
      <c r="B648" s="1" t="s">
        <v>2432</v>
      </c>
      <c r="C648" s="1" t="s">
        <v>239</v>
      </c>
      <c r="D648" s="1" t="s">
        <v>4641</v>
      </c>
      <c r="E648" s="1" t="s">
        <v>4651</v>
      </c>
      <c r="F648" s="1" t="s">
        <v>18</v>
      </c>
      <c r="G648" s="1" t="s">
        <v>4652</v>
      </c>
      <c r="H648" s="1" t="s">
        <v>268</v>
      </c>
      <c r="I648" s="1" t="s">
        <v>4653</v>
      </c>
      <c r="J648" s="1" t="s">
        <v>4645</v>
      </c>
      <c r="K648" s="2">
        <v>42711</v>
      </c>
      <c r="L648" s="3">
        <v>1367.06</v>
      </c>
      <c r="M648" s="3">
        <v>136.70599999999999</v>
      </c>
      <c r="N648" s="3">
        <v>1230.354</v>
      </c>
      <c r="O648" s="3">
        <v>16.179997799999999</v>
      </c>
      <c r="P648" s="3">
        <v>246.07079999999999</v>
      </c>
      <c r="Q648" s="3">
        <v>246.07079999999999</v>
      </c>
      <c r="R648" s="3">
        <v>122.0241501</v>
      </c>
      <c r="S648" s="4">
        <v>0</v>
      </c>
      <c r="T648" s="4">
        <v>0</v>
      </c>
      <c r="U648" s="3">
        <v>630.34574789999999</v>
      </c>
      <c r="V648" s="3">
        <v>736.71425209999995</v>
      </c>
    </row>
    <row r="649" spans="1:22" x14ac:dyDescent="0.25">
      <c r="A649" s="1">
        <v>613</v>
      </c>
      <c r="B649" s="1" t="s">
        <v>2432</v>
      </c>
      <c r="C649" s="1" t="s">
        <v>239</v>
      </c>
      <c r="D649" s="1" t="s">
        <v>4641</v>
      </c>
      <c r="E649" s="1" t="s">
        <v>4654</v>
      </c>
      <c r="F649" s="1" t="s">
        <v>18</v>
      </c>
      <c r="G649" s="1" t="s">
        <v>4655</v>
      </c>
      <c r="H649" s="1" t="s">
        <v>161</v>
      </c>
      <c r="I649" s="1" t="s">
        <v>1232</v>
      </c>
      <c r="J649" s="1" t="s">
        <v>4645</v>
      </c>
      <c r="K649" s="2">
        <v>42711</v>
      </c>
      <c r="L649" s="3">
        <v>1367.06</v>
      </c>
      <c r="M649" s="3">
        <v>136.70599999999999</v>
      </c>
      <c r="N649" s="3">
        <v>1230.354</v>
      </c>
      <c r="O649" s="3">
        <v>16.179997799999999</v>
      </c>
      <c r="P649" s="3">
        <v>246.07079999999999</v>
      </c>
      <c r="Q649" s="3">
        <v>246.07079999999999</v>
      </c>
      <c r="R649" s="3">
        <v>122.0241501</v>
      </c>
      <c r="S649" s="4">
        <v>0</v>
      </c>
      <c r="T649" s="4">
        <v>0</v>
      </c>
      <c r="U649" s="3">
        <v>630.34574789999999</v>
      </c>
      <c r="V649" s="3">
        <v>736.71425209999995</v>
      </c>
    </row>
    <row r="650" spans="1:22" x14ac:dyDescent="0.25">
      <c r="A650" s="1">
        <v>614</v>
      </c>
      <c r="B650" s="1" t="s">
        <v>2432</v>
      </c>
      <c r="C650" s="1" t="s">
        <v>239</v>
      </c>
      <c r="D650" s="1" t="s">
        <v>4641</v>
      </c>
      <c r="E650" s="1" t="s">
        <v>4656</v>
      </c>
      <c r="F650" s="1" t="s">
        <v>18</v>
      </c>
      <c r="G650" s="1" t="s">
        <v>4657</v>
      </c>
      <c r="H650" s="1" t="s">
        <v>268</v>
      </c>
      <c r="I650" s="1" t="s">
        <v>4658</v>
      </c>
      <c r="J650" s="1" t="s">
        <v>4645</v>
      </c>
      <c r="K650" s="2">
        <v>42711</v>
      </c>
      <c r="L650" s="3">
        <v>1367.06</v>
      </c>
      <c r="M650" s="3">
        <v>136.70599999999999</v>
      </c>
      <c r="N650" s="3">
        <v>1230.354</v>
      </c>
      <c r="O650" s="3">
        <v>16.179997799999999</v>
      </c>
      <c r="P650" s="3">
        <v>246.07079999999999</v>
      </c>
      <c r="Q650" s="3">
        <v>246.07079999999999</v>
      </c>
      <c r="R650" s="3">
        <v>122.0241501</v>
      </c>
      <c r="S650" s="4">
        <v>0</v>
      </c>
      <c r="T650" s="4">
        <v>0</v>
      </c>
      <c r="U650" s="3">
        <v>630.34574789999999</v>
      </c>
      <c r="V650" s="3">
        <v>736.71425209999995</v>
      </c>
    </row>
    <row r="651" spans="1:22" x14ac:dyDescent="0.25">
      <c r="A651" s="1">
        <v>615</v>
      </c>
      <c r="B651" s="1" t="s">
        <v>2432</v>
      </c>
      <c r="C651" s="1" t="s">
        <v>239</v>
      </c>
      <c r="D651" s="1" t="s">
        <v>4641</v>
      </c>
      <c r="E651" s="1" t="s">
        <v>4659</v>
      </c>
      <c r="F651" s="1" t="s">
        <v>18</v>
      </c>
      <c r="G651" s="1" t="s">
        <v>4660</v>
      </c>
      <c r="H651" s="1" t="s">
        <v>268</v>
      </c>
      <c r="I651" s="1" t="s">
        <v>4661</v>
      </c>
      <c r="J651" s="1" t="s">
        <v>4645</v>
      </c>
      <c r="K651" s="2">
        <v>42711</v>
      </c>
      <c r="L651" s="3">
        <v>1367.06</v>
      </c>
      <c r="M651" s="3">
        <v>136.70599999999999</v>
      </c>
      <c r="N651" s="3">
        <v>1230.354</v>
      </c>
      <c r="O651" s="3">
        <v>16.179997799999999</v>
      </c>
      <c r="P651" s="3">
        <v>246.07079999999999</v>
      </c>
      <c r="Q651" s="3">
        <v>246.07079999999999</v>
      </c>
      <c r="R651" s="3">
        <v>122.0241501</v>
      </c>
      <c r="S651" s="4">
        <v>0</v>
      </c>
      <c r="T651" s="4">
        <v>0</v>
      </c>
      <c r="U651" s="3">
        <v>630.34574789999999</v>
      </c>
      <c r="V651" s="3">
        <v>736.71425209999995</v>
      </c>
    </row>
    <row r="652" spans="1:22" x14ac:dyDescent="0.25">
      <c r="A652" s="1">
        <v>616</v>
      </c>
      <c r="B652" s="1" t="s">
        <v>2432</v>
      </c>
      <c r="C652" s="1" t="s">
        <v>239</v>
      </c>
      <c r="D652" s="1" t="s">
        <v>4641</v>
      </c>
      <c r="E652" s="1" t="s">
        <v>4662</v>
      </c>
      <c r="F652" s="1" t="s">
        <v>18</v>
      </c>
      <c r="G652" s="1" t="s">
        <v>4663</v>
      </c>
      <c r="H652" s="1" t="s">
        <v>268</v>
      </c>
      <c r="I652" s="1" t="s">
        <v>4664</v>
      </c>
      <c r="J652" s="1" t="s">
        <v>4645</v>
      </c>
      <c r="K652" s="2">
        <v>42711</v>
      </c>
      <c r="L652" s="3">
        <v>1367.06</v>
      </c>
      <c r="M652" s="3">
        <v>136.70599999999999</v>
      </c>
      <c r="N652" s="3">
        <v>1230.354</v>
      </c>
      <c r="O652" s="3">
        <v>16.179997799999999</v>
      </c>
      <c r="P652" s="3">
        <v>246.07079999999999</v>
      </c>
      <c r="Q652" s="3">
        <v>246.07079999999999</v>
      </c>
      <c r="R652" s="3">
        <v>122.0241501</v>
      </c>
      <c r="S652" s="4">
        <v>0</v>
      </c>
      <c r="T652" s="4">
        <v>0</v>
      </c>
      <c r="U652" s="3">
        <v>630.34574789999999</v>
      </c>
      <c r="V652" s="3">
        <v>736.71425209999995</v>
      </c>
    </row>
    <row r="653" spans="1:22" x14ac:dyDescent="0.25">
      <c r="A653" s="1">
        <v>617</v>
      </c>
      <c r="B653" s="1" t="s">
        <v>2432</v>
      </c>
      <c r="C653" s="1" t="s">
        <v>239</v>
      </c>
      <c r="D653" s="1" t="s">
        <v>4641</v>
      </c>
      <c r="E653" s="1" t="s">
        <v>4665</v>
      </c>
      <c r="F653" s="1" t="s">
        <v>18</v>
      </c>
      <c r="G653" s="1" t="s">
        <v>4666</v>
      </c>
      <c r="H653" s="1" t="s">
        <v>268</v>
      </c>
      <c r="I653" s="1" t="s">
        <v>4667</v>
      </c>
      <c r="J653" s="1" t="s">
        <v>4645</v>
      </c>
      <c r="K653" s="2">
        <v>42711</v>
      </c>
      <c r="L653" s="3">
        <v>1367.06</v>
      </c>
      <c r="M653" s="3">
        <v>136.70599999999999</v>
      </c>
      <c r="N653" s="3">
        <v>1230.354</v>
      </c>
      <c r="O653" s="3">
        <v>16.179997799999999</v>
      </c>
      <c r="P653" s="3">
        <v>246.07079999999999</v>
      </c>
      <c r="Q653" s="3">
        <v>246.07079999999999</v>
      </c>
      <c r="R653" s="3">
        <v>122.0241501</v>
      </c>
      <c r="S653" s="4">
        <v>0</v>
      </c>
      <c r="T653" s="4">
        <v>0</v>
      </c>
      <c r="U653" s="3">
        <v>630.34574789999999</v>
      </c>
      <c r="V653" s="3">
        <v>736.71425209999995</v>
      </c>
    </row>
    <row r="654" spans="1:22" x14ac:dyDescent="0.25">
      <c r="A654" s="1">
        <v>618</v>
      </c>
      <c r="B654" s="1" t="s">
        <v>2432</v>
      </c>
      <c r="C654" s="1" t="s">
        <v>239</v>
      </c>
      <c r="D654" s="1" t="s">
        <v>4641</v>
      </c>
      <c r="E654" s="1" t="s">
        <v>4668</v>
      </c>
      <c r="F654" s="1" t="s">
        <v>18</v>
      </c>
      <c r="G654" s="1" t="s">
        <v>4669</v>
      </c>
      <c r="H654" s="1" t="s">
        <v>268</v>
      </c>
      <c r="I654" s="1" t="s">
        <v>1242</v>
      </c>
      <c r="J654" s="1" t="s">
        <v>4645</v>
      </c>
      <c r="K654" s="2">
        <v>42711</v>
      </c>
      <c r="L654" s="3">
        <v>1367.06</v>
      </c>
      <c r="M654" s="3">
        <v>136.70599999999999</v>
      </c>
      <c r="N654" s="3">
        <v>1230.354</v>
      </c>
      <c r="O654" s="3">
        <v>16.179997799999999</v>
      </c>
      <c r="P654" s="3">
        <v>246.07079999999999</v>
      </c>
      <c r="Q654" s="3">
        <v>246.07079999999999</v>
      </c>
      <c r="R654" s="3">
        <v>122.0241501</v>
      </c>
      <c r="S654" s="4">
        <v>0</v>
      </c>
      <c r="T654" s="4">
        <v>0</v>
      </c>
      <c r="U654" s="3">
        <v>630.34574789999999</v>
      </c>
      <c r="V654" s="3">
        <v>736.71425209999995</v>
      </c>
    </row>
    <row r="655" spans="1:22" x14ac:dyDescent="0.25">
      <c r="A655" s="1">
        <v>619</v>
      </c>
      <c r="B655" s="1" t="s">
        <v>2432</v>
      </c>
      <c r="C655" s="1" t="s">
        <v>239</v>
      </c>
      <c r="D655" s="1" t="s">
        <v>4641</v>
      </c>
      <c r="E655" s="1" t="s">
        <v>4670</v>
      </c>
      <c r="F655" s="1" t="s">
        <v>18</v>
      </c>
      <c r="G655" s="1" t="s">
        <v>4671</v>
      </c>
      <c r="H655" s="1" t="s">
        <v>268</v>
      </c>
      <c r="I655" s="1" t="s">
        <v>4672</v>
      </c>
      <c r="J655" s="1" t="s">
        <v>4645</v>
      </c>
      <c r="K655" s="2">
        <v>42711</v>
      </c>
      <c r="L655" s="3">
        <v>1367.06</v>
      </c>
      <c r="M655" s="3">
        <v>136.70599999999999</v>
      </c>
      <c r="N655" s="3">
        <v>1230.354</v>
      </c>
      <c r="O655" s="3">
        <v>16.179997799999999</v>
      </c>
      <c r="P655" s="3">
        <v>246.07079999999999</v>
      </c>
      <c r="Q655" s="3">
        <v>246.07079999999999</v>
      </c>
      <c r="R655" s="3">
        <v>122.0241501</v>
      </c>
      <c r="S655" s="4">
        <v>0</v>
      </c>
      <c r="T655" s="4">
        <v>0</v>
      </c>
      <c r="U655" s="3">
        <v>630.34574789999999</v>
      </c>
      <c r="V655" s="3">
        <v>736.71425209999995</v>
      </c>
    </row>
    <row r="656" spans="1:22" x14ac:dyDescent="0.25">
      <c r="A656" s="1">
        <v>620</v>
      </c>
      <c r="B656" s="1" t="s">
        <v>2432</v>
      </c>
      <c r="C656" s="1" t="s">
        <v>239</v>
      </c>
      <c r="D656" s="1" t="s">
        <v>4641</v>
      </c>
      <c r="E656" s="1" t="s">
        <v>4673</v>
      </c>
      <c r="F656" s="1" t="s">
        <v>18</v>
      </c>
      <c r="G656" s="1" t="s">
        <v>4674</v>
      </c>
      <c r="H656" s="1" t="s">
        <v>268</v>
      </c>
      <c r="I656" s="1" t="s">
        <v>4675</v>
      </c>
      <c r="J656" s="1" t="s">
        <v>4645</v>
      </c>
      <c r="K656" s="2">
        <v>42711</v>
      </c>
      <c r="L656" s="3">
        <v>1367.06</v>
      </c>
      <c r="M656" s="3">
        <v>136.70599999999999</v>
      </c>
      <c r="N656" s="3">
        <v>1230.354</v>
      </c>
      <c r="O656" s="3">
        <v>16.179997799999999</v>
      </c>
      <c r="P656" s="3">
        <v>246.07079999999999</v>
      </c>
      <c r="Q656" s="3">
        <v>246.07079999999999</v>
      </c>
      <c r="R656" s="3">
        <v>122.0241501</v>
      </c>
      <c r="S656" s="4">
        <v>0</v>
      </c>
      <c r="T656" s="4">
        <v>0</v>
      </c>
      <c r="U656" s="3">
        <v>630.34574789999999</v>
      </c>
      <c r="V656" s="3">
        <v>736.71425209999995</v>
      </c>
    </row>
    <row r="657" spans="1:22" x14ac:dyDescent="0.25">
      <c r="A657" s="1">
        <v>621</v>
      </c>
      <c r="B657" s="1" t="s">
        <v>2432</v>
      </c>
      <c r="C657" s="1" t="s">
        <v>239</v>
      </c>
      <c r="D657" s="1" t="s">
        <v>4641</v>
      </c>
      <c r="E657" s="1" t="s">
        <v>4676</v>
      </c>
      <c r="F657" s="1" t="s">
        <v>18</v>
      </c>
      <c r="G657" s="1" t="s">
        <v>4677</v>
      </c>
      <c r="H657" s="1" t="s">
        <v>268</v>
      </c>
      <c r="I657" s="1" t="s">
        <v>4678</v>
      </c>
      <c r="J657" s="1" t="s">
        <v>4645</v>
      </c>
      <c r="K657" s="2">
        <v>42711</v>
      </c>
      <c r="L657" s="3">
        <v>1367.06</v>
      </c>
      <c r="M657" s="3">
        <v>136.70599999999999</v>
      </c>
      <c r="N657" s="3">
        <v>1230.354</v>
      </c>
      <c r="O657" s="3">
        <v>16.179997799999999</v>
      </c>
      <c r="P657" s="3">
        <v>246.07079999999999</v>
      </c>
      <c r="Q657" s="3">
        <v>246.07079999999999</v>
      </c>
      <c r="R657" s="3">
        <v>122.0241501</v>
      </c>
      <c r="S657" s="4">
        <v>0</v>
      </c>
      <c r="T657" s="4">
        <v>0</v>
      </c>
      <c r="U657" s="3">
        <v>630.34574789999999</v>
      </c>
      <c r="V657" s="3">
        <v>736.71425209999995</v>
      </c>
    </row>
    <row r="658" spans="1:22" x14ac:dyDescent="0.25">
      <c r="A658" s="1">
        <v>622</v>
      </c>
      <c r="B658" s="1" t="s">
        <v>2432</v>
      </c>
      <c r="C658" s="1" t="s">
        <v>239</v>
      </c>
      <c r="D658" s="1" t="s">
        <v>4641</v>
      </c>
      <c r="E658" s="1" t="s">
        <v>4679</v>
      </c>
      <c r="F658" s="1" t="s">
        <v>18</v>
      </c>
      <c r="G658" s="1" t="s">
        <v>4680</v>
      </c>
      <c r="H658" s="1" t="s">
        <v>268</v>
      </c>
      <c r="I658" s="1" t="s">
        <v>4681</v>
      </c>
      <c r="J658" s="1" t="s">
        <v>4645</v>
      </c>
      <c r="K658" s="2">
        <v>42711</v>
      </c>
      <c r="L658" s="3">
        <v>1367.06</v>
      </c>
      <c r="M658" s="3">
        <v>136.70599999999999</v>
      </c>
      <c r="N658" s="3">
        <v>1230.354</v>
      </c>
      <c r="O658" s="3">
        <v>16.179997799999999</v>
      </c>
      <c r="P658" s="3">
        <v>246.07079999999999</v>
      </c>
      <c r="Q658" s="3">
        <v>246.07079999999999</v>
      </c>
      <c r="R658" s="3">
        <v>122.0241501</v>
      </c>
      <c r="S658" s="4">
        <v>0</v>
      </c>
      <c r="T658" s="4">
        <v>0</v>
      </c>
      <c r="U658" s="3">
        <v>630.34574789999999</v>
      </c>
      <c r="V658" s="3">
        <v>736.71425209999995</v>
      </c>
    </row>
    <row r="659" spans="1:22" x14ac:dyDescent="0.25">
      <c r="A659" s="1">
        <v>623</v>
      </c>
      <c r="B659" s="1" t="s">
        <v>2432</v>
      </c>
      <c r="C659" s="1" t="s">
        <v>239</v>
      </c>
      <c r="D659" s="1" t="s">
        <v>4641</v>
      </c>
      <c r="E659" s="1" t="s">
        <v>4682</v>
      </c>
      <c r="F659" s="1" t="s">
        <v>18</v>
      </c>
      <c r="G659" s="1" t="s">
        <v>4683</v>
      </c>
      <c r="H659" s="1" t="s">
        <v>268</v>
      </c>
      <c r="I659" s="1" t="s">
        <v>4684</v>
      </c>
      <c r="J659" s="1" t="s">
        <v>4645</v>
      </c>
      <c r="K659" s="2">
        <v>42711</v>
      </c>
      <c r="L659" s="3">
        <v>1367.06</v>
      </c>
      <c r="M659" s="3">
        <v>136.70599999999999</v>
      </c>
      <c r="N659" s="3">
        <v>1230.354</v>
      </c>
      <c r="O659" s="3">
        <v>16.179997799999999</v>
      </c>
      <c r="P659" s="3">
        <v>246.07079999999999</v>
      </c>
      <c r="Q659" s="3">
        <v>246.07079999999999</v>
      </c>
      <c r="R659" s="3">
        <v>122.0241501</v>
      </c>
      <c r="S659" s="4">
        <v>0</v>
      </c>
      <c r="T659" s="4">
        <v>0</v>
      </c>
      <c r="U659" s="3">
        <v>630.34574789999999</v>
      </c>
      <c r="V659" s="3">
        <v>736.71425209999995</v>
      </c>
    </row>
    <row r="660" spans="1:22" x14ac:dyDescent="0.25">
      <c r="A660" s="1">
        <v>624</v>
      </c>
      <c r="B660" s="1" t="s">
        <v>2432</v>
      </c>
      <c r="C660" s="1" t="s">
        <v>239</v>
      </c>
      <c r="D660" s="1" t="s">
        <v>4641</v>
      </c>
      <c r="E660" s="1" t="s">
        <v>4685</v>
      </c>
      <c r="F660" s="1" t="s">
        <v>18</v>
      </c>
      <c r="G660" s="1" t="s">
        <v>4686</v>
      </c>
      <c r="H660" s="1" t="s">
        <v>268</v>
      </c>
      <c r="I660" s="1" t="s">
        <v>4687</v>
      </c>
      <c r="J660" s="1" t="s">
        <v>4645</v>
      </c>
      <c r="K660" s="2">
        <v>42711</v>
      </c>
      <c r="L660" s="3">
        <v>1367.06</v>
      </c>
      <c r="M660" s="3">
        <v>136.70599999999999</v>
      </c>
      <c r="N660" s="3">
        <v>1230.354</v>
      </c>
      <c r="O660" s="3">
        <v>16.179997799999999</v>
      </c>
      <c r="P660" s="3">
        <v>246.07079999999999</v>
      </c>
      <c r="Q660" s="3">
        <v>246.07079999999999</v>
      </c>
      <c r="R660" s="3">
        <v>122.0241501</v>
      </c>
      <c r="S660" s="4">
        <v>0</v>
      </c>
      <c r="T660" s="4">
        <v>0</v>
      </c>
      <c r="U660" s="3">
        <v>630.34574789999999</v>
      </c>
      <c r="V660" s="3">
        <v>736.71425209999995</v>
      </c>
    </row>
    <row r="661" spans="1:22" x14ac:dyDescent="0.25">
      <c r="A661" s="1" t="s">
        <v>54</v>
      </c>
      <c r="B661" s="1" t="s">
        <v>54</v>
      </c>
      <c r="C661" s="1" t="s">
        <v>54</v>
      </c>
      <c r="D661" s="1" t="s">
        <v>54</v>
      </c>
      <c r="E661" s="1" t="s">
        <v>54</v>
      </c>
      <c r="F661" s="1" t="s">
        <v>54</v>
      </c>
      <c r="G661" s="1" t="s">
        <v>54</v>
      </c>
      <c r="H661" s="1" t="s">
        <v>54</v>
      </c>
      <c r="I661" s="1" t="s">
        <v>54</v>
      </c>
      <c r="J661" s="1" t="s">
        <v>54</v>
      </c>
      <c r="K661" s="3">
        <v>321710.9154</v>
      </c>
      <c r="L661" s="3">
        <v>32171.091540000001</v>
      </c>
      <c r="M661" s="3">
        <v>289539.82386</v>
      </c>
      <c r="N661" s="3">
        <v>27641.6664925</v>
      </c>
      <c r="O661" s="3">
        <v>57907.964771999999</v>
      </c>
      <c r="P661" s="3">
        <v>57907.964771999999</v>
      </c>
      <c r="Q661" s="3">
        <v>28716.004448600001</v>
      </c>
      <c r="R661" s="4">
        <v>0</v>
      </c>
      <c r="S661" s="4">
        <v>0</v>
      </c>
      <c r="T661" s="3">
        <v>172173.6004851</v>
      </c>
      <c r="U661" s="3">
        <v>149537.31491489999</v>
      </c>
      <c r="V661" s="5"/>
    </row>
    <row r="662" spans="1:22" ht="30" x14ac:dyDescent="0.25">
      <c r="A662" s="1" t="s">
        <v>0</v>
      </c>
      <c r="B662" s="1" t="s">
        <v>1</v>
      </c>
      <c r="C662" s="1" t="s">
        <v>2</v>
      </c>
      <c r="D662" s="1" t="s">
        <v>3</v>
      </c>
      <c r="E662" s="1" t="s">
        <v>4</v>
      </c>
      <c r="F662" s="1" t="s">
        <v>5</v>
      </c>
      <c r="G662" s="1" t="s">
        <v>6</v>
      </c>
      <c r="H662" s="1" t="s">
        <v>7</v>
      </c>
      <c r="I662" s="1" t="s">
        <v>8</v>
      </c>
      <c r="J662" s="1" t="s">
        <v>9</v>
      </c>
      <c r="K662" s="1" t="s">
        <v>10</v>
      </c>
      <c r="L662" s="1" t="s">
        <v>11</v>
      </c>
      <c r="M662" s="1" t="s">
        <v>12</v>
      </c>
      <c r="N662" s="1" t="s">
        <v>13</v>
      </c>
      <c r="O662" s="1">
        <v>2017</v>
      </c>
      <c r="P662" s="1">
        <v>2018</v>
      </c>
      <c r="Q662" s="1">
        <v>2019</v>
      </c>
      <c r="R662" s="1">
        <v>2020</v>
      </c>
      <c r="S662" s="1">
        <v>2021</v>
      </c>
      <c r="T662" s="1">
        <v>2022</v>
      </c>
      <c r="U662" s="1" t="s">
        <v>14</v>
      </c>
      <c r="V662" s="1" t="s">
        <v>15</v>
      </c>
    </row>
    <row r="663" spans="1:22" x14ac:dyDescent="0.25">
      <c r="A663" s="1">
        <v>625</v>
      </c>
      <c r="B663" s="1" t="s">
        <v>2489</v>
      </c>
      <c r="C663" s="1" t="s">
        <v>2433</v>
      </c>
      <c r="D663" s="1" t="s">
        <v>4688</v>
      </c>
      <c r="E663" s="1" t="s">
        <v>18</v>
      </c>
      <c r="F663" s="1" t="s">
        <v>18</v>
      </c>
      <c r="G663" s="1" t="s">
        <v>4689</v>
      </c>
      <c r="H663" s="1" t="s">
        <v>62</v>
      </c>
      <c r="I663" s="1" t="s">
        <v>22</v>
      </c>
      <c r="J663" s="1" t="s">
        <v>4690</v>
      </c>
      <c r="K663" s="2">
        <v>42881</v>
      </c>
      <c r="L663" s="3">
        <v>1951.51</v>
      </c>
      <c r="M663" s="3">
        <v>195.15100000000001</v>
      </c>
      <c r="N663" s="3">
        <v>1756.3589999999999</v>
      </c>
      <c r="O663" s="3">
        <v>210.76308</v>
      </c>
      <c r="P663" s="3">
        <v>351.27179999999998</v>
      </c>
      <c r="Q663" s="3">
        <v>174.19231730000001</v>
      </c>
      <c r="R663" s="4">
        <v>0</v>
      </c>
      <c r="S663" s="4">
        <v>0</v>
      </c>
      <c r="T663" s="4">
        <v>0</v>
      </c>
      <c r="U663" s="3">
        <v>736.22719729999994</v>
      </c>
      <c r="V663" s="3">
        <v>1215.2828027</v>
      </c>
    </row>
    <row r="664" spans="1:22" x14ac:dyDescent="0.25">
      <c r="A664" s="1" t="s">
        <v>54</v>
      </c>
      <c r="B664" s="1" t="s">
        <v>54</v>
      </c>
      <c r="C664" s="1" t="s">
        <v>54</v>
      </c>
      <c r="D664" s="1" t="s">
        <v>54</v>
      </c>
      <c r="E664" s="1" t="s">
        <v>54</v>
      </c>
      <c r="F664" s="1" t="s">
        <v>54</v>
      </c>
      <c r="G664" s="1" t="s">
        <v>54</v>
      </c>
      <c r="H664" s="1" t="s">
        <v>54</v>
      </c>
      <c r="I664" s="1" t="s">
        <v>54</v>
      </c>
      <c r="J664" s="1" t="s">
        <v>54</v>
      </c>
      <c r="K664" s="3">
        <v>1951.51</v>
      </c>
      <c r="L664" s="3">
        <v>195.15100000000001</v>
      </c>
      <c r="M664" s="3">
        <v>1756.3589999999999</v>
      </c>
      <c r="N664" s="3">
        <v>210.76308</v>
      </c>
      <c r="O664" s="3">
        <v>351.27179999999998</v>
      </c>
      <c r="P664" s="3">
        <v>174.19231730000001</v>
      </c>
      <c r="Q664" s="4">
        <v>0</v>
      </c>
      <c r="R664" s="4">
        <v>0</v>
      </c>
      <c r="S664" s="4">
        <v>0</v>
      </c>
      <c r="T664" s="3">
        <v>736.22719729999994</v>
      </c>
      <c r="U664" s="3">
        <v>1215.2828027</v>
      </c>
      <c r="V664" s="5"/>
    </row>
    <row r="665" spans="1:22" ht="30" x14ac:dyDescent="0.25">
      <c r="A665" s="1" t="s">
        <v>0</v>
      </c>
      <c r="B665" s="1" t="s">
        <v>1</v>
      </c>
      <c r="C665" s="1" t="s">
        <v>2</v>
      </c>
      <c r="D665" s="1" t="s">
        <v>3</v>
      </c>
      <c r="E665" s="1" t="s">
        <v>4</v>
      </c>
      <c r="F665" s="1" t="s">
        <v>5</v>
      </c>
      <c r="G665" s="1" t="s">
        <v>6</v>
      </c>
      <c r="H665" s="1" t="s">
        <v>7</v>
      </c>
      <c r="I665" s="1" t="s">
        <v>8</v>
      </c>
      <c r="J665" s="1" t="s">
        <v>9</v>
      </c>
      <c r="K665" s="1" t="s">
        <v>10</v>
      </c>
      <c r="L665" s="1" t="s">
        <v>11</v>
      </c>
      <c r="M665" s="1" t="s">
        <v>12</v>
      </c>
      <c r="N665" s="1" t="s">
        <v>13</v>
      </c>
      <c r="O665" s="1">
        <v>2018</v>
      </c>
      <c r="P665" s="1">
        <v>2019</v>
      </c>
      <c r="Q665" s="1">
        <v>2020</v>
      </c>
      <c r="R665" s="1">
        <v>2021</v>
      </c>
      <c r="S665" s="1">
        <v>2022</v>
      </c>
      <c r="T665" s="1">
        <v>2023</v>
      </c>
      <c r="U665" s="1" t="s">
        <v>14</v>
      </c>
      <c r="V665" s="1" t="s">
        <v>15</v>
      </c>
    </row>
    <row r="666" spans="1:22" ht="30" x14ac:dyDescent="0.25">
      <c r="A666" s="1">
        <v>626</v>
      </c>
      <c r="B666" s="1" t="s">
        <v>2438</v>
      </c>
      <c r="C666" s="1" t="s">
        <v>239</v>
      </c>
      <c r="D666" s="1" t="s">
        <v>4691</v>
      </c>
      <c r="E666" s="1" t="s">
        <v>4692</v>
      </c>
      <c r="F666" s="1" t="s">
        <v>18</v>
      </c>
      <c r="G666" s="1" t="s">
        <v>4693</v>
      </c>
      <c r="H666" s="1" t="s">
        <v>62</v>
      </c>
      <c r="I666" s="1" t="s">
        <v>103</v>
      </c>
      <c r="J666" s="1" t="s">
        <v>4694</v>
      </c>
      <c r="K666" s="2">
        <v>43231</v>
      </c>
      <c r="L666" s="3">
        <v>605</v>
      </c>
      <c r="M666" s="3">
        <v>60.5</v>
      </c>
      <c r="N666" s="3">
        <v>544.5</v>
      </c>
      <c r="O666" s="3">
        <v>69.8153425</v>
      </c>
      <c r="P666" s="3">
        <v>54.002465800000003</v>
      </c>
      <c r="Q666" s="4">
        <v>0</v>
      </c>
      <c r="R666" s="4">
        <v>0</v>
      </c>
      <c r="S666" s="4">
        <v>0</v>
      </c>
      <c r="T666" s="4">
        <v>0</v>
      </c>
      <c r="U666" s="3">
        <v>123.8178082</v>
      </c>
      <c r="V666" s="3">
        <v>481.1821918</v>
      </c>
    </row>
    <row r="667" spans="1:22" ht="45" x14ac:dyDescent="0.25">
      <c r="A667" s="1">
        <v>627</v>
      </c>
      <c r="B667" s="1" t="s">
        <v>4695</v>
      </c>
      <c r="C667" s="1" t="s">
        <v>4696</v>
      </c>
      <c r="D667" s="1" t="s">
        <v>4697</v>
      </c>
      <c r="E667" s="1">
        <v>2.90099061720004E+16</v>
      </c>
      <c r="F667" s="1" t="s">
        <v>18</v>
      </c>
      <c r="G667" s="1" t="s">
        <v>4698</v>
      </c>
      <c r="H667" s="1" t="s">
        <v>244</v>
      </c>
      <c r="I667" s="1" t="s">
        <v>203</v>
      </c>
      <c r="J667" s="1" t="s">
        <v>4699</v>
      </c>
      <c r="K667" s="2">
        <v>43321</v>
      </c>
      <c r="L667" s="3">
        <v>2475.36</v>
      </c>
      <c r="M667" s="3">
        <v>247.536</v>
      </c>
      <c r="N667" s="3">
        <v>2227.8240000000001</v>
      </c>
      <c r="O667" s="3">
        <v>175.784469</v>
      </c>
      <c r="P667" s="3">
        <v>220.95131180000001</v>
      </c>
      <c r="Q667" s="4">
        <v>0</v>
      </c>
      <c r="R667" s="4">
        <v>0</v>
      </c>
      <c r="S667" s="4">
        <v>0</v>
      </c>
      <c r="T667" s="4">
        <v>0</v>
      </c>
      <c r="U667" s="3">
        <v>396.73578079999999</v>
      </c>
      <c r="V667" s="3">
        <v>2078.6242192</v>
      </c>
    </row>
    <row r="668" spans="1:22" ht="45" x14ac:dyDescent="0.25">
      <c r="A668" s="1">
        <v>628</v>
      </c>
      <c r="B668" s="1" t="s">
        <v>4695</v>
      </c>
      <c r="C668" s="1" t="s">
        <v>4696</v>
      </c>
      <c r="D668" s="1" t="s">
        <v>4697</v>
      </c>
      <c r="E668" s="1">
        <v>2909906172001140</v>
      </c>
      <c r="F668" s="1" t="s">
        <v>18</v>
      </c>
      <c r="G668" s="1" t="s">
        <v>4700</v>
      </c>
      <c r="H668" s="1" t="s">
        <v>161</v>
      </c>
      <c r="I668" s="1" t="s">
        <v>237</v>
      </c>
      <c r="J668" s="1" t="s">
        <v>4699</v>
      </c>
      <c r="K668" s="2">
        <v>43321</v>
      </c>
      <c r="L668" s="3">
        <v>2475.36</v>
      </c>
      <c r="M668" s="3">
        <v>247.536</v>
      </c>
      <c r="N668" s="3">
        <v>2227.8240000000001</v>
      </c>
      <c r="O668" s="3">
        <v>175.784469</v>
      </c>
      <c r="P668" s="3">
        <v>220.95131180000001</v>
      </c>
      <c r="Q668" s="4">
        <v>0</v>
      </c>
      <c r="R668" s="4">
        <v>0</v>
      </c>
      <c r="S668" s="4">
        <v>0</v>
      </c>
      <c r="T668" s="4">
        <v>0</v>
      </c>
      <c r="U668" s="3">
        <v>396.73578079999999</v>
      </c>
      <c r="V668" s="3">
        <v>2078.6242192</v>
      </c>
    </row>
    <row r="669" spans="1:22" ht="45" x14ac:dyDescent="0.25">
      <c r="A669" s="1">
        <v>629</v>
      </c>
      <c r="B669" s="1" t="s">
        <v>4695</v>
      </c>
      <c r="C669" s="1" t="s">
        <v>4696</v>
      </c>
      <c r="D669" s="1" t="s">
        <v>4701</v>
      </c>
      <c r="E669" s="1">
        <v>2508203174007240</v>
      </c>
      <c r="F669" s="1" t="s">
        <v>18</v>
      </c>
      <c r="G669" s="1" t="s">
        <v>4702</v>
      </c>
      <c r="H669" s="1" t="s">
        <v>161</v>
      </c>
      <c r="I669" s="1" t="s">
        <v>419</v>
      </c>
      <c r="J669" s="1" t="s">
        <v>4699</v>
      </c>
      <c r="K669" s="2">
        <v>43320</v>
      </c>
      <c r="L669" s="3">
        <v>2475.36</v>
      </c>
      <c r="M669" s="3">
        <v>247.536</v>
      </c>
      <c r="N669" s="3">
        <v>2227.8240000000001</v>
      </c>
      <c r="O669" s="3">
        <v>177.00519449999999</v>
      </c>
      <c r="P669" s="3">
        <v>220.95131180000001</v>
      </c>
      <c r="Q669" s="4">
        <v>0</v>
      </c>
      <c r="R669" s="4">
        <v>0</v>
      </c>
      <c r="S669" s="4">
        <v>0</v>
      </c>
      <c r="T669" s="4">
        <v>0</v>
      </c>
      <c r="U669" s="3">
        <v>397.9565063</v>
      </c>
      <c r="V669" s="3">
        <v>2077.4034937000001</v>
      </c>
    </row>
    <row r="670" spans="1:22" ht="45" x14ac:dyDescent="0.25">
      <c r="A670" s="1">
        <v>630</v>
      </c>
      <c r="B670" s="1" t="s">
        <v>4695</v>
      </c>
      <c r="C670" s="1" t="s">
        <v>4696</v>
      </c>
      <c r="D670" s="1" t="s">
        <v>4703</v>
      </c>
      <c r="E670" s="1">
        <v>2508203174016940</v>
      </c>
      <c r="F670" s="1" t="s">
        <v>18</v>
      </c>
      <c r="G670" s="1" t="s">
        <v>4704</v>
      </c>
      <c r="H670" s="1" t="s">
        <v>161</v>
      </c>
      <c r="I670" s="1" t="s">
        <v>601</v>
      </c>
      <c r="J670" s="1" t="s">
        <v>4699</v>
      </c>
      <c r="K670" s="2">
        <v>43321</v>
      </c>
      <c r="L670" s="3">
        <v>2475.37</v>
      </c>
      <c r="M670" s="3">
        <v>247.53700000000001</v>
      </c>
      <c r="N670" s="3">
        <v>2227.8330000000001</v>
      </c>
      <c r="O670" s="3">
        <v>175.78517919999999</v>
      </c>
      <c r="P670" s="3">
        <v>220.9522044</v>
      </c>
      <c r="Q670" s="4">
        <v>0</v>
      </c>
      <c r="R670" s="4">
        <v>0</v>
      </c>
      <c r="S670" s="4">
        <v>0</v>
      </c>
      <c r="T670" s="4">
        <v>0</v>
      </c>
      <c r="U670" s="3">
        <v>396.73738359999999</v>
      </c>
      <c r="V670" s="3">
        <v>2078.6326164000002</v>
      </c>
    </row>
    <row r="671" spans="1:22" ht="45" x14ac:dyDescent="0.25">
      <c r="A671" s="1">
        <v>631</v>
      </c>
      <c r="B671" s="1" t="s">
        <v>4695</v>
      </c>
      <c r="C671" s="1" t="s">
        <v>4696</v>
      </c>
      <c r="D671" s="1" t="s">
        <v>4703</v>
      </c>
      <c r="E671" s="1">
        <v>2508248164003440</v>
      </c>
      <c r="F671" s="1" t="s">
        <v>18</v>
      </c>
      <c r="G671" s="1" t="s">
        <v>4705</v>
      </c>
      <c r="H671" s="1" t="s">
        <v>129</v>
      </c>
      <c r="I671" s="1" t="s">
        <v>130</v>
      </c>
      <c r="J671" s="1" t="s">
        <v>4699</v>
      </c>
      <c r="K671" s="2">
        <v>43321</v>
      </c>
      <c r="L671" s="3">
        <v>2475.37</v>
      </c>
      <c r="M671" s="3">
        <v>247.53700000000001</v>
      </c>
      <c r="N671" s="3">
        <v>2227.8330000000001</v>
      </c>
      <c r="O671" s="3">
        <v>175.78517919999999</v>
      </c>
      <c r="P671" s="3">
        <v>220.9522044</v>
      </c>
      <c r="Q671" s="4">
        <v>0</v>
      </c>
      <c r="R671" s="4">
        <v>0</v>
      </c>
      <c r="S671" s="4">
        <v>0</v>
      </c>
      <c r="T671" s="4">
        <v>0</v>
      </c>
      <c r="U671" s="3">
        <v>396.73738359999999</v>
      </c>
      <c r="V671" s="3">
        <v>2078.6326164000002</v>
      </c>
    </row>
    <row r="672" spans="1:22" ht="45" x14ac:dyDescent="0.25">
      <c r="A672" s="1">
        <v>632</v>
      </c>
      <c r="B672" s="1" t="s">
        <v>4695</v>
      </c>
      <c r="C672" s="1" t="s">
        <v>4696</v>
      </c>
      <c r="D672" s="1" t="s">
        <v>4703</v>
      </c>
      <c r="E672" s="1">
        <v>2508221185020740</v>
      </c>
      <c r="F672" s="1" t="s">
        <v>18</v>
      </c>
      <c r="G672" s="1" t="s">
        <v>4706</v>
      </c>
      <c r="H672" s="1" t="s">
        <v>161</v>
      </c>
      <c r="I672" s="1" t="s">
        <v>671</v>
      </c>
      <c r="J672" s="1" t="s">
        <v>4699</v>
      </c>
      <c r="K672" s="2">
        <v>43321</v>
      </c>
      <c r="L672" s="3">
        <v>2475.37</v>
      </c>
      <c r="M672" s="3">
        <v>247.53700000000001</v>
      </c>
      <c r="N672" s="3">
        <v>2227.8330000000001</v>
      </c>
      <c r="O672" s="3">
        <v>175.78517919999999</v>
      </c>
      <c r="P672" s="3">
        <v>220.9522044</v>
      </c>
      <c r="Q672" s="4">
        <v>0</v>
      </c>
      <c r="R672" s="4">
        <v>0</v>
      </c>
      <c r="S672" s="4">
        <v>0</v>
      </c>
      <c r="T672" s="4">
        <v>0</v>
      </c>
      <c r="U672" s="3">
        <v>396.73738359999999</v>
      </c>
      <c r="V672" s="3">
        <v>2078.6326164000002</v>
      </c>
    </row>
    <row r="673" spans="1:22" ht="45" x14ac:dyDescent="0.25">
      <c r="A673" s="1">
        <v>633</v>
      </c>
      <c r="B673" s="1" t="s">
        <v>4695</v>
      </c>
      <c r="C673" s="1" t="s">
        <v>4696</v>
      </c>
      <c r="D673" s="1" t="s">
        <v>4703</v>
      </c>
      <c r="E673" s="1">
        <v>2508221185006740</v>
      </c>
      <c r="F673" s="1" t="s">
        <v>18</v>
      </c>
      <c r="G673" s="1" t="s">
        <v>4707</v>
      </c>
      <c r="H673" s="1" t="s">
        <v>161</v>
      </c>
      <c r="I673" s="1" t="s">
        <v>424</v>
      </c>
      <c r="J673" s="1" t="s">
        <v>4699</v>
      </c>
      <c r="K673" s="2">
        <v>43321</v>
      </c>
      <c r="L673" s="3">
        <v>2475.37</v>
      </c>
      <c r="M673" s="3">
        <v>247.53700000000001</v>
      </c>
      <c r="N673" s="3">
        <v>2227.8330000000001</v>
      </c>
      <c r="O673" s="3">
        <v>175.78517919999999</v>
      </c>
      <c r="P673" s="3">
        <v>220.9522044</v>
      </c>
      <c r="Q673" s="4">
        <v>0</v>
      </c>
      <c r="R673" s="4">
        <v>0</v>
      </c>
      <c r="S673" s="4">
        <v>0</v>
      </c>
      <c r="T673" s="4">
        <v>0</v>
      </c>
      <c r="U673" s="3">
        <v>396.73738359999999</v>
      </c>
      <c r="V673" s="3">
        <v>2078.6326164000002</v>
      </c>
    </row>
    <row r="674" spans="1:22" ht="45" x14ac:dyDescent="0.25">
      <c r="A674" s="1">
        <v>634</v>
      </c>
      <c r="B674" s="1" t="s">
        <v>4695</v>
      </c>
      <c r="C674" s="1" t="s">
        <v>4696</v>
      </c>
      <c r="D674" s="1" t="s">
        <v>4703</v>
      </c>
      <c r="E674" s="1">
        <v>2508221185016340</v>
      </c>
      <c r="F674" s="1" t="s">
        <v>18</v>
      </c>
      <c r="G674" s="1" t="s">
        <v>4708</v>
      </c>
      <c r="H674" s="1" t="s">
        <v>161</v>
      </c>
      <c r="I674" s="1" t="s">
        <v>665</v>
      </c>
      <c r="J674" s="1" t="s">
        <v>4699</v>
      </c>
      <c r="K674" s="2">
        <v>43321</v>
      </c>
      <c r="L674" s="3">
        <v>2475.37</v>
      </c>
      <c r="M674" s="3">
        <v>247.53700000000001</v>
      </c>
      <c r="N674" s="3">
        <v>2227.8330000000001</v>
      </c>
      <c r="O674" s="3">
        <v>175.78517919999999</v>
      </c>
      <c r="P674" s="3">
        <v>220.9522044</v>
      </c>
      <c r="Q674" s="4">
        <v>0</v>
      </c>
      <c r="R674" s="4">
        <v>0</v>
      </c>
      <c r="S674" s="4">
        <v>0</v>
      </c>
      <c r="T674" s="4">
        <v>0</v>
      </c>
      <c r="U674" s="3">
        <v>396.73738359999999</v>
      </c>
      <c r="V674" s="3">
        <v>2078.6326164000002</v>
      </c>
    </row>
    <row r="675" spans="1:22" ht="45" x14ac:dyDescent="0.25">
      <c r="A675" s="1">
        <v>635</v>
      </c>
      <c r="B675" s="1" t="s">
        <v>4695</v>
      </c>
      <c r="C675" s="1" t="s">
        <v>4696</v>
      </c>
      <c r="D675" s="1" t="s">
        <v>4703</v>
      </c>
      <c r="E675" s="1">
        <v>2508221185021230</v>
      </c>
      <c r="F675" s="1" t="s">
        <v>18</v>
      </c>
      <c r="G675" s="1" t="s">
        <v>4709</v>
      </c>
      <c r="H675" s="1" t="s">
        <v>161</v>
      </c>
      <c r="I675" s="1" t="s">
        <v>648</v>
      </c>
      <c r="J675" s="1" t="s">
        <v>4699</v>
      </c>
      <c r="K675" s="2">
        <v>43321</v>
      </c>
      <c r="L675" s="3">
        <v>2475.37</v>
      </c>
      <c r="M675" s="3">
        <v>247.53700000000001</v>
      </c>
      <c r="N675" s="3">
        <v>2227.8330000000001</v>
      </c>
      <c r="O675" s="3">
        <v>175.78517919999999</v>
      </c>
      <c r="P675" s="3">
        <v>220.9522044</v>
      </c>
      <c r="Q675" s="4">
        <v>0</v>
      </c>
      <c r="R675" s="4">
        <v>0</v>
      </c>
      <c r="S675" s="4">
        <v>0</v>
      </c>
      <c r="T675" s="4">
        <v>0</v>
      </c>
      <c r="U675" s="3">
        <v>396.73738359999999</v>
      </c>
      <c r="V675" s="3">
        <v>2078.6326164000002</v>
      </c>
    </row>
    <row r="676" spans="1:22" ht="45" x14ac:dyDescent="0.25">
      <c r="A676" s="1">
        <v>636</v>
      </c>
      <c r="B676" s="1" t="s">
        <v>4695</v>
      </c>
      <c r="C676" s="1" t="s">
        <v>4696</v>
      </c>
      <c r="D676" s="1" t="s">
        <v>4703</v>
      </c>
      <c r="E676" s="1">
        <v>2508221185021230</v>
      </c>
      <c r="F676" s="1" t="s">
        <v>18</v>
      </c>
      <c r="G676" s="1" t="s">
        <v>4710</v>
      </c>
      <c r="H676" s="1" t="s">
        <v>161</v>
      </c>
      <c r="I676" s="1" t="s">
        <v>687</v>
      </c>
      <c r="J676" s="1" t="s">
        <v>4699</v>
      </c>
      <c r="K676" s="2">
        <v>43321</v>
      </c>
      <c r="L676" s="3">
        <v>2475.37</v>
      </c>
      <c r="M676" s="3">
        <v>247.53700000000001</v>
      </c>
      <c r="N676" s="3">
        <v>2227.8330000000001</v>
      </c>
      <c r="O676" s="3">
        <v>175.78517919999999</v>
      </c>
      <c r="P676" s="3">
        <v>220.9522044</v>
      </c>
      <c r="Q676" s="4">
        <v>0</v>
      </c>
      <c r="R676" s="4">
        <v>0</v>
      </c>
      <c r="S676" s="4">
        <v>0</v>
      </c>
      <c r="T676" s="4">
        <v>0</v>
      </c>
      <c r="U676" s="3">
        <v>396.73738359999999</v>
      </c>
      <c r="V676" s="3">
        <v>2078.6326164000002</v>
      </c>
    </row>
    <row r="677" spans="1:22" ht="45" x14ac:dyDescent="0.25">
      <c r="A677" s="1">
        <v>637</v>
      </c>
      <c r="B677" s="1" t="s">
        <v>4695</v>
      </c>
      <c r="C677" s="1" t="s">
        <v>4696</v>
      </c>
      <c r="D677" s="1" t="s">
        <v>4703</v>
      </c>
      <c r="E677" s="1">
        <v>2508221185026850</v>
      </c>
      <c r="F677" s="1" t="s">
        <v>18</v>
      </c>
      <c r="G677" s="1" t="s">
        <v>4711</v>
      </c>
      <c r="H677" s="1" t="s">
        <v>2131</v>
      </c>
      <c r="I677" s="1" t="s">
        <v>1196</v>
      </c>
      <c r="J677" s="1" t="s">
        <v>4699</v>
      </c>
      <c r="K677" s="2">
        <v>43321</v>
      </c>
      <c r="L677" s="3">
        <v>2475.37</v>
      </c>
      <c r="M677" s="3">
        <v>247.53700000000001</v>
      </c>
      <c r="N677" s="3">
        <v>2227.8330000000001</v>
      </c>
      <c r="O677" s="3">
        <v>175.78517919999999</v>
      </c>
      <c r="P677" s="3">
        <v>220.9522044</v>
      </c>
      <c r="Q677" s="4">
        <v>0</v>
      </c>
      <c r="R677" s="4">
        <v>0</v>
      </c>
      <c r="S677" s="4">
        <v>0</v>
      </c>
      <c r="T677" s="4">
        <v>0</v>
      </c>
      <c r="U677" s="3">
        <v>396.73738359999999</v>
      </c>
      <c r="V677" s="3">
        <v>2078.6326164000002</v>
      </c>
    </row>
    <row r="678" spans="1:22" ht="45" x14ac:dyDescent="0.25">
      <c r="A678" s="1">
        <v>638</v>
      </c>
      <c r="B678" s="1" t="s">
        <v>4695</v>
      </c>
      <c r="C678" s="1" t="s">
        <v>4696</v>
      </c>
      <c r="D678" s="1" t="s">
        <v>4703</v>
      </c>
      <c r="E678" s="1">
        <v>2508221185000330</v>
      </c>
      <c r="F678" s="1" t="s">
        <v>18</v>
      </c>
      <c r="G678" s="1" t="s">
        <v>4712</v>
      </c>
      <c r="H678" s="1" t="s">
        <v>161</v>
      </c>
      <c r="I678" s="1" t="s">
        <v>500</v>
      </c>
      <c r="J678" s="1" t="s">
        <v>4699</v>
      </c>
      <c r="K678" s="2">
        <v>43321</v>
      </c>
      <c r="L678" s="3">
        <v>2475.37</v>
      </c>
      <c r="M678" s="3">
        <v>247.53700000000001</v>
      </c>
      <c r="N678" s="3">
        <v>2227.8330000000001</v>
      </c>
      <c r="O678" s="3">
        <v>175.78517919999999</v>
      </c>
      <c r="P678" s="3">
        <v>220.9522044</v>
      </c>
      <c r="Q678" s="4">
        <v>0</v>
      </c>
      <c r="R678" s="4">
        <v>0</v>
      </c>
      <c r="S678" s="4">
        <v>0</v>
      </c>
      <c r="T678" s="4">
        <v>0</v>
      </c>
      <c r="U678" s="3">
        <v>396.73738359999999</v>
      </c>
      <c r="V678" s="3">
        <v>2078.6326164000002</v>
      </c>
    </row>
    <row r="679" spans="1:22" ht="45" x14ac:dyDescent="0.25">
      <c r="A679" s="1">
        <v>639</v>
      </c>
      <c r="B679" s="1" t="s">
        <v>4695</v>
      </c>
      <c r="C679" s="1" t="s">
        <v>4696</v>
      </c>
      <c r="D679" s="1" t="s">
        <v>4703</v>
      </c>
      <c r="E679" s="1">
        <v>2508221185028850</v>
      </c>
      <c r="F679" s="1" t="s">
        <v>18</v>
      </c>
      <c r="G679" s="1" t="s">
        <v>4713</v>
      </c>
      <c r="H679" s="1" t="s">
        <v>129</v>
      </c>
      <c r="I679" s="1" t="s">
        <v>146</v>
      </c>
      <c r="J679" s="1" t="s">
        <v>4699</v>
      </c>
      <c r="K679" s="2">
        <v>43321</v>
      </c>
      <c r="L679" s="3">
        <v>2475.37</v>
      </c>
      <c r="M679" s="3">
        <v>247.53700000000001</v>
      </c>
      <c r="N679" s="3">
        <v>2227.8330000000001</v>
      </c>
      <c r="O679" s="3">
        <v>175.78517919999999</v>
      </c>
      <c r="P679" s="3">
        <v>220.9522044</v>
      </c>
      <c r="Q679" s="4">
        <v>0</v>
      </c>
      <c r="R679" s="4">
        <v>0</v>
      </c>
      <c r="S679" s="4">
        <v>0</v>
      </c>
      <c r="T679" s="4">
        <v>0</v>
      </c>
      <c r="U679" s="3">
        <v>396.73738359999999</v>
      </c>
      <c r="V679" s="3">
        <v>2078.6326164000002</v>
      </c>
    </row>
    <row r="680" spans="1:22" ht="45" x14ac:dyDescent="0.25">
      <c r="A680" s="1">
        <v>640</v>
      </c>
      <c r="B680" s="1" t="s">
        <v>4695</v>
      </c>
      <c r="C680" s="1" t="s">
        <v>4696</v>
      </c>
      <c r="D680" s="1" t="s">
        <v>4703</v>
      </c>
      <c r="E680" s="1">
        <v>2508221185027040</v>
      </c>
      <c r="F680" s="1" t="s">
        <v>18</v>
      </c>
      <c r="G680" s="1" t="s">
        <v>4714</v>
      </c>
      <c r="H680" s="1" t="s">
        <v>129</v>
      </c>
      <c r="I680" s="1" t="s">
        <v>274</v>
      </c>
      <c r="J680" s="1" t="s">
        <v>4699</v>
      </c>
      <c r="K680" s="2">
        <v>43321</v>
      </c>
      <c r="L680" s="3">
        <v>2475.37</v>
      </c>
      <c r="M680" s="3">
        <v>247.53700000000001</v>
      </c>
      <c r="N680" s="3">
        <v>2227.8330000000001</v>
      </c>
      <c r="O680" s="3">
        <v>175.78517919999999</v>
      </c>
      <c r="P680" s="3">
        <v>220.9522044</v>
      </c>
      <c r="Q680" s="4">
        <v>0</v>
      </c>
      <c r="R680" s="4">
        <v>0</v>
      </c>
      <c r="S680" s="4">
        <v>0</v>
      </c>
      <c r="T680" s="4">
        <v>0</v>
      </c>
      <c r="U680" s="3">
        <v>396.73738359999999</v>
      </c>
      <c r="V680" s="3">
        <v>2078.6326164000002</v>
      </c>
    </row>
    <row r="681" spans="1:22" ht="45" x14ac:dyDescent="0.25">
      <c r="A681" s="1">
        <v>641</v>
      </c>
      <c r="B681" s="1" t="s">
        <v>4695</v>
      </c>
      <c r="C681" s="1" t="s">
        <v>4696</v>
      </c>
      <c r="D681" s="1" t="s">
        <v>4703</v>
      </c>
      <c r="E681" s="1">
        <v>2508221185029440</v>
      </c>
      <c r="F681" s="1" t="s">
        <v>18</v>
      </c>
      <c r="G681" s="1" t="s">
        <v>4715</v>
      </c>
      <c r="H681" s="1" t="s">
        <v>161</v>
      </c>
      <c r="I681" s="1" t="s">
        <v>627</v>
      </c>
      <c r="J681" s="1" t="s">
        <v>4699</v>
      </c>
      <c r="K681" s="2">
        <v>43321</v>
      </c>
      <c r="L681" s="3">
        <v>2475.37</v>
      </c>
      <c r="M681" s="3">
        <v>247.53700000000001</v>
      </c>
      <c r="N681" s="3">
        <v>2227.8330000000001</v>
      </c>
      <c r="O681" s="3">
        <v>175.78517919999999</v>
      </c>
      <c r="P681" s="3">
        <v>220.9522044</v>
      </c>
      <c r="Q681" s="4">
        <v>0</v>
      </c>
      <c r="R681" s="4">
        <v>0</v>
      </c>
      <c r="S681" s="4">
        <v>0</v>
      </c>
      <c r="T681" s="4">
        <v>0</v>
      </c>
      <c r="U681" s="3">
        <v>396.73738359999999</v>
      </c>
      <c r="V681" s="3">
        <v>2078.6326164000002</v>
      </c>
    </row>
    <row r="682" spans="1:22" ht="45" x14ac:dyDescent="0.25">
      <c r="A682" s="1">
        <v>642</v>
      </c>
      <c r="B682" s="1" t="s">
        <v>4695</v>
      </c>
      <c r="C682" s="1" t="s">
        <v>4696</v>
      </c>
      <c r="D682" s="1" t="s">
        <v>4703</v>
      </c>
      <c r="E682" s="1">
        <v>2508221185012740</v>
      </c>
      <c r="F682" s="1" t="s">
        <v>18</v>
      </c>
      <c r="G682" s="1" t="s">
        <v>4716</v>
      </c>
      <c r="H682" s="1" t="s">
        <v>161</v>
      </c>
      <c r="I682" s="1" t="s">
        <v>659</v>
      </c>
      <c r="J682" s="1" t="s">
        <v>4699</v>
      </c>
      <c r="K682" s="2">
        <v>43321</v>
      </c>
      <c r="L682" s="3">
        <v>2475.37</v>
      </c>
      <c r="M682" s="3">
        <v>247.53700000000001</v>
      </c>
      <c r="N682" s="3">
        <v>2227.8330000000001</v>
      </c>
      <c r="O682" s="3">
        <v>175.78517919999999</v>
      </c>
      <c r="P682" s="3">
        <v>220.9522044</v>
      </c>
      <c r="Q682" s="4">
        <v>0</v>
      </c>
      <c r="R682" s="4">
        <v>0</v>
      </c>
      <c r="S682" s="4">
        <v>0</v>
      </c>
      <c r="T682" s="4">
        <v>0</v>
      </c>
      <c r="U682" s="3">
        <v>396.73738359999999</v>
      </c>
      <c r="V682" s="3">
        <v>2078.6326164000002</v>
      </c>
    </row>
    <row r="683" spans="1:22" ht="45" x14ac:dyDescent="0.25">
      <c r="A683" s="1">
        <v>643</v>
      </c>
      <c r="B683" s="1" t="s">
        <v>4695</v>
      </c>
      <c r="C683" s="1" t="s">
        <v>4696</v>
      </c>
      <c r="D683" s="1" t="s">
        <v>4703</v>
      </c>
      <c r="E683" s="1">
        <v>2508221185005540</v>
      </c>
      <c r="F683" s="1" t="s">
        <v>18</v>
      </c>
      <c r="G683" s="1" t="s">
        <v>4717</v>
      </c>
      <c r="H683" s="1" t="s">
        <v>161</v>
      </c>
      <c r="I683" s="1" t="s">
        <v>484</v>
      </c>
      <c r="J683" s="1" t="s">
        <v>4699</v>
      </c>
      <c r="K683" s="2">
        <v>43321</v>
      </c>
      <c r="L683" s="3">
        <v>2475.37</v>
      </c>
      <c r="M683" s="3">
        <v>247.53700000000001</v>
      </c>
      <c r="N683" s="3">
        <v>2227.8330000000001</v>
      </c>
      <c r="O683" s="3">
        <v>175.78517919999999</v>
      </c>
      <c r="P683" s="3">
        <v>220.9522044</v>
      </c>
      <c r="Q683" s="4">
        <v>0</v>
      </c>
      <c r="R683" s="4">
        <v>0</v>
      </c>
      <c r="S683" s="4">
        <v>0</v>
      </c>
      <c r="T683" s="4">
        <v>0</v>
      </c>
      <c r="U683" s="3">
        <v>396.73738359999999</v>
      </c>
      <c r="V683" s="3">
        <v>2078.6326164000002</v>
      </c>
    </row>
    <row r="684" spans="1:22" ht="45" x14ac:dyDescent="0.25">
      <c r="A684" s="1">
        <v>644</v>
      </c>
      <c r="B684" s="1" t="s">
        <v>4695</v>
      </c>
      <c r="C684" s="1" t="s">
        <v>4696</v>
      </c>
      <c r="D684" s="1" t="s">
        <v>4703</v>
      </c>
      <c r="E684" s="1">
        <v>2508221185020540</v>
      </c>
      <c r="F684" s="1" t="s">
        <v>18</v>
      </c>
      <c r="G684" s="1" t="s">
        <v>4718</v>
      </c>
      <c r="H684" s="1" t="s">
        <v>129</v>
      </c>
      <c r="I684" s="1" t="s">
        <v>228</v>
      </c>
      <c r="J684" s="1" t="s">
        <v>4699</v>
      </c>
      <c r="K684" s="2">
        <v>43321</v>
      </c>
      <c r="L684" s="3">
        <v>2475.37</v>
      </c>
      <c r="M684" s="3">
        <v>247.53700000000001</v>
      </c>
      <c r="N684" s="3">
        <v>2227.8330000000001</v>
      </c>
      <c r="O684" s="3">
        <v>175.78517919999999</v>
      </c>
      <c r="P684" s="3">
        <v>220.9522044</v>
      </c>
      <c r="Q684" s="4">
        <v>0</v>
      </c>
      <c r="R684" s="4">
        <v>0</v>
      </c>
      <c r="S684" s="4">
        <v>0</v>
      </c>
      <c r="T684" s="4">
        <v>0</v>
      </c>
      <c r="U684" s="3">
        <v>396.73738359999999</v>
      </c>
      <c r="V684" s="3">
        <v>2078.6326164000002</v>
      </c>
    </row>
    <row r="685" spans="1:22" ht="45" x14ac:dyDescent="0.25">
      <c r="A685" s="1">
        <v>645</v>
      </c>
      <c r="B685" s="1" t="s">
        <v>4695</v>
      </c>
      <c r="C685" s="1" t="s">
        <v>4696</v>
      </c>
      <c r="D685" s="1" t="s">
        <v>4703</v>
      </c>
      <c r="E685" s="1">
        <v>2508221185024540</v>
      </c>
      <c r="F685" s="1" t="s">
        <v>18</v>
      </c>
      <c r="G685" s="1" t="s">
        <v>4719</v>
      </c>
      <c r="H685" s="1" t="s">
        <v>161</v>
      </c>
      <c r="I685" s="1" t="s">
        <v>1555</v>
      </c>
      <c r="J685" s="1" t="s">
        <v>4699</v>
      </c>
      <c r="K685" s="2">
        <v>43321</v>
      </c>
      <c r="L685" s="3">
        <v>2475.37</v>
      </c>
      <c r="M685" s="3">
        <v>247.53700000000001</v>
      </c>
      <c r="N685" s="3">
        <v>2227.8330000000001</v>
      </c>
      <c r="O685" s="3">
        <v>175.78517919999999</v>
      </c>
      <c r="P685" s="3">
        <v>220.9522044</v>
      </c>
      <c r="Q685" s="4">
        <v>0</v>
      </c>
      <c r="R685" s="4">
        <v>0</v>
      </c>
      <c r="S685" s="4">
        <v>0</v>
      </c>
      <c r="T685" s="4">
        <v>0</v>
      </c>
      <c r="U685" s="3">
        <v>396.73738359999999</v>
      </c>
      <c r="V685" s="3">
        <v>2078.6326164000002</v>
      </c>
    </row>
    <row r="686" spans="1:22" x14ac:dyDescent="0.25">
      <c r="A686" s="1">
        <v>646</v>
      </c>
      <c r="B686" s="1" t="s">
        <v>238</v>
      </c>
      <c r="C686" s="1" t="s">
        <v>2433</v>
      </c>
      <c r="D686" s="1" t="s">
        <v>4720</v>
      </c>
      <c r="E686" s="1" t="s">
        <v>4721</v>
      </c>
      <c r="F686" s="1" t="s">
        <v>18</v>
      </c>
      <c r="G686" s="1" t="s">
        <v>4722</v>
      </c>
      <c r="H686" s="1" t="s">
        <v>161</v>
      </c>
      <c r="I686" s="1" t="s">
        <v>203</v>
      </c>
      <c r="J686" s="1" t="s">
        <v>4723</v>
      </c>
      <c r="K686" s="2">
        <v>43439</v>
      </c>
      <c r="L686" s="3">
        <v>10881</v>
      </c>
      <c r="M686" s="3">
        <v>1088.0999999999999</v>
      </c>
      <c r="N686" s="3">
        <v>9792.9</v>
      </c>
      <c r="O686" s="3">
        <v>139.51528769999999</v>
      </c>
      <c r="P686" s="3">
        <v>971.24104109999996</v>
      </c>
      <c r="Q686" s="4">
        <v>0</v>
      </c>
      <c r="R686" s="4">
        <v>0</v>
      </c>
      <c r="S686" s="4">
        <v>0</v>
      </c>
      <c r="T686" s="4">
        <v>0</v>
      </c>
      <c r="U686" s="3">
        <v>1110.7563287999999</v>
      </c>
      <c r="V686" s="3">
        <v>9770.2436711999999</v>
      </c>
    </row>
    <row r="687" spans="1:22" x14ac:dyDescent="0.25">
      <c r="A687" s="1">
        <v>647</v>
      </c>
      <c r="B687" s="1" t="s">
        <v>238</v>
      </c>
      <c r="C687" s="1" t="s">
        <v>2433</v>
      </c>
      <c r="D687" s="1" t="s">
        <v>4720</v>
      </c>
      <c r="E687" s="1" t="s">
        <v>4724</v>
      </c>
      <c r="F687" s="1" t="s">
        <v>18</v>
      </c>
      <c r="G687" s="1" t="s">
        <v>4725</v>
      </c>
      <c r="H687" s="1" t="s">
        <v>161</v>
      </c>
      <c r="I687" s="1" t="s">
        <v>203</v>
      </c>
      <c r="J687" s="1" t="s">
        <v>4723</v>
      </c>
      <c r="K687" s="2">
        <v>43439</v>
      </c>
      <c r="L687" s="3">
        <v>10881</v>
      </c>
      <c r="M687" s="3">
        <v>1088.0999999999999</v>
      </c>
      <c r="N687" s="3">
        <v>9792.9</v>
      </c>
      <c r="O687" s="3">
        <v>139.51528769999999</v>
      </c>
      <c r="P687" s="3">
        <v>971.24104109999996</v>
      </c>
      <c r="Q687" s="4">
        <v>0</v>
      </c>
      <c r="R687" s="4">
        <v>0</v>
      </c>
      <c r="S687" s="4">
        <v>0</v>
      </c>
      <c r="T687" s="4">
        <v>0</v>
      </c>
      <c r="U687" s="3">
        <v>1110.7563287999999</v>
      </c>
      <c r="V687" s="3">
        <v>9770.2436711999999</v>
      </c>
    </row>
    <row r="688" spans="1:22" x14ac:dyDescent="0.25">
      <c r="A688" s="1">
        <v>648</v>
      </c>
      <c r="B688" s="1" t="s">
        <v>2478</v>
      </c>
      <c r="C688" s="1" t="s">
        <v>4726</v>
      </c>
      <c r="D688" s="1" t="s">
        <v>4727</v>
      </c>
      <c r="E688" s="1" t="s">
        <v>4728</v>
      </c>
      <c r="F688" s="1" t="s">
        <v>18</v>
      </c>
      <c r="G688" s="1" t="s">
        <v>4729</v>
      </c>
      <c r="H688" s="1" t="s">
        <v>244</v>
      </c>
      <c r="I688" s="1" t="s">
        <v>203</v>
      </c>
      <c r="J688" s="1" t="s">
        <v>4730</v>
      </c>
      <c r="K688" s="2">
        <v>43440</v>
      </c>
      <c r="L688" s="3">
        <v>11922.35</v>
      </c>
      <c r="M688" s="3">
        <v>1192.2349999999999</v>
      </c>
      <c r="N688" s="3">
        <v>10730.115</v>
      </c>
      <c r="O688" s="3">
        <v>146.98787669999999</v>
      </c>
      <c r="P688" s="3">
        <v>1064.1922274000001</v>
      </c>
      <c r="Q688" s="4">
        <v>0</v>
      </c>
      <c r="R688" s="4">
        <v>0</v>
      </c>
      <c r="S688" s="4">
        <v>0</v>
      </c>
      <c r="T688" s="4">
        <v>0</v>
      </c>
      <c r="U688" s="3">
        <v>1211.1801041000001</v>
      </c>
      <c r="V688" s="3">
        <v>10711.1698959</v>
      </c>
    </row>
    <row r="689" spans="1:22" x14ac:dyDescent="0.25">
      <c r="A689" s="1">
        <v>649</v>
      </c>
      <c r="B689" s="1" t="s">
        <v>2478</v>
      </c>
      <c r="C689" s="1" t="s">
        <v>4726</v>
      </c>
      <c r="D689" s="1" t="s">
        <v>4727</v>
      </c>
      <c r="E689" s="1" t="s">
        <v>4731</v>
      </c>
      <c r="F689" s="1" t="s">
        <v>18</v>
      </c>
      <c r="G689" s="1" t="s">
        <v>4732</v>
      </c>
      <c r="H689" s="1" t="s">
        <v>244</v>
      </c>
      <c r="I689" s="1" t="s">
        <v>203</v>
      </c>
      <c r="J689" s="1" t="s">
        <v>4730</v>
      </c>
      <c r="K689" s="2">
        <v>43440</v>
      </c>
      <c r="L689" s="3">
        <v>11922.35</v>
      </c>
      <c r="M689" s="3">
        <v>1192.2349999999999</v>
      </c>
      <c r="N689" s="3">
        <v>10730.115</v>
      </c>
      <c r="O689" s="3">
        <v>146.98787669999999</v>
      </c>
      <c r="P689" s="3">
        <v>1064.1922274000001</v>
      </c>
      <c r="Q689" s="4">
        <v>0</v>
      </c>
      <c r="R689" s="4">
        <v>0</v>
      </c>
      <c r="S689" s="4">
        <v>0</v>
      </c>
      <c r="T689" s="4">
        <v>0</v>
      </c>
      <c r="U689" s="3">
        <v>1211.1801041000001</v>
      </c>
      <c r="V689" s="3">
        <v>10711.1698959</v>
      </c>
    </row>
    <row r="690" spans="1:22" x14ac:dyDescent="0.25">
      <c r="A690" s="1" t="s">
        <v>54</v>
      </c>
      <c r="B690" s="1" t="s">
        <v>54</v>
      </c>
      <c r="C690" s="1" t="s">
        <v>54</v>
      </c>
      <c r="D690" s="1" t="s">
        <v>54</v>
      </c>
      <c r="E690" s="1" t="s">
        <v>54</v>
      </c>
      <c r="F690" s="1" t="s">
        <v>54</v>
      </c>
      <c r="G690" s="1" t="s">
        <v>54</v>
      </c>
      <c r="H690" s="1" t="s">
        <v>54</v>
      </c>
      <c r="I690" s="1" t="s">
        <v>54</v>
      </c>
      <c r="J690" s="1" t="s">
        <v>54</v>
      </c>
      <c r="K690" s="3">
        <v>93243.7</v>
      </c>
      <c r="L690" s="3">
        <v>9324.3700000000008</v>
      </c>
      <c r="M690" s="3">
        <v>83919.33</v>
      </c>
      <c r="N690" s="3">
        <v>3983.9586706999999</v>
      </c>
      <c r="O690" s="3">
        <v>8322.9582081999997</v>
      </c>
      <c r="P690" s="4">
        <v>0</v>
      </c>
      <c r="Q690" s="4">
        <v>0</v>
      </c>
      <c r="R690" s="4">
        <v>0</v>
      </c>
      <c r="S690" s="4">
        <v>0</v>
      </c>
      <c r="T690" s="3">
        <v>12306.9168789</v>
      </c>
      <c r="U690" s="3">
        <v>80936.783121100001</v>
      </c>
      <c r="V690" s="5"/>
    </row>
    <row r="691" spans="1:22" ht="30" x14ac:dyDescent="0.25">
      <c r="A691" s="1" t="s">
        <v>0</v>
      </c>
      <c r="B691" s="1" t="s">
        <v>1</v>
      </c>
      <c r="C691" s="1" t="s">
        <v>2</v>
      </c>
      <c r="D691" s="1" t="s">
        <v>3</v>
      </c>
      <c r="E691" s="1" t="s">
        <v>4</v>
      </c>
      <c r="F691" s="1" t="s">
        <v>5</v>
      </c>
      <c r="G691" s="1" t="s">
        <v>6</v>
      </c>
      <c r="H691" s="1" t="s">
        <v>7</v>
      </c>
      <c r="I691" s="1" t="s">
        <v>8</v>
      </c>
      <c r="J691" s="1" t="s">
        <v>9</v>
      </c>
      <c r="K691" s="1" t="s">
        <v>10</v>
      </c>
      <c r="L691" s="1" t="s">
        <v>11</v>
      </c>
      <c r="M691" s="1" t="s">
        <v>12</v>
      </c>
      <c r="N691" s="1" t="s">
        <v>13</v>
      </c>
      <c r="O691" s="1">
        <v>2019</v>
      </c>
      <c r="P691" s="1">
        <v>2020</v>
      </c>
      <c r="Q691" s="1">
        <v>2021</v>
      </c>
      <c r="R691" s="1">
        <v>2022</v>
      </c>
      <c r="S691" s="1">
        <v>2023</v>
      </c>
      <c r="T691" s="1">
        <v>2024</v>
      </c>
      <c r="U691" s="1" t="s">
        <v>14</v>
      </c>
      <c r="V691" s="1" t="s">
        <v>15</v>
      </c>
    </row>
    <row r="692" spans="1:22" x14ac:dyDescent="0.25">
      <c r="A692" s="1">
        <v>650</v>
      </c>
      <c r="B692" s="1" t="s">
        <v>2489</v>
      </c>
      <c r="C692" s="1" t="s">
        <v>239</v>
      </c>
      <c r="D692" s="1" t="s">
        <v>4733</v>
      </c>
      <c r="E692" s="1" t="s">
        <v>4734</v>
      </c>
      <c r="F692" s="1" t="s">
        <v>18</v>
      </c>
      <c r="G692" s="1" t="s">
        <v>4735</v>
      </c>
      <c r="H692" s="1" t="s">
        <v>161</v>
      </c>
      <c r="I692" s="1" t="s">
        <v>203</v>
      </c>
      <c r="J692" s="1" t="s">
        <v>4736</v>
      </c>
      <c r="K692" s="2">
        <v>43600</v>
      </c>
      <c r="L692" s="3">
        <v>1425</v>
      </c>
      <c r="M692" s="3">
        <v>142.5</v>
      </c>
      <c r="N692" s="3">
        <v>1282.5</v>
      </c>
      <c r="O692" s="3">
        <v>32.326027400000001</v>
      </c>
      <c r="P692" s="4">
        <v>0</v>
      </c>
      <c r="Q692" s="4">
        <v>0</v>
      </c>
      <c r="R692" s="4">
        <v>0</v>
      </c>
      <c r="S692" s="4">
        <v>0</v>
      </c>
      <c r="T692" s="4">
        <v>0</v>
      </c>
      <c r="U692" s="3">
        <v>32.326027400000001</v>
      </c>
      <c r="V692" s="3">
        <v>1392.6739726000001</v>
      </c>
    </row>
    <row r="693" spans="1:22" x14ac:dyDescent="0.25">
      <c r="A693" s="1">
        <v>651</v>
      </c>
      <c r="B693" s="1" t="s">
        <v>2489</v>
      </c>
      <c r="C693" s="1" t="s">
        <v>239</v>
      </c>
      <c r="D693" s="1" t="s">
        <v>4733</v>
      </c>
      <c r="E693" s="1" t="s">
        <v>4737</v>
      </c>
      <c r="F693" s="1" t="s">
        <v>18</v>
      </c>
      <c r="G693" s="1" t="s">
        <v>4738</v>
      </c>
      <c r="H693" s="1" t="s">
        <v>161</v>
      </c>
      <c r="I693" s="1" t="s">
        <v>955</v>
      </c>
      <c r="J693" s="1" t="s">
        <v>4736</v>
      </c>
      <c r="K693" s="2">
        <v>43600</v>
      </c>
      <c r="L693" s="3">
        <v>1425</v>
      </c>
      <c r="M693" s="3">
        <v>142.5</v>
      </c>
      <c r="N693" s="3">
        <v>1282.5</v>
      </c>
      <c r="O693" s="3">
        <v>32.326027400000001</v>
      </c>
      <c r="P693" s="4">
        <v>0</v>
      </c>
      <c r="Q693" s="4">
        <v>0</v>
      </c>
      <c r="R693" s="4">
        <v>0</v>
      </c>
      <c r="S693" s="4">
        <v>0</v>
      </c>
      <c r="T693" s="4">
        <v>0</v>
      </c>
      <c r="U693" s="3">
        <v>32.326027400000001</v>
      </c>
      <c r="V693" s="3">
        <v>1392.6739726000001</v>
      </c>
    </row>
    <row r="694" spans="1:22" x14ac:dyDescent="0.25">
      <c r="A694" s="1">
        <v>652</v>
      </c>
      <c r="B694" s="1" t="s">
        <v>2489</v>
      </c>
      <c r="C694" s="1" t="s">
        <v>239</v>
      </c>
      <c r="D694" s="1" t="s">
        <v>4733</v>
      </c>
      <c r="E694" s="1" t="s">
        <v>4739</v>
      </c>
      <c r="F694" s="1" t="s">
        <v>18</v>
      </c>
      <c r="G694" s="1" t="s">
        <v>4740</v>
      </c>
      <c r="H694" s="1" t="s">
        <v>4741</v>
      </c>
      <c r="I694" s="1" t="s">
        <v>4742</v>
      </c>
      <c r="J694" s="1" t="s">
        <v>4736</v>
      </c>
      <c r="K694" s="2">
        <v>43600</v>
      </c>
      <c r="L694" s="3">
        <v>1425</v>
      </c>
      <c r="M694" s="3">
        <v>142.5</v>
      </c>
      <c r="N694" s="3">
        <v>1282.5</v>
      </c>
      <c r="O694" s="3">
        <v>32.326027400000001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3">
        <v>32.326027400000001</v>
      </c>
      <c r="V694" s="3">
        <v>1392.6739726000001</v>
      </c>
    </row>
    <row r="695" spans="1:22" x14ac:dyDescent="0.25">
      <c r="A695" s="1">
        <v>653</v>
      </c>
      <c r="B695" s="1" t="s">
        <v>2489</v>
      </c>
      <c r="C695" s="1" t="s">
        <v>239</v>
      </c>
      <c r="D695" s="1" t="s">
        <v>4733</v>
      </c>
      <c r="E695" s="1" t="s">
        <v>4743</v>
      </c>
      <c r="F695" s="1" t="s">
        <v>18</v>
      </c>
      <c r="G695" s="1" t="s">
        <v>4744</v>
      </c>
      <c r="H695" s="1" t="s">
        <v>161</v>
      </c>
      <c r="I695" s="1" t="s">
        <v>203</v>
      </c>
      <c r="J695" s="1" t="s">
        <v>4736</v>
      </c>
      <c r="K695" s="2">
        <v>43600</v>
      </c>
      <c r="L695" s="3">
        <v>1425</v>
      </c>
      <c r="M695" s="3">
        <v>142.5</v>
      </c>
      <c r="N695" s="3">
        <v>1282.5</v>
      </c>
      <c r="O695" s="3">
        <v>32.326027400000001</v>
      </c>
      <c r="P695" s="4">
        <v>0</v>
      </c>
      <c r="Q695" s="4">
        <v>0</v>
      </c>
      <c r="R695" s="4">
        <v>0</v>
      </c>
      <c r="S695" s="4">
        <v>0</v>
      </c>
      <c r="T695" s="4">
        <v>0</v>
      </c>
      <c r="U695" s="3">
        <v>32.326027400000001</v>
      </c>
      <c r="V695" s="3">
        <v>1392.6739726000001</v>
      </c>
    </row>
    <row r="696" spans="1:22" x14ac:dyDescent="0.25">
      <c r="A696" s="1">
        <v>654</v>
      </c>
      <c r="B696" s="1" t="s">
        <v>2489</v>
      </c>
      <c r="C696" s="1" t="s">
        <v>239</v>
      </c>
      <c r="D696" s="1" t="s">
        <v>4733</v>
      </c>
      <c r="E696" s="1" t="s">
        <v>4745</v>
      </c>
      <c r="F696" s="1" t="s">
        <v>18</v>
      </c>
      <c r="G696" s="1" t="s">
        <v>4746</v>
      </c>
      <c r="H696" s="1" t="s">
        <v>989</v>
      </c>
      <c r="I696" s="1" t="s">
        <v>921</v>
      </c>
      <c r="J696" s="1" t="s">
        <v>4736</v>
      </c>
      <c r="K696" s="2">
        <v>43600</v>
      </c>
      <c r="L696" s="3">
        <v>1425</v>
      </c>
      <c r="M696" s="3">
        <v>142.5</v>
      </c>
      <c r="N696" s="3">
        <v>1282.5</v>
      </c>
      <c r="O696" s="3">
        <v>32.326027400000001</v>
      </c>
      <c r="P696" s="4">
        <v>0</v>
      </c>
      <c r="Q696" s="4">
        <v>0</v>
      </c>
      <c r="R696" s="4">
        <v>0</v>
      </c>
      <c r="S696" s="4">
        <v>0</v>
      </c>
      <c r="T696" s="4">
        <v>0</v>
      </c>
      <c r="U696" s="3">
        <v>32.326027400000001</v>
      </c>
      <c r="V696" s="3">
        <v>1392.6739726000001</v>
      </c>
    </row>
    <row r="697" spans="1:22" x14ac:dyDescent="0.25">
      <c r="A697" s="1">
        <v>655</v>
      </c>
      <c r="B697" s="1" t="s">
        <v>2489</v>
      </c>
      <c r="C697" s="1" t="s">
        <v>239</v>
      </c>
      <c r="D697" s="1" t="s">
        <v>4733</v>
      </c>
      <c r="E697" s="1" t="s">
        <v>4747</v>
      </c>
      <c r="F697" s="1" t="s">
        <v>18</v>
      </c>
      <c r="G697" s="1" t="s">
        <v>4748</v>
      </c>
      <c r="H697" s="1" t="s">
        <v>161</v>
      </c>
      <c r="I697" s="1" t="s">
        <v>203</v>
      </c>
      <c r="J697" s="1" t="s">
        <v>4736</v>
      </c>
      <c r="K697" s="2">
        <v>43600</v>
      </c>
      <c r="L697" s="3">
        <v>1425</v>
      </c>
      <c r="M697" s="3">
        <v>142.5</v>
      </c>
      <c r="N697" s="3">
        <v>1282.5</v>
      </c>
      <c r="O697" s="3">
        <v>32.326027400000001</v>
      </c>
      <c r="P697" s="4">
        <v>0</v>
      </c>
      <c r="Q697" s="4">
        <v>0</v>
      </c>
      <c r="R697" s="4">
        <v>0</v>
      </c>
      <c r="S697" s="4">
        <v>0</v>
      </c>
      <c r="T697" s="4">
        <v>0</v>
      </c>
      <c r="U697" s="3">
        <v>32.326027400000001</v>
      </c>
      <c r="V697" s="3">
        <v>1392.6739726000001</v>
      </c>
    </row>
    <row r="698" spans="1:22" x14ac:dyDescent="0.25">
      <c r="A698" s="1">
        <v>656</v>
      </c>
      <c r="B698" s="1" t="s">
        <v>2489</v>
      </c>
      <c r="C698" s="1" t="s">
        <v>239</v>
      </c>
      <c r="D698" s="1" t="s">
        <v>4733</v>
      </c>
      <c r="E698" s="1" t="s">
        <v>4749</v>
      </c>
      <c r="F698" s="1" t="s">
        <v>18</v>
      </c>
      <c r="G698" s="1" t="s">
        <v>4750</v>
      </c>
      <c r="H698" s="1" t="s">
        <v>989</v>
      </c>
      <c r="I698" s="1" t="s">
        <v>921</v>
      </c>
      <c r="J698" s="1" t="s">
        <v>4736</v>
      </c>
      <c r="K698" s="2">
        <v>43600</v>
      </c>
      <c r="L698" s="3">
        <v>1425</v>
      </c>
      <c r="M698" s="3">
        <v>142.5</v>
      </c>
      <c r="N698" s="3">
        <v>1282.5</v>
      </c>
      <c r="O698" s="3">
        <v>32.326027400000001</v>
      </c>
      <c r="P698" s="4">
        <v>0</v>
      </c>
      <c r="Q698" s="4">
        <v>0</v>
      </c>
      <c r="R698" s="4">
        <v>0</v>
      </c>
      <c r="S698" s="4">
        <v>0</v>
      </c>
      <c r="T698" s="4">
        <v>0</v>
      </c>
      <c r="U698" s="3">
        <v>32.326027400000001</v>
      </c>
      <c r="V698" s="3">
        <v>1392.6739726000001</v>
      </c>
    </row>
    <row r="699" spans="1:22" ht="30" x14ac:dyDescent="0.25">
      <c r="A699" s="1">
        <v>657</v>
      </c>
      <c r="B699" s="1" t="s">
        <v>2489</v>
      </c>
      <c r="C699" s="1" t="s">
        <v>239</v>
      </c>
      <c r="D699" s="1" t="s">
        <v>4733</v>
      </c>
      <c r="E699" s="1" t="s">
        <v>4751</v>
      </c>
      <c r="F699" s="1" t="s">
        <v>18</v>
      </c>
      <c r="G699" s="1" t="s">
        <v>4752</v>
      </c>
      <c r="H699" s="1" t="s">
        <v>1333</v>
      </c>
      <c r="I699" s="1" t="s">
        <v>1334</v>
      </c>
      <c r="J699" s="1" t="s">
        <v>4736</v>
      </c>
      <c r="K699" s="2">
        <v>43600</v>
      </c>
      <c r="L699" s="3">
        <v>1425</v>
      </c>
      <c r="M699" s="3">
        <v>142.5</v>
      </c>
      <c r="N699" s="3">
        <v>1282.5</v>
      </c>
      <c r="O699" s="3">
        <v>32.326027400000001</v>
      </c>
      <c r="P699" s="4">
        <v>0</v>
      </c>
      <c r="Q699" s="4">
        <v>0</v>
      </c>
      <c r="R699" s="4">
        <v>0</v>
      </c>
      <c r="S699" s="4">
        <v>0</v>
      </c>
      <c r="T699" s="4">
        <v>0</v>
      </c>
      <c r="U699" s="3">
        <v>32.326027400000001</v>
      </c>
      <c r="V699" s="3">
        <v>1392.6739726000001</v>
      </c>
    </row>
    <row r="700" spans="1:22" x14ac:dyDescent="0.25">
      <c r="A700" s="1">
        <v>658</v>
      </c>
      <c r="B700" s="1" t="s">
        <v>2489</v>
      </c>
      <c r="C700" s="1" t="s">
        <v>239</v>
      </c>
      <c r="D700" s="1" t="s">
        <v>4753</v>
      </c>
      <c r="E700" s="1" t="s">
        <v>4754</v>
      </c>
      <c r="F700" s="1" t="s">
        <v>18</v>
      </c>
      <c r="G700" s="1" t="s">
        <v>4755</v>
      </c>
      <c r="H700" s="1" t="s">
        <v>161</v>
      </c>
      <c r="I700" s="1" t="s">
        <v>1232</v>
      </c>
      <c r="J700" s="1" t="s">
        <v>4736</v>
      </c>
      <c r="K700" s="2">
        <v>43600</v>
      </c>
      <c r="L700" s="3">
        <v>1450</v>
      </c>
      <c r="M700" s="4">
        <v>145</v>
      </c>
      <c r="N700" s="4">
        <v>1305</v>
      </c>
      <c r="O700" s="3">
        <v>32.8931507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3">
        <v>32.8931507</v>
      </c>
      <c r="V700" s="3">
        <v>1417.1068493</v>
      </c>
    </row>
    <row r="701" spans="1:22" ht="30" x14ac:dyDescent="0.25">
      <c r="A701" s="1">
        <v>659</v>
      </c>
      <c r="B701" s="1" t="s">
        <v>4756</v>
      </c>
      <c r="C701" s="1" t="s">
        <v>4456</v>
      </c>
      <c r="D701" s="1" t="s">
        <v>4757</v>
      </c>
      <c r="E701" s="1" t="s">
        <v>4758</v>
      </c>
      <c r="F701" s="1" t="s">
        <v>18</v>
      </c>
      <c r="G701" s="1" t="s">
        <v>4759</v>
      </c>
      <c r="H701" s="1" t="s">
        <v>4585</v>
      </c>
      <c r="I701" s="1" t="s">
        <v>203</v>
      </c>
      <c r="J701" s="1" t="s">
        <v>4760</v>
      </c>
      <c r="K701" s="2">
        <v>43613</v>
      </c>
      <c r="L701" s="3">
        <v>820</v>
      </c>
      <c r="M701" s="4">
        <v>82</v>
      </c>
      <c r="N701" s="4">
        <v>738</v>
      </c>
      <c r="O701" s="3">
        <v>13.3446575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3">
        <v>13.3446575</v>
      </c>
      <c r="V701" s="3">
        <v>806.65534249999996</v>
      </c>
    </row>
    <row r="702" spans="1:22" x14ac:dyDescent="0.25">
      <c r="A702" s="1" t="s">
        <v>54</v>
      </c>
      <c r="B702" s="1" t="s">
        <v>54</v>
      </c>
      <c r="C702" s="1" t="s">
        <v>54</v>
      </c>
      <c r="D702" s="1" t="s">
        <v>54</v>
      </c>
      <c r="E702" s="1" t="s">
        <v>54</v>
      </c>
      <c r="F702" s="1" t="s">
        <v>54</v>
      </c>
      <c r="G702" s="1" t="s">
        <v>54</v>
      </c>
      <c r="H702" s="1" t="s">
        <v>54</v>
      </c>
      <c r="I702" s="1" t="s">
        <v>54</v>
      </c>
      <c r="J702" s="1" t="s">
        <v>54</v>
      </c>
      <c r="K702" s="4">
        <v>13670</v>
      </c>
      <c r="L702" s="4">
        <v>1367</v>
      </c>
      <c r="M702" s="4">
        <v>12303</v>
      </c>
      <c r="N702" s="3">
        <v>304.84602740000003</v>
      </c>
      <c r="O702" s="4">
        <v>0</v>
      </c>
      <c r="P702" s="4">
        <v>0</v>
      </c>
      <c r="Q702" s="4">
        <v>0</v>
      </c>
      <c r="R702" s="4">
        <v>0</v>
      </c>
      <c r="S702" s="4">
        <v>0</v>
      </c>
      <c r="T702" s="3">
        <v>304.84602740000003</v>
      </c>
      <c r="U702" s="3">
        <v>13365.153972599999</v>
      </c>
      <c r="V702" s="6"/>
    </row>
    <row r="703" spans="1:22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</row>
    <row r="704" spans="1:22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</row>
    <row r="705" spans="1:5" ht="30" x14ac:dyDescent="0.25">
      <c r="A705" s="9" t="s">
        <v>155</v>
      </c>
      <c r="B705" s="9" t="s">
        <v>151</v>
      </c>
      <c r="C705" s="9" t="s">
        <v>152</v>
      </c>
      <c r="D705" s="9" t="s">
        <v>14</v>
      </c>
      <c r="E705" s="9" t="s">
        <v>153</v>
      </c>
    </row>
    <row r="706" spans="1:5" x14ac:dyDescent="0.25">
      <c r="A706" s="1">
        <v>1999</v>
      </c>
      <c r="B706" s="3">
        <v>2682.64</v>
      </c>
      <c r="C706" s="4">
        <v>0</v>
      </c>
      <c r="D706" s="3">
        <v>2414.3760000000002</v>
      </c>
      <c r="E706" s="3">
        <v>268.26400000000001</v>
      </c>
    </row>
    <row r="707" spans="1:5" x14ac:dyDescent="0.25">
      <c r="A707" s="1">
        <v>2000</v>
      </c>
      <c r="B707" s="3">
        <v>628.57000000000005</v>
      </c>
      <c r="C707" s="4">
        <v>0</v>
      </c>
      <c r="D707" s="3">
        <v>565.71299999999997</v>
      </c>
      <c r="E707" s="3">
        <v>62.856999999999999</v>
      </c>
    </row>
    <row r="708" spans="1:5" x14ac:dyDescent="0.25">
      <c r="A708" s="1">
        <v>2002</v>
      </c>
      <c r="B708" s="3">
        <v>2652.5</v>
      </c>
      <c r="C708" s="4">
        <v>0</v>
      </c>
      <c r="D708" s="3">
        <v>2387.25</v>
      </c>
      <c r="E708" s="3">
        <v>265.25</v>
      </c>
    </row>
    <row r="709" spans="1:5" x14ac:dyDescent="0.25">
      <c r="A709" s="1">
        <v>2003</v>
      </c>
      <c r="B709" s="3">
        <v>4263.01</v>
      </c>
      <c r="C709" s="4">
        <v>0</v>
      </c>
      <c r="D709" s="3">
        <v>3836.7089999999998</v>
      </c>
      <c r="E709" s="3">
        <v>426.30099999999999</v>
      </c>
    </row>
    <row r="710" spans="1:5" x14ac:dyDescent="0.25">
      <c r="A710" s="1">
        <v>2004</v>
      </c>
      <c r="B710" s="3">
        <v>11343.18</v>
      </c>
      <c r="C710" s="4">
        <v>0</v>
      </c>
      <c r="D710" s="3">
        <v>10208.861999999999</v>
      </c>
      <c r="E710" s="3">
        <v>1134.318</v>
      </c>
    </row>
    <row r="711" spans="1:5" x14ac:dyDescent="0.25">
      <c r="A711" s="1">
        <v>2005</v>
      </c>
      <c r="B711" s="4">
        <v>2535</v>
      </c>
      <c r="C711" s="4">
        <v>0</v>
      </c>
      <c r="D711" s="3">
        <v>2281.5</v>
      </c>
      <c r="E711" s="3">
        <v>253.5</v>
      </c>
    </row>
    <row r="712" spans="1:5" x14ac:dyDescent="0.25">
      <c r="A712" s="1">
        <v>2006</v>
      </c>
      <c r="B712" s="3">
        <v>3504.97</v>
      </c>
      <c r="C712" s="4">
        <v>0</v>
      </c>
      <c r="D712" s="3">
        <v>3154.473</v>
      </c>
      <c r="E712" s="3">
        <v>350.49700000000001</v>
      </c>
    </row>
    <row r="713" spans="1:5" x14ac:dyDescent="0.25">
      <c r="A713" s="1">
        <v>2007</v>
      </c>
      <c r="B713" s="3">
        <v>11680.6</v>
      </c>
      <c r="C713" s="4">
        <v>0</v>
      </c>
      <c r="D713" s="3">
        <v>10512.54</v>
      </c>
      <c r="E713" s="3">
        <v>1168.06</v>
      </c>
    </row>
    <row r="714" spans="1:5" x14ac:dyDescent="0.25">
      <c r="A714" s="1">
        <v>2008</v>
      </c>
      <c r="B714" s="3">
        <v>44767.5</v>
      </c>
      <c r="C714" s="4">
        <v>0</v>
      </c>
      <c r="D714" s="3">
        <v>40290.75</v>
      </c>
      <c r="E714" s="3">
        <v>4476.75</v>
      </c>
    </row>
    <row r="715" spans="1:5" x14ac:dyDescent="0.25">
      <c r="A715" s="1">
        <v>2009</v>
      </c>
      <c r="B715" s="3">
        <v>1822.65</v>
      </c>
      <c r="C715" s="4">
        <v>0</v>
      </c>
      <c r="D715" s="3">
        <v>1640.385</v>
      </c>
      <c r="E715" s="3">
        <v>182.26499999999999</v>
      </c>
    </row>
    <row r="716" spans="1:5" x14ac:dyDescent="0.25">
      <c r="A716" s="1">
        <v>2010</v>
      </c>
      <c r="B716" s="3">
        <v>6003.54</v>
      </c>
      <c r="C716" s="4">
        <v>0</v>
      </c>
      <c r="D716" s="3">
        <v>5403.1859999999997</v>
      </c>
      <c r="E716" s="3">
        <v>600.35400000000004</v>
      </c>
    </row>
    <row r="717" spans="1:5" x14ac:dyDescent="0.25">
      <c r="A717" s="1">
        <v>2011</v>
      </c>
      <c r="B717" s="3">
        <v>79505.19</v>
      </c>
      <c r="C717" s="4">
        <v>0</v>
      </c>
      <c r="D717" s="3">
        <v>71554.671000000002</v>
      </c>
      <c r="E717" s="3">
        <v>7950.5190000000002</v>
      </c>
    </row>
    <row r="718" spans="1:5" x14ac:dyDescent="0.25">
      <c r="A718" s="1">
        <v>2012</v>
      </c>
      <c r="B718" s="3">
        <v>39144.120000000003</v>
      </c>
      <c r="C718" s="4">
        <v>0</v>
      </c>
      <c r="D718" s="3">
        <v>35229.707999999999</v>
      </c>
      <c r="E718" s="3">
        <v>3914.4119999999998</v>
      </c>
    </row>
    <row r="719" spans="1:5" x14ac:dyDescent="0.25">
      <c r="A719" s="1">
        <v>2013</v>
      </c>
      <c r="B719" s="3">
        <v>109755.21</v>
      </c>
      <c r="C719" s="4">
        <v>0</v>
      </c>
      <c r="D719" s="3">
        <v>98779.688999999998</v>
      </c>
      <c r="E719" s="3">
        <v>10975.521000000001</v>
      </c>
    </row>
    <row r="720" spans="1:5" x14ac:dyDescent="0.25">
      <c r="A720" s="27">
        <v>2014</v>
      </c>
      <c r="B720" s="28">
        <f>L437</f>
        <v>233101.9799999992</v>
      </c>
      <c r="C720" s="28">
        <f>T437</f>
        <v>17908.511140800001</v>
      </c>
      <c r="D720" s="28">
        <f>U437</f>
        <v>206459.18560820018</v>
      </c>
      <c r="E720" s="28">
        <f>V437</f>
        <v>26642.794391800053</v>
      </c>
    </row>
    <row r="721" spans="1:5" x14ac:dyDescent="0.25">
      <c r="A721" s="1">
        <v>2015</v>
      </c>
      <c r="B721" s="3">
        <v>84715.94</v>
      </c>
      <c r="C721" s="3">
        <v>7561.7680141999999</v>
      </c>
      <c r="D721" s="3">
        <v>62470.528116200003</v>
      </c>
      <c r="E721" s="3">
        <v>22245.411883799999</v>
      </c>
    </row>
    <row r="722" spans="1:5" x14ac:dyDescent="0.25">
      <c r="A722" s="1">
        <v>2016</v>
      </c>
      <c r="B722" s="3">
        <v>321710.9154</v>
      </c>
      <c r="C722" s="3">
        <v>28716.004448600001</v>
      </c>
      <c r="D722" s="3">
        <v>172173.6004851</v>
      </c>
      <c r="E722" s="3">
        <v>149537.31491489999</v>
      </c>
    </row>
    <row r="723" spans="1:5" x14ac:dyDescent="0.25">
      <c r="A723" s="1">
        <v>2017</v>
      </c>
      <c r="B723" s="3">
        <v>1951.51</v>
      </c>
      <c r="C723" s="3">
        <v>174.19231730000001</v>
      </c>
      <c r="D723" s="3">
        <v>736.22719729999994</v>
      </c>
      <c r="E723" s="3">
        <v>1215.2828027</v>
      </c>
    </row>
    <row r="724" spans="1:5" x14ac:dyDescent="0.25">
      <c r="A724" s="1">
        <v>2018</v>
      </c>
      <c r="B724" s="3">
        <v>93243.7</v>
      </c>
      <c r="C724" s="3">
        <v>8322.9582081999997</v>
      </c>
      <c r="D724" s="3">
        <v>12306.9168789</v>
      </c>
      <c r="E724" s="3">
        <v>80936.783121100001</v>
      </c>
    </row>
    <row r="725" spans="1:5" x14ac:dyDescent="0.25">
      <c r="A725" s="1">
        <v>2019</v>
      </c>
      <c r="B725" s="3">
        <v>14004.76</v>
      </c>
      <c r="C725" s="3">
        <v>2083.33</v>
      </c>
      <c r="D725" s="3">
        <f>B725-E725</f>
        <v>2083.33</v>
      </c>
      <c r="E725" s="3">
        <f>B725-C725</f>
        <v>11921.43</v>
      </c>
    </row>
    <row r="726" spans="1:5" x14ac:dyDescent="0.25">
      <c r="A726" s="1">
        <v>2019</v>
      </c>
      <c r="B726" s="4">
        <v>13670</v>
      </c>
      <c r="C726" s="3">
        <v>304.84602740000003</v>
      </c>
      <c r="D726" s="3">
        <v>304.84602740000003</v>
      </c>
      <c r="E726" s="3">
        <v>13365.153972599999</v>
      </c>
    </row>
    <row r="727" spans="1:5" ht="15.75" x14ac:dyDescent="0.25">
      <c r="A727" s="1" t="s">
        <v>154</v>
      </c>
      <c r="B727" s="8">
        <f>SUM(B706:B726)</f>
        <v>1082687.4853999992</v>
      </c>
      <c r="C727" s="8">
        <f t="shared" ref="C727:E727" si="7">SUM(C706:C726)</f>
        <v>65071.610156500006</v>
      </c>
      <c r="D727" s="8">
        <f t="shared" si="7"/>
        <v>744794.44631310017</v>
      </c>
      <c r="E727" s="8">
        <f t="shared" si="7"/>
        <v>337893.03908690007</v>
      </c>
    </row>
  </sheetData>
  <mergeCells count="5">
    <mergeCell ref="A703:V703"/>
    <mergeCell ref="A704:V704"/>
    <mergeCell ref="A1:V1"/>
    <mergeCell ref="A2:V2"/>
    <mergeCell ref="A3:V3"/>
  </mergeCells>
  <printOptions horizontalCentered="1"/>
  <pageMargins left="0.31496062992125984" right="0.31496062992125984" top="0.74803149606299213" bottom="0.74803149606299213" header="0.31496062992125984" footer="0.31496062992125984"/>
  <pageSetup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Edif. Inst.</vt:lpstr>
      <vt:lpstr>Inm.Div</vt:lpstr>
      <vt:lpstr>Viv. Ofic</vt:lpstr>
      <vt:lpstr>Elect.Com</vt:lpstr>
      <vt:lpstr>Med.Lab</vt:lpstr>
      <vt:lpstr>Vehículos</vt:lpstr>
      <vt:lpstr>Mobiliarios</vt:lpstr>
      <vt:lpstr>Maq. Eq</vt:lpstr>
      <vt:lpstr>Informáticos</vt:lpstr>
      <vt:lpstr>Bienes Mueb.Div</vt:lpstr>
      <vt:lpstr>Terrenos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Elmer Orlando Hernandez</dc:creator>
  <cp:lastModifiedBy>Yeny García</cp:lastModifiedBy>
  <cp:lastPrinted>2019-06-25T21:11:43Z</cp:lastPrinted>
  <dcterms:created xsi:type="dcterms:W3CDTF">2019-06-25T14:03:07Z</dcterms:created>
  <dcterms:modified xsi:type="dcterms:W3CDTF">2019-10-08T03:47:31Z</dcterms:modified>
</cp:coreProperties>
</file>