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uadalupe.alvarenga\Desktop\OIR 2021\OIR 2020\COMPRAS 2020\"/>
    </mc:Choice>
  </mc:AlternateContent>
  <bookViews>
    <workbookView xWindow="0" yWindow="0" windowWidth="21570" windowHeight="8700"/>
  </bookViews>
  <sheets>
    <sheet name="REGIS CONT ENE A DIC 2020" sheetId="30" r:id="rId1"/>
  </sheets>
  <definedNames>
    <definedName name="_xlnm.Print_Titles" localSheetId="0">'REGIS CONT ENE A DIC 2020'!$1:$5</definedName>
  </definedNames>
  <calcPr calcId="162913"/>
</workbook>
</file>

<file path=xl/calcChain.xml><?xml version="1.0" encoding="utf-8"?>
<calcChain xmlns="http://schemas.openxmlformats.org/spreadsheetml/2006/main">
  <c r="E11" i="30" l="1"/>
  <c r="E16" i="30"/>
  <c r="E14" i="30"/>
  <c r="E10" i="30"/>
  <c r="E8" i="30"/>
</calcChain>
</file>

<file path=xl/sharedStrings.xml><?xml version="1.0" encoding="utf-8"?>
<sst xmlns="http://schemas.openxmlformats.org/spreadsheetml/2006/main" count="382" uniqueCount="224">
  <si>
    <t>SERVICIOS GENERALES</t>
  </si>
  <si>
    <t>COMUNICACIONES IBW EL SALVADOR, S.A. DE C.V</t>
  </si>
  <si>
    <t>INVERSIONES VIDA, S. A. DE C. V.</t>
  </si>
  <si>
    <t>INFORMATICA</t>
  </si>
  <si>
    <t>DUTRIZ HERMANOS, S.A. DE C.V.</t>
  </si>
  <si>
    <t>JOSE EDGARDO HERNANDEZ PINEDA</t>
  </si>
  <si>
    <t>Dependencia Solicitante</t>
  </si>
  <si>
    <t>Nombre del Contratista</t>
  </si>
  <si>
    <t>MARIA GUILLERMINA AGUILAR JOVEL</t>
  </si>
  <si>
    <t>INSAFOCOOP</t>
  </si>
  <si>
    <t>REGISTRO DE CONTRATISTAS</t>
  </si>
  <si>
    <t>Código del proceso de compra ( libre gestión)</t>
  </si>
  <si>
    <t>Objeto del Contrato u Orden de Compra</t>
  </si>
  <si>
    <t>Fecha o período de la Contratación</t>
  </si>
  <si>
    <t>Observaciones</t>
  </si>
  <si>
    <t>(3) SERVICIOS DE SISTEMA DE SERVICIO DESODORIZANTE DE OLORES EN PRESIDENCIA,  SALA DE CONSEJO DE ADMINISTRACION Y AUDITORIUM,  UBICADOS EN OFICINA CENTRAL.(SERVICIOS MENSUALES)</t>
  </si>
  <si>
    <t>CLEAN AIR, S. A. DE C. V.</t>
  </si>
  <si>
    <t>SEGUROS E INVERSIONES S.A.</t>
  </si>
  <si>
    <t>Período de Vigencia de la Publicación de la Convocatoria</t>
  </si>
  <si>
    <t>Fecha de Suscripción del Contrato/Orden de Compra</t>
  </si>
  <si>
    <t>Número de Contrato/Orden de Compra</t>
  </si>
  <si>
    <t>COMUNICACIONES</t>
  </si>
  <si>
    <t>JURIDICO</t>
  </si>
  <si>
    <t>ESCUCHA (PANAMA) S.A., SUCURSAL EL SALVADOR</t>
  </si>
  <si>
    <t>SISTEMAS DE SEGURIDAD Y LIMPIEZA, S. A. DE C.V.</t>
  </si>
  <si>
    <t>25/10/18 / al 14/11/18</t>
  </si>
  <si>
    <t>8/11/18 al 26/11/18</t>
  </si>
  <si>
    <t>30/11/18 al 10/12/18</t>
  </si>
  <si>
    <t>7/1/19 al 31/12/19</t>
  </si>
  <si>
    <t>Recursos Humanos</t>
  </si>
  <si>
    <t>1/2/19 al 31/12/19</t>
  </si>
  <si>
    <t>8/11/18  al 26/11/18</t>
  </si>
  <si>
    <t xml:space="preserve">Servicio de Internet Movil para Tablet de uso Institucional , de 10 GB, con Cobertura Centroamerica e incluye otro equipo , Hospot, Modem. </t>
  </si>
  <si>
    <t>DRUM LABORATORIES, S.A. DE C.V.</t>
  </si>
  <si>
    <t>FONDOS DE ACTIVIDADES ESPECIALES</t>
  </si>
  <si>
    <t>FUERA DE CONTRATO/ ORDEN  DE COMPRA</t>
  </si>
  <si>
    <t>SUMINISTRO DE CAFE,CREMORA Y AZUCAR Y TE DE MANZANILLA  PARA LA ADMINISTRACION SUPERIOR.</t>
  </si>
  <si>
    <t>BODEGA INSTITUCIONAL</t>
  </si>
  <si>
    <t>ORDEN DE COMPRA</t>
  </si>
  <si>
    <t>CONTRATO 1</t>
  </si>
  <si>
    <t>CONTRATO 3</t>
  </si>
  <si>
    <t>RECURSOS HUMANOS Y ACTIVO FIJO</t>
  </si>
  <si>
    <t>11/ 1 /19 al 31/12/19</t>
  </si>
  <si>
    <t>CONTRATO 7</t>
  </si>
  <si>
    <t>CONTRATO 11</t>
  </si>
  <si>
    <t>CONTRATO 12</t>
  </si>
  <si>
    <t>Monto del Contrato/ Orden de Compra</t>
  </si>
  <si>
    <t>SUMINISTRO DE AZUCAR BLANCA para uso institucional (ENTREGAS TRIMESTRALES)</t>
  </si>
  <si>
    <t>FIANZA DE FIDELIDAD GUBERNAMENTAL PARA FUNCIONARIOS Y ENCARGADOS DE ADMINISTRACION  DE FONDOS Y VALORES,  VIGENCIA: DESDE EL 01/01/2020 A LAS 12:00M AL 01/01/2021(12:00M) MONTO MÁXIMO A ASEGURAR $193,805.31 PARA UNO O VARIOS EVENTOS.                                                                                       POLIZA DE SEGUROS DE AUTOMOTORES /VIGENCIA: 01/01/2020 A LAS 12:00M AL 01/01/2021 12:00M POR FLOTILLA DE 10 VEHÍCULOS POR LA CANTIDAD DE $78,500.00 PLACAS 2720;9052;2311;6514;4262; 14831;16459;4445;665992, P-726537                                                                SEGURO TODO RIESGO INCENDIO  VIGENCIA 01/01/2020 A LAS 12:00AM AL 01/01/2021 12:00M, SUMA ASEGURADA $280,078.45                                                                                 SEGURO TODO RIESGO EQUIPO ELECTRONICO /VIGENCIA 01/01/2020 12:00AM AL 01/01/2021 12:00M, SUMA ASEGURADA $181,601.38</t>
  </si>
  <si>
    <t>20/12/2019-09/01/2020</t>
  </si>
  <si>
    <t>Servicio de Telefonia movil Institucional a Regionales, Direccion Superior, personal de Campo y Servicio General a 53 lineas moviles, en Item 1: 50 lineas por $7.70 = $ 385 .00*12 = $ 4,235.00 y en Item 2: 3 lineas por $ 30.00 = $ 90.00*12 = $ 990.00 para el periodo del 1/2/20 al 31/12/20</t>
  </si>
  <si>
    <t>10/12/2019-17/12/2019</t>
  </si>
  <si>
    <t xml:space="preserve"> SERVICIO DE SEGURIDAD Y VIGILANCIA  EN OFICINA CENTRAL Y REGIONALES DE  SANTA ANA Y SAN MIGUEL (2 Agentes por turno de 12 horas cada uno de 7:00pm a 7:00am y de  7:00pm. A 7:00am. De lunes a domingo, incluyendo dias feriados y vacaciones ( período de feb a dic 2020)</t>
  </si>
  <si>
    <t>PRORROGA DE SUMINISTRO AGUA PURIFICADA MARCA ALPINA P/OFICINA CENTRAL (116 GARRAFAS DE CINCO GALONES), REGIONAL DE SANTA ANA (14 GARRAFAS DE CINCO GALONES), REGIONAL DE SAN MIGUEL (20 GARRAFAS DE 5 GALONES ) , REGIONAL DE SAN VICENTE ( 10 GARRAFAS DE 5 GALONES) , P/CONSEJO DE ADMINISTRACION (1/2 LITRO CLASICO) C/U 110 BOTELLAS P/MES DE ENERO/20</t>
  </si>
  <si>
    <t>Contrato No.4 suscrito por 11 meses por $2,854.50 año 2019. Prorroga de fecha 09/12/2019 para el mes de enero/2020, tiene garantia por $285.45 de fecha 11/01/2019 al 11/02/2019 (RESOLUCION No.2, ACUERDO No.251/2019)</t>
  </si>
  <si>
    <t>09/12/2019-17/12/2019</t>
  </si>
  <si>
    <t>SUMINISTRO DE AGUA PURIFICADA ALPINA  P/ OFICINA CENTRAL(116 garrafas mensuales; (110 botellas de 1/2 clasico mensuales) y  REGIONALES DE  SANTA ANA(14 garrafas mensuales), SAN MIGUEL(20 garrafas mensuales) Y SAN VICENTE(10 garrafa), para los meses de febrero a diciembre 2020.</t>
  </si>
  <si>
    <t>Contrato No.3 suscrito por 11 meses por $34,584.00 año 2019. Prorroga de fecha 09/12/2019 para el mes de enero/2020, tiene garantia por $3,458.40 de fecha 22/01/2019 al 22/02/2020 (RESOLUCION No.3, ACUERDO No.251/2019)</t>
  </si>
  <si>
    <t>Contrato No.5 suscrito por 11 meses por $8,657.66 año 2019. Prorroga de fecha 09/12/2019 para el mes de enero/2020, tiene garantia por $865.76 de fecha 25/01/2019 al 25/02/2020 (RESOLUCION No.1, ACUERDO No.251/2019)</t>
  </si>
  <si>
    <t>SERVICIO DE INTERNET para uso de red INST. DE Ofic.Central;Enlace dedicado con Min.de Hacienda-Safi-Red Privada;Red Privada para cada Oficina regional, Sta Ana, Sn.Vicente y San Miguel. Período de feb a dic 2020.</t>
  </si>
  <si>
    <t>Orden de Compra</t>
  </si>
  <si>
    <t>04/06/2020-04/06/2020</t>
  </si>
  <si>
    <t>14/01/2020-20/01/2020</t>
  </si>
  <si>
    <t>25/02/2020 al 31/12/2020</t>
  </si>
  <si>
    <t>15/01/2020-20/01/2020</t>
  </si>
  <si>
    <t>CIA. DISTRIBUIDORA REG. DE EQUIPOS E INSUMOS IND.SANDOVAL ALBERTO, S.A. DE C.V.</t>
  </si>
  <si>
    <t>11/02/2020-14/02/2020</t>
  </si>
  <si>
    <t>29/01/2020-05/02/2020</t>
  </si>
  <si>
    <t>Contrato  No.1 suscrito por 12 meses por $5,664.60 año 2019. Prorroga de fecha 19/12/2019 para el mes de enero/2020, tiene garantia por $566.46 de fecha 03/01/2019 al 03/02/2020 (RESOLUCION No.2, ACUERDO No.209/2018)</t>
  </si>
  <si>
    <t>1/02/2020 al 31/12/2020</t>
  </si>
  <si>
    <t>1/2/2020 al 31/12/2020</t>
  </si>
  <si>
    <t>1/6/2020 al 31/12/2020</t>
  </si>
  <si>
    <t>1/01/2020 al 1/01/ 2021</t>
  </si>
  <si>
    <t>27/2/2020 AL 31/12/2020</t>
  </si>
  <si>
    <t>10/3/2020 AL 31/12/2020</t>
  </si>
  <si>
    <t>Servicio de Suscripcion de Un Ejemplar de Periodico la Prensa Grafica. vigencia: 01/01/2020 al 31/12/2020.( Depto de Comunicaciones).</t>
  </si>
  <si>
    <t>30/01/2020-30/01/2020</t>
  </si>
  <si>
    <t>SUSCRIPCION ANUAL EN FORMATO DIGITAL (C.D.)ENTREGA MENSUAL A PARTIR DEL MES DE ENERO AL MES DE DICIEMBRE DE 2020. SUSC. NO.68. (DEPARTAMENTO JURIDICO).</t>
  </si>
  <si>
    <t>EASY CREME II, JABON LIQUIDOPARA MANOS VARIEDAD DE AROMAS.MARCA DRUM,ORIGEN EL SALVADOR. VENCIMIENTO :2 AÑOS. (BODEGA INSTITUCIONAL), con dispensadores para uso institucional.</t>
  </si>
  <si>
    <t>20/02/2020- 21/02/2020</t>
  </si>
  <si>
    <t>20/02/2020-26/02/2020</t>
  </si>
  <si>
    <t>DOCUMENTOS INTELIGENES, S.A. DE C.V.</t>
  </si>
  <si>
    <t>TEM: 1: 97 Renovación de Licencias de Antivirus ESET Endopoint Standard ( ESETENDPOINT-OD32)PARA Equipos Informaticos (computadoras, servidores por 12 meses.Antivirus/ Antispyware.Autoexploracion de medios extraibles. Sist. de Prev. de Intruciones basado en el Host (HIPS)CONTROL DE DISP. Incluye act. en consola y capacitacion.(depto. de informatica).</t>
  </si>
  <si>
    <t>TEM:2:  2 Licencias Office Standar. Standard Officesdt 2019 olp nl Gov. (DEPTO. DE INFORMATICA).TEM:3:  5 Kit de legalización Winpro 10 SNGL OLP NL LEGALIZATION GETGENUINE/DOWNGRADE. ( DEPTO. DE INFORMATICA).</t>
  </si>
  <si>
    <t>ENHANCED TECHNICAL SUPPORT CONSULTING, S.A. DE C.V.</t>
  </si>
  <si>
    <t>16/06/2020-16/06/2020</t>
  </si>
  <si>
    <t>GRUPO 2 , SOCIEDAD ANONIMA DE CAPITAL VARIABLE</t>
  </si>
  <si>
    <t>BLANCA LUZ MERINO DE BARAHONA</t>
  </si>
  <si>
    <t>HUGO ERNESTO BARAHONA MERINO</t>
  </si>
  <si>
    <t>DEPTO.RECURSOS HUMANOS</t>
  </si>
  <si>
    <t>DEPTO.SERVICIOS GENERALES</t>
  </si>
  <si>
    <t>ITEM: 7:  4 BOMBAS FUMIGADORA MANUAL 16 LITRO.  ITEM 1: 1000 unid. MASCARILLAS KN95 DE 5 CAPAS. DEPTO. .ITEM 2: 4 und. ALFONBRA DESINFECCION CON BANDEJA.ITEM 5: 48 galones LEJIA EN GALON. ITEM 3: 40 GALONES DE ALCOHO GEL. ITEM 5: 12 GALONES DE AMONIO CUATERNARIO CATEGORIA 5, solicitado por Depto. De Recursos Humanos para prevención del COVID-19, para uso INSTITUCIONAL.</t>
  </si>
  <si>
    <t xml:space="preserve"> 1 soporte Técnico local 8x5 por 12 meses, mesa de servicios, llamadas y visitas ilimitadas. Valides del soporte Tecnico 12 meses. 1 Renovación licencias Threat prevention (Antivirus, IPS),URLFiltering (Filtrado de contenido, Web, APP Control), (Amenazas Avanzadas o de dia a cero), Firewall palo Alto (LICENCIA) validez del soporte tecnico 12 meses.</t>
  </si>
  <si>
    <t>MANO DE OBRA PARA INSTALACION DE VIDRIOS FIJOS, DIVISIONES, REPISA DE MADERA PARA OFICINA CENTRAL Y REGIONALES, A RAIZ DEL COVID-19., asi: 1 servicio de corte e instalación de vidrio fijos (13), 1 servicios hechura e instalación de repisas(13) con 4 escuadras, 1 servicio hechura de divisiones(4) con estructura metalicaa de aluminio doble forro de tabla yeso, pasteada, lijada y pinada.para mantenimiento de infraestructura Oficina Central y Regionales a raiz de CODIV-19.</t>
  </si>
  <si>
    <t>Materiales para el Mantenimiento de infraestructura de Oficina Central y Regionales(Santa Ana, San Vicente y San Miguel), a raiz del Covid-19. Materiales: 8 cubetas de pastas, 28 pliegos tabla yeso 1/2 para interior, 30 adquisiciones canal de carga galvanizado, 2000 unid tornillo de 1", 500 tachuelones de acero,13 adquisiciones de batientes de 1/2 x 1/2 (piezas), 20 unid. lijas, 13 adquisiciones madera aglomerada(piezas),13 adquisicion de lijas, 13 adquisicione de sellador (1/16), 13 adquisiciones de laminas de vidrio de 5 MM(plancha), 60 adquisición de postes galvanizados(piezas), 1000 unid tornillos de 1/2, 13 unidades tornillos,174 unidades tornillos, 13 adquisiciones costanera de pino secada de 6 varas(piezas),4 rollo cina papel,8 galones pintura latex blanca, 13 adquisiciones de silicon(piezas), 13 adquiscion de tinte (1/16), 13 adquisiciones barniz (1/16), para mantenimiento de infraestructura Oficina Central y Regionales a raiz de CODIV-19.</t>
  </si>
  <si>
    <t>PRORROGA SERVICIO DE INTERNET para uso de red INST. DE Ofic.Central;Enlace dedicado con Min.de Hacienda-Safi-Red Privada;Red Privada para cada Oficina regional, Sta Ana, Sn.Vicente y San Miguel.(SERVICIO mes de enero/20)</t>
  </si>
  <si>
    <t>PRORROGA DE Servicio de Telefonia movil Institucional a Regionales, Direccion Superior, personal de Campo y Servicio General a 53 lineas moviles, en Item 1: 50 lineas por $7.65 = $ 382.50 *12 = $ 4,590.00 y en Item 2: 3 lineas por $ 29.85 = $ 89.55 *12 = $ 1,074.60 para el periodo del 7/1/19 al 31/12/19</t>
  </si>
  <si>
    <t>PRORROGA  SERVICIO DE SEGURIDAD Y VIGILANCIA  EN OFICINA CENTRAL Y REGIONALES DE  SANTA ANA Y SAN MIGUEL (2 Agentes por turno de 12 horas cada uno de 7:00pm a 7:00am y de  7:00pm. A 7:00am. De lunes a domingo, incluyendo dias feriados y vacaciones. Mews ENERO 2020</t>
  </si>
  <si>
    <t>CTE. TELECOM PERSONAL, S.A. DE C.V.</t>
  </si>
  <si>
    <t>17/02/2020-24/02/2020</t>
  </si>
  <si>
    <t>ELECTRONICA COMPUTARIZADA, S.A. DE C.V.</t>
  </si>
  <si>
    <t>SERVICIOS DE MATTO. PREV. Y CORRECTIVO DE EQUIPO INFORMATICO:85 COMPUTADORAS, 3 SERVIDORES,30 LAPTO, 2 IMPRESORES MATRICIALES, 4 IMPRESORES DE INYECCION, 21 IMPRESORES LASER, 7 SCANER, 19 CAÑONES, Y 86 UPS. 2 VISITAS AL AÑO ( JULIO Y NOVIEMBRE 2020)</t>
  </si>
  <si>
    <t>01/07/2020 al 31/12/2020</t>
  </si>
  <si>
    <t>CONTRATO 13</t>
  </si>
  <si>
    <t>03/07/2020-03/07/2020</t>
  </si>
  <si>
    <t>02/03/2020-09/03/2020</t>
  </si>
  <si>
    <t>21/07/2020 al 31/12/2020</t>
  </si>
  <si>
    <t>CONTRATO 9</t>
  </si>
  <si>
    <t xml:space="preserve">  03/3/2020 al 31/08/2020</t>
  </si>
  <si>
    <t xml:space="preserve"> MMantto. Preventivo y Correctivo de Vehiculos para la flota vehicular de INSAFOCOOP para oficina central y Regionales. Mantenimiento Preventivo $3,330.93 y Mtto. Correctivo $10,494.07.</t>
  </si>
  <si>
    <t>Suministro de Papel Higiénico Jumbo Roll (100 unidades rollos) y Papel Toalla Interfoleada(30 paquetes) periodo : julio y octubre 2020.</t>
  </si>
  <si>
    <t>SUMINISTRO DE PRODUCTOS DE LIMPIEZA Y DESECHABLES: incecticida, escobas plásticas, cepillos mango de madera, toallas para trapeador, franela en yda, servilletas cuadradas, conoes, vasos desechables, lejía, bolsas de basura, basureros plásticos,palas plasticas, cera liquida, lava trastos en crema, detergente el polvo, limpiadores de escritorio, aromatizantes, desinfectante de piso, jabón en bola, shampoo para vehiculos, para uso institucional (ENTREGAS TRIMESTRALES)</t>
  </si>
  <si>
    <t>19/08/2020-19/08/2020</t>
  </si>
  <si>
    <t>Adquisición de accesorios informaticos: 17 baterias para UPS, 1 disco SATA, 1 fuente poder. Para equipo institucional.</t>
  </si>
  <si>
    <t>DEPTO. DE INFORMATICA</t>
  </si>
  <si>
    <t>17/03/2020-31/03/2020</t>
  </si>
  <si>
    <t>OMAR ENRIQUE RAMIREZ BELTRAN</t>
  </si>
  <si>
    <t>13/03/2020-20/03/2020</t>
  </si>
  <si>
    <t>SERVI ELECTROFRIOS INDUSTRIALES, S.A. DE C.V.</t>
  </si>
  <si>
    <t>Servicios dE MATTO. PREV. AIRES ACONDICIONADOS: 31 EQUIPOS EN TOTAL : SAN SALVADOR(23 MINI SPLIT),  SANTA ANA( 1 MINIS SPLIT, 2 DE VENTANA), SAN VICENTE ( 2 MINI SPLIT), SAN MIGUEL( 2 MINIS SPLIT, 1 DE VENTANA), PARA LOS MESES: AGOSTO, Y OCTUBRE/2020.</t>
  </si>
  <si>
    <t>24/08/2020 al 31/12/2020</t>
  </si>
  <si>
    <t>CONTRATO 6</t>
  </si>
  <si>
    <t>1 Servicio de Mantenimiento  Preventivo para Relojes marcadores para Oficina: Central, y Regionales: Santa Ana, San Vicente y San Miguel.( visita mes de septiembre)</t>
  </si>
  <si>
    <t>TECNOLOGIA Y SUMINISTROS, S.A. DE C.V.</t>
  </si>
  <si>
    <t>COPIDESA, S.A. DE C.V.</t>
  </si>
  <si>
    <t>ACTIVO FIJO</t>
  </si>
  <si>
    <t>Traslado de servicio de red de datos 1024 kbps (a nuevo local de oficina San Vicente)</t>
  </si>
  <si>
    <t>Servicio de desmontaje y montaje de Aires acondicionados(mano de obra) para oficina Regional de San vicente a nuevo local, Materiales:gas refrigerante, bases de estructura metalica para condesandor, instalación de 4 bombas de condenzador, forro de tuberia de succión y drenaje de condención.</t>
  </si>
  <si>
    <t>Servicio de desmontaje y montaje de Planta Telefonica y relojes marcadores(mano de obra), materiales:13 cañuelas sencillas, 12 metros cable UTP, anclas de tornillo, cañuela ancha, 7 unidades de placas telefonicas sencillas, conectores RJ11, cajas superficiales decorativas, barras silicon; para oficina Regional de San Vicente nuevo local.</t>
  </si>
  <si>
    <t>Materiales para instalar nuevos puntos de Red enOficina San Miguel y San Vicente. (bobinas de cable UTP, terminal macho cable CAT 5E, canaleta con adhesivo, canaleta plásticas, clavo de concreto, ancla taco y tornillo de lamina.</t>
  </si>
  <si>
    <t>Mantenimiento preventivo para 20 fotocopiadoras,(19 copiadoras marca Kyocera y 1 Lexmark) para los meses de : sep, oct y nov. Oficina San Salvador y Regionales: Santa Ana, San Vicente y San Miguel.</t>
  </si>
  <si>
    <t>21/9/2020 AL 31/12/2020</t>
  </si>
  <si>
    <t>26/08/2020-3/09/2020</t>
  </si>
  <si>
    <t>03/12/2019-10/12/2019</t>
  </si>
  <si>
    <t>2/09/2020-2/09/2020</t>
  </si>
  <si>
    <t>3/09/2020-4/09/2020</t>
  </si>
  <si>
    <t>17/09/2020-22/09/2020</t>
  </si>
  <si>
    <t>01/08/2020 al 1/01/2021</t>
  </si>
  <si>
    <t>DPG, S.A. DE C.V.</t>
  </si>
  <si>
    <t>CONTRATO 15</t>
  </si>
  <si>
    <t>CONTRATO 14</t>
  </si>
  <si>
    <t>CONTRATO 16</t>
  </si>
  <si>
    <t>E-BUSINESS DISTRIBUTION DE EL SALVADOR, S.A. DE C.V.</t>
  </si>
  <si>
    <t>suministro de papeleria y articulos de oficina y consumibles informaticos: tinta para almohadilla, boligrafos, grapas, fastener, clip niquelados, manecisllas binder clip, CD-R caja pástica, DVD+R  caja plástica,toner para fotocopiadoras, toner para impresoras, papel bond t/c,papel bond t/o, papel bond t/legal, papel bond de colores, pegamento blanco, pegamento de barrra ( para entregas en Oct y nov 2020)</t>
  </si>
  <si>
    <t>01/02/2019 al 31/12/2020</t>
  </si>
  <si>
    <t>28/10/20 al 31/12/20</t>
  </si>
  <si>
    <t>01/09/2020-10/09/2020</t>
  </si>
  <si>
    <t>14/09/2020-22/09/2020</t>
  </si>
  <si>
    <t>Mantenimiento de Planta Telefónica ALCATEL 4039 y sus respectivos teléfonos y sistema de emergencia, ubicada en San Salvador( visitas oct y dic 2020)</t>
  </si>
  <si>
    <t>Mantenimiento de Planta Telefónica PANASONIC KX-TEM824, y sus respectivos telefonos y sistema de emergencia. Ubicada en San Vicente( visitas oct y dic 2020)</t>
  </si>
  <si>
    <t>13/10/2020 AL 31/12/2020</t>
  </si>
  <si>
    <t>01/10/2020-02/10/2020</t>
  </si>
  <si>
    <t>TELECOMUNICACIONES GENESIS, S.A. DE C.V.</t>
  </si>
  <si>
    <t>Instalación de cableado de puntos de Red y Aquisición de equipo informatico: gabinete de pared, comnutador ubiquite, punto de acceso, ups, readecuación nuevo local oficina San Vicente.</t>
  </si>
  <si>
    <t>Adquisición de Accesorios , partes informáticas y equipos:kit de herramientas, cortadora de cable, navaja electricista(informatica); equipos: UPS, SWITCH 24 PUERTOS, ACCESS PONT TP LINK TL(Santa Ana, San Miguel y Registro Cooperativo)</t>
  </si>
  <si>
    <t>01/10/2020-05/10/2020</t>
  </si>
  <si>
    <t>Adquisición de Accesorios y partes informáticas: memorias RAM, mouse optico, teclado, disco SATA, fuente poder Atx</t>
  </si>
  <si>
    <t>12/10/2020-13/10/2020</t>
  </si>
  <si>
    <t>BUSINESS CENTER, S.A. DE C.V.</t>
  </si>
  <si>
    <t>Adquisición de Accesorios y partes informaticas: lector DV-R, baterias para UPS.</t>
  </si>
  <si>
    <t>NUMANCIA TECH INC, S.A. DE C.V.</t>
  </si>
  <si>
    <t>REPARACION DE TABLERO PRINCIPAL DE ELECTRICIADA OFIC. SAN SALVADOR: materiales:cepos para conexión de cables, cinta aislante, conector de curvo, metros de cable, main de 400 amperios, metros de corraza LT y Mano de obra: reapreté y limpieza de 4 tableros, cambio de posición de bornera, desconectar fase para cambio de cable de salida, corte de arbol para evitar accidente, bajar cuchilla de alto voltaje, cortar y encepar 3 lineas, colocación de coraza LT, desconcexión y conexión de acometida de main, recononexión de cuchilla de alto voltaje, balanceo de cargas.</t>
  </si>
  <si>
    <t>21/10/2020-22/10/2020</t>
  </si>
  <si>
    <t>GROUP AGROINDUSTRIAL PROMETHEUS, S.A. DE C.V.</t>
  </si>
  <si>
    <t>Servicios de mantenimiento de equipo de cisterna y limpieza de las mismas; mtto. preventivo a equipo hidraulico de cisternar para la recolección de aguas de Oficina Central.</t>
  </si>
  <si>
    <t>FUMIGADORA Y FORMULADORA, S.A. DE C.V.</t>
  </si>
  <si>
    <t>Servicios de fumigación contra inseptos y roedores para Oficina Central y Regionales: Santa Ana, San Vicente y San Miguel</t>
  </si>
  <si>
    <t>05/11/2020-06/11/2020</t>
  </si>
  <si>
    <t>Adquisición de repuestos para reparación de equipos de aires Acondicionados(OIR Y REG. SAN VICENTE): suministro de refrigerantes, tuercas , accesorios de cobre, tarjeta electronica para evaporador, capacitor de 40 MFD para compresor, carga denitrogeno.</t>
  </si>
  <si>
    <t>06/11/2020-096/11/2020</t>
  </si>
  <si>
    <t>KEVIN JOSUE ALVAREZ SANCHEZ</t>
  </si>
  <si>
    <t>RECURSOS HUMANOS</t>
  </si>
  <si>
    <t>04/11/2020-09/11/2020</t>
  </si>
  <si>
    <t>Adquisición de Accesorios informaticos y partes informaticas: disco duro sata, disco duro externo, pantalla 21.5", power bank</t>
  </si>
  <si>
    <t>Adquisición de Accesorios informaticos y partes informaticas: 7 memorias USB 64 GB</t>
  </si>
  <si>
    <t>HUGO ARMANDO RUIZ PEREZ</t>
  </si>
  <si>
    <t>06/11/2020-09/11/2020</t>
  </si>
  <si>
    <t>Adquisición de Mascarillas quirurgicas, Caja de 50 Unidades (240 cajas), para personal institucional.</t>
  </si>
  <si>
    <t>MASCAFE, S.A. DE C.V.</t>
  </si>
  <si>
    <t>Adquisición de desinfectante Clo-Ben hogar de uso diario(Amonio Cuaternario 5ta.  Generación, 24 galones.) para uso de ofic. Central y Regionales</t>
  </si>
  <si>
    <t>09/11/2020-16/11/2020</t>
  </si>
  <si>
    <t>CUSCATLAN,NET, S.A. DE C.V.</t>
  </si>
  <si>
    <t>Adquisición de carnet PVC, con emblema y logo Gobierno El Salvador, y funda protectora plástica para Carnet; para personal institucional.</t>
  </si>
  <si>
    <t>Adquisición de Equipo Informatico: 3 computadoras de Escritorio hp, con memoria RAN 12 Gb, parlantes, monitor, licencias office, microfono y audifonos (1 comunicaciones, 1 UFI CONTADORA, 1 Informatica), pidieron mod.orden de compra cambio de marca HP por DELL; 6 Computadores personales (LAPTOP, memoria RAM 12 Gb, marca HP, con licencias office hoime, audifono con microfono, maletin (1 sv, 1 sta. ana, 1 sm, 1 educ.coop, 1 informatica, 1 fomento)</t>
  </si>
  <si>
    <t>RAF, S.A. DE C.V.</t>
  </si>
  <si>
    <t>Adquisición de 1 Servidor, momoria RAM 16GB, MODELO DELL, procedencia EEUU,  dos disco duro de  1TB 7.2K RPM SATA;licencia de microfoft windor server 2019 estándar para gobierno, esta licencia es para cubrir los cores del Servidor; discode 1 TB para el servidor y serviocio de instalación de sistema oeprativo y migración del dominio 2008 actual a 2019( PARA UFI)</t>
  </si>
  <si>
    <t>13/11/2020-17/11/2020</t>
  </si>
  <si>
    <t>RICARDO ALEXANDER CHINCHILLA INESTROZA</t>
  </si>
  <si>
    <t>Adquisición de uniformes para el personal masculino servicios Generales: 24 camisas de vestir lino oxford, marga corta, con bolsa y 2 logos(institucional y gobierno); 24 pantalones jeams en tela de lona, colo azul; 6 gabachas manga corta en tela sincatex, color azul negro.</t>
  </si>
  <si>
    <t>18/11/2020-19/11/2020</t>
  </si>
  <si>
    <t>Adquisición de 3 equipos aires acondicionados de 18,000 BTU, con sistema INVERTER, marca carrier y su instalación( 1 activo, 1 bodega, depto. Informatica); 1 equipo aire acondicionado de 24,000 BTU, con sisitema INVERTER, marca carrier y su instalación ( para vice presidencia).</t>
  </si>
  <si>
    <t>ROBERTO CARLOS GARCIA RAMIREZ</t>
  </si>
  <si>
    <t>27/11/2020-30/11/2020</t>
  </si>
  <si>
    <t>Adquisición de tablet sansung calaxi SM-T510 WIFI,CAMARA FRONTAL MEMORIA RAM 2GB. (comunicaciones)</t>
  </si>
  <si>
    <t>LANCER, LIMITADA DE C.V.</t>
  </si>
  <si>
    <t>ANA RAFAELA ORANTES DE SALAS</t>
  </si>
  <si>
    <t>Adquisición de camisas para personal administrativo y campo masculino (24 camisas casuales, manga corta); para 24 personas</t>
  </si>
  <si>
    <t>Adquisición de camisas para personal administrativo y campo masculino (72 camisas de vestir dacron, manga larga); para 24 personas</t>
  </si>
  <si>
    <t>02/12/2020-03/12/2020</t>
  </si>
  <si>
    <t>ASSA COMPAÑÍA DE SEGUROS, S.A.</t>
  </si>
  <si>
    <t>Adquisición de seguro automotor pick up doble cabina 4x4, marca isuzu, combustible diesel, periodo 24 nov 2020 al 24 nov 2021 s/$24,400.00</t>
  </si>
  <si>
    <t>03/12/2020-04/12/2020</t>
  </si>
  <si>
    <t>Adquisición de repuestos para 7 fotocopiadoras, ubicadas en ofic.central: 1 Presidencia, 3 servicios generales, 1 UFI,1 RRHH,1 ACTIVO FIJO-BODEGA)</t>
  </si>
  <si>
    <t>04/12/2020-07/12/2020</t>
  </si>
  <si>
    <t>Adquisición de Disco Duro de 2TB(comunicaciones)</t>
  </si>
  <si>
    <t>Adquisición de pantalla para lapto Ofic. San Vicente</t>
  </si>
  <si>
    <t>Adquisición de UPS para equipo informatico(inform, UFI, Comunicaciones)</t>
  </si>
  <si>
    <t>05/12/2020-07/12/2020</t>
  </si>
  <si>
    <t>Adquisición de toner para impresora HP LaserJet Pro, a colores(comunicaciones)</t>
  </si>
  <si>
    <t>Adquisición de Computadoras personales(LAPTOP) marca HP DE 12GB, disco duro 1 TB, incluye maletin y audifono/microfono(SV, SM)</t>
  </si>
  <si>
    <t>09/12/2020-09/12/2020</t>
  </si>
  <si>
    <t>Adquisición de webcam(camara) MARCA imilab, 6 sist. Altavoces.3 mause, 13 audifono con microfono, 65 memora USB (para ofic. San Salvador y Regionales)</t>
  </si>
  <si>
    <t>06/11/2020-13/11/2020</t>
  </si>
  <si>
    <t>GRUPO Q EL SALVADOR, S.A.D E C.V.</t>
  </si>
  <si>
    <t>Adquisción de vehículo pick-up, doble cabina 4x4, marca: isuzu, año 2021, diesel, procedencia: tailandia, 28,400 USD, 1.5 tonoledas, color: plateado.</t>
  </si>
  <si>
    <t>24/11/2020 al 24/11/2021</t>
  </si>
  <si>
    <t>CONTRATO 17</t>
  </si>
  <si>
    <t>Inclusión a POLIZA : Item III- SEGURO TODO RIESGO INCENDIO, debido a que es necesario adherir a la póliza suscrita Número TRIN-207288 valor a pagar $28.25,  con vigencia del  01 de enero del 2020 hasta el 01 enero del 2021 (ambas fechas a las doce del día), el siguiente equipo    1 EQUIPO MULTIFUCIONAL MARCA ECOSYS, MODELO M 3655 Idn SERIE 9737049, por el valor de $1,350.00; (4)  EQUIPOS MULTIFUCIONALES, MARCA ECOSYS, MODELO M 2040  dn/L, SERIES: VR 98737942; VR 98840616; VR 98841484; VR 98839457, por el valor de $ 600.00 cada una, haciendo un total en los (4) equipos de $2,400.00; TOTAL GENERAL $3,750.00; con una cobertura del 1/08/2020 al 1/01/2021(ambas a las doce horas del día)</t>
  </si>
  <si>
    <t>CONTRATO 2, Se efectuó Modificación al contrato por disminución en el mes de nov y dic, impuesto CECS de $39.82. Contrato Inicial por $5,225.00</t>
  </si>
  <si>
    <t>CONTRATO 8, Se efectuó Modificación al contrato por disminución entregas del servicio durante el año por el valor $67.50. Contrato Inicial por $1,367.25</t>
  </si>
  <si>
    <t>CONTRATO 4, Se efectuó Modificación al contrato por disminución entregas del producto durante el año por el valor $ 951.00. Contrato Inicial por $2,766.50</t>
  </si>
  <si>
    <t>CONTRATO 10, Se efectuó resolución modificativa donde quedo a favor el saldo de $3.65. Conatrato inicial $13,825.00</t>
  </si>
  <si>
    <t>CONTRATO 5, Se efectuó Modificación al contrato por disminución en el mes de nov y dic, impuesto CECS de $66.70 Contrato Inicial por $8,657.66</t>
  </si>
  <si>
    <t>01/01/2020 al 31/12/2020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</si>
</sst>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_-&quot;$&quot;* #,##0.00_-;\-&quot;$&quot;* #,##0.00_-;_-&quot;$&quot;* &quot;-&quot;??_-;_-@_-"/>
    <numFmt numFmtId="165" formatCode="_([$€-2]* #,##0.00_);_([$€-2]* \(#,##0.00\);_([$€-2]* &quot;-&quot;??_)"/>
    <numFmt numFmtId="166" formatCode="&quot;$&quot;#,##0.00"/>
  </numFmts>
  <fonts count="15">
    <font>
      <sz val="11"/>
      <color theme="1"/>
      <name val="Calibri"/>
      <family val="2"/>
      <scheme val="minor"/>
    </font>
    <font>
      <sz val="11"/>
      <color theme="1"/>
      <name val="Calibri"/>
      <family val="2"/>
      <scheme val="minor"/>
    </font>
    <font>
      <sz val="10"/>
      <name val="Arial"/>
      <family val="2"/>
    </font>
    <font>
      <sz val="11"/>
      <color indexed="8"/>
      <name val="Calibri"/>
      <family val="2"/>
    </font>
    <font>
      <sz val="12"/>
      <color theme="1"/>
      <name val="Calibri"/>
      <family val="2"/>
      <scheme val="minor"/>
    </font>
    <font>
      <sz val="12"/>
      <color indexed="8"/>
      <name val="Calibri"/>
      <family val="2"/>
      <scheme val="minor"/>
    </font>
    <font>
      <sz val="12"/>
      <name val="Calibri"/>
      <family val="2"/>
      <scheme val="minor"/>
    </font>
    <font>
      <sz val="9"/>
      <name val="Calibri"/>
      <family val="2"/>
      <scheme val="minor"/>
    </font>
    <font>
      <sz val="9"/>
      <color rgb="FF000000"/>
      <name val="Calibri"/>
      <family val="2"/>
      <scheme val="minor"/>
    </font>
    <font>
      <sz val="9"/>
      <color theme="1"/>
      <name val="Calibri"/>
      <family val="2"/>
      <scheme val="minor"/>
    </font>
    <font>
      <sz val="9"/>
      <color rgb="FF000000"/>
      <name val="Arial"/>
      <family val="2"/>
    </font>
    <font>
      <sz val="8"/>
      <name val="Calibri"/>
      <family val="2"/>
      <scheme val="minor"/>
    </font>
    <font>
      <sz val="10"/>
      <color rgb="FF000000"/>
      <name val="Arial"/>
      <family val="2"/>
    </font>
    <font>
      <sz val="8"/>
      <color theme="1"/>
      <name val="Museo Sans 300"/>
      <family val="3"/>
    </font>
    <font>
      <sz val="10"/>
      <color theme="1"/>
      <name val="Museo Sans 300"/>
      <family val="3"/>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s>
  <cellStyleXfs count="8">
    <xf numFmtId="0" fontId="0" fillId="0" borderId="0"/>
    <xf numFmtId="44" fontId="1" fillId="0" borderId="0" applyFont="0" applyFill="0" applyBorder="0" applyAlignment="0" applyProtection="0"/>
    <xf numFmtId="0" fontId="2" fillId="0" borderId="0"/>
    <xf numFmtId="0" fontId="2" fillId="0" borderId="0"/>
    <xf numFmtId="165"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69">
    <xf numFmtId="0" fontId="0" fillId="0" borderId="0" xfId="0"/>
    <xf numFmtId="0" fontId="0" fillId="0" borderId="0" xfId="0" applyAlignment="1"/>
    <xf numFmtId="0" fontId="4" fillId="0" borderId="0" xfId="0" applyFont="1" applyAlignment="1">
      <alignment horizontal="right"/>
    </xf>
    <xf numFmtId="0" fontId="4" fillId="0" borderId="0" xfId="0" applyFont="1" applyAlignment="1">
      <alignment horizontal="left"/>
    </xf>
    <xf numFmtId="14" fontId="4" fillId="0" borderId="0" xfId="0" applyNumberFormat="1" applyFont="1" applyAlignment="1">
      <alignment horizontal="right"/>
    </xf>
    <xf numFmtId="14" fontId="4" fillId="0" borderId="0" xfId="0" applyNumberFormat="1" applyFont="1" applyAlignment="1">
      <alignment horizontal="right" vertical="center"/>
    </xf>
    <xf numFmtId="0" fontId="4" fillId="0" borderId="0" xfId="0" applyNumberFormat="1" applyFont="1" applyAlignment="1">
      <alignment horizontal="left" wrapText="1"/>
    </xf>
    <xf numFmtId="0" fontId="6" fillId="3" borderId="5" xfId="0" applyNumberFormat="1" applyFont="1" applyFill="1" applyBorder="1" applyAlignment="1">
      <alignment horizontal="left" vertical="center" wrapText="1"/>
    </xf>
    <xf numFmtId="0" fontId="6" fillId="3" borderId="3" xfId="0" applyNumberFormat="1" applyFont="1" applyFill="1" applyBorder="1" applyAlignment="1">
      <alignment horizontal="left" vertical="center" wrapText="1"/>
    </xf>
    <xf numFmtId="0" fontId="4" fillId="0" borderId="0" xfId="0" applyFont="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14" fontId="7"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right" vertical="center"/>
    </xf>
    <xf numFmtId="0" fontId="8" fillId="0" borderId="1" xfId="0" applyFont="1" applyFill="1" applyBorder="1" applyAlignment="1">
      <alignment horizontal="left" vertical="center" wrapText="1"/>
    </xf>
    <xf numFmtId="14" fontId="9" fillId="0" borderId="1" xfId="0" applyNumberFormat="1" applyFont="1" applyFill="1" applyBorder="1" applyAlignment="1">
      <alignment horizontal="right" vertical="center" wrapText="1"/>
    </xf>
    <xf numFmtId="14" fontId="9" fillId="0" borderId="1" xfId="0" applyNumberFormat="1" applyFont="1" applyFill="1" applyBorder="1" applyAlignment="1">
      <alignment horizontal="left" vertical="center" wrapText="1"/>
    </xf>
    <xf numFmtId="0" fontId="9" fillId="0" borderId="1" xfId="0" applyFont="1" applyFill="1" applyBorder="1" applyAlignment="1">
      <alignment horizontal="right" vertical="center" wrapText="1"/>
    </xf>
    <xf numFmtId="0" fontId="0" fillId="0" borderId="0" xfId="0" applyAlignment="1">
      <alignment horizontal="right"/>
    </xf>
    <xf numFmtId="44" fontId="4" fillId="0" borderId="0" xfId="1" applyFont="1" applyAlignment="1"/>
    <xf numFmtId="166" fontId="7" fillId="0" borderId="1" xfId="5" applyNumberFormat="1" applyFont="1" applyFill="1" applyBorder="1" applyAlignment="1">
      <alignment vertical="center" wrapText="1"/>
    </xf>
    <xf numFmtId="166" fontId="7" fillId="0" borderId="1" xfId="0" applyNumberFormat="1" applyFont="1" applyFill="1" applyBorder="1" applyAlignment="1">
      <alignment vertical="center" wrapText="1"/>
    </xf>
    <xf numFmtId="44" fontId="7" fillId="0" borderId="1" xfId="1" applyFont="1" applyFill="1" applyBorder="1" applyAlignment="1">
      <alignment vertical="center" wrapText="1"/>
    </xf>
    <xf numFmtId="0" fontId="11" fillId="0" borderId="1" xfId="0" applyFont="1" applyFill="1" applyBorder="1" applyAlignment="1">
      <alignment horizontal="right" vertical="center" wrapText="1"/>
    </xf>
    <xf numFmtId="0" fontId="9" fillId="0" borderId="0" xfId="0" applyFont="1" applyFill="1"/>
    <xf numFmtId="16" fontId="7" fillId="0" borderId="1" xfId="0" applyNumberFormat="1" applyFont="1" applyFill="1" applyBorder="1" applyAlignment="1">
      <alignment horizontal="right" vertical="center" wrapText="1"/>
    </xf>
    <xf numFmtId="0" fontId="9" fillId="0" borderId="1" xfId="0" applyFont="1" applyFill="1" applyBorder="1" applyAlignment="1">
      <alignment horizontal="left" wrapText="1"/>
    </xf>
    <xf numFmtId="0" fontId="8" fillId="0" borderId="1" xfId="0" applyFont="1" applyFill="1" applyBorder="1" applyAlignment="1">
      <alignment horizontal="right" vertical="center" wrapText="1"/>
    </xf>
    <xf numFmtId="8" fontId="9" fillId="0" borderId="1" xfId="0" applyNumberFormat="1" applyFont="1" applyFill="1" applyBorder="1" applyAlignment="1">
      <alignment horizontal="right" vertical="center" wrapText="1"/>
    </xf>
    <xf numFmtId="44" fontId="7" fillId="0" borderId="1" xfId="1" applyFont="1" applyFill="1" applyBorder="1" applyAlignment="1">
      <alignment horizontal="right" vertical="center" wrapText="1"/>
    </xf>
    <xf numFmtId="0" fontId="9" fillId="0" borderId="1" xfId="0" applyFont="1" applyFill="1" applyBorder="1" applyAlignment="1">
      <alignment vertical="center" wrapText="1"/>
    </xf>
    <xf numFmtId="0" fontId="12" fillId="0" borderId="1" xfId="0" applyFont="1" applyFill="1" applyBorder="1" applyAlignment="1">
      <alignment wrapText="1"/>
    </xf>
    <xf numFmtId="0" fontId="10" fillId="0" borderId="1" xfId="0" applyFont="1" applyFill="1" applyBorder="1" applyAlignment="1">
      <alignment wrapText="1"/>
    </xf>
    <xf numFmtId="0" fontId="0" fillId="0" borderId="0" xfId="0" applyFill="1"/>
    <xf numFmtId="0" fontId="4" fillId="0" borderId="0" xfId="0" applyNumberFormat="1" applyFont="1" applyAlignment="1"/>
    <xf numFmtId="0" fontId="6" fillId="3" borderId="5" xfId="0" applyNumberFormat="1" applyFont="1" applyFill="1" applyBorder="1" applyAlignment="1">
      <alignment vertical="center" wrapText="1"/>
    </xf>
    <xf numFmtId="0" fontId="6" fillId="3" borderId="3" xfId="0" applyNumberFormat="1" applyFont="1" applyFill="1" applyBorder="1" applyAlignment="1">
      <alignment vertical="center" wrapText="1"/>
    </xf>
    <xf numFmtId="0" fontId="7" fillId="0" borderId="1" xfId="0" applyNumberFormat="1" applyFont="1" applyFill="1" applyBorder="1" applyAlignment="1">
      <alignment vertical="center" wrapText="1"/>
    </xf>
    <xf numFmtId="1" fontId="9" fillId="0" borderId="1" xfId="0" applyNumberFormat="1" applyFont="1" applyFill="1" applyBorder="1" applyAlignment="1">
      <alignment vertical="center" wrapText="1"/>
    </xf>
    <xf numFmtId="0" fontId="7" fillId="0" borderId="1" xfId="0" quotePrefix="1" applyNumberFormat="1" applyFont="1" applyFill="1" applyBorder="1" applyAlignment="1">
      <alignment vertical="center" wrapText="1"/>
    </xf>
    <xf numFmtId="0" fontId="4" fillId="2" borderId="1" xfId="0" applyFont="1" applyFill="1" applyBorder="1" applyAlignment="1">
      <alignment horizontal="left" vertical="center" wrapText="1"/>
    </xf>
    <xf numFmtId="44" fontId="0" fillId="0" borderId="0" xfId="0" applyNumberFormat="1" applyFill="1" applyBorder="1" applyAlignment="1"/>
    <xf numFmtId="0" fontId="13" fillId="0" borderId="1" xfId="0" applyFont="1" applyFill="1" applyBorder="1" applyAlignment="1">
      <alignment wrapText="1"/>
    </xf>
    <xf numFmtId="14" fontId="0" fillId="0" borderId="1" xfId="0" applyNumberFormat="1" applyFont="1" applyFill="1" applyBorder="1"/>
    <xf numFmtId="0" fontId="14" fillId="0" borderId="1" xfId="0" applyFont="1" applyBorder="1" applyAlignment="1">
      <alignment wrapText="1"/>
    </xf>
    <xf numFmtId="4" fontId="0" fillId="0" borderId="1" xfId="0" applyNumberFormat="1" applyFont="1" applyFill="1" applyBorder="1" applyAlignment="1"/>
    <xf numFmtId="0" fontId="0" fillId="0" borderId="1" xfId="0" applyFont="1" applyFill="1" applyBorder="1" applyAlignment="1">
      <alignment horizontal="right"/>
    </xf>
    <xf numFmtId="0" fontId="0" fillId="0" borderId="1" xfId="0" applyFont="1" applyFill="1" applyBorder="1" applyAlignment="1">
      <alignment wrapText="1"/>
    </xf>
    <xf numFmtId="0" fontId="0" fillId="0" borderId="1" xfId="0" applyFont="1" applyBorder="1" applyAlignment="1">
      <alignment wrapText="1"/>
    </xf>
    <xf numFmtId="14" fontId="0" fillId="0" borderId="1" xfId="0" applyNumberFormat="1" applyFont="1" applyBorder="1"/>
    <xf numFmtId="0" fontId="0" fillId="0" borderId="1" xfId="0" applyFont="1" applyBorder="1" applyAlignment="1">
      <alignment horizontal="right"/>
    </xf>
    <xf numFmtId="0" fontId="4" fillId="0" borderId="0" xfId="0" applyFont="1" applyAlignment="1">
      <alignment horizontal="center"/>
    </xf>
    <xf numFmtId="0" fontId="5" fillId="0" borderId="0" xfId="0" applyFont="1" applyAlignment="1">
      <alignment horizontal="center" wrapText="1"/>
    </xf>
    <xf numFmtId="0" fontId="6" fillId="3" borderId="2" xfId="0" applyFont="1" applyFill="1" applyBorder="1" applyAlignment="1">
      <alignment horizontal="right" vertical="center" wrapText="1"/>
    </xf>
    <xf numFmtId="0" fontId="6" fillId="3" borderId="3" xfId="0" applyFont="1" applyFill="1" applyBorder="1" applyAlignment="1">
      <alignment horizontal="right" vertical="center" wrapText="1"/>
    </xf>
    <xf numFmtId="0" fontId="6" fillId="4" borderId="2" xfId="0" applyFont="1" applyFill="1" applyBorder="1" applyAlignment="1">
      <alignment horizontal="right" vertical="center" wrapText="1"/>
    </xf>
    <xf numFmtId="0" fontId="6" fillId="4" borderId="3" xfId="0" applyFont="1" applyFill="1" applyBorder="1" applyAlignment="1">
      <alignment horizontal="right"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44" fontId="6" fillId="3" borderId="2" xfId="1" applyFont="1" applyFill="1" applyBorder="1" applyAlignment="1">
      <alignment vertical="center" wrapText="1"/>
    </xf>
    <xf numFmtId="44" fontId="6" fillId="3" borderId="3" xfId="1" applyFont="1" applyFill="1" applyBorder="1" applyAlignment="1">
      <alignment vertical="center" wrapText="1"/>
    </xf>
    <xf numFmtId="14" fontId="6" fillId="3" borderId="2" xfId="0" applyNumberFormat="1" applyFont="1" applyFill="1" applyBorder="1" applyAlignment="1">
      <alignment horizontal="right" vertical="center" wrapText="1"/>
    </xf>
    <xf numFmtId="14" fontId="6" fillId="3" borderId="3" xfId="0" applyNumberFormat="1" applyFont="1" applyFill="1" applyBorder="1" applyAlignment="1">
      <alignment horizontal="right" vertical="center" wrapText="1"/>
    </xf>
    <xf numFmtId="0" fontId="6" fillId="3" borderId="2" xfId="0" applyFont="1" applyFill="1" applyBorder="1" applyAlignment="1">
      <alignment horizontal="right" vertical="center"/>
    </xf>
    <xf numFmtId="0" fontId="6" fillId="3" borderId="3" xfId="0" applyFont="1" applyFill="1" applyBorder="1" applyAlignment="1">
      <alignment horizontal="right" vertical="center"/>
    </xf>
  </cellXfs>
  <cellStyles count="8">
    <cellStyle name="Euro" xfId="4"/>
    <cellStyle name="Moneda" xfId="1" builtinId="4"/>
    <cellStyle name="Moneda 2" xfId="5"/>
    <cellStyle name="Moneda 2 2" xfId="6"/>
    <cellStyle name="Moneda 2 3" xfId="7"/>
    <cellStyle name="Normal" xfId="0" builtinId="0"/>
    <cellStyle name="Normal 2" xfId="2"/>
    <cellStyle name="Normal 3"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20</xdr:row>
      <xdr:rowOff>0</xdr:rowOff>
    </xdr:from>
    <xdr:ext cx="381000" cy="381000"/>
    <xdr:sp macro="" textlink="">
      <xdr:nvSpPr>
        <xdr:cNvPr id="2"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3"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4"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5"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6"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7"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8"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9"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0"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1"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2"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3"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4"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5"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6"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7"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8"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9"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0"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1"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2"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3"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4"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5"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6"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7"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8"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9"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30"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31"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32"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33"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34"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35"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36"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37"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38"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39"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40"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41"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42"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43"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44"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45"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46"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47"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48"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49"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50"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51"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52"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53"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54"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55"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56"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57"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58"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59"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60"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61"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62"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63"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64"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65"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66"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67"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68"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69"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70"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71"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72"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73"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74"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75"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76"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77"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78"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79"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80"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81"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82"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83"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84"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85"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86"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87"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88"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89"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90"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91"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92"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93"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94"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95"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96"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97"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98"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99"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00"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01"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02"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03"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04"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05"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06"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07"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08"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09"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10"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11"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12"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13"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14"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15"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16"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17"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18"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19"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20"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21"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22"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23"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24"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25"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26"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27"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28"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29"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30"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31"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32"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33"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34"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35"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36"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37"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38"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39"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40"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41"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42"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43"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44"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45"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46"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47"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48"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49"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50"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51"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52"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53"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54"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55"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56"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57"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58"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59"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60"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61"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62"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63"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64"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65"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66"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67"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68"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69"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70"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71"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72"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73"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74"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75"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76"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77"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78"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79"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80"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81"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82"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83"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84"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85"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86"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87"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88"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89"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190"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191"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192"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193"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194"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195"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196"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197"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198"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199"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00"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01"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02"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03"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04"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05"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06"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07"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08"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09"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10"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11"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12"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13"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14"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15"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16"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17"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18"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19"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20"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21"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22"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23"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24"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25"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26"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27"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28"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29"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30"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31"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32"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33"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34"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35"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36"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37"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38"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39"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40"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41"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42"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43"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44"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45"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46"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47"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48"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49"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50"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51"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52"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53"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54"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55"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56"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57"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58"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59"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60"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61"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62"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63"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64"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65"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66"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67"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68"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69"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70"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71"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72"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73"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74"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75"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76"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77"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78"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79"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80"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81"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82"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83"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84"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85"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86"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87"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88"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89"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290"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291"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1000"/>
    <xdr:sp macro="" textlink="">
      <xdr:nvSpPr>
        <xdr:cNvPr id="292"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386899"/>
    <xdr:sp macro="" textlink="">
      <xdr:nvSpPr>
        <xdr:cNvPr id="293"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20</xdr:row>
      <xdr:rowOff>0</xdr:rowOff>
    </xdr:from>
    <xdr:ext cx="381000" cy="278424"/>
    <xdr:sp macro="" textlink="">
      <xdr:nvSpPr>
        <xdr:cNvPr id="294"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20</xdr:row>
      <xdr:rowOff>0</xdr:rowOff>
    </xdr:from>
    <xdr:ext cx="381000" cy="263770"/>
    <xdr:sp macro="" textlink="">
      <xdr:nvSpPr>
        <xdr:cNvPr id="295"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20</xdr:row>
      <xdr:rowOff>0</xdr:rowOff>
    </xdr:from>
    <xdr:ext cx="381000" cy="261626"/>
    <xdr:sp macro="" textlink="">
      <xdr:nvSpPr>
        <xdr:cNvPr id="296"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20</xdr:row>
      <xdr:rowOff>0</xdr:rowOff>
    </xdr:from>
    <xdr:ext cx="381000" cy="381000"/>
    <xdr:sp macro="" textlink="">
      <xdr:nvSpPr>
        <xdr:cNvPr id="297"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249117"/>
    <xdr:sp macro="" textlink="">
      <xdr:nvSpPr>
        <xdr:cNvPr id="298"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20</xdr:row>
      <xdr:rowOff>0</xdr:rowOff>
    </xdr:from>
    <xdr:ext cx="381000" cy="381000"/>
    <xdr:sp macro="" textlink="">
      <xdr:nvSpPr>
        <xdr:cNvPr id="299"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20</xdr:row>
      <xdr:rowOff>0</xdr:rowOff>
    </xdr:from>
    <xdr:ext cx="381000" cy="191967"/>
    <xdr:sp macro="" textlink="">
      <xdr:nvSpPr>
        <xdr:cNvPr id="300"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20</xdr:row>
      <xdr:rowOff>0</xdr:rowOff>
    </xdr:from>
    <xdr:ext cx="381000" cy="381000"/>
    <xdr:sp macro="" textlink="">
      <xdr:nvSpPr>
        <xdr:cNvPr id="301"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02"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03"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04"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05"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06"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07"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08"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09"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310"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311"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12"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13"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14"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15"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16"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17"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18"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19"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320"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321"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22"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23"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24"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25"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26"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27"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28"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29"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330"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331"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32"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33"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34"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35"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36"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37"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38"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39"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340"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341"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42"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43"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44"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45"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46"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47"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48"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49"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350"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351"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52"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53"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54"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55"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56"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57"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58"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59"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360"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361"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62"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63"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64"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65"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66"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67"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68"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69"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370"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371"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72"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73"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74"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75"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76"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77"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78"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79"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380"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381"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82"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83"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84"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85"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86"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87"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88"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89"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390"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391"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392"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393"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394"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395"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396"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397"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398"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399"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00"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01"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02"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03"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04"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05"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06"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07"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08"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09"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10"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11"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12"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13"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14"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15"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16"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17"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18"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19"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20"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21"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22"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23"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24"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25"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26"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27"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28"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29"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30"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31"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32"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33"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34"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35"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36"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37"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38"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39"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40"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41"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42"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43"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44"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45"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46"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47"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48"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49"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50"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51"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52"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53"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54"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55"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56"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57"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58"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59"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60"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61"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62"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63"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64"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65"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66"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67"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68"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69"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70"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71"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72"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73"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74"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75"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76"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77"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78"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79"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80"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81"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82"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83"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84"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85"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86"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87"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88"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89"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490"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491"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492"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493"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494"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495"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496"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497"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498"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499"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00"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01"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02"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03"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04"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05"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06"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07"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08"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09"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10"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11"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12"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13"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14"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15"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16"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17"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18"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19"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20"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21"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22"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23"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24"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25"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26"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27"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28"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29"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30"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31"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32"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33"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34"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35"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36"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37"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38"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39"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40"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41"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42"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43"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44"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45"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46"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47"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48"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49"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50"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51"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52"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53"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54"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55"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56"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57"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58"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59"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60"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61"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62"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63"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64"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65"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66"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67"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68"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69"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70"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71"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72"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73"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74"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75"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76"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77"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78"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79"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80"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81"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82"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83"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84"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85"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86"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87"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88"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89"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590"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591"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1000"/>
    <xdr:sp macro="" textlink="">
      <xdr:nvSpPr>
        <xdr:cNvPr id="592"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386899"/>
    <xdr:sp macro="" textlink="">
      <xdr:nvSpPr>
        <xdr:cNvPr id="593"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21</xdr:row>
      <xdr:rowOff>0</xdr:rowOff>
    </xdr:from>
    <xdr:ext cx="381000" cy="278424"/>
    <xdr:sp macro="" textlink="">
      <xdr:nvSpPr>
        <xdr:cNvPr id="594"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21</xdr:row>
      <xdr:rowOff>0</xdr:rowOff>
    </xdr:from>
    <xdr:ext cx="381000" cy="263770"/>
    <xdr:sp macro="" textlink="">
      <xdr:nvSpPr>
        <xdr:cNvPr id="595"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21</xdr:row>
      <xdr:rowOff>0</xdr:rowOff>
    </xdr:from>
    <xdr:ext cx="381000" cy="261626"/>
    <xdr:sp macro="" textlink="">
      <xdr:nvSpPr>
        <xdr:cNvPr id="596"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21</xdr:row>
      <xdr:rowOff>0</xdr:rowOff>
    </xdr:from>
    <xdr:ext cx="381000" cy="381000"/>
    <xdr:sp macro="" textlink="">
      <xdr:nvSpPr>
        <xdr:cNvPr id="597"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249117"/>
    <xdr:sp macro="" textlink="">
      <xdr:nvSpPr>
        <xdr:cNvPr id="598"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21</xdr:row>
      <xdr:rowOff>0</xdr:rowOff>
    </xdr:from>
    <xdr:ext cx="381000" cy="381000"/>
    <xdr:sp macro="" textlink="">
      <xdr:nvSpPr>
        <xdr:cNvPr id="599"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21</xdr:row>
      <xdr:rowOff>0</xdr:rowOff>
    </xdr:from>
    <xdr:ext cx="381000" cy="191967"/>
    <xdr:sp macro="" textlink="">
      <xdr:nvSpPr>
        <xdr:cNvPr id="600"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21</xdr:row>
      <xdr:rowOff>0</xdr:rowOff>
    </xdr:from>
    <xdr:ext cx="381000" cy="381000"/>
    <xdr:sp macro="" textlink="">
      <xdr:nvSpPr>
        <xdr:cNvPr id="601"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3</xdr:col>
      <xdr:colOff>4826000</xdr:colOff>
      <xdr:row>5</xdr:row>
      <xdr:rowOff>571499</xdr:rowOff>
    </xdr:from>
    <xdr:ext cx="381000" cy="190500"/>
    <xdr:sp macro="" textlink="">
      <xdr:nvSpPr>
        <xdr:cNvPr id="602" name="AutoShape 1" descr="http://ftpdinafi.mh.gob.sv/compras/scom_escudo.gif">
          <a:extLst>
            <a:ext uri="{FF2B5EF4-FFF2-40B4-BE49-F238E27FC236}">
              <a16:creationId xmlns:a16="http://schemas.microsoft.com/office/drawing/2014/main" xmlns="" id="{00000000-0008-0000-0600-00007C150000}"/>
            </a:ext>
          </a:extLst>
        </xdr:cNvPr>
        <xdr:cNvSpPr>
          <a:spLocks noChangeAspect="1" noChangeArrowheads="1"/>
        </xdr:cNvSpPr>
      </xdr:nvSpPr>
      <xdr:spPr bwMode="auto">
        <a:xfrm>
          <a:off x="9807575" y="4200524"/>
          <a:ext cx="381000" cy="190500"/>
        </a:xfrm>
        <a:prstGeom prst="rect">
          <a:avLst/>
        </a:prstGeom>
        <a:noFill/>
      </xdr:spPr>
    </xdr:sp>
    <xdr:clientData/>
  </xdr:oneCellAnchor>
  <xdr:oneCellAnchor>
    <xdr:from>
      <xdr:col>9</xdr:col>
      <xdr:colOff>0</xdr:colOff>
      <xdr:row>22</xdr:row>
      <xdr:rowOff>0</xdr:rowOff>
    </xdr:from>
    <xdr:ext cx="381000" cy="381000"/>
    <xdr:sp macro="" textlink="">
      <xdr:nvSpPr>
        <xdr:cNvPr id="603"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04"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05"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06"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07"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08"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09"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610"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611"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612"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613"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14"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15"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16"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17"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18"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19"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620"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621"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622"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623"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24"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25"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26"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27"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28"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29"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630"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631"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632"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633"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34"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35"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36"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37"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38"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39"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640"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641"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642"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643"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44"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45"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46"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47"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48"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49"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650"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651"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652"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653"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54"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55"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56"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57"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58"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59"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660"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661"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662"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663"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64"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65"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66"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67"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68"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69"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670"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671"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672"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673"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74"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75"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76"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77"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78"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79"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680"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681"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682"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683"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84"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85"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86"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87"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88"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89"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690"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691"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692"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693"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694"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695"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696"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697"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698"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699"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00"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01"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02"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03"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04"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05"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06"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07"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08"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09"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10"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11"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12"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13"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14"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15"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16"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17"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18"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19"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20"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21"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22"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23"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24"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25"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26"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27"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28"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29"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30"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31"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32"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33"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34"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35"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36"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37"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38"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39"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40"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41"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42"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43"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44"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45"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46"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47"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48"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49"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50"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51"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52"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53"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54"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55"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56"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57"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58"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59"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60"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61"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62"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63"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64"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65"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66"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67"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68"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69"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70"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71"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72"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73"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74"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75"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76"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77"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78"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79"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80"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81"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82"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83"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84"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85"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86"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87"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88"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89"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790"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791"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792"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793"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794"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795"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796"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797"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798"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799"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00"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01"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02"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03"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04"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05"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06"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07"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08"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09"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10"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11"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12"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13"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14"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15"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16"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17"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18"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19"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20"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21"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22"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23"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24"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25"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26"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27"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28"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29"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30"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31"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32"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33"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34"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35"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36"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37"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38"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39"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40"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41"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42"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43"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44"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45"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46"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47"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48"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49"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50"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51"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52"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53"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54"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55"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56"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57"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58"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59"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60"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61"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62"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63"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64"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65"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66"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67"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68"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69"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70"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71"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72"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73"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74"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75"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76"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77"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78"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79"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80"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81"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82"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83"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84"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85"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86"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87"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88"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89"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890"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891"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892"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1000"/>
    <xdr:sp macro="" textlink="">
      <xdr:nvSpPr>
        <xdr:cNvPr id="893"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386899"/>
    <xdr:sp macro="" textlink="">
      <xdr:nvSpPr>
        <xdr:cNvPr id="894"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22</xdr:row>
      <xdr:rowOff>0</xdr:rowOff>
    </xdr:from>
    <xdr:ext cx="381000" cy="278424"/>
    <xdr:sp macro="" textlink="">
      <xdr:nvSpPr>
        <xdr:cNvPr id="895"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22</xdr:row>
      <xdr:rowOff>0</xdr:rowOff>
    </xdr:from>
    <xdr:ext cx="381000" cy="263770"/>
    <xdr:sp macro="" textlink="">
      <xdr:nvSpPr>
        <xdr:cNvPr id="896"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22</xdr:row>
      <xdr:rowOff>0</xdr:rowOff>
    </xdr:from>
    <xdr:ext cx="381000" cy="261626"/>
    <xdr:sp macro="" textlink="">
      <xdr:nvSpPr>
        <xdr:cNvPr id="897"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22</xdr:row>
      <xdr:rowOff>0</xdr:rowOff>
    </xdr:from>
    <xdr:ext cx="381000" cy="381000"/>
    <xdr:sp macro="" textlink="">
      <xdr:nvSpPr>
        <xdr:cNvPr id="898"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249117"/>
    <xdr:sp macro="" textlink="">
      <xdr:nvSpPr>
        <xdr:cNvPr id="899"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22</xdr:row>
      <xdr:rowOff>0</xdr:rowOff>
    </xdr:from>
    <xdr:ext cx="381000" cy="381000"/>
    <xdr:sp macro="" textlink="">
      <xdr:nvSpPr>
        <xdr:cNvPr id="900"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22</xdr:row>
      <xdr:rowOff>0</xdr:rowOff>
    </xdr:from>
    <xdr:ext cx="381000" cy="191967"/>
    <xdr:sp macro="" textlink="">
      <xdr:nvSpPr>
        <xdr:cNvPr id="901"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22</xdr:row>
      <xdr:rowOff>0</xdr:rowOff>
    </xdr:from>
    <xdr:ext cx="381000" cy="381000"/>
    <xdr:sp macro="" textlink="">
      <xdr:nvSpPr>
        <xdr:cNvPr id="902"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03"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04"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05"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06"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07"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08"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09"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910"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911"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912"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13"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14"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15"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16"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17"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18"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19"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920"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921"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922"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23"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24"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25"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26"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27"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28"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29"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930"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931"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932"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33"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34"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35"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36"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37"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38"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39"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940"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941"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942"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43"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44"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45"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46"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47"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48"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49"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950"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951"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952"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53"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54"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55"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56"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57"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58"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59"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960"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961"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962"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63"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64"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65"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66"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67"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68"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69"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970"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971"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972"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73"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74"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75"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76"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77"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78"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79"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980"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981"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982"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83"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84"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85"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86"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87"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88"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89"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990"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991"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992"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993"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994"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995"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996"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997"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998"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999"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00"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01"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02"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03"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04"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05"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06"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07"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08"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09"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10"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11"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12"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13"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14"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15"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16"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17"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18"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19"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20"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21"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22"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23"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24"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25"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26"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27"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28"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29"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30"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31"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32"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33"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34"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35"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36"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37"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38"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39"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40"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41"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42"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43"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44"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45"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46"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47"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48"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49"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50"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51"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52"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53"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54"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55"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56"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57"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58"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59"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60"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61"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62"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63"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64"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65"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66"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67"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68"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69"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70"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71"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72"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73"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74"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75"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76"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77"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78"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79"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80"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81"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82"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83"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84"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85"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86"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87"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88"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89"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090"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091"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092"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093"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094"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095"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096"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097"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098"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099"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00"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01"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02"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03"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04"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05"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06"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07"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08"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09"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10"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11"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12"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13"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14"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15"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16"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17"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18"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19"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20"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21"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22"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23"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24"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25"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26"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27"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28"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29"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30"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31"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32"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33"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34"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35"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36"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37"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38"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39"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40"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41"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42"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43"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44"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45"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46"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47"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48"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49"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50"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51"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52"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53"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54"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55"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56"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57"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58"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59"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60"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61"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62"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63"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64"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65"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66"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67"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68"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69"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70"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71"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72"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73"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74"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75"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76"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77"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78"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79"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80"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81"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82"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83"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84"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85"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86"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87"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88"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89"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190"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191"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192"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193"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194"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195"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196"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197"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198"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199"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00"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01"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02"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03"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04"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05"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06"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07"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08"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09"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10"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11"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12"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13"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14"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15"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16"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17"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18"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19"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20"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21"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22"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23"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24"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25"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26"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27"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28"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29"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30"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31"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32"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33"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34"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35"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36"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37"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38"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39"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40"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41"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42"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43"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44"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45"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46"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47"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48"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49"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50"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51"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52"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53"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54"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55"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56"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57"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58"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59"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60"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61"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62"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63"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64"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65"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66"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67"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68"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69"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70"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71"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72"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73"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74"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75"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76"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77"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78"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79"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80"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81"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82"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83"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84"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85"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86"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87"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88"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89"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290"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291"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292"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293"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294"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295"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296"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297"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298"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299"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00"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01"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02"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03"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04"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05"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06"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07"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08"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09"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10"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11"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12"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13"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14"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15"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16"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17"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18"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19"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20"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21"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22"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23"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24"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25"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26"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27"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28"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29"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30"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31"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32"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33"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34"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35"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36"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37"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38"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39"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40"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41"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42"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43"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44"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45"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46"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47"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48"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49"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50"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51"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52"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53"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54"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55"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56"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57"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58"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59"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60"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61"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62"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63"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64"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65"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66"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67"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68"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69"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70"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71"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72"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73"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74"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75"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76"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77"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78"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79"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80"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81"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82"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83"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84"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85"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86"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87"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88"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89"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390"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391"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392"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393"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394"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395"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396"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397"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398"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399"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00"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01"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02"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03"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04"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05"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06"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07"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08"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09"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10"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11"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12"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13"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14"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15"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16"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17"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18"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19"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20"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21"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22"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23"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24"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25"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26"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27"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28"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29"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30"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31"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32"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33"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34"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35"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36"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37"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38"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39"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40"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41"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42"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43"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44"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45"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46"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47"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48"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49"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50"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51"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52"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53"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54"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55"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56"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57"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58"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59"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60"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61"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62"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63"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64"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65"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66"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67"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68"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69"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70"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71"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72"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73"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74"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75"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76"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77"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78"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79"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80"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81"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82"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83"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84"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85"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86"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87"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88"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89"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490"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491"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492"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493"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494"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495"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496"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497"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498"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499"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00"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01"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02"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03"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04"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05"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06"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07"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08"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09"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10"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11"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12"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13"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14"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15"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16"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17"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18"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19"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20"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21"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22"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23"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24"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25"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26"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27"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28"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29"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30"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31"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32"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33"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34"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35"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36"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37"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38"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39"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40"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41"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42"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43"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44"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45"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46"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47"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48"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49"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50"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51"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52"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53"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54"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55"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56"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57"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58"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59"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60"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61"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62"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63"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64"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65"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66"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67"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68"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69"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70"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71"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72"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73"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74"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75"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76"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77"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78"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79"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80"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81"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82"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83"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84"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85"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86"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87"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88"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89"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590"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591"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592"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593"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594"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595"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596"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597"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598"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599"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00"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01"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02"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03"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04"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05"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06"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07"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08"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09"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10"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11"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12"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13"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14"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15"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16"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17"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18"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19"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20"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21"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22"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23"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24"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25"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26"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27"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28"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29"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30"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31"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32"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33"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34"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35"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36"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37"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38"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39"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40"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41"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42"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43"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44"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45"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46"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47"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48"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49"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50"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51"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52"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53"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54"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55"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56"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57"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58"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59"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60"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61"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62"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63"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64"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65"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66"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67"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68"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69"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70"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71"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72"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73"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74"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75"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76"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77"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78"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79"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80"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81"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82"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83"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84"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85"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86"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87"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88"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89"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690"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691"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692"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693"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694"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695"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696"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697"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698"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699"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00"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01"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02"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03"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04"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05"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06"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07"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08"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09"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10"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11"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12"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13"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14"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15"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16"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17"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18"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19"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20"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21"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22"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23"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24"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25"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26"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27"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28"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29"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30"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31"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32"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33"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34"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35"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36"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37"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38"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39"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40"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41"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42"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43"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44"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45"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46"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47"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48"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49"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50"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51"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52"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53"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54"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55"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56"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57"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58"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59"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60"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61"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62"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63"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64"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65"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66"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67"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68"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69"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70"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71"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72"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73"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74"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75"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76"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77"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78"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79"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80"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81"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82"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83"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84"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85"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86"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87"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88"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89"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790"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791"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792"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1000"/>
    <xdr:sp macro="" textlink="">
      <xdr:nvSpPr>
        <xdr:cNvPr id="1793"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386899"/>
    <xdr:sp macro="" textlink="">
      <xdr:nvSpPr>
        <xdr:cNvPr id="1794"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49</xdr:row>
      <xdr:rowOff>0</xdr:rowOff>
    </xdr:from>
    <xdr:ext cx="381000" cy="278424"/>
    <xdr:sp macro="" textlink="">
      <xdr:nvSpPr>
        <xdr:cNvPr id="1795"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49</xdr:row>
      <xdr:rowOff>0</xdr:rowOff>
    </xdr:from>
    <xdr:ext cx="381000" cy="263770"/>
    <xdr:sp macro="" textlink="">
      <xdr:nvSpPr>
        <xdr:cNvPr id="1796"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49</xdr:row>
      <xdr:rowOff>0</xdr:rowOff>
    </xdr:from>
    <xdr:ext cx="381000" cy="261626"/>
    <xdr:sp macro="" textlink="">
      <xdr:nvSpPr>
        <xdr:cNvPr id="1797"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49</xdr:row>
      <xdr:rowOff>0</xdr:rowOff>
    </xdr:from>
    <xdr:ext cx="381000" cy="381000"/>
    <xdr:sp macro="" textlink="">
      <xdr:nvSpPr>
        <xdr:cNvPr id="1798"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249117"/>
    <xdr:sp macro="" textlink="">
      <xdr:nvSpPr>
        <xdr:cNvPr id="1799"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49</xdr:row>
      <xdr:rowOff>0</xdr:rowOff>
    </xdr:from>
    <xdr:ext cx="381000" cy="381000"/>
    <xdr:sp macro="" textlink="">
      <xdr:nvSpPr>
        <xdr:cNvPr id="1800"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49</xdr:row>
      <xdr:rowOff>0</xdr:rowOff>
    </xdr:from>
    <xdr:ext cx="381000" cy="191967"/>
    <xdr:sp macro="" textlink="">
      <xdr:nvSpPr>
        <xdr:cNvPr id="1801"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49</xdr:row>
      <xdr:rowOff>0</xdr:rowOff>
    </xdr:from>
    <xdr:ext cx="381000" cy="381000"/>
    <xdr:sp macro="" textlink="">
      <xdr:nvSpPr>
        <xdr:cNvPr id="1802"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3</xdr:col>
      <xdr:colOff>4826000</xdr:colOff>
      <xdr:row>8</xdr:row>
      <xdr:rowOff>0</xdr:rowOff>
    </xdr:from>
    <xdr:ext cx="381000" cy="190500"/>
    <xdr:sp macro="" textlink="">
      <xdr:nvSpPr>
        <xdr:cNvPr id="1803" name="AutoShape 1" descr="http://ftpdinafi.mh.gob.sv/compras/scom_escudo.gif">
          <a:extLst>
            <a:ext uri="{FF2B5EF4-FFF2-40B4-BE49-F238E27FC236}">
              <a16:creationId xmlns:a16="http://schemas.microsoft.com/office/drawing/2014/main" xmlns="" id="{00000000-0008-0000-0600-00007C150000}"/>
            </a:ext>
          </a:extLst>
        </xdr:cNvPr>
        <xdr:cNvSpPr>
          <a:spLocks noChangeAspect="1" noChangeArrowheads="1"/>
        </xdr:cNvSpPr>
      </xdr:nvSpPr>
      <xdr:spPr bwMode="auto">
        <a:xfrm>
          <a:off x="9807575" y="7038974"/>
          <a:ext cx="381000" cy="190500"/>
        </a:xfrm>
        <a:prstGeom prst="rect">
          <a:avLst/>
        </a:prstGeom>
        <a:noFill/>
      </xdr:spPr>
    </xdr:sp>
    <xdr:clientData/>
  </xdr:oneCellAnchor>
  <xdr:oneCellAnchor>
    <xdr:from>
      <xdr:col>3</xdr:col>
      <xdr:colOff>4826000</xdr:colOff>
      <xdr:row>19</xdr:row>
      <xdr:rowOff>0</xdr:rowOff>
    </xdr:from>
    <xdr:ext cx="381000" cy="190500"/>
    <xdr:sp macro="" textlink="">
      <xdr:nvSpPr>
        <xdr:cNvPr id="1804" name="AutoShape 1" descr="http://ftpdinafi.mh.gob.sv/compras/scom_escudo.gif">
          <a:extLst>
            <a:ext uri="{FF2B5EF4-FFF2-40B4-BE49-F238E27FC236}">
              <a16:creationId xmlns:a16="http://schemas.microsoft.com/office/drawing/2014/main" xmlns="" id="{00000000-0008-0000-0600-00007C150000}"/>
            </a:ext>
          </a:extLst>
        </xdr:cNvPr>
        <xdr:cNvSpPr>
          <a:spLocks noChangeAspect="1" noChangeArrowheads="1"/>
        </xdr:cNvSpPr>
      </xdr:nvSpPr>
      <xdr:spPr bwMode="auto">
        <a:xfrm>
          <a:off x="6454775" y="4619625"/>
          <a:ext cx="381000" cy="190500"/>
        </a:xfrm>
        <a:prstGeom prst="rect">
          <a:avLst/>
        </a:prstGeom>
        <a:noFill/>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workbookViewId="0">
      <selection activeCell="C6" sqref="C6"/>
    </sheetView>
  </sheetViews>
  <sheetFormatPr baseColWidth="10" defaultRowHeight="15"/>
  <cols>
    <col min="1" max="1" width="13.85546875" style="21" customWidth="1"/>
    <col min="2" max="2" width="10" style="21" customWidth="1"/>
    <col min="3" max="3" width="20.7109375" customWidth="1"/>
    <col min="4" max="4" width="52.28515625" customWidth="1"/>
    <col min="5" max="5" width="12.7109375" style="1" customWidth="1"/>
    <col min="7" max="7" width="16.85546875" style="21" customWidth="1"/>
    <col min="8" max="8" width="10.28515625" style="1" customWidth="1"/>
    <col min="9" max="9" width="14.7109375" customWidth="1"/>
    <col min="10" max="10" width="25.5703125" customWidth="1"/>
  </cols>
  <sheetData>
    <row r="1" spans="1:10" ht="15.75">
      <c r="A1" s="2"/>
      <c r="B1" s="54" t="s">
        <v>9</v>
      </c>
      <c r="C1" s="54"/>
      <c r="D1" s="54"/>
      <c r="E1" s="54"/>
      <c r="F1" s="54"/>
      <c r="G1" s="54"/>
      <c r="H1" s="54"/>
      <c r="I1" s="54"/>
      <c r="J1" s="54"/>
    </row>
    <row r="2" spans="1:10" ht="15.75">
      <c r="A2" s="2"/>
      <c r="B2" s="55" t="s">
        <v>10</v>
      </c>
      <c r="C2" s="55"/>
      <c r="D2" s="55"/>
      <c r="E2" s="55"/>
      <c r="F2" s="55"/>
      <c r="G2" s="55"/>
      <c r="H2" s="55"/>
      <c r="I2" s="55"/>
      <c r="J2" s="55"/>
    </row>
    <row r="3" spans="1:10" ht="15.75">
      <c r="A3" s="2"/>
      <c r="B3" s="2"/>
      <c r="C3" s="3"/>
      <c r="D3" s="9"/>
      <c r="E3" s="22"/>
      <c r="F3" s="4"/>
      <c r="G3" s="2"/>
      <c r="H3" s="37"/>
      <c r="I3" s="6"/>
      <c r="J3" s="5" t="s">
        <v>223</v>
      </c>
    </row>
    <row r="4" spans="1:10" ht="78.75">
      <c r="A4" s="56" t="s">
        <v>18</v>
      </c>
      <c r="B4" s="58" t="s">
        <v>11</v>
      </c>
      <c r="C4" s="60" t="s">
        <v>7</v>
      </c>
      <c r="D4" s="60" t="s">
        <v>12</v>
      </c>
      <c r="E4" s="63" t="s">
        <v>46</v>
      </c>
      <c r="F4" s="65" t="s">
        <v>19</v>
      </c>
      <c r="G4" s="56" t="s">
        <v>13</v>
      </c>
      <c r="H4" s="38" t="s">
        <v>20</v>
      </c>
      <c r="I4" s="7" t="s">
        <v>6</v>
      </c>
      <c r="J4" s="67" t="s">
        <v>14</v>
      </c>
    </row>
    <row r="5" spans="1:10" ht="15.75">
      <c r="A5" s="57"/>
      <c r="B5" s="59"/>
      <c r="C5" s="61"/>
      <c r="D5" s="62"/>
      <c r="E5" s="64"/>
      <c r="F5" s="66"/>
      <c r="G5" s="57"/>
      <c r="H5" s="39"/>
      <c r="I5" s="8"/>
      <c r="J5" s="68"/>
    </row>
    <row r="6" spans="1:10" s="27" customFormat="1" ht="162" customHeight="1">
      <c r="A6" s="12" t="s">
        <v>133</v>
      </c>
      <c r="B6" s="12">
        <v>20190071</v>
      </c>
      <c r="C6" s="10" t="s">
        <v>17</v>
      </c>
      <c r="D6" s="10" t="s">
        <v>48</v>
      </c>
      <c r="E6" s="25">
        <v>9841.5400000000009</v>
      </c>
      <c r="F6" s="13">
        <v>43833</v>
      </c>
      <c r="G6" s="26" t="s">
        <v>72</v>
      </c>
      <c r="H6" s="40">
        <v>1</v>
      </c>
      <c r="I6" s="15" t="s">
        <v>41</v>
      </c>
      <c r="J6" s="16" t="s">
        <v>39</v>
      </c>
    </row>
    <row r="7" spans="1:10" s="36" customFormat="1" ht="167.25" customHeight="1">
      <c r="A7" s="12" t="s">
        <v>133</v>
      </c>
      <c r="B7" s="12">
        <v>20190071</v>
      </c>
      <c r="C7" s="10" t="s">
        <v>17</v>
      </c>
      <c r="D7" s="45" t="s">
        <v>217</v>
      </c>
      <c r="E7" s="23">
        <v>28.25</v>
      </c>
      <c r="F7" s="18">
        <v>44103</v>
      </c>
      <c r="G7" s="18" t="s">
        <v>137</v>
      </c>
      <c r="H7" s="41">
        <v>163</v>
      </c>
      <c r="I7" s="19" t="s">
        <v>125</v>
      </c>
      <c r="J7" s="16" t="s">
        <v>39</v>
      </c>
    </row>
    <row r="8" spans="1:10" s="27" customFormat="1" ht="75.75" customHeight="1">
      <c r="A8" s="12" t="s">
        <v>49</v>
      </c>
      <c r="B8" s="12">
        <v>20190086</v>
      </c>
      <c r="C8" s="17" t="s">
        <v>23</v>
      </c>
      <c r="D8" s="11" t="s">
        <v>50</v>
      </c>
      <c r="E8" s="25">
        <f>5225-39.82</f>
        <v>5185.18</v>
      </c>
      <c r="F8" s="13">
        <v>43858</v>
      </c>
      <c r="G8" s="12" t="s">
        <v>69</v>
      </c>
      <c r="H8" s="40">
        <v>1</v>
      </c>
      <c r="I8" s="15" t="s">
        <v>29</v>
      </c>
      <c r="J8" s="12" t="s">
        <v>218</v>
      </c>
    </row>
    <row r="9" spans="1:10" s="27" customFormat="1" ht="60" customHeight="1">
      <c r="A9" s="12" t="s">
        <v>51</v>
      </c>
      <c r="B9" s="12">
        <v>20190077</v>
      </c>
      <c r="C9" s="17" t="s">
        <v>24</v>
      </c>
      <c r="D9" s="11" t="s">
        <v>52</v>
      </c>
      <c r="E9" s="25">
        <v>34848</v>
      </c>
      <c r="F9" s="13">
        <v>43858</v>
      </c>
      <c r="G9" s="28" t="s">
        <v>69</v>
      </c>
      <c r="H9" s="40">
        <v>3</v>
      </c>
      <c r="I9" s="15" t="s">
        <v>0</v>
      </c>
      <c r="J9" s="16" t="s">
        <v>40</v>
      </c>
    </row>
    <row r="10" spans="1:10" s="27" customFormat="1" ht="75" customHeight="1">
      <c r="A10" s="12" t="s">
        <v>55</v>
      </c>
      <c r="B10" s="12">
        <v>20190074</v>
      </c>
      <c r="C10" s="10" t="s">
        <v>2</v>
      </c>
      <c r="D10" s="11" t="s">
        <v>56</v>
      </c>
      <c r="E10" s="25">
        <f>2766.5-951</f>
        <v>1815.5</v>
      </c>
      <c r="F10" s="13">
        <v>43851</v>
      </c>
      <c r="G10" s="12" t="s">
        <v>69</v>
      </c>
      <c r="H10" s="40">
        <v>4</v>
      </c>
      <c r="I10" s="15" t="s">
        <v>0</v>
      </c>
      <c r="J10" s="12" t="s">
        <v>220</v>
      </c>
    </row>
    <row r="11" spans="1:10" s="27" customFormat="1" ht="60" customHeight="1">
      <c r="A11" s="12" t="s">
        <v>51</v>
      </c>
      <c r="B11" s="12">
        <v>20190078</v>
      </c>
      <c r="C11" s="10" t="s">
        <v>1</v>
      </c>
      <c r="D11" s="10" t="s">
        <v>59</v>
      </c>
      <c r="E11" s="25">
        <f>8657.66-66.7</f>
        <v>8590.9599999999991</v>
      </c>
      <c r="F11" s="13">
        <v>43858</v>
      </c>
      <c r="G11" s="12" t="s">
        <v>70</v>
      </c>
      <c r="H11" s="40">
        <v>5</v>
      </c>
      <c r="I11" s="15" t="s">
        <v>3</v>
      </c>
      <c r="J11" s="12" t="s">
        <v>222</v>
      </c>
    </row>
    <row r="12" spans="1:10" s="27" customFormat="1" ht="91.5" customHeight="1">
      <c r="A12" s="12" t="s">
        <v>117</v>
      </c>
      <c r="B12" s="12">
        <v>20200013</v>
      </c>
      <c r="C12" s="10" t="s">
        <v>118</v>
      </c>
      <c r="D12" s="34" t="s">
        <v>119</v>
      </c>
      <c r="E12" s="25">
        <v>816</v>
      </c>
      <c r="F12" s="13">
        <v>44067</v>
      </c>
      <c r="G12" s="13" t="s">
        <v>120</v>
      </c>
      <c r="H12" s="40">
        <v>6</v>
      </c>
      <c r="I12" s="15" t="s">
        <v>0</v>
      </c>
      <c r="J12" s="16" t="s">
        <v>121</v>
      </c>
    </row>
    <row r="13" spans="1:10" s="27" customFormat="1" ht="98.25" customHeight="1">
      <c r="A13" s="12" t="s">
        <v>62</v>
      </c>
      <c r="B13" s="12">
        <v>20200001</v>
      </c>
      <c r="C13" s="10" t="s">
        <v>8</v>
      </c>
      <c r="D13" s="10" t="s">
        <v>111</v>
      </c>
      <c r="E13" s="25">
        <v>1062.31</v>
      </c>
      <c r="F13" s="13">
        <v>43886</v>
      </c>
      <c r="G13" s="12" t="s">
        <v>63</v>
      </c>
      <c r="H13" s="40">
        <v>7</v>
      </c>
      <c r="I13" s="15" t="s">
        <v>0</v>
      </c>
      <c r="J13" s="16" t="s">
        <v>43</v>
      </c>
    </row>
    <row r="14" spans="1:10" s="36" customFormat="1" ht="72">
      <c r="A14" s="12" t="s">
        <v>132</v>
      </c>
      <c r="B14" s="12">
        <v>20200020</v>
      </c>
      <c r="C14" s="11" t="s">
        <v>124</v>
      </c>
      <c r="D14" s="10" t="s">
        <v>130</v>
      </c>
      <c r="E14" s="23">
        <f>1367.25-67.5</f>
        <v>1299.75</v>
      </c>
      <c r="F14" s="18">
        <v>44095</v>
      </c>
      <c r="G14" s="12" t="s">
        <v>131</v>
      </c>
      <c r="H14" s="41">
        <v>8</v>
      </c>
      <c r="I14" s="15" t="s">
        <v>90</v>
      </c>
      <c r="J14" s="12" t="s">
        <v>219</v>
      </c>
    </row>
    <row r="15" spans="1:10" s="27" customFormat="1" ht="60" customHeight="1">
      <c r="A15" s="12" t="s">
        <v>105</v>
      </c>
      <c r="B15" s="12">
        <v>20200012</v>
      </c>
      <c r="C15" s="10" t="s">
        <v>5</v>
      </c>
      <c r="D15" s="11" t="s">
        <v>110</v>
      </c>
      <c r="E15" s="25">
        <v>952</v>
      </c>
      <c r="F15" s="13">
        <v>44033</v>
      </c>
      <c r="G15" s="12" t="s">
        <v>106</v>
      </c>
      <c r="H15" s="40">
        <v>9</v>
      </c>
      <c r="I15" s="15" t="s">
        <v>37</v>
      </c>
      <c r="J15" s="16" t="s">
        <v>107</v>
      </c>
    </row>
    <row r="16" spans="1:10" s="27" customFormat="1" ht="60" customHeight="1">
      <c r="A16" s="12" t="s">
        <v>64</v>
      </c>
      <c r="B16" s="12">
        <v>20200002</v>
      </c>
      <c r="C16" s="10" t="s">
        <v>65</v>
      </c>
      <c r="D16" s="11" t="s">
        <v>109</v>
      </c>
      <c r="E16" s="25">
        <f>13825-3.65</f>
        <v>13821.35</v>
      </c>
      <c r="F16" s="13">
        <v>43888</v>
      </c>
      <c r="G16" s="12" t="s">
        <v>73</v>
      </c>
      <c r="H16" s="40">
        <v>10</v>
      </c>
      <c r="I16" s="15" t="s">
        <v>0</v>
      </c>
      <c r="J16" s="12" t="s">
        <v>221</v>
      </c>
    </row>
    <row r="17" spans="1:15" s="27" customFormat="1" ht="60" customHeight="1">
      <c r="A17" s="12" t="s">
        <v>66</v>
      </c>
      <c r="B17" s="12">
        <v>20200006</v>
      </c>
      <c r="C17" s="29" t="s">
        <v>16</v>
      </c>
      <c r="D17" s="10" t="s">
        <v>15</v>
      </c>
      <c r="E17" s="25">
        <v>347.4</v>
      </c>
      <c r="F17" s="13">
        <v>43900</v>
      </c>
      <c r="G17" s="12" t="s">
        <v>74</v>
      </c>
      <c r="H17" s="40">
        <v>11</v>
      </c>
      <c r="I17" s="15" t="s">
        <v>0</v>
      </c>
      <c r="J17" s="16" t="s">
        <v>44</v>
      </c>
    </row>
    <row r="18" spans="1:15" s="27" customFormat="1" ht="60" customHeight="1">
      <c r="A18" s="12" t="s">
        <v>67</v>
      </c>
      <c r="B18" s="12">
        <v>20200003</v>
      </c>
      <c r="C18" s="10" t="s">
        <v>8</v>
      </c>
      <c r="D18" s="10" t="s">
        <v>47</v>
      </c>
      <c r="E18" s="25">
        <v>111</v>
      </c>
      <c r="F18" s="13">
        <v>43893</v>
      </c>
      <c r="G18" s="12" t="s">
        <v>108</v>
      </c>
      <c r="H18" s="40">
        <v>12</v>
      </c>
      <c r="I18" s="15" t="s">
        <v>0</v>
      </c>
      <c r="J18" s="16" t="s">
        <v>45</v>
      </c>
    </row>
    <row r="19" spans="1:15" s="27" customFormat="1" ht="60" customHeight="1">
      <c r="A19" s="12" t="s">
        <v>99</v>
      </c>
      <c r="B19" s="12">
        <v>2020007</v>
      </c>
      <c r="C19" s="10" t="s">
        <v>100</v>
      </c>
      <c r="D19" s="10" t="s">
        <v>101</v>
      </c>
      <c r="E19" s="25">
        <v>3959</v>
      </c>
      <c r="F19" s="13">
        <v>44013</v>
      </c>
      <c r="G19" s="12" t="s">
        <v>102</v>
      </c>
      <c r="H19" s="40">
        <v>13</v>
      </c>
      <c r="I19" s="15" t="s">
        <v>3</v>
      </c>
      <c r="J19" s="16" t="s">
        <v>103</v>
      </c>
    </row>
    <row r="20" spans="1:15" s="27" customFormat="1" ht="123.75" customHeight="1">
      <c r="A20" s="30" t="s">
        <v>26</v>
      </c>
      <c r="B20" s="30">
        <v>20180093</v>
      </c>
      <c r="C20" s="17" t="s">
        <v>24</v>
      </c>
      <c r="D20" s="11" t="s">
        <v>97</v>
      </c>
      <c r="E20" s="24">
        <v>3144</v>
      </c>
      <c r="F20" s="13">
        <v>43851</v>
      </c>
      <c r="G20" s="18" t="s">
        <v>144</v>
      </c>
      <c r="H20" s="41">
        <v>4</v>
      </c>
      <c r="I20" s="19" t="s">
        <v>0</v>
      </c>
      <c r="J20" s="31" t="s">
        <v>57</v>
      </c>
    </row>
    <row r="21" spans="1:15" s="27" customFormat="1" ht="115.5" customHeight="1">
      <c r="A21" s="12" t="s">
        <v>31</v>
      </c>
      <c r="B21" s="12">
        <v>20180094</v>
      </c>
      <c r="C21" s="10" t="s">
        <v>2</v>
      </c>
      <c r="D21" s="17" t="s">
        <v>53</v>
      </c>
      <c r="E21" s="24">
        <v>259.5</v>
      </c>
      <c r="F21" s="13">
        <v>43851</v>
      </c>
      <c r="G21" s="12" t="s">
        <v>42</v>
      </c>
      <c r="H21" s="40">
        <v>3</v>
      </c>
      <c r="I21" s="15" t="s">
        <v>0</v>
      </c>
      <c r="J21" s="31" t="s">
        <v>54</v>
      </c>
      <c r="L21" s="32">
        <v>2854.5</v>
      </c>
      <c r="M21" s="13">
        <v>43476</v>
      </c>
      <c r="N21" s="12" t="s">
        <v>42</v>
      </c>
      <c r="O21" s="14">
        <v>4</v>
      </c>
    </row>
    <row r="22" spans="1:15" s="27" customFormat="1" ht="60" customHeight="1">
      <c r="A22" s="12" t="s">
        <v>27</v>
      </c>
      <c r="B22" s="12">
        <v>20180107</v>
      </c>
      <c r="C22" s="10" t="s">
        <v>1</v>
      </c>
      <c r="D22" s="10" t="s">
        <v>95</v>
      </c>
      <c r="E22" s="25">
        <v>787.06</v>
      </c>
      <c r="F22" s="13">
        <v>43850</v>
      </c>
      <c r="G22" s="12" t="s">
        <v>30</v>
      </c>
      <c r="H22" s="40">
        <v>2</v>
      </c>
      <c r="I22" s="15" t="s">
        <v>3</v>
      </c>
      <c r="J22" s="31" t="s">
        <v>58</v>
      </c>
    </row>
    <row r="23" spans="1:15" s="27" customFormat="1" ht="110.25" customHeight="1">
      <c r="A23" s="20" t="s">
        <v>25</v>
      </c>
      <c r="B23" s="20">
        <v>20180089</v>
      </c>
      <c r="C23" s="10" t="s">
        <v>23</v>
      </c>
      <c r="D23" s="10" t="s">
        <v>96</v>
      </c>
      <c r="E23" s="33">
        <v>472.05</v>
      </c>
      <c r="F23" s="13">
        <v>43850</v>
      </c>
      <c r="G23" s="20" t="s">
        <v>28</v>
      </c>
      <c r="H23" s="33">
        <v>1</v>
      </c>
      <c r="I23" s="10" t="s">
        <v>29</v>
      </c>
      <c r="J23" s="31" t="s">
        <v>68</v>
      </c>
    </row>
    <row r="24" spans="1:15" s="27" customFormat="1" ht="60" customHeight="1">
      <c r="A24" s="12" t="s">
        <v>76</v>
      </c>
      <c r="B24" s="12">
        <v>20200004</v>
      </c>
      <c r="C24" s="10" t="s">
        <v>4</v>
      </c>
      <c r="D24" s="34" t="s">
        <v>75</v>
      </c>
      <c r="E24" s="25">
        <v>120</v>
      </c>
      <c r="F24" s="13">
        <v>43860</v>
      </c>
      <c r="G24" s="13"/>
      <c r="H24" s="40">
        <v>7</v>
      </c>
      <c r="I24" s="15" t="s">
        <v>21</v>
      </c>
      <c r="J24" s="16" t="s">
        <v>38</v>
      </c>
    </row>
    <row r="25" spans="1:15" s="27" customFormat="1" ht="60" customHeight="1">
      <c r="A25" s="12" t="s">
        <v>76</v>
      </c>
      <c r="B25" s="12">
        <v>20200005</v>
      </c>
      <c r="C25" s="10" t="s">
        <v>34</v>
      </c>
      <c r="D25" s="34" t="s">
        <v>77</v>
      </c>
      <c r="E25" s="25">
        <v>110</v>
      </c>
      <c r="F25" s="13">
        <v>43861</v>
      </c>
      <c r="G25" s="13"/>
      <c r="H25" s="40">
        <v>8</v>
      </c>
      <c r="I25" s="15" t="s">
        <v>22</v>
      </c>
      <c r="J25" s="16" t="s">
        <v>38</v>
      </c>
    </row>
    <row r="26" spans="1:15" s="27" customFormat="1" ht="60" customHeight="1">
      <c r="A26" s="20" t="s">
        <v>79</v>
      </c>
      <c r="B26" s="12">
        <v>20200008</v>
      </c>
      <c r="C26" s="10" t="s">
        <v>5</v>
      </c>
      <c r="D26" s="10" t="s">
        <v>36</v>
      </c>
      <c r="E26" s="23">
        <v>85.25</v>
      </c>
      <c r="F26" s="18">
        <v>43892</v>
      </c>
      <c r="G26" s="18"/>
      <c r="H26" s="41">
        <v>15</v>
      </c>
      <c r="I26" s="19" t="s">
        <v>37</v>
      </c>
      <c r="J26" s="20" t="s">
        <v>35</v>
      </c>
    </row>
    <row r="27" spans="1:15" s="27" customFormat="1" ht="60" customHeight="1">
      <c r="A27" s="20" t="s">
        <v>79</v>
      </c>
      <c r="B27" s="12">
        <v>20200009</v>
      </c>
      <c r="C27" s="10" t="s">
        <v>33</v>
      </c>
      <c r="D27" s="35" t="s">
        <v>78</v>
      </c>
      <c r="E27" s="25">
        <v>259.89999999999998</v>
      </c>
      <c r="F27" s="18">
        <v>43892</v>
      </c>
      <c r="G27" s="13"/>
      <c r="H27" s="42">
        <v>16</v>
      </c>
      <c r="I27" s="19" t="s">
        <v>37</v>
      </c>
      <c r="J27" s="16" t="s">
        <v>38</v>
      </c>
    </row>
    <row r="28" spans="1:15" s="27" customFormat="1" ht="60" customHeight="1">
      <c r="A28" s="12" t="s">
        <v>80</v>
      </c>
      <c r="B28" s="12">
        <v>20200010</v>
      </c>
      <c r="C28" s="10" t="s">
        <v>81</v>
      </c>
      <c r="D28" s="34" t="s">
        <v>83</v>
      </c>
      <c r="E28" s="24">
        <v>1933</v>
      </c>
      <c r="F28" s="18">
        <v>43896</v>
      </c>
      <c r="G28" s="18"/>
      <c r="H28" s="41">
        <v>24</v>
      </c>
      <c r="I28" s="19" t="s">
        <v>3</v>
      </c>
      <c r="J28" s="20" t="s">
        <v>38</v>
      </c>
    </row>
    <row r="29" spans="1:15" s="27" customFormat="1" ht="105.75" customHeight="1">
      <c r="A29" s="12" t="s">
        <v>80</v>
      </c>
      <c r="B29" s="12">
        <v>20200010</v>
      </c>
      <c r="C29" s="10" t="s">
        <v>1</v>
      </c>
      <c r="D29" s="34" t="s">
        <v>82</v>
      </c>
      <c r="E29" s="24">
        <v>1396.8</v>
      </c>
      <c r="F29" s="18">
        <v>43896</v>
      </c>
      <c r="G29" s="18"/>
      <c r="H29" s="41">
        <v>25</v>
      </c>
      <c r="I29" s="19" t="s">
        <v>3</v>
      </c>
      <c r="J29" s="20" t="s">
        <v>35</v>
      </c>
    </row>
    <row r="30" spans="1:15" s="27" customFormat="1" ht="91.5" customHeight="1">
      <c r="A30" s="12" t="s">
        <v>80</v>
      </c>
      <c r="B30" s="12">
        <v>20200011</v>
      </c>
      <c r="C30" s="10" t="s">
        <v>84</v>
      </c>
      <c r="D30" s="34" t="s">
        <v>92</v>
      </c>
      <c r="E30" s="25">
        <v>1305.1500000000001</v>
      </c>
      <c r="F30" s="18">
        <v>43894</v>
      </c>
      <c r="G30" s="13"/>
      <c r="H30" s="40">
        <v>19</v>
      </c>
      <c r="I30" s="15" t="s">
        <v>3</v>
      </c>
      <c r="J30" s="16" t="s">
        <v>38</v>
      </c>
    </row>
    <row r="31" spans="1:15" s="27" customFormat="1" ht="91.5" customHeight="1">
      <c r="A31" s="12" t="s">
        <v>115</v>
      </c>
      <c r="B31" s="12">
        <v>20200014</v>
      </c>
      <c r="C31" s="10" t="s">
        <v>116</v>
      </c>
      <c r="D31" s="34" t="s">
        <v>122</v>
      </c>
      <c r="E31" s="25">
        <v>215.83</v>
      </c>
      <c r="F31" s="18">
        <v>44069</v>
      </c>
      <c r="G31" s="13"/>
      <c r="H31" s="40">
        <v>77</v>
      </c>
      <c r="I31" s="15" t="s">
        <v>0</v>
      </c>
      <c r="J31" s="16" t="s">
        <v>38</v>
      </c>
    </row>
    <row r="32" spans="1:15" s="27" customFormat="1" ht="60" customHeight="1">
      <c r="A32" s="12" t="s">
        <v>61</v>
      </c>
      <c r="B32" s="12">
        <v>20200015</v>
      </c>
      <c r="C32" s="11" t="s">
        <v>98</v>
      </c>
      <c r="D32" s="11" t="s">
        <v>32</v>
      </c>
      <c r="E32" s="25">
        <v>152.32</v>
      </c>
      <c r="F32" s="13">
        <v>43987</v>
      </c>
      <c r="G32" s="12" t="s">
        <v>71</v>
      </c>
      <c r="H32" s="40">
        <v>55</v>
      </c>
      <c r="I32" s="15" t="s">
        <v>21</v>
      </c>
      <c r="J32" s="16" t="s">
        <v>60</v>
      </c>
    </row>
    <row r="33" spans="1:10" s="27" customFormat="1" ht="87.75" customHeight="1">
      <c r="A33" s="12" t="s">
        <v>85</v>
      </c>
      <c r="B33" s="12">
        <v>20200016</v>
      </c>
      <c r="C33" s="11" t="s">
        <v>86</v>
      </c>
      <c r="D33" s="10" t="s">
        <v>91</v>
      </c>
      <c r="E33" s="25">
        <v>5306.08</v>
      </c>
      <c r="F33" s="13">
        <v>43998</v>
      </c>
      <c r="G33" s="12"/>
      <c r="H33" s="40">
        <v>56</v>
      </c>
      <c r="I33" s="15" t="s">
        <v>89</v>
      </c>
      <c r="J33" s="16" t="s">
        <v>60</v>
      </c>
    </row>
    <row r="34" spans="1:10" s="27" customFormat="1" ht="199.5" customHeight="1">
      <c r="A34" s="12" t="s">
        <v>85</v>
      </c>
      <c r="B34" s="12">
        <v>20200017</v>
      </c>
      <c r="C34" s="11" t="s">
        <v>87</v>
      </c>
      <c r="D34" s="10" t="s">
        <v>94</v>
      </c>
      <c r="E34" s="25">
        <v>2082.1</v>
      </c>
      <c r="F34" s="13">
        <v>43998</v>
      </c>
      <c r="G34" s="12"/>
      <c r="H34" s="40">
        <v>57</v>
      </c>
      <c r="I34" s="15" t="s">
        <v>90</v>
      </c>
      <c r="J34" s="16" t="s">
        <v>60</v>
      </c>
    </row>
    <row r="35" spans="1:10" s="27" customFormat="1" ht="106.5" customHeight="1">
      <c r="A35" s="12" t="s">
        <v>85</v>
      </c>
      <c r="B35" s="12">
        <v>20200017</v>
      </c>
      <c r="C35" s="11" t="s">
        <v>88</v>
      </c>
      <c r="D35" s="10" t="s">
        <v>93</v>
      </c>
      <c r="E35" s="25">
        <v>1388</v>
      </c>
      <c r="F35" s="13">
        <v>43998</v>
      </c>
      <c r="G35" s="12"/>
      <c r="H35" s="40">
        <v>58</v>
      </c>
      <c r="I35" s="15" t="s">
        <v>90</v>
      </c>
      <c r="J35" s="16" t="s">
        <v>60</v>
      </c>
    </row>
    <row r="36" spans="1:10" s="36" customFormat="1" ht="24">
      <c r="A36" s="12" t="s">
        <v>104</v>
      </c>
      <c r="B36" s="12">
        <v>20200018</v>
      </c>
      <c r="C36" s="11" t="s">
        <v>5</v>
      </c>
      <c r="D36" s="10" t="s">
        <v>36</v>
      </c>
      <c r="E36" s="23">
        <v>85.25</v>
      </c>
      <c r="F36" s="18">
        <v>44015</v>
      </c>
      <c r="G36" s="18"/>
      <c r="H36" s="41">
        <v>68</v>
      </c>
      <c r="I36" s="19" t="s">
        <v>37</v>
      </c>
      <c r="J36" s="20" t="s">
        <v>35</v>
      </c>
    </row>
    <row r="37" spans="1:10" s="36" customFormat="1" ht="36">
      <c r="A37" s="12" t="s">
        <v>112</v>
      </c>
      <c r="B37" s="12">
        <v>20200019</v>
      </c>
      <c r="C37" s="11" t="s">
        <v>100</v>
      </c>
      <c r="D37" s="10" t="s">
        <v>113</v>
      </c>
      <c r="E37" s="23">
        <v>528</v>
      </c>
      <c r="F37" s="18">
        <v>44063</v>
      </c>
      <c r="G37" s="18"/>
      <c r="H37" s="41">
        <v>78</v>
      </c>
      <c r="I37" s="19" t="s">
        <v>114</v>
      </c>
      <c r="J37" s="20" t="s">
        <v>35</v>
      </c>
    </row>
    <row r="38" spans="1:10" s="36" customFormat="1" ht="24">
      <c r="A38" s="12" t="s">
        <v>134</v>
      </c>
      <c r="B38" s="12">
        <v>20200022</v>
      </c>
      <c r="C38" s="11" t="s">
        <v>1</v>
      </c>
      <c r="D38" s="10" t="s">
        <v>126</v>
      </c>
      <c r="E38" s="23">
        <v>226</v>
      </c>
      <c r="F38" s="18">
        <v>44076</v>
      </c>
      <c r="G38" s="18"/>
      <c r="H38" s="41">
        <v>88</v>
      </c>
      <c r="I38" s="19" t="s">
        <v>114</v>
      </c>
      <c r="J38" s="20" t="s">
        <v>35</v>
      </c>
    </row>
    <row r="39" spans="1:10" s="36" customFormat="1" ht="72">
      <c r="A39" s="12" t="s">
        <v>135</v>
      </c>
      <c r="B39" s="12">
        <v>20200023</v>
      </c>
      <c r="C39" s="11" t="s">
        <v>118</v>
      </c>
      <c r="D39" s="10" t="s">
        <v>127</v>
      </c>
      <c r="E39" s="23">
        <v>980</v>
      </c>
      <c r="F39" s="18">
        <v>44081</v>
      </c>
      <c r="G39" s="18"/>
      <c r="H39" s="41">
        <v>89</v>
      </c>
      <c r="I39" s="15" t="s">
        <v>90</v>
      </c>
      <c r="J39" s="20" t="s">
        <v>35</v>
      </c>
    </row>
    <row r="40" spans="1:10" s="36" customFormat="1" ht="72">
      <c r="A40" s="12" t="s">
        <v>135</v>
      </c>
      <c r="B40" s="12">
        <v>20200023</v>
      </c>
      <c r="C40" s="11" t="s">
        <v>116</v>
      </c>
      <c r="D40" s="10" t="s">
        <v>128</v>
      </c>
      <c r="E40" s="23">
        <v>481.34</v>
      </c>
      <c r="F40" s="18">
        <v>44081</v>
      </c>
      <c r="G40" s="18"/>
      <c r="H40" s="41">
        <v>90</v>
      </c>
      <c r="I40" s="15" t="s">
        <v>90</v>
      </c>
      <c r="J40" s="20" t="s">
        <v>35</v>
      </c>
    </row>
    <row r="41" spans="1:10" s="36" customFormat="1" ht="48">
      <c r="A41" s="12" t="s">
        <v>136</v>
      </c>
      <c r="B41" s="12">
        <v>20200025</v>
      </c>
      <c r="C41" s="11" t="s">
        <v>123</v>
      </c>
      <c r="D41" s="10" t="s">
        <v>129</v>
      </c>
      <c r="E41" s="23">
        <v>411.1</v>
      </c>
      <c r="F41" s="18">
        <v>44103</v>
      </c>
      <c r="G41" s="18"/>
      <c r="H41" s="41">
        <v>91</v>
      </c>
      <c r="I41" s="19" t="s">
        <v>114</v>
      </c>
      <c r="J41" s="20" t="s">
        <v>38</v>
      </c>
    </row>
    <row r="42" spans="1:10" s="36" customFormat="1" ht="141.75">
      <c r="A42" s="12" t="s">
        <v>146</v>
      </c>
      <c r="B42" s="12">
        <v>20200021</v>
      </c>
      <c r="C42" s="11" t="s">
        <v>138</v>
      </c>
      <c r="D42" s="43" t="s">
        <v>143</v>
      </c>
      <c r="E42" s="23">
        <v>5226.28</v>
      </c>
      <c r="F42" s="46">
        <v>44132</v>
      </c>
      <c r="G42" s="12" t="s">
        <v>145</v>
      </c>
      <c r="H42" s="41">
        <v>15</v>
      </c>
      <c r="I42" s="19" t="s">
        <v>37</v>
      </c>
      <c r="J42" s="16" t="s">
        <v>139</v>
      </c>
    </row>
    <row r="43" spans="1:10" s="36" customFormat="1" ht="36">
      <c r="A43" s="12" t="s">
        <v>147</v>
      </c>
      <c r="B43" s="12">
        <v>20200024</v>
      </c>
      <c r="C43" s="11" t="s">
        <v>142</v>
      </c>
      <c r="D43" s="10" t="s">
        <v>148</v>
      </c>
      <c r="E43" s="23">
        <v>186.44</v>
      </c>
      <c r="F43" s="46">
        <v>44117</v>
      </c>
      <c r="G43" s="12" t="s">
        <v>150</v>
      </c>
      <c r="H43" s="41">
        <v>14</v>
      </c>
      <c r="I43" s="19" t="s">
        <v>0</v>
      </c>
      <c r="J43" s="16" t="s">
        <v>140</v>
      </c>
    </row>
    <row r="44" spans="1:10" s="36" customFormat="1" ht="36">
      <c r="A44" s="12" t="s">
        <v>147</v>
      </c>
      <c r="B44" s="12">
        <v>20200024</v>
      </c>
      <c r="C44" s="11" t="s">
        <v>116</v>
      </c>
      <c r="D44" s="10" t="s">
        <v>149</v>
      </c>
      <c r="E44" s="23">
        <v>170</v>
      </c>
      <c r="F44" s="46">
        <v>44117</v>
      </c>
      <c r="G44" s="12" t="s">
        <v>150</v>
      </c>
      <c r="H44" s="41">
        <v>16</v>
      </c>
      <c r="I44" s="19" t="s">
        <v>0</v>
      </c>
      <c r="J44" s="16" t="s">
        <v>141</v>
      </c>
    </row>
    <row r="45" spans="1:10" s="36" customFormat="1" ht="36">
      <c r="A45" s="12" t="s">
        <v>212</v>
      </c>
      <c r="B45" s="12">
        <v>20200035</v>
      </c>
      <c r="C45" s="11" t="s">
        <v>213</v>
      </c>
      <c r="D45" s="10" t="s">
        <v>214</v>
      </c>
      <c r="E45" s="23">
        <v>28300.5</v>
      </c>
      <c r="F45" s="46">
        <v>44159</v>
      </c>
      <c r="G45" s="12" t="s">
        <v>215</v>
      </c>
      <c r="H45" s="41">
        <v>17</v>
      </c>
      <c r="I45" s="19" t="s">
        <v>0</v>
      </c>
      <c r="J45" s="16" t="s">
        <v>216</v>
      </c>
    </row>
    <row r="46" spans="1:10" s="36" customFormat="1" ht="67.5">
      <c r="A46" s="12" t="s">
        <v>151</v>
      </c>
      <c r="B46" s="12">
        <v>20200026</v>
      </c>
      <c r="C46" s="11" t="s">
        <v>152</v>
      </c>
      <c r="D46" s="47" t="s">
        <v>153</v>
      </c>
      <c r="E46" s="48">
        <v>2437.4</v>
      </c>
      <c r="F46" s="46">
        <v>44109</v>
      </c>
      <c r="G46" s="49"/>
      <c r="H46" s="41">
        <v>110</v>
      </c>
      <c r="I46" s="19" t="s">
        <v>0</v>
      </c>
      <c r="J46" s="20" t="s">
        <v>38</v>
      </c>
    </row>
    <row r="47" spans="1:10" s="36" customFormat="1" ht="94.5">
      <c r="A47" s="12" t="s">
        <v>151</v>
      </c>
      <c r="B47" s="12">
        <v>20200027</v>
      </c>
      <c r="C47" s="11" t="s">
        <v>123</v>
      </c>
      <c r="D47" s="47" t="s">
        <v>154</v>
      </c>
      <c r="E47" s="23">
        <v>610.75</v>
      </c>
      <c r="F47" s="46">
        <v>44111</v>
      </c>
      <c r="G47" s="49"/>
      <c r="H47" s="41">
        <v>111</v>
      </c>
      <c r="I47" s="19" t="s">
        <v>3</v>
      </c>
      <c r="J47" s="16" t="s">
        <v>38</v>
      </c>
    </row>
    <row r="48" spans="1:10" s="36" customFormat="1" ht="45">
      <c r="A48" s="12" t="s">
        <v>155</v>
      </c>
      <c r="B48" s="12">
        <v>20200028</v>
      </c>
      <c r="C48" s="11" t="s">
        <v>123</v>
      </c>
      <c r="D48" s="50" t="s">
        <v>156</v>
      </c>
      <c r="E48" s="23">
        <v>209.95</v>
      </c>
      <c r="F48" s="46">
        <v>44113</v>
      </c>
      <c r="G48" s="49"/>
      <c r="H48" s="41">
        <v>113</v>
      </c>
      <c r="I48" s="19" t="s">
        <v>3</v>
      </c>
      <c r="J48" s="16" t="s">
        <v>38</v>
      </c>
    </row>
    <row r="49" spans="1:10" s="36" customFormat="1" ht="30">
      <c r="A49" s="12" t="s">
        <v>155</v>
      </c>
      <c r="B49" s="12">
        <v>20200028</v>
      </c>
      <c r="C49" s="11" t="s">
        <v>158</v>
      </c>
      <c r="D49" s="50" t="s">
        <v>159</v>
      </c>
      <c r="E49" s="23">
        <v>117</v>
      </c>
      <c r="F49" s="46">
        <v>44113</v>
      </c>
      <c r="G49" s="49"/>
      <c r="H49" s="41">
        <v>144</v>
      </c>
      <c r="I49" s="19" t="s">
        <v>3</v>
      </c>
      <c r="J49" s="16" t="s">
        <v>38</v>
      </c>
    </row>
    <row r="50" spans="1:10" s="36" customFormat="1" ht="24">
      <c r="A50" s="12" t="s">
        <v>157</v>
      </c>
      <c r="B50" s="12">
        <v>20200029</v>
      </c>
      <c r="C50" s="11" t="s">
        <v>5</v>
      </c>
      <c r="D50" s="10" t="s">
        <v>36</v>
      </c>
      <c r="E50" s="23">
        <v>85.25</v>
      </c>
      <c r="F50" s="18">
        <v>44119</v>
      </c>
      <c r="G50" s="18"/>
      <c r="H50" s="41">
        <v>115</v>
      </c>
      <c r="I50" s="19" t="s">
        <v>37</v>
      </c>
      <c r="J50" s="20" t="s">
        <v>35</v>
      </c>
    </row>
    <row r="51" spans="1:10" ht="165">
      <c r="A51" s="12" t="s">
        <v>157</v>
      </c>
      <c r="B51" s="12">
        <v>20200030</v>
      </c>
      <c r="C51" s="11" t="s">
        <v>160</v>
      </c>
      <c r="D51" s="51" t="s">
        <v>161</v>
      </c>
      <c r="E51" s="23">
        <v>2700</v>
      </c>
      <c r="F51" s="52">
        <v>44119</v>
      </c>
      <c r="G51" s="53"/>
      <c r="H51" s="41">
        <v>116</v>
      </c>
      <c r="I51" s="19" t="s">
        <v>0</v>
      </c>
      <c r="J51" s="16" t="s">
        <v>38</v>
      </c>
    </row>
    <row r="52" spans="1:10" ht="60">
      <c r="A52" s="12" t="s">
        <v>162</v>
      </c>
      <c r="B52" s="12">
        <v>20200031</v>
      </c>
      <c r="C52" s="11" t="s">
        <v>163</v>
      </c>
      <c r="D52" s="50" t="s">
        <v>164</v>
      </c>
      <c r="E52" s="23">
        <v>200</v>
      </c>
      <c r="F52" s="52">
        <v>44132</v>
      </c>
      <c r="G52" s="53"/>
      <c r="H52" s="41">
        <v>119</v>
      </c>
      <c r="I52" s="19" t="s">
        <v>0</v>
      </c>
      <c r="J52" s="16" t="s">
        <v>38</v>
      </c>
    </row>
    <row r="53" spans="1:10" ht="45">
      <c r="A53" s="12" t="s">
        <v>162</v>
      </c>
      <c r="B53" s="12">
        <v>20200032</v>
      </c>
      <c r="C53" s="11" t="s">
        <v>165</v>
      </c>
      <c r="D53" s="50" t="s">
        <v>166</v>
      </c>
      <c r="E53" s="23">
        <v>300</v>
      </c>
      <c r="F53" s="52">
        <v>44132</v>
      </c>
      <c r="G53" s="53"/>
      <c r="H53" s="41">
        <v>120</v>
      </c>
      <c r="I53" s="19" t="s">
        <v>0</v>
      </c>
      <c r="J53" s="16" t="s">
        <v>38</v>
      </c>
    </row>
    <row r="54" spans="1:10" ht="75">
      <c r="A54" s="12" t="s">
        <v>167</v>
      </c>
      <c r="B54" s="53">
        <v>20200034</v>
      </c>
      <c r="C54" s="11" t="s">
        <v>118</v>
      </c>
      <c r="D54" s="50" t="s">
        <v>168</v>
      </c>
      <c r="E54" s="23">
        <v>325</v>
      </c>
      <c r="F54" s="52">
        <v>44147</v>
      </c>
      <c r="G54" s="53"/>
      <c r="H54" s="41">
        <v>141</v>
      </c>
      <c r="I54" s="19" t="s">
        <v>0</v>
      </c>
      <c r="J54" s="20" t="s">
        <v>35</v>
      </c>
    </row>
    <row r="55" spans="1:10" ht="45">
      <c r="A55" s="12" t="s">
        <v>169</v>
      </c>
      <c r="B55" s="53">
        <v>20200037</v>
      </c>
      <c r="C55" s="11" t="s">
        <v>170</v>
      </c>
      <c r="D55" s="50" t="s">
        <v>182</v>
      </c>
      <c r="E55" s="23">
        <v>468.28</v>
      </c>
      <c r="F55" s="52">
        <v>44148</v>
      </c>
      <c r="G55" s="53"/>
      <c r="H55" s="41">
        <v>142</v>
      </c>
      <c r="I55" s="19" t="s">
        <v>171</v>
      </c>
      <c r="J55" s="16" t="s">
        <v>38</v>
      </c>
    </row>
    <row r="56" spans="1:10" ht="45">
      <c r="A56" s="12" t="s">
        <v>172</v>
      </c>
      <c r="B56" s="53">
        <v>202000033</v>
      </c>
      <c r="C56" s="11" t="s">
        <v>123</v>
      </c>
      <c r="D56" s="50" t="s">
        <v>173</v>
      </c>
      <c r="E56" s="23">
        <v>419</v>
      </c>
      <c r="F56" s="52">
        <v>44148</v>
      </c>
      <c r="G56" s="53"/>
      <c r="H56" s="41">
        <v>143</v>
      </c>
      <c r="I56" s="19" t="s">
        <v>3</v>
      </c>
      <c r="J56" s="16" t="s">
        <v>38</v>
      </c>
    </row>
    <row r="57" spans="1:10" ht="30">
      <c r="A57" s="12" t="s">
        <v>172</v>
      </c>
      <c r="B57" s="53">
        <v>202000033</v>
      </c>
      <c r="C57" s="11" t="s">
        <v>158</v>
      </c>
      <c r="D57" s="50" t="s">
        <v>174</v>
      </c>
      <c r="E57" s="23">
        <v>66.5</v>
      </c>
      <c r="F57" s="52">
        <v>44148</v>
      </c>
      <c r="G57" s="53"/>
      <c r="H57" s="41">
        <v>144</v>
      </c>
      <c r="I57" s="19" t="s">
        <v>3</v>
      </c>
      <c r="J57" s="16" t="s">
        <v>38</v>
      </c>
    </row>
    <row r="58" spans="1:10" ht="30">
      <c r="A58" s="12" t="s">
        <v>176</v>
      </c>
      <c r="B58" s="53">
        <v>20200036</v>
      </c>
      <c r="C58" s="11" t="s">
        <v>175</v>
      </c>
      <c r="D58" s="50" t="s">
        <v>177</v>
      </c>
      <c r="E58" s="23">
        <v>1560</v>
      </c>
      <c r="F58" s="52">
        <v>44151</v>
      </c>
      <c r="G58" s="53"/>
      <c r="H58" s="41">
        <v>145</v>
      </c>
      <c r="I58" s="19" t="s">
        <v>171</v>
      </c>
      <c r="J58" s="16" t="s">
        <v>38</v>
      </c>
    </row>
    <row r="59" spans="1:10" ht="45">
      <c r="A59" s="12" t="s">
        <v>176</v>
      </c>
      <c r="B59" s="53">
        <v>20200036</v>
      </c>
      <c r="C59" s="11" t="s">
        <v>178</v>
      </c>
      <c r="D59" s="50" t="s">
        <v>179</v>
      </c>
      <c r="E59" s="23">
        <v>84</v>
      </c>
      <c r="F59" s="52">
        <v>44151</v>
      </c>
      <c r="G59" s="53"/>
      <c r="H59" s="41">
        <v>146</v>
      </c>
      <c r="I59" s="19" t="s">
        <v>171</v>
      </c>
      <c r="J59" s="16" t="s">
        <v>38</v>
      </c>
    </row>
    <row r="60" spans="1:10" ht="135">
      <c r="A60" s="12" t="s">
        <v>180</v>
      </c>
      <c r="B60" s="53">
        <v>20200038</v>
      </c>
      <c r="C60" s="11" t="s">
        <v>181</v>
      </c>
      <c r="D60" s="50" t="s">
        <v>183</v>
      </c>
      <c r="E60" s="23">
        <v>11152.17</v>
      </c>
      <c r="F60" s="52">
        <v>44155</v>
      </c>
      <c r="G60" s="53"/>
      <c r="H60" s="41">
        <v>158</v>
      </c>
      <c r="I60" s="19" t="s">
        <v>3</v>
      </c>
      <c r="J60" s="16" t="s">
        <v>38</v>
      </c>
    </row>
    <row r="61" spans="1:10" ht="105">
      <c r="A61" s="12" t="s">
        <v>180</v>
      </c>
      <c r="B61" s="53">
        <v>20200038</v>
      </c>
      <c r="C61" s="11" t="s">
        <v>184</v>
      </c>
      <c r="D61" s="50" t="s">
        <v>185</v>
      </c>
      <c r="E61" s="23">
        <v>5171.6099999999997</v>
      </c>
      <c r="F61" s="52">
        <v>44155</v>
      </c>
      <c r="G61" s="53"/>
      <c r="H61" s="41">
        <v>159</v>
      </c>
      <c r="I61" s="19" t="s">
        <v>3</v>
      </c>
      <c r="J61" s="16" t="s">
        <v>38</v>
      </c>
    </row>
    <row r="62" spans="1:10" ht="90">
      <c r="A62" s="12" t="s">
        <v>186</v>
      </c>
      <c r="B62" s="53">
        <v>20200045</v>
      </c>
      <c r="C62" s="11" t="s">
        <v>187</v>
      </c>
      <c r="D62" s="50" t="s">
        <v>188</v>
      </c>
      <c r="E62" s="23">
        <v>749.7</v>
      </c>
      <c r="F62" s="52">
        <v>44160</v>
      </c>
      <c r="G62" s="53"/>
      <c r="H62" s="41">
        <v>160</v>
      </c>
      <c r="I62" s="19" t="s">
        <v>0</v>
      </c>
      <c r="J62" s="16" t="s">
        <v>38</v>
      </c>
    </row>
    <row r="63" spans="1:10" ht="90">
      <c r="A63" s="12" t="s">
        <v>189</v>
      </c>
      <c r="B63" s="53">
        <v>20200046</v>
      </c>
      <c r="C63" s="11" t="s">
        <v>118</v>
      </c>
      <c r="D63" s="50" t="s">
        <v>190</v>
      </c>
      <c r="E63" s="23">
        <v>4920</v>
      </c>
      <c r="F63" s="52">
        <v>44160</v>
      </c>
      <c r="G63" s="53"/>
      <c r="H63" s="41">
        <v>161</v>
      </c>
      <c r="I63" s="19" t="s">
        <v>0</v>
      </c>
      <c r="J63" s="20" t="s">
        <v>35</v>
      </c>
    </row>
    <row r="64" spans="1:10" ht="45">
      <c r="A64" s="12" t="s">
        <v>192</v>
      </c>
      <c r="B64" s="53">
        <v>20200048</v>
      </c>
      <c r="C64" s="11" t="s">
        <v>191</v>
      </c>
      <c r="D64" s="50" t="s">
        <v>193</v>
      </c>
      <c r="E64" s="23">
        <v>325</v>
      </c>
      <c r="F64" s="52">
        <v>44165</v>
      </c>
      <c r="G64" s="53"/>
      <c r="H64" s="41">
        <v>164</v>
      </c>
      <c r="I64" s="19" t="s">
        <v>3</v>
      </c>
      <c r="J64" s="16" t="s">
        <v>38</v>
      </c>
    </row>
    <row r="65" spans="1:10" ht="45">
      <c r="A65" s="12" t="s">
        <v>192</v>
      </c>
      <c r="B65" s="53">
        <v>20200047</v>
      </c>
      <c r="C65" s="11" t="s">
        <v>194</v>
      </c>
      <c r="D65" s="50" t="s">
        <v>197</v>
      </c>
      <c r="E65" s="23">
        <v>1674.96</v>
      </c>
      <c r="F65" s="52">
        <v>44167</v>
      </c>
      <c r="G65" s="53"/>
      <c r="H65" s="41">
        <v>166</v>
      </c>
      <c r="I65" s="19" t="s">
        <v>171</v>
      </c>
      <c r="J65" s="16" t="s">
        <v>38</v>
      </c>
    </row>
    <row r="66" spans="1:10" ht="45">
      <c r="A66" s="12" t="s">
        <v>192</v>
      </c>
      <c r="B66" s="53">
        <v>20200047</v>
      </c>
      <c r="C66" s="11" t="s">
        <v>195</v>
      </c>
      <c r="D66" s="50" t="s">
        <v>196</v>
      </c>
      <c r="E66" s="23">
        <v>624</v>
      </c>
      <c r="F66" s="52">
        <v>44167</v>
      </c>
      <c r="G66" s="53"/>
      <c r="H66" s="41">
        <v>167</v>
      </c>
      <c r="I66" s="19" t="s">
        <v>171</v>
      </c>
      <c r="J66" s="16" t="s">
        <v>38</v>
      </c>
    </row>
    <row r="67" spans="1:10" ht="45">
      <c r="A67" s="12" t="s">
        <v>198</v>
      </c>
      <c r="B67" s="53">
        <v>20200049</v>
      </c>
      <c r="C67" s="11" t="s">
        <v>199</v>
      </c>
      <c r="D67" s="50" t="s">
        <v>200</v>
      </c>
      <c r="E67" s="23">
        <v>1124.75</v>
      </c>
      <c r="F67" s="52">
        <v>44168</v>
      </c>
      <c r="G67" s="53"/>
      <c r="H67" s="41">
        <v>168</v>
      </c>
      <c r="I67" s="19" t="s">
        <v>125</v>
      </c>
      <c r="J67" s="16" t="s">
        <v>38</v>
      </c>
    </row>
    <row r="68" spans="1:10" ht="45">
      <c r="A68" s="12" t="s">
        <v>201</v>
      </c>
      <c r="B68" s="53">
        <v>20200050</v>
      </c>
      <c r="C68" s="11" t="s">
        <v>124</v>
      </c>
      <c r="D68" s="50" t="s">
        <v>202</v>
      </c>
      <c r="E68" s="23">
        <v>1494.83</v>
      </c>
      <c r="F68" s="52">
        <v>44173</v>
      </c>
      <c r="G68" s="53"/>
      <c r="H68" s="41">
        <v>169</v>
      </c>
      <c r="I68" s="19" t="s">
        <v>0</v>
      </c>
      <c r="J68" s="20" t="s">
        <v>35</v>
      </c>
    </row>
    <row r="69" spans="1:10" ht="24">
      <c r="A69" s="12" t="s">
        <v>203</v>
      </c>
      <c r="B69" s="53">
        <v>20200051</v>
      </c>
      <c r="C69" s="11" t="s">
        <v>123</v>
      </c>
      <c r="D69" s="50" t="s">
        <v>204</v>
      </c>
      <c r="E69" s="23">
        <v>105</v>
      </c>
      <c r="F69" s="52">
        <v>44173</v>
      </c>
      <c r="G69" s="53"/>
      <c r="H69" s="41">
        <v>170</v>
      </c>
      <c r="I69" s="19" t="s">
        <v>3</v>
      </c>
      <c r="J69" s="16" t="s">
        <v>38</v>
      </c>
    </row>
    <row r="70" spans="1:10" ht="36">
      <c r="A70" s="12" t="s">
        <v>203</v>
      </c>
      <c r="B70" s="53">
        <v>20200052</v>
      </c>
      <c r="C70" s="11" t="s">
        <v>100</v>
      </c>
      <c r="D70" s="50" t="s">
        <v>205</v>
      </c>
      <c r="E70" s="23">
        <v>150</v>
      </c>
      <c r="F70" s="52">
        <v>44173</v>
      </c>
      <c r="G70" s="53"/>
      <c r="H70" s="41">
        <v>171</v>
      </c>
      <c r="I70" s="19" t="s">
        <v>3</v>
      </c>
      <c r="J70" s="20" t="s">
        <v>35</v>
      </c>
    </row>
    <row r="71" spans="1:10" ht="30">
      <c r="A71" s="12" t="s">
        <v>203</v>
      </c>
      <c r="B71" s="53">
        <v>20200055</v>
      </c>
      <c r="C71" s="11" t="s">
        <v>123</v>
      </c>
      <c r="D71" s="50" t="s">
        <v>206</v>
      </c>
      <c r="E71" s="23">
        <v>339</v>
      </c>
      <c r="F71" s="52">
        <v>44173</v>
      </c>
      <c r="G71" s="53"/>
      <c r="H71" s="41">
        <v>172</v>
      </c>
      <c r="I71" s="19" t="s">
        <v>3</v>
      </c>
      <c r="J71" s="16" t="s">
        <v>38</v>
      </c>
    </row>
    <row r="72" spans="1:10" ht="30">
      <c r="A72" s="12" t="s">
        <v>207</v>
      </c>
      <c r="B72" s="53">
        <v>20200053</v>
      </c>
      <c r="C72" s="11" t="s">
        <v>138</v>
      </c>
      <c r="D72" s="50" t="s">
        <v>208</v>
      </c>
      <c r="E72" s="23">
        <v>209.85</v>
      </c>
      <c r="F72" s="52">
        <v>44173</v>
      </c>
      <c r="G72" s="53"/>
      <c r="H72" s="41">
        <v>173</v>
      </c>
      <c r="I72" s="19" t="s">
        <v>37</v>
      </c>
      <c r="J72" s="20" t="s">
        <v>35</v>
      </c>
    </row>
    <row r="73" spans="1:10" ht="45">
      <c r="A73" s="12" t="s">
        <v>203</v>
      </c>
      <c r="B73" s="53">
        <v>20200054</v>
      </c>
      <c r="C73" s="11" t="s">
        <v>181</v>
      </c>
      <c r="D73" s="50" t="s">
        <v>209</v>
      </c>
      <c r="E73" s="23">
        <v>2127</v>
      </c>
      <c r="F73" s="52">
        <v>44173</v>
      </c>
      <c r="G73" s="53"/>
      <c r="H73" s="41">
        <v>174</v>
      </c>
      <c r="I73" s="19" t="s">
        <v>3</v>
      </c>
      <c r="J73" s="16" t="s">
        <v>38</v>
      </c>
    </row>
    <row r="74" spans="1:10" ht="45">
      <c r="A74" s="12" t="s">
        <v>210</v>
      </c>
      <c r="B74" s="53">
        <v>20200056</v>
      </c>
      <c r="C74" s="11" t="s">
        <v>123</v>
      </c>
      <c r="D74" s="50" t="s">
        <v>211</v>
      </c>
      <c r="E74" s="23">
        <v>1389.5</v>
      </c>
      <c r="F74" s="52">
        <v>44174</v>
      </c>
      <c r="G74" s="53"/>
      <c r="H74" s="41">
        <v>175</v>
      </c>
      <c r="I74" s="19" t="s">
        <v>3</v>
      </c>
      <c r="J74" s="16" t="s">
        <v>38</v>
      </c>
    </row>
    <row r="75" spans="1:10">
      <c r="E75" s="44"/>
    </row>
  </sheetData>
  <sheetProtection algorithmName="SHA-512" hashValue="wJN6/f9sI/o1AxJCbYWs6oHjZ/o9ejVQaP1ne/fjLrIwN/9YF3w21LXGUmuQKJwPyrFsAqq5EQ0MfBnwCja+Qw==" saltValue="zmneM3RTqrxDPVq/bCgn8g==" spinCount="100000" sheet="1" objects="1" scenarios="1"/>
  <mergeCells count="10">
    <mergeCell ref="B1:J1"/>
    <mergeCell ref="B2:J2"/>
    <mergeCell ref="A4:A5"/>
    <mergeCell ref="B4:B5"/>
    <mergeCell ref="C4:C5"/>
    <mergeCell ref="D4:D5"/>
    <mergeCell ref="E4:E5"/>
    <mergeCell ref="F4:F5"/>
    <mergeCell ref="G4:G5"/>
    <mergeCell ref="J4:J5"/>
  </mergeCells>
  <pageMargins left="0.31496062992125984" right="0.31496062992125984" top="0.74803149606299213" bottom="0.74803149606299213" header="0.31496062992125984" footer="0.31496062992125984"/>
  <pageSetup scale="7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 CONT ENE A DIC 2020</vt:lpstr>
      <vt:lpstr>'REGIS CONT ENE A DIC 2020'!Títulos_a_imprimir</vt:lpstr>
    </vt:vector>
  </TitlesOfParts>
  <Company>uR V3</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Angelical</dc:creator>
  <cp:lastModifiedBy>Guadalupe Roxana Alvarenga</cp:lastModifiedBy>
  <cp:lastPrinted>2021-01-18T13:16:32Z</cp:lastPrinted>
  <dcterms:created xsi:type="dcterms:W3CDTF">2012-01-27T19:18:05Z</dcterms:created>
  <dcterms:modified xsi:type="dcterms:W3CDTF">2021-01-28T19:51:43Z</dcterms:modified>
</cp:coreProperties>
</file>