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0490" windowHeight="7095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52511"/>
</workbook>
</file>

<file path=xl/calcChain.xml><?xml version="1.0" encoding="utf-8"?>
<calcChain xmlns="http://schemas.openxmlformats.org/spreadsheetml/2006/main">
  <c r="K19" i="2" l="1"/>
  <c r="J19" i="2"/>
  <c r="I23" i="1" l="1"/>
  <c r="H23" i="1"/>
  <c r="A6" i="1" l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<sst xmlns="http://schemas.openxmlformats.org/spreadsheetml/2006/main" count="144" uniqueCount="88">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</sst>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\-mmm\-yyyy"/>
    <numFmt numFmtId="166" formatCode="_([$$-440A]* #,##0.00_);_([$$-440A]* \(#,##0.00\);_([$$-440A]* &quot;-&quot;??_);_(@_)"/>
    <numFmt numFmtId="167" formatCode="000000\-00\-000\-0000"/>
    <numFmt numFmtId="168" formatCode="000000\ 00\ 000\ 0000"/>
    <numFmt numFmtId="169" formatCode="_-&quot;¢&quot;* #,##0.00_-;\-&quot;¢&quot;* #,##0.00_-;_-&quot;¢&quot;* &quot;-&quot;??_-;_-@_-"/>
    <numFmt numFmtId="170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5" fontId="8" fillId="3" borderId="15" xfId="1" applyNumberFormat="1" applyFont="1" applyFill="1" applyBorder="1" applyAlignment="1">
      <alignment horizontal="center" vertical="center"/>
    </xf>
    <xf numFmtId="164" fontId="8" fillId="2" borderId="15" xfId="2" applyNumberFormat="1" applyFont="1" applyFill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5" fontId="27" fillId="2" borderId="0" xfId="45" applyNumberFormat="1" applyFont="1" applyFill="1" applyBorder="1" applyAlignment="1">
      <alignment horizontal="center" vertical="center"/>
    </xf>
    <xf numFmtId="165" fontId="25" fillId="2" borderId="0" xfId="45" applyNumberFormat="1" applyFont="1" applyFill="1" applyBorder="1" applyAlignment="1">
      <alignment horizontal="center" vertical="center"/>
    </xf>
    <xf numFmtId="16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5" fontId="26" fillId="2" borderId="15" xfId="45" applyNumberFormat="1" applyFont="1" applyFill="1" applyBorder="1" applyAlignment="1">
      <alignment horizontal="center" vertical="center"/>
    </xf>
    <xf numFmtId="166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topLeftCell="I4" zoomScale="85" zoomScaleSheetLayoutView="85" workbookViewId="0">
      <selection activeCell="P14" sqref="P14:P18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 x14ac:dyDescent="0.3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 x14ac:dyDescent="0.3">
      <c r="A4" s="53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4" t="s">
        <v>87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5.75" x14ac:dyDescent="0.25">
      <c r="A7" s="54" t="s">
        <v>68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x14ac:dyDescent="0.25">
      <c r="J8" s="49"/>
    </row>
    <row r="10" spans="1:16" x14ac:dyDescent="0.25">
      <c r="A10" s="55" t="s">
        <v>0</v>
      </c>
      <c r="B10" s="55" t="s">
        <v>1</v>
      </c>
      <c r="C10" s="58" t="s">
        <v>2</v>
      </c>
      <c r="D10" s="59"/>
      <c r="E10" s="59"/>
      <c r="F10" s="59"/>
      <c r="G10" s="59"/>
      <c r="H10" s="60"/>
      <c r="I10" s="55" t="s">
        <v>3</v>
      </c>
      <c r="J10" s="55" t="s">
        <v>4</v>
      </c>
      <c r="K10" s="55" t="s">
        <v>69</v>
      </c>
      <c r="L10" s="70" t="s">
        <v>5</v>
      </c>
      <c r="M10" s="71"/>
      <c r="N10" s="71"/>
      <c r="O10" s="72"/>
      <c r="P10" s="73" t="s">
        <v>86</v>
      </c>
    </row>
    <row r="11" spans="1:16" x14ac:dyDescent="0.25">
      <c r="A11" s="56"/>
      <c r="B11" s="56"/>
      <c r="C11" s="61"/>
      <c r="D11" s="62"/>
      <c r="E11" s="62"/>
      <c r="F11" s="62"/>
      <c r="G11" s="62"/>
      <c r="H11" s="63"/>
      <c r="I11" s="56"/>
      <c r="J11" s="56"/>
      <c r="K11" s="56"/>
      <c r="L11" s="70" t="s">
        <v>6</v>
      </c>
      <c r="M11" s="72"/>
      <c r="N11" s="76" t="s">
        <v>7</v>
      </c>
      <c r="O11" s="76"/>
      <c r="P11" s="74"/>
    </row>
    <row r="12" spans="1:16" x14ac:dyDescent="0.25">
      <c r="A12" s="56"/>
      <c r="B12" s="56"/>
      <c r="C12" s="64"/>
      <c r="D12" s="65"/>
      <c r="E12" s="65"/>
      <c r="F12" s="65"/>
      <c r="G12" s="65"/>
      <c r="H12" s="66"/>
      <c r="I12" s="56"/>
      <c r="J12" s="56"/>
      <c r="K12" s="56"/>
      <c r="L12" s="70" t="s">
        <v>8</v>
      </c>
      <c r="M12" s="72"/>
      <c r="N12" s="70" t="s">
        <v>9</v>
      </c>
      <c r="O12" s="71"/>
      <c r="P12" s="74"/>
    </row>
    <row r="13" spans="1:16" ht="30" customHeight="1" x14ac:dyDescent="0.25">
      <c r="A13" s="57"/>
      <c r="B13" s="57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57"/>
      <c r="J13" s="57"/>
      <c r="K13" s="57"/>
      <c r="L13" s="4" t="s">
        <v>15</v>
      </c>
      <c r="M13" s="4" t="s">
        <v>16</v>
      </c>
      <c r="N13" s="4" t="s">
        <v>15</v>
      </c>
      <c r="O13" s="5" t="s">
        <v>16</v>
      </c>
      <c r="P13" s="75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2478.61</v>
      </c>
      <c r="L14" s="13" t="s">
        <v>18</v>
      </c>
      <c r="M14" s="6"/>
      <c r="N14" s="50"/>
      <c r="O14" s="6"/>
      <c r="P14" s="80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5977.2</v>
      </c>
      <c r="L15" s="13" t="s">
        <v>18</v>
      </c>
      <c r="M15" s="6"/>
      <c r="N15" s="50"/>
      <c r="O15" s="6"/>
      <c r="P15" s="80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9564.9500000000007</v>
      </c>
      <c r="L16" s="13" t="s">
        <v>18</v>
      </c>
      <c r="M16" s="6"/>
      <c r="N16" s="50"/>
      <c r="O16" s="6"/>
      <c r="P16" s="80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15088.7</v>
      </c>
      <c r="L17" s="13" t="s">
        <v>18</v>
      </c>
      <c r="M17" s="6"/>
      <c r="N17" s="50"/>
      <c r="O17" s="6"/>
      <c r="P17" s="80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9550.1200000000008</v>
      </c>
      <c r="L18" s="13" t="s">
        <v>18</v>
      </c>
      <c r="M18" s="6"/>
      <c r="N18" s="6"/>
      <c r="O18" s="6"/>
      <c r="P18" s="80">
        <v>55906</v>
      </c>
    </row>
    <row r="19" spans="1:16" ht="30.75" customHeight="1" x14ac:dyDescent="0.25">
      <c r="A19" s="67" t="s">
        <v>66</v>
      </c>
      <c r="B19" s="68"/>
      <c r="C19" s="68"/>
      <c r="D19" s="68"/>
      <c r="E19" s="68"/>
      <c r="F19" s="68"/>
      <c r="G19" s="68"/>
      <c r="H19" s="68"/>
      <c r="I19" s="69"/>
      <c r="J19" s="44">
        <f>SUM(J14:J18)</f>
        <v>119399.11</v>
      </c>
      <c r="K19" s="44">
        <f>SUM(K14:K18)</f>
        <v>42659.580000000009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9:I19"/>
    <mergeCell ref="L10:O10"/>
    <mergeCell ref="P10:P13"/>
    <mergeCell ref="L11:M11"/>
    <mergeCell ref="N11:O11"/>
    <mergeCell ref="L12:M12"/>
    <mergeCell ref="N12:O12"/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topLeftCell="D10" zoomScale="55" zoomScaleSheetLayoutView="55" workbookViewId="0">
      <selection activeCell="N14" sqref="N14:N22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0"/>
      <c r="P1" s="40"/>
    </row>
    <row r="2" spans="1:16" ht="18.75" x14ac:dyDescent="0.3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1"/>
      <c r="P2" s="41"/>
    </row>
    <row r="3" spans="1:16" ht="18.75" x14ac:dyDescent="0.3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/>
      <c r="P3" s="41"/>
    </row>
    <row r="4" spans="1:16" ht="18.75" x14ac:dyDescent="0.3">
      <c r="A4" s="53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4" t="str">
        <f>'B. Depreciables, Vehiculos'!A6:P6</f>
        <v>Inventario de bienes Institucionales al 31 de Octubre de 2019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2"/>
      <c r="P6" s="42"/>
    </row>
    <row r="7" spans="1:16" ht="15.75" x14ac:dyDescent="0.25">
      <c r="A7" s="54" t="s">
        <v>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55" t="s">
        <v>0</v>
      </c>
      <c r="B10" s="55" t="s">
        <v>1</v>
      </c>
      <c r="C10" s="58" t="s">
        <v>2</v>
      </c>
      <c r="D10" s="59"/>
      <c r="E10" s="59"/>
      <c r="F10" s="59"/>
      <c r="G10" s="55" t="s">
        <v>3</v>
      </c>
      <c r="H10" s="55" t="s">
        <v>4</v>
      </c>
      <c r="I10" s="55" t="s">
        <v>69</v>
      </c>
      <c r="J10" s="70" t="s">
        <v>5</v>
      </c>
      <c r="K10" s="71"/>
      <c r="L10" s="71"/>
      <c r="M10" s="72"/>
      <c r="N10" s="73" t="s">
        <v>86</v>
      </c>
    </row>
    <row r="11" spans="1:16" x14ac:dyDescent="0.25">
      <c r="A11" s="56"/>
      <c r="B11" s="56"/>
      <c r="C11" s="61"/>
      <c r="D11" s="62"/>
      <c r="E11" s="62"/>
      <c r="F11" s="62"/>
      <c r="G11" s="56"/>
      <c r="H11" s="56"/>
      <c r="I11" s="56"/>
      <c r="J11" s="70" t="s">
        <v>6</v>
      </c>
      <c r="K11" s="72"/>
      <c r="L11" s="76" t="s">
        <v>7</v>
      </c>
      <c r="M11" s="76"/>
      <c r="N11" s="74"/>
    </row>
    <row r="12" spans="1:16" x14ac:dyDescent="0.25">
      <c r="A12" s="56"/>
      <c r="B12" s="56"/>
      <c r="C12" s="64"/>
      <c r="D12" s="65"/>
      <c r="E12" s="65"/>
      <c r="F12" s="65"/>
      <c r="G12" s="56"/>
      <c r="H12" s="56"/>
      <c r="I12" s="56"/>
      <c r="J12" s="70" t="s">
        <v>8</v>
      </c>
      <c r="K12" s="72"/>
      <c r="L12" s="70" t="s">
        <v>9</v>
      </c>
      <c r="M12" s="71"/>
      <c r="N12" s="74"/>
    </row>
    <row r="13" spans="1:16" ht="30" customHeight="1" x14ac:dyDescent="0.25">
      <c r="A13" s="57"/>
      <c r="B13" s="57"/>
      <c r="C13" s="3" t="s">
        <v>10</v>
      </c>
      <c r="D13" s="3" t="s">
        <v>11</v>
      </c>
      <c r="E13" s="3" t="s">
        <v>62</v>
      </c>
      <c r="F13" s="3" t="s">
        <v>63</v>
      </c>
      <c r="G13" s="57"/>
      <c r="H13" s="57"/>
      <c r="I13" s="57"/>
      <c r="J13" s="4" t="s">
        <v>15</v>
      </c>
      <c r="K13" s="4" t="s">
        <v>16</v>
      </c>
      <c r="L13" s="4" t="s">
        <v>15</v>
      </c>
      <c r="M13" s="5" t="s">
        <v>16</v>
      </c>
      <c r="N13" s="75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33">
        <v>2186.6999999999998</v>
      </c>
      <c r="J14" s="6" t="s">
        <v>18</v>
      </c>
      <c r="K14" s="6"/>
      <c r="L14" s="33"/>
      <c r="M14" s="6"/>
      <c r="N14" s="80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33">
        <v>2186.6999999999998</v>
      </c>
      <c r="J15" s="6" t="s">
        <v>18</v>
      </c>
      <c r="K15" s="6"/>
      <c r="L15" s="33"/>
      <c r="M15" s="6"/>
      <c r="N15" s="80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33">
        <v>5189.2299999999996</v>
      </c>
      <c r="J16" s="6" t="s">
        <v>18</v>
      </c>
      <c r="K16" s="6"/>
      <c r="L16" s="33"/>
      <c r="M16" s="6"/>
      <c r="N16" s="80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33">
        <v>7752.32</v>
      </c>
      <c r="J17" s="6" t="s">
        <v>18</v>
      </c>
      <c r="K17" s="6"/>
      <c r="L17" s="33"/>
      <c r="M17" s="6"/>
      <c r="N17" s="80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33">
        <v>8006.4</v>
      </c>
      <c r="J18" s="6" t="s">
        <v>18</v>
      </c>
      <c r="K18" s="6"/>
      <c r="L18" s="33"/>
      <c r="M18" s="6"/>
      <c r="N18" s="80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33">
        <v>19533.29</v>
      </c>
      <c r="J19" s="6" t="s">
        <v>18</v>
      </c>
      <c r="K19" s="6"/>
      <c r="L19" s="33"/>
      <c r="M19" s="6"/>
      <c r="N19" s="80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33">
        <v>30175.599999999999</v>
      </c>
      <c r="J20" s="6" t="s">
        <v>18</v>
      </c>
      <c r="K20" s="6"/>
      <c r="L20" s="33"/>
      <c r="M20" s="50"/>
      <c r="N20" s="80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33">
        <v>17902.240000000002</v>
      </c>
      <c r="J21" s="6" t="s">
        <v>18</v>
      </c>
      <c r="K21" s="6"/>
      <c r="L21" s="33"/>
      <c r="M21" s="50"/>
      <c r="N21" s="80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33">
        <v>17902.240000000002</v>
      </c>
      <c r="J22" s="6" t="s">
        <v>18</v>
      </c>
      <c r="K22" s="6"/>
      <c r="L22" s="33"/>
      <c r="M22" s="50"/>
      <c r="N22" s="80">
        <v>1317</v>
      </c>
    </row>
    <row r="23" spans="1:14" ht="33" customHeight="1" x14ac:dyDescent="0.25">
      <c r="A23" s="77" t="s">
        <v>66</v>
      </c>
      <c r="B23" s="78"/>
      <c r="C23" s="78"/>
      <c r="D23" s="78"/>
      <c r="E23" s="78"/>
      <c r="F23" s="78"/>
      <c r="G23" s="79"/>
      <c r="H23" s="51">
        <f>SUM(H14:H22)</f>
        <v>258687.74</v>
      </c>
      <c r="I23" s="44">
        <f>SUM(I14:I22)</f>
        <v>110834.72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23:G23"/>
    <mergeCell ref="A6:N6"/>
    <mergeCell ref="J10:M10"/>
    <mergeCell ref="N10:N13"/>
    <mergeCell ref="J11:K11"/>
    <mergeCell ref="L11:M11"/>
    <mergeCell ref="J12:K12"/>
    <mergeCell ref="L12:M12"/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2019-11-04T15:19:04Z</dcterms:modified>
</cp:coreProperties>
</file>