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Pc11\uaip jrehabilitacion\2021\ODC 2020\REHABILITACION\"/>
    </mc:Choice>
  </mc:AlternateContent>
  <xr:revisionPtr revIDLastSave="0" documentId="13_ncr:1_{0FB57C2D-F910-467B-83A8-C558CCAD5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RES GESTIONES" sheetId="1" r:id="rId1"/>
    <sheet name="LICITACIONES" sheetId="2" r:id="rId2"/>
    <sheet name="CONTRATACIONES" sheetId="8" r:id="rId3"/>
    <sheet name="PUBLICACIONES" sheetId="7" r:id="rId4"/>
  </sheets>
  <definedNames>
    <definedName name="_xlnm._FilterDatabase" localSheetId="0" hidden="1">'LIBRES GESTIONES'!$A$10:$I$10</definedName>
    <definedName name="_xlnm._FilterDatabase" localSheetId="3" hidden="1">PUBLICACIONES!$B$8:$O$8</definedName>
    <definedName name="_xlnm.Print_Area" localSheetId="0">'LIBRES GESTIONES'!$A$1:$H$10</definedName>
    <definedName name="_xlnm.Print_Area" localSheetId="3">PUBLICACIONES!$A$1:$O$8</definedName>
    <definedName name="_xlnm.Print_Titles" localSheetId="0">'LIBRES GESTIONES'!$2:$10</definedName>
    <definedName name="_xlnm.Print_Titles" localSheetId="3">PUBLICACIONES!$2:$8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8" l="1"/>
  <c r="F8" i="8"/>
  <c r="O29" i="7" l="1"/>
  <c r="N8" i="2" l="1"/>
  <c r="F8" i="2"/>
</calcChain>
</file>

<file path=xl/sharedStrings.xml><?xml version="1.0" encoding="utf-8"?>
<sst xmlns="http://schemas.openxmlformats.org/spreadsheetml/2006/main" count="525" uniqueCount="292">
  <si>
    <t>CENTRO FARMACEUTICO DE LA FUERZA ARMADA</t>
  </si>
  <si>
    <t>GERENCIA DE ADQUISICIONES</t>
  </si>
  <si>
    <t>Fondo de Apoyo Económico al COSAM Proveniente 4% de las Aportaciones del Personal de Alta y 1% del Personal Pensionado Y FONDO DE UTILIDADES</t>
  </si>
  <si>
    <t>PRESUPUESTADO</t>
  </si>
  <si>
    <t>EJECUTADO</t>
  </si>
  <si>
    <t>Recepción Gaci Del Oficio Autorizado</t>
  </si>
  <si>
    <t>18NOV019</t>
  </si>
  <si>
    <t>202001-235</t>
  </si>
  <si>
    <t>202001-179</t>
  </si>
  <si>
    <t>LIBRE GESTIÓN</t>
  </si>
  <si>
    <t>FONDOS</t>
  </si>
  <si>
    <t>COSAM</t>
  </si>
  <si>
    <t>PROVEEDOR ADJUDICADO</t>
  </si>
  <si>
    <t>N° ORDEN DE COMPRA O CONTRATO</t>
  </si>
  <si>
    <t>ADMINISTRADOR DE ORDEN DE COMPRA O CONTRATO</t>
  </si>
  <si>
    <t>RESPONSABLE</t>
  </si>
  <si>
    <t>N° OFICIO O N° SOLICITUD DE COMPRA</t>
  </si>
  <si>
    <t>MONTO PRESUPUESTADO</t>
  </si>
  <si>
    <t>DESCRIPCIÓN DEL PROCESO</t>
  </si>
  <si>
    <t>CÓDIGO DE PROCESO</t>
  </si>
  <si>
    <t>TIPO DE PROCESO</t>
  </si>
  <si>
    <t>PATRICIA MARROQUÍN</t>
  </si>
  <si>
    <t>REYES SIGUENZA</t>
  </si>
  <si>
    <t>JUANA OLIVAR</t>
  </si>
  <si>
    <t>PUBLICACIÓN AVISO DE RESULTADOS LP 02/2020/MAT/MED/QUIRÚRGICO/INS/HEMODIÁLISIS/COSAM</t>
  </si>
  <si>
    <t>PUBLICACIÓN AVISO DE RESULTADOS LP 08/2019/EQ/MED/COSAM</t>
  </si>
  <si>
    <t>DUTRIZ HERMANOS, S.A. DE C.V.</t>
  </si>
  <si>
    <t>FECHA DE ORDEN DE COMPRA O CONTRATO</t>
  </si>
  <si>
    <t>FECHA DE NOTIFICACIÓN</t>
  </si>
  <si>
    <t>MONTO ADJUDICADO</t>
  </si>
  <si>
    <t>PLAZO DE ENTREGA</t>
  </si>
  <si>
    <t>MONTREAL, S.A. DE C.V.</t>
  </si>
  <si>
    <t>202001-276</t>
  </si>
  <si>
    <t>PUBLICACIÓN: 30ENE020</t>
  </si>
  <si>
    <t>COMPRAS REALIZADAS EN ENERO Y DICIEMBRE 2020</t>
  </si>
  <si>
    <t>Fondo de Apoyo Económico al COSAM Proveniente 4% de las Aportaciones del Personal de Alta y 1% del Personal Pensionado y FONDO DE UTILIDADES</t>
  </si>
  <si>
    <t>SOLICITUD DE COMPRA N° 202001-325</t>
  </si>
  <si>
    <t>REPORTE DE PUBLICACIONES POR LA MODALIDAD DE LIBRE GESTION DEL PERIODO 2020</t>
  </si>
  <si>
    <t>PUBLICACIONES REALIZADAS EN ENERO Y DICIEMBRE 2020</t>
  </si>
  <si>
    <t>LICITACIÓN PÚBLICA</t>
  </si>
  <si>
    <t>PUBLICACIÓN: 21ENE020</t>
  </si>
  <si>
    <t>PUBLICACIÓN AVISO DE RESULTADOS LP 01/2020/REAC-LAB-CLINIC/COSAM</t>
  </si>
  <si>
    <t>SOLICITUD DE COMPRA N° 202002-328</t>
  </si>
  <si>
    <t>DROGUERÍA PISA DE EL SALVADOR, S.A. DE C.V.</t>
  </si>
  <si>
    <t>ACTIVA, S.A. DE C.V.</t>
  </si>
  <si>
    <t>LABORATORIOS TERAMED, S.A. DE C.V.</t>
  </si>
  <si>
    <t>DROGUERÍA AMERICANA, S.A. DE C.V.</t>
  </si>
  <si>
    <t>LABORATORIOS VIJOSA, S.A. DE C.V.</t>
  </si>
  <si>
    <t>OVIDIO J. VIDES, S.A. DE C.V.</t>
  </si>
  <si>
    <t>MENFAR, S.A. DE C.V.</t>
  </si>
  <si>
    <t>C. IMBERTON, S.A. DE C.V.</t>
  </si>
  <si>
    <t>202003-44</t>
  </si>
  <si>
    <t>PUBLICACIÓN: 28FEB020</t>
  </si>
  <si>
    <t>CINDÝ FUENTES</t>
  </si>
  <si>
    <t>LP N°  01/2020/REAC-LAB-CLINIC/COSAM</t>
  </si>
  <si>
    <t>SUMINISTRO DE MATERIAL Y REACTIVOS MANUALES Y AUTOMATIZADOS DE LABORATORIO CLÍNICO, PARA COSAM, AÑO 2020.</t>
  </si>
  <si>
    <t>OFICIO N° 1518/25SEP019</t>
  </si>
  <si>
    <t>CINDY FUENTES</t>
  </si>
  <si>
    <t>27SEP019</t>
  </si>
  <si>
    <t>RECEPCIÓN EN GACI DEL OFICIO</t>
  </si>
  <si>
    <t>FALMAR, S.A. DE C.V.</t>
  </si>
  <si>
    <t>CONTRATO N° 58</t>
  </si>
  <si>
    <t>CONTRATO N° 54</t>
  </si>
  <si>
    <t>SERVICIOS QUIRÚRGICOS DE EL SALVADOR, S.A. DE C.V.</t>
  </si>
  <si>
    <t>RGH DE EL SALVADOR, S.A. DE C.V.</t>
  </si>
  <si>
    <t>NIPRO MEDICAL CORPORATION SUC. EL SALVADOR</t>
  </si>
  <si>
    <t>LABYMED, S.A. DE C.V.</t>
  </si>
  <si>
    <t>ESERSKI HERMANOS, S.A. DE C.V.</t>
  </si>
  <si>
    <t>DIAGNOSTIKA CAPRIS, S.A. DE C.V.</t>
  </si>
  <si>
    <t>SCIENTIFIC INSTRUMENTS, S.A. DE C.V.</t>
  </si>
  <si>
    <t>CONTRATO N° 57</t>
  </si>
  <si>
    <t>CONTRATO N° 56</t>
  </si>
  <si>
    <t>CONTRATO N° 61</t>
  </si>
  <si>
    <t>CONTRATO N° 62</t>
  </si>
  <si>
    <t>CONTRATO N° 59</t>
  </si>
  <si>
    <t>CONTRATO N° 55</t>
  </si>
  <si>
    <t>CONTRATO N° 60</t>
  </si>
  <si>
    <r>
      <rPr>
        <b/>
        <sz val="9"/>
        <color theme="1"/>
        <rFont val="Calibri"/>
        <family val="2"/>
        <scheme val="minor"/>
      </rPr>
      <t>PARA EL ENTELLAN Y EL HISTOSEC PASTILLAS: 1RA. ENTREGA:</t>
    </r>
    <r>
      <rPr>
        <sz val="9"/>
        <color theme="1"/>
        <rFont val="Calibri"/>
        <family val="2"/>
        <scheme val="minor"/>
      </rPr>
      <t xml:space="preserve"> 50%, 30 DÍAS CALENDARIOS POSTERIORES A LA ENTREGA DE LA COPIA DEL CONTRATO; Y </t>
    </r>
    <r>
      <rPr>
        <b/>
        <sz val="9"/>
        <color theme="1"/>
        <rFont val="Calibri"/>
        <family val="2"/>
        <scheme val="minor"/>
      </rPr>
      <t>2DA. ENTREGA:</t>
    </r>
    <r>
      <rPr>
        <sz val="9"/>
        <color theme="1"/>
        <rFont val="Calibri"/>
        <family val="2"/>
        <scheme val="minor"/>
      </rPr>
      <t xml:space="preserve"> 50%, 120 DÍAS CALENDARIOS POSTERIORES A LA ENTREGA DE LA COPIA DEL CONTRATO.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>PARA LA SOLUCIÓN 3B DE PAPANICOLAO EA-50 Y OG6: 1RA. ENTREGA:</t>
    </r>
    <r>
      <rPr>
        <sz val="9"/>
        <color theme="1"/>
        <rFont val="Calibri"/>
        <family val="2"/>
        <scheme val="minor"/>
      </rPr>
      <t xml:space="preserve"> 4,000 ML, 30 DÍAS CALENDARIOS POSTERIORES A LA ENTREGA DE LA COPIA DEL CONTRATO; </t>
    </r>
    <r>
      <rPr>
        <b/>
        <sz val="9"/>
        <color theme="1"/>
        <rFont val="Calibri"/>
        <family val="2"/>
        <scheme val="minor"/>
      </rPr>
      <t>2DA. ENTREGA:</t>
    </r>
    <r>
      <rPr>
        <sz val="9"/>
        <color theme="1"/>
        <rFont val="Calibri"/>
        <family val="2"/>
        <scheme val="minor"/>
      </rPr>
      <t xml:space="preserve"> 4,000 ML, 120 DÍAS CALENDARIOS POSTERIORES A LA ENTREGA DE LA COPIA DEL CONTRATO; </t>
    </r>
    <r>
      <rPr>
        <b/>
        <sz val="9"/>
        <color theme="1"/>
        <rFont val="Calibri"/>
        <family val="2"/>
        <scheme val="minor"/>
      </rPr>
      <t>3RA. ENTREGA:</t>
    </r>
    <r>
      <rPr>
        <sz val="9"/>
        <color theme="1"/>
        <rFont val="Calibri"/>
        <family val="2"/>
        <scheme val="minor"/>
      </rPr>
      <t xml:space="preserve"> 4,000 ML, 210 DÍAS CALENDARIOS POSTERIORES A LA ENTREGA DE LA COPIA DEL CONTRATO; Y </t>
    </r>
    <r>
      <rPr>
        <b/>
        <sz val="9"/>
        <color theme="1"/>
        <rFont val="Calibri"/>
        <family val="2"/>
        <scheme val="minor"/>
      </rPr>
      <t>4TA. ENTREGA:</t>
    </r>
    <r>
      <rPr>
        <sz val="9"/>
        <color theme="1"/>
        <rFont val="Calibri"/>
        <family val="2"/>
        <scheme val="minor"/>
      </rPr>
      <t xml:space="preserve"> 3,000 ML, 300 DÍAS CALENDARIOS POSTERIORES A LA ENTREGA DE LA COPIA DEL CONTRATO.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PARA LA FUSCINA: 1RA. ENTREGA: </t>
    </r>
    <r>
      <rPr>
        <sz val="9"/>
        <color theme="1"/>
        <rFont val="Calibri"/>
        <family val="2"/>
        <scheme val="minor"/>
      </rPr>
      <t xml:space="preserve">200 GR., 30 DÍAS CALENDARIOS POSTERIORES A LA ENTREGA DE LA COPIA DEL CONTRATO; </t>
    </r>
    <r>
      <rPr>
        <b/>
        <sz val="9"/>
        <color theme="1"/>
        <rFont val="Calibri"/>
        <family val="2"/>
        <scheme val="minor"/>
      </rPr>
      <t>2DA. ENTREGA:</t>
    </r>
    <r>
      <rPr>
        <sz val="9"/>
        <color theme="1"/>
        <rFont val="Calibri"/>
        <family val="2"/>
        <scheme val="minor"/>
      </rPr>
      <t xml:space="preserve"> 100 GR., 120 DÍAS CALENDARIOS POSTERIORES A LA ENTREGA DE LA COPIA DEL CONTRATO; </t>
    </r>
    <r>
      <rPr>
        <b/>
        <sz val="9"/>
        <color theme="1"/>
        <rFont val="Calibri"/>
        <family val="2"/>
        <scheme val="minor"/>
      </rPr>
      <t xml:space="preserve">3RA. ENTREGA: </t>
    </r>
    <r>
      <rPr>
        <sz val="9"/>
        <color theme="1"/>
        <rFont val="Calibri"/>
        <family val="2"/>
        <scheme val="minor"/>
      </rPr>
      <t xml:space="preserve">100 GR., 210 DÍAS CALENDARIOS POSTERIORES A LA ENTREGA DE LA COPIA DEL CONTRATO; Y </t>
    </r>
    <r>
      <rPr>
        <b/>
        <sz val="9"/>
        <color theme="1"/>
        <rFont val="Calibri"/>
        <family val="2"/>
        <scheme val="minor"/>
      </rPr>
      <t>4TA. ENTREGA:</t>
    </r>
    <r>
      <rPr>
        <sz val="9"/>
        <color theme="1"/>
        <rFont val="Calibri"/>
        <family val="2"/>
        <scheme val="minor"/>
      </rPr>
      <t xml:space="preserve"> 100 GR., 300 DÍAS CALENDARIOS POSTERIORES A LA ENTREGA DE LA COPIA DEL CONTRATO.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PARA LA HEMATOXILINA: 1RA. ENTREGA: </t>
    </r>
    <r>
      <rPr>
        <sz val="9"/>
        <color theme="1"/>
        <rFont val="Calibri"/>
        <family val="2"/>
        <scheme val="minor"/>
      </rPr>
      <t xml:space="preserve">45 GR., 30 DÍAS CALENDARIOS POSTERIORES A LA ENTREGA DE LA COPIA DEL CONTRATO; </t>
    </r>
    <r>
      <rPr>
        <b/>
        <sz val="9"/>
        <color theme="1"/>
        <rFont val="Calibri"/>
        <family val="2"/>
        <scheme val="minor"/>
      </rPr>
      <t>2DA. ENTREGA:</t>
    </r>
    <r>
      <rPr>
        <sz val="9"/>
        <color theme="1"/>
        <rFont val="Calibri"/>
        <family val="2"/>
        <scheme val="minor"/>
      </rPr>
      <t xml:space="preserve"> 25 GR., 120 DÍAS CALENDARIOS POSTERIORES A LA ENTREGA DE LA COPIA DEL CONTRATO; </t>
    </r>
    <r>
      <rPr>
        <b/>
        <sz val="9"/>
        <color theme="1"/>
        <rFont val="Calibri"/>
        <family val="2"/>
        <scheme val="minor"/>
      </rPr>
      <t>3RA. ENTREGA:</t>
    </r>
    <r>
      <rPr>
        <sz val="9"/>
        <color theme="1"/>
        <rFont val="Calibri"/>
        <family val="2"/>
        <scheme val="minor"/>
      </rPr>
      <t xml:space="preserve"> 25GR., 210 DÍAS CALENDARIOS POSTERIORES A LA ENTREGA DE LA COPIA DEL CONTRATO; Y </t>
    </r>
    <r>
      <rPr>
        <b/>
        <sz val="9"/>
        <color theme="1"/>
        <rFont val="Calibri"/>
        <family val="2"/>
        <scheme val="minor"/>
      </rPr>
      <t>4TA. ENTREGA:</t>
    </r>
    <r>
      <rPr>
        <sz val="9"/>
        <color theme="1"/>
        <rFont val="Calibri"/>
        <family val="2"/>
        <scheme val="minor"/>
      </rPr>
      <t xml:space="preserve"> 25 GR., 300 DÍAS CALENDARIOS POSTERIORES A LA ENTREGA DE LA COPIA DEL CONTRATO.</t>
    </r>
  </si>
  <si>
    <t>20FEB020</t>
  </si>
  <si>
    <t>26FEB020</t>
  </si>
  <si>
    <t>25FEB020</t>
  </si>
  <si>
    <t>27FEB020</t>
  </si>
  <si>
    <t>28FEB020</t>
  </si>
  <si>
    <t>LP N° 02/2020/MAT/MED/QUIRÚRGICO/INS/HEMODIÁLISIS</t>
  </si>
  <si>
    <t>SUMINISTRO DE MATERIAL MÉDICO QUIRÚRGICO E INSUMOS PARA LA UNIDAD DE HEMODIÁLISIS DEL COSAM AÑO 2020</t>
  </si>
  <si>
    <t>31OCT019</t>
  </si>
  <si>
    <t>NUBIA HAIDEE ASCENCIO HERNÁNDEZ</t>
  </si>
  <si>
    <t>CONTRATO N° 34</t>
  </si>
  <si>
    <r>
      <rPr>
        <b/>
        <sz val="10"/>
        <color theme="1"/>
        <rFont val="Calibri"/>
        <family val="2"/>
        <scheme val="minor"/>
      </rPr>
      <t>1RA. ENTREGA:</t>
    </r>
    <r>
      <rPr>
        <sz val="10"/>
        <color theme="1"/>
        <rFont val="Calibri"/>
        <family val="2"/>
        <scheme val="minor"/>
      </rPr>
      <t xml:space="preserve"> 40%, 15 DÍAS CALENDARIOS POSTERIORES A LA ENTREGA DE LA COPIA DEL CONTRATO.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2DA. ENTREGA:</t>
    </r>
    <r>
      <rPr>
        <sz val="10"/>
        <color theme="1"/>
        <rFont val="Calibri"/>
        <family val="2"/>
        <scheme val="minor"/>
      </rPr>
      <t xml:space="preserve"> 50%, 105 DÍAS CALENDARIOS POSTERIORES A LA ENTREGA DE LA COPIA DEL CONTRATO.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3RA. ENTREGA: </t>
    </r>
    <r>
      <rPr>
        <sz val="10"/>
        <color theme="1"/>
        <rFont val="Calibri"/>
        <family val="2"/>
        <scheme val="minor"/>
      </rPr>
      <t xml:space="preserve">10%, 165 DÍAS CALENDARIOS POSTERIORES A LA ENTREGA DE LA COPIA DEL CONTRATO.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/>
    </r>
  </si>
  <si>
    <r>
      <rPr>
        <b/>
        <sz val="10"/>
        <color theme="1"/>
        <rFont val="Calibri"/>
        <family val="2"/>
        <scheme val="minor"/>
      </rPr>
      <t>1RA. ENTREGA:</t>
    </r>
    <r>
      <rPr>
        <sz val="10"/>
        <color theme="1"/>
        <rFont val="Calibri"/>
        <family val="2"/>
        <scheme val="minor"/>
      </rPr>
      <t xml:space="preserve"> 25%, 30 DÍAS CALENDARIOS POSTERIORES A LA ENTREGA DE LA COPIA DEL CONTRATO.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2DA. ENTREGA:</t>
    </r>
    <r>
      <rPr>
        <sz val="10"/>
        <color theme="1"/>
        <rFont val="Calibri"/>
        <family val="2"/>
        <scheme val="minor"/>
      </rPr>
      <t xml:space="preserve"> 25%, 120 DÍAS CALENDARIOS POSTERIORES A LA ENTREGA DE LA COPIA DEL CONTRATO.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3RA. ENTREGA: </t>
    </r>
    <r>
      <rPr>
        <sz val="10"/>
        <color theme="1"/>
        <rFont val="Calibri"/>
        <family val="2"/>
        <scheme val="minor"/>
      </rPr>
      <t xml:space="preserve">25%, 210 DÍAS CALENDARIOS POSTERIORES A LA ENTREGA DE LA COPIA DEL CONTRATO.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4TA. ENTREGA:</t>
    </r>
    <r>
      <rPr>
        <sz val="10"/>
        <color theme="1"/>
        <rFont val="Calibri"/>
        <family val="2"/>
        <scheme val="minor"/>
      </rPr>
      <t xml:space="preserve"> 25%, 300 DÍAS CALENDARIOS POSTERIORES A LA ENTREGA DE LA COPIA DEL CONTRATO</t>
    </r>
  </si>
  <si>
    <t>21ENE020</t>
  </si>
  <si>
    <t>24ENE020</t>
  </si>
  <si>
    <t>UNIDAD SOLICITANTE: COSAM</t>
  </si>
  <si>
    <t>FONDO DE UTILIDADES</t>
  </si>
  <si>
    <t>SERVICIO DE PUBLICACIÓN EN MEDIO ESCRITO EN PERIÓDICO DE CIRCULACIÓN NACIONAL PARA EL AVISO DE RESULTADOS DE LA LP N° 03/2020/MED/COSAM DENOMINADA SUMINISTRO DE MEDICAMENTOS PARA EL COSAM, AÑO 2020</t>
  </si>
  <si>
    <t>SOLICITUD DE COMPRA N° 202003-266</t>
  </si>
  <si>
    <t>202003-309</t>
  </si>
  <si>
    <t>PUBLICACIÓN: 26MAR020</t>
  </si>
  <si>
    <t>REPORTE DE COMPRAS POR LA MODALIDAD DE LICITACIONES DEL PERIODO 2020</t>
  </si>
  <si>
    <t>REPORTE DE COMPRAS POR LA MODALIDAD DE CONTRATACIÓN DIRECTA DEL PERIODO 2020</t>
  </si>
  <si>
    <t>CONTRATACIÓN DIRECTA</t>
  </si>
  <si>
    <t>OFICIO N° 485/07ABR020 Y OFICIO N° 487/07ABR020</t>
  </si>
  <si>
    <t>08ABR020</t>
  </si>
  <si>
    <t>LCDA.BLANCA ESMERALDA CATALÁN RAMOS</t>
  </si>
  <si>
    <t>CD N° 01/2020/MAT-QUIRÚRGICO/COSAM</t>
  </si>
  <si>
    <t>LP N° 03/2020/MED/COSAM</t>
  </si>
  <si>
    <t>OFICIO N° 486/07ABR020</t>
  </si>
  <si>
    <t>14ABR020</t>
  </si>
  <si>
    <t>LCDA. PATRICIA JUDITH HERNÁNDEZ DE MELÉNDEZ</t>
  </si>
  <si>
    <t>APOYO</t>
  </si>
  <si>
    <t>SUMINISTRO DE MATERIAL MÉDICO QUIRÚRGICO PARA LA ATENCIÓN A PACIENTES CON DIAGNÓSTICO DE COVID – 19, PARA EL COSAM, AÑO 2020</t>
  </si>
  <si>
    <t>INFRA DE EL SALVADOR, S.A. DE C.V.</t>
  </si>
  <si>
    <t>QUIMAQUI, S.A. DE C.V.</t>
  </si>
  <si>
    <t>PROVEEDORES QUIRÚRGICOS, S.A. DE C.V.</t>
  </si>
  <si>
    <t>202004-196</t>
  </si>
  <si>
    <t>202004-197</t>
  </si>
  <si>
    <t>SUPLIDORES DIVERSOS, S.A. DE C.V.</t>
  </si>
  <si>
    <t>202004-198</t>
  </si>
  <si>
    <t>GASPRO EL SALVADOR, S.A. DE C.V.</t>
  </si>
  <si>
    <t>202004-199</t>
  </si>
  <si>
    <t>202004-200</t>
  </si>
  <si>
    <t>24ABR020</t>
  </si>
  <si>
    <t>27ABR020</t>
  </si>
  <si>
    <t>UNA SOLA ENTREGA DE 100% DE 0-15 DÍAS CALENDARIOS POSTERIORES A LA NOTIFICIACIÓN DE LA ORDEN DE COMPRA</t>
  </si>
  <si>
    <t>UNA SOLA ENTREGA DE 100% DE 20 DÍAS HÁBILES POSTERIORES A LA NOTIFICIACIÓN DE LA ORDEN DE COMPRA</t>
  </si>
  <si>
    <t>UNA SOLA ENTREGA DE 100% INMEDIATA POSTERIORES A LA NOTIFICIACIÓN DE LA ORDEN DE COMPRA</t>
  </si>
  <si>
    <r>
      <rPr>
        <b/>
        <sz val="10"/>
        <color theme="1"/>
        <rFont val="Calibri"/>
        <family val="2"/>
        <scheme val="minor"/>
      </rPr>
      <t xml:space="preserve">1. RESUCITADORES MANUALES: </t>
    </r>
    <r>
      <rPr>
        <sz val="10"/>
        <color theme="1"/>
        <rFont val="Calibri"/>
        <family val="2"/>
        <scheme val="minor"/>
      </rPr>
      <t xml:space="preserve">1-7 DÍAS HÁBILES POSTERIORES A LA NOTIFICACIÓN DE LA ORDEN DE COMPRA                                                  </t>
    </r>
    <r>
      <rPr>
        <b/>
        <sz val="10"/>
        <color theme="1"/>
        <rFont val="Calibri"/>
        <family val="2"/>
        <scheme val="minor"/>
      </rPr>
      <t xml:space="preserve">2. ANTEOJOS PLÁSTICOS: 1RA. ENTREGA: </t>
    </r>
    <r>
      <rPr>
        <sz val="10"/>
        <color theme="1"/>
        <rFont val="Calibri"/>
        <family val="2"/>
        <scheme val="minor"/>
      </rPr>
      <t xml:space="preserve">500 UNIDADES EN 1-7 DÍAS HÁBILES POSTERIORES A LA NOTIFICACIÓN DE LA ORDEN DE COMPRA; </t>
    </r>
    <r>
      <rPr>
        <b/>
        <sz val="10"/>
        <color theme="1"/>
        <rFont val="Calibri"/>
        <family val="2"/>
        <scheme val="minor"/>
      </rPr>
      <t>2DA. ENTREGA:</t>
    </r>
    <r>
      <rPr>
        <sz val="10"/>
        <color theme="1"/>
        <rFont val="Calibri"/>
        <family val="2"/>
        <scheme val="minor"/>
      </rPr>
      <t xml:space="preserve"> 2,000 UNIDADES DE 15-30 DÍAS HÁBILES POSTERIORES A LA NOTIFICACIÓN DE LA ORDEN DE COMPRA              </t>
    </r>
    <r>
      <rPr>
        <b/>
        <sz val="10"/>
        <color theme="1"/>
        <rFont val="Calibri"/>
        <family val="2"/>
        <scheme val="minor"/>
      </rPr>
      <t xml:space="preserve">3. CARETAS FACIALES: 1RA. ENTREGA: </t>
    </r>
    <r>
      <rPr>
        <sz val="10"/>
        <color theme="1"/>
        <rFont val="Calibri"/>
        <family val="2"/>
        <scheme val="minor"/>
      </rPr>
      <t xml:space="preserve">1,000 UNIDADES EN 1-7 DÍAS HÁBILES POSTERIORES A LA NOTIFICACIÓN DE LA ORDEN DE COMPRA; </t>
    </r>
    <r>
      <rPr>
        <b/>
        <sz val="10"/>
        <color theme="1"/>
        <rFont val="Calibri"/>
        <family val="2"/>
        <scheme val="minor"/>
      </rPr>
      <t xml:space="preserve">2DA. ENTREGA: </t>
    </r>
    <r>
      <rPr>
        <sz val="10"/>
        <color theme="1"/>
        <rFont val="Calibri"/>
        <family val="2"/>
        <scheme val="minor"/>
      </rPr>
      <t xml:space="preserve">1,500 UNIDADES DE 15-30 DÍAS HÁBILES POSTERIORES A LA NOTIFICACIÓN DE LA ORDEN DE COMPRA                                                                                                   </t>
    </r>
  </si>
  <si>
    <t>UNA SOLA ENTREGA DE 100% DE 15 DÍAS HÁBILES POSTERIORES A LA NOTIFICIACIÓN DE LA ORDEN DE COMPRA</t>
  </si>
  <si>
    <t>SUMINISTRO DE MEDICAMENTOS PARA EL COSAM, AÑO 2020</t>
  </si>
  <si>
    <t>OFICIO N° 1759/01NOV019</t>
  </si>
  <si>
    <t>CORPORACIÓN CEFA, S.A. DE C.V.</t>
  </si>
  <si>
    <t>DROGUERÍA HERLETT, S.A. DE C.V.</t>
  </si>
  <si>
    <t>SURTIDORA MÉDICA, S.A. DE C.V.</t>
  </si>
  <si>
    <t>DROGUERÍA UNIVERSAL, S.A. DE C.V.</t>
  </si>
  <si>
    <t>INTERNATIONAL PHARMACEUTICAL SUPPLIERS, S.A. DE C.V.</t>
  </si>
  <si>
    <t>DROGUERÍA SANTA LUCIA, S.A. DE C.V.</t>
  </si>
  <si>
    <t>DROGUERÍA NUEVA SAN CARLOS, S.A. DE C.V.</t>
  </si>
  <si>
    <t>B. BRAUN MEDICAL CENTRAL AMÉRICA &amp; CARIBE, S.A. DE C.V.</t>
  </si>
  <si>
    <t>LABORATORIOS ARSAL, S.A. DE C.V.</t>
  </si>
  <si>
    <t>CASELA, S.A. DE C. V.</t>
  </si>
  <si>
    <t>VACUNA, S.DE C.V.</t>
  </si>
  <si>
    <t>GUARDADO, S.DE C.V.</t>
  </si>
  <si>
    <t>QUIMEX, S.DE C.V</t>
  </si>
  <si>
    <t>CONTRATO N° 66</t>
  </si>
  <si>
    <t>CONTRATO N° 67</t>
  </si>
  <si>
    <t>CONTRATO N° 68</t>
  </si>
  <si>
    <t>CONTRATO N° 69</t>
  </si>
  <si>
    <t>CONTRATO N° 70</t>
  </si>
  <si>
    <t>CONTRATO N° 71</t>
  </si>
  <si>
    <t>CONTRATO N° 72</t>
  </si>
  <si>
    <t>CONTRATO N° 73</t>
  </si>
  <si>
    <t>CONTRATO N° 74</t>
  </si>
  <si>
    <t>CONTRATO N° 75</t>
  </si>
  <si>
    <t>CONTRATO N° 76</t>
  </si>
  <si>
    <t>CONTRATO N° 77</t>
  </si>
  <si>
    <t>CONTRATO N° 78</t>
  </si>
  <si>
    <t>CONTRATO N° 79</t>
  </si>
  <si>
    <t>CONTRATO N° 80</t>
  </si>
  <si>
    <t>CONTRATO N° 81</t>
  </si>
  <si>
    <t>CONTRATO N° 82</t>
  </si>
  <si>
    <t>CONTRATO N° 83</t>
  </si>
  <si>
    <t>CONTRATO N° 84</t>
  </si>
  <si>
    <t>CONTRATO N° 85</t>
  </si>
  <si>
    <t>CONTRATO N° 86</t>
  </si>
  <si>
    <t>CONTRATO N° 87</t>
  </si>
  <si>
    <t>CONTRATO N° 88</t>
  </si>
  <si>
    <t>27MAR020</t>
  </si>
  <si>
    <t>30MAR020</t>
  </si>
  <si>
    <t>31MAR020</t>
  </si>
  <si>
    <t>26MAR020</t>
  </si>
  <si>
    <t>01ABR020</t>
  </si>
  <si>
    <t>02ABR020</t>
  </si>
  <si>
    <t>03ABR020</t>
  </si>
  <si>
    <t>13ABR020</t>
  </si>
  <si>
    <r>
      <rPr>
        <b/>
        <sz val="10"/>
        <color theme="1"/>
        <rFont val="Calibri"/>
        <family val="2"/>
        <scheme val="minor"/>
      </rPr>
      <t>1RA. ENTREGA:</t>
    </r>
    <r>
      <rPr>
        <sz val="10"/>
        <color theme="1"/>
        <rFont val="Calibri"/>
        <family val="2"/>
        <scheme val="minor"/>
      </rPr>
      <t xml:space="preserve"> 30%, 30 DÍAS CALENDARIOS POSTERIORES A LA ENTREGA DE LA COPIA DEL CONTRATO.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2DA. ENTREGA:</t>
    </r>
    <r>
      <rPr>
        <sz val="10"/>
        <color theme="1"/>
        <rFont val="Calibri"/>
        <family val="2"/>
        <scheme val="minor"/>
      </rPr>
      <t xml:space="preserve"> 30%, 120 DÍAS CALENDARIOS POSTERIORES A LA ENTREGA DE LA COPIA DEL CONTRATO.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3RA. ENTREGA: </t>
    </r>
    <r>
      <rPr>
        <sz val="10"/>
        <color theme="1"/>
        <rFont val="Calibri"/>
        <family val="2"/>
        <scheme val="minor"/>
      </rPr>
      <t xml:space="preserve">40%, 210 DÍAS CALENDARIOS POSTERIORES A LA ENTREGA DE LA COPIA DEL CONTRATO.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/>
    </r>
  </si>
  <si>
    <t>GIDDALTHI CONCEPCIÓN BRICEÑO HUEZO</t>
  </si>
  <si>
    <t>GRUPO PAILL, S. A. DE C.V.</t>
  </si>
  <si>
    <t>SERVICIO DE PUBLICACIÓN EN MEDIO ESCRITO DE PRENSA                                                                                 (VENTA DE BASE LP N° 04/2020/MAT/MED/QUIRÚRGICO/INS/HEMODIÁLISIS/COSAM)</t>
  </si>
  <si>
    <t>SOLICITUD DE COMPRA N° 202005-67</t>
  </si>
  <si>
    <t>202005-102</t>
  </si>
  <si>
    <t>13MAY020</t>
  </si>
  <si>
    <t>OFICIO N° 1488/23SEP019</t>
  </si>
  <si>
    <t>LP N° 04/2020/MAT/MED/QUIRÚRGICO/INS/HEMODIÁLISIS/COSAM</t>
  </si>
  <si>
    <t>SUMINISTRO DE MATERIAL MÉDICO QUIRÚRGICO E INSUMOS PARA LA UNIDAD DE HEMODIÁLISIS DEL COSAM, AÑO 2020</t>
  </si>
  <si>
    <t>SOLICITUD DE COMPRA N° 202006-212</t>
  </si>
  <si>
    <t>SERVICIO DE PUBLICACIÓN EN MEDIO ESCRITO DE PRENSA                                                                                  (AVISO DE RESULTADOS DE ADJUDICACIÓN LP N° 04/2020/MAT/MED/QUIRÚRGICO/INS/HEMODIÁLISIS/COSAM)</t>
  </si>
  <si>
    <t>202006-213</t>
  </si>
  <si>
    <t>01JUL020</t>
  </si>
  <si>
    <t>SOLICITUD DE COMPRA N° 202007-222</t>
  </si>
  <si>
    <t>DORIS SORIANO</t>
  </si>
  <si>
    <t>202007-236</t>
  </si>
  <si>
    <t>31JUL020</t>
  </si>
  <si>
    <t>CONTRATO N° 99</t>
  </si>
  <si>
    <t>08JUL020</t>
  </si>
  <si>
    <t>03JUL020</t>
  </si>
  <si>
    <t>CONTRATO N° 35</t>
  </si>
  <si>
    <t>LCDA. EVELYN ELIZABETH PEÑA ORDOÑEZ</t>
  </si>
  <si>
    <t>ADQUISICIÓN DE ESPACIO EN PERIÓDICO DE CIRCULACIÓN NACIONAL PARA REALIZAR CONVOCATORIA A LICITACIÓN PÚBLICA N°05/2020/MED/DESIERTOS/NO ADJUDICADOS/COSAM</t>
  </si>
  <si>
    <t xml:space="preserve">LIBRE GESTIÓN </t>
  </si>
  <si>
    <t>OFICIO N° 1314/17SEP020</t>
  </si>
  <si>
    <t>CD N° 02/2020/MAT-QUIRÚRGICO/URGENTE/COSAM</t>
  </si>
  <si>
    <t>SUMINISTRO CON CALIFICATIVO DE URGENCIA DE MATERIAL MÉDICO QUIRÚRGICO PARA ATENCIÓN DE PACIENTES QUE RESULTEN AFECTADOS POR LA PANDEMIA DEL COVID-19, PARA EL COSAM, AÑO 2020</t>
  </si>
  <si>
    <t>22SEP020</t>
  </si>
  <si>
    <t>LIC. VÍCTOR ANTONIO PÉREZ LÓPEZ/LCDA. CLAUDIA DEL RUIZ DE MOJICA</t>
  </si>
  <si>
    <t>LP N° 05/2020/MED/DESIERTOS Y
NO ADJUDICADOS/COSAM</t>
  </si>
  <si>
    <t>SUMINISTRO DE MEDICAMENTOS DESIERTOS Y NO
ADJUDICADOS DE LA LlCITACIÓN PÚBLICA N°03/2020/MED/COSAM PARA EL COSAM AÑO 2020</t>
  </si>
  <si>
    <t>CONTRATO N° 127</t>
  </si>
  <si>
    <t>20OCT020</t>
  </si>
  <si>
    <t>29OCT020</t>
  </si>
  <si>
    <r>
      <rPr>
        <b/>
        <sz val="10"/>
        <color theme="1"/>
        <rFont val="Calibri"/>
        <family val="2"/>
        <scheme val="minor"/>
      </rPr>
      <t>1RA. ENTREGA:</t>
    </r>
    <r>
      <rPr>
        <sz val="10"/>
        <color theme="1"/>
        <rFont val="Calibri"/>
        <family val="2"/>
        <scheme val="minor"/>
      </rPr>
      <t xml:space="preserve"> 50%, 15 DÍAS CALENDARIOS DESPUÉS DE HABER RECIBIDO COPIA CERTIFICADA DEL CONTRATO POR EL DEPTO. DE ASUNTOS REGULATORIOS DEL CEFAFA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2DA. ENTREGA:</t>
    </r>
    <r>
      <rPr>
        <sz val="10"/>
        <color theme="1"/>
        <rFont val="Calibri"/>
        <family val="2"/>
        <scheme val="minor"/>
      </rPr>
      <t xml:space="preserve"> 50%, 150 DÍAS CALENDARIOS POSTERIORES A LA PRIMERA ENTREGA.                                                                                            </t>
    </r>
  </si>
  <si>
    <r>
      <rPr>
        <b/>
        <sz val="10"/>
        <color theme="1"/>
        <rFont val="Calibri"/>
        <family val="2"/>
        <scheme val="minor"/>
      </rPr>
      <t>1RA. ENTREGA:</t>
    </r>
    <r>
      <rPr>
        <sz val="10"/>
        <color theme="1"/>
        <rFont val="Calibri"/>
        <family val="2"/>
        <scheme val="minor"/>
      </rPr>
      <t xml:space="preserve"> 40%, 30 DÍAS CALENDARIOS DESPUÉS DE HABER RECIBIDO COPIA CERTIFICADA DEL CONTRATO POR EL DEPTO. DE ASUNTOS REGULATORIOS DEL CEFAFA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2DA. ENTREGA:</t>
    </r>
    <r>
      <rPr>
        <sz val="10"/>
        <color theme="1"/>
        <rFont val="Calibri"/>
        <family val="2"/>
        <scheme val="minor"/>
      </rPr>
      <t xml:space="preserve"> 60%, 90 DÍAS CALENDARIOS POSTERIORES A LA PRIMERA ENTREGA.                                                                                            </t>
    </r>
  </si>
  <si>
    <t>CONTRATO N° 128</t>
  </si>
  <si>
    <t>19OCT020</t>
  </si>
  <si>
    <t>CONTRATO N° 129</t>
  </si>
  <si>
    <t>CONTRATO N° 130</t>
  </si>
  <si>
    <t>QUIMEX, S.A. DE C.V.</t>
  </si>
  <si>
    <t>CONTRATO N° 131</t>
  </si>
  <si>
    <t>21OCT020</t>
  </si>
  <si>
    <t>CONTRATO N° 132</t>
  </si>
  <si>
    <t>CONTRATO N° 133</t>
  </si>
  <si>
    <t>30OCT020</t>
  </si>
  <si>
    <t>CONTRATO N° 134</t>
  </si>
  <si>
    <t>CONTRATO N° 135</t>
  </si>
  <si>
    <t>CONTRATO N° 136</t>
  </si>
  <si>
    <t>CONTRATO N° 137</t>
  </si>
  <si>
    <t>AVISO DE RESULTADOS DE LA LP N° 05/2020/MED/DESIERTOS Y NO ADJUDICADOS/COSAM DENOMINADA "SUMINISTROS DE MEDICAMENTOS DESIERTOS Y NO ADJUDICADOS DE LA LP N° 03/2020/MED/COSAM PARA EL COSAM AÑO 2020"</t>
  </si>
  <si>
    <t>SOLICITUD DE COMPRA N° 202010-128</t>
  </si>
  <si>
    <t>202010-164</t>
  </si>
  <si>
    <t>SERVICIO DE PUBLICACIÓN EN MEDIO ESCRITO DE PRENSA.                                                                                 (AVISO DE CONVOCATORIA Y VENTA DE BASE DE LA LP N° 01/2021/MAT/MED/INS/HEMODIÁLISIS/COSAM)</t>
  </si>
  <si>
    <t>SOLICITUD DE COMPRA N° 202010-164</t>
  </si>
  <si>
    <t>202010-175</t>
  </si>
  <si>
    <t>CD N° 03/2020</t>
  </si>
  <si>
    <t>CD N° 04/2020</t>
  </si>
  <si>
    <t>CD N° 05/2020</t>
  </si>
  <si>
    <t>CD N° 06/2020</t>
  </si>
  <si>
    <t>CD N° 07/2020</t>
  </si>
  <si>
    <t xml:space="preserve">15 DIAS CALENDARIO </t>
  </si>
  <si>
    <t xml:space="preserve">CÓDIGO Y NOMBRE </t>
  </si>
  <si>
    <t>LG/59</t>
  </si>
  <si>
    <t>LG/60</t>
  </si>
  <si>
    <t xml:space="preserve">OBJETO </t>
  </si>
  <si>
    <t>CENTRO FARMACÉUTICO DE LA FUERZA ARMADA</t>
  </si>
  <si>
    <t xml:space="preserve">GERENCIA DE ADQUISICIONES </t>
  </si>
  <si>
    <t>PERÍODO: NOVIEMBRE-DICIEMBRE 2020</t>
  </si>
  <si>
    <t xml:space="preserve">N° ORDEN DE COMPRA O </t>
  </si>
  <si>
    <t>NOMBRE Y CARACTERISTICA DE LA CONTRAPARTE</t>
  </si>
  <si>
    <t xml:space="preserve">MONTO </t>
  </si>
  <si>
    <t xml:space="preserve">PLAZO DE CUMPLIMIENTO </t>
  </si>
  <si>
    <t xml:space="preserve">CUMPLIDOS </t>
  </si>
  <si>
    <t xml:space="preserve">FORMA DE CONTRATACIÓN </t>
  </si>
  <si>
    <t xml:space="preserve">2 DIAS HÁBILES </t>
  </si>
  <si>
    <t xml:space="preserve">CONTROL DE PROCESOS DE CONTRATACIÓN POR LIBRE GESTIÓN DE REHABILITACIÓN </t>
  </si>
  <si>
    <t>LG / 52</t>
  </si>
  <si>
    <t>SUMINISTRO DE CUERO SOFTIL PARA EL COMANDO DE REHABILITACIÓN PERMANENTE</t>
  </si>
  <si>
    <t>CONTINENTAL AUTO PARTS, S.A. DE C.V.</t>
  </si>
  <si>
    <t>202010-237</t>
  </si>
  <si>
    <t>LG/51</t>
  </si>
  <si>
    <t xml:space="preserve">GRUPO Q EL SALVADOR, S.A. DE C.V. </t>
  </si>
  <si>
    <t xml:space="preserve">SERVICIO DE MANTENIMIENTO CORRECTIVO PARA VEHICULO ASIGNADO AL CENTRO DE REHABILITACIÓN </t>
  </si>
  <si>
    <t>202011-59</t>
  </si>
  <si>
    <t>LG/55</t>
  </si>
  <si>
    <t xml:space="preserve">ADQUISICIÓN DE ORTESIS URUNARIAPARA BENEFICIARIOS </t>
  </si>
  <si>
    <t>ELECTROLAB MEDIC, S.A. DE C.V.</t>
  </si>
  <si>
    <t>2020114-15</t>
  </si>
  <si>
    <t xml:space="preserve">8 DIAS HÁBILES </t>
  </si>
  <si>
    <t>SERVICIO DE PUBLICACION EN MEDIO ESCRITO DE PRENSA</t>
  </si>
  <si>
    <t>202011-242</t>
  </si>
  <si>
    <t>26NOV020</t>
  </si>
  <si>
    <t>AMÉRICA INTERACTIVA, S.A. DE C.V.</t>
  </si>
  <si>
    <t>202011-243</t>
  </si>
  <si>
    <t>26NOV020 Y 27NOV020</t>
  </si>
  <si>
    <t>LG /45</t>
  </si>
  <si>
    <t>ADQUISICIÓN DE DIFERENTES INSUMOS DE FERRETERIA PARA EL PROGRAMA DE REHABILITACIÓN PERMANENTE</t>
  </si>
  <si>
    <t xml:space="preserve">3 DIAS HABILES </t>
  </si>
  <si>
    <t>202012-31</t>
  </si>
  <si>
    <t xml:space="preserve">ERICK ALEXANDER AGUILUZ RAMIREZ </t>
  </si>
  <si>
    <t>ALMACENES VIDRI, S.A. DE C.V.</t>
  </si>
  <si>
    <t>202012-60</t>
  </si>
  <si>
    <t>INMEDIATA</t>
  </si>
  <si>
    <t>SUMINISTRO DE ADQUISICIÓN DE ADITAMENTOS PARA BENEFICIARIOS DEL PROGRAMA DE REHABILITACIÓN PERMANENTE DEL,  AÑO 2020</t>
  </si>
  <si>
    <t>202012-205</t>
  </si>
  <si>
    <t xml:space="preserve">8 DÍAS HÁBILES </t>
  </si>
  <si>
    <t>LG/ 61</t>
  </si>
  <si>
    <t xml:space="preserve">COMPRA DE 13 PARES DE CLAZADO ORTOPÉDICO PARA BENEFICIARIOS DEL CENTRO DE REHABILITACIÓN PERMANENTE </t>
  </si>
  <si>
    <t xml:space="preserve">25 DÍAS HÁBILES </t>
  </si>
  <si>
    <t>CARLOS ERNESTO ELÍAS ÁVALOS</t>
  </si>
  <si>
    <t>202012-74</t>
  </si>
  <si>
    <t>LG/ 62</t>
  </si>
  <si>
    <t>ADQUISICON DE DIFERENTES TIPOS DE LENTES PARA BENEFICIARIOS DEL CENTRO DE REHABILITACIÓN PERMANENTE</t>
  </si>
  <si>
    <t xml:space="preserve">KEREN EUNICE CANJURA DE ROMERO </t>
  </si>
  <si>
    <t>202012-201</t>
  </si>
  <si>
    <t xml:space="preserve">20 DÍAS HABILES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</si>
</sst>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91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4" fillId="2" borderId="0" xfId="0" applyNumberFormat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/>
    </xf>
    <xf numFmtId="44" fontId="4" fillId="2" borderId="0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textRotation="90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textRotation="90"/>
    </xf>
    <xf numFmtId="0" fontId="12" fillId="2" borderId="9" xfId="0" applyFont="1" applyFill="1" applyBorder="1" applyAlignment="1">
      <alignment vertical="center" textRotation="90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13" fillId="2" borderId="2" xfId="2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711573</xdr:colOff>
      <xdr:row>1</xdr:row>
      <xdr:rowOff>161552</xdr:rowOff>
    </xdr:from>
    <xdr:to>
      <xdr:col>2</xdr:col>
      <xdr:colOff>758825</xdr:colOff>
      <xdr:row>4</xdr:row>
      <xdr:rowOff>63500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1298" y="352052"/>
          <a:ext cx="971177" cy="883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1</xdr:row>
      <xdr:rowOff>79374</xdr:rowOff>
    </xdr:from>
    <xdr:ext cx="1063625" cy="100012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31325" y="269874"/>
          <a:ext cx="1063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682999</xdr:colOff>
      <xdr:row>0</xdr:row>
      <xdr:rowOff>37727</xdr:rowOff>
    </xdr:from>
    <xdr:to>
      <xdr:col>1</xdr:col>
      <xdr:colOff>628651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99" y="37727"/>
          <a:ext cx="707652" cy="609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13</xdr:col>
      <xdr:colOff>142875</xdr:colOff>
      <xdr:row>0</xdr:row>
      <xdr:rowOff>98425</xdr:rowOff>
    </xdr:from>
    <xdr:ext cx="695325" cy="6064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86875" y="98425"/>
          <a:ext cx="695325" cy="60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682999</xdr:colOff>
      <xdr:row>0</xdr:row>
      <xdr:rowOff>37727</xdr:rowOff>
    </xdr:from>
    <xdr:to>
      <xdr:col>1</xdr:col>
      <xdr:colOff>704851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99" y="37727"/>
          <a:ext cx="707652" cy="609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13</xdr:col>
      <xdr:colOff>142875</xdr:colOff>
      <xdr:row>0</xdr:row>
      <xdr:rowOff>98425</xdr:rowOff>
    </xdr:from>
    <xdr:ext cx="695325" cy="6064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21725" y="98425"/>
          <a:ext cx="695325" cy="606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711573</xdr:colOff>
      <xdr:row>1</xdr:row>
      <xdr:rowOff>161552</xdr:rowOff>
    </xdr:from>
    <xdr:to>
      <xdr:col>3</xdr:col>
      <xdr:colOff>758824</xdr:colOff>
      <xdr:row>4</xdr:row>
      <xdr:rowOff>63500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2223" y="352052"/>
          <a:ext cx="971176" cy="883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14</xdr:col>
      <xdr:colOff>0</xdr:colOff>
      <xdr:row>1</xdr:row>
      <xdr:rowOff>79374</xdr:rowOff>
    </xdr:from>
    <xdr:ext cx="1063625" cy="100012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74375" y="269874"/>
          <a:ext cx="1063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DICIEMBRE\202012-205%20%20electrolab%20LG%2059.pdf" TargetMode="External"/><Relationship Id="rId3" Type="http://schemas.openxmlformats.org/officeDocument/2006/relationships/hyperlink" Target="NOVIEMBRE\202011-15%20%20%20Electrolab%20LG%2055.pdf" TargetMode="External"/><Relationship Id="rId7" Type="http://schemas.openxmlformats.org/officeDocument/2006/relationships/hyperlink" Target="DICIEMBRE\202012-60%20almacenes%20vidri%20LG%2045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NOVIEMBRE\Orden%20de%20Compra%20N&#176;%20202011-59.pdf" TargetMode="External"/><Relationship Id="rId1" Type="http://schemas.openxmlformats.org/officeDocument/2006/relationships/hyperlink" Target="NOVIEMBRE\202010-237-CONTINENTAL%20AUTO%20PARTS%20LG%2052.pdf" TargetMode="External"/><Relationship Id="rId6" Type="http://schemas.openxmlformats.org/officeDocument/2006/relationships/hyperlink" Target="DICIEMBRE\202012-31%20Erick%20Alexander%20Aguiluz%20LG%204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NOVIEMBRE\202011-243%20%20Am&#233;rica%20Interactiva%20%20LG%2060.pdf" TargetMode="External"/><Relationship Id="rId10" Type="http://schemas.openxmlformats.org/officeDocument/2006/relationships/hyperlink" Target="DICIEMBRE\Orden%20de%20Compra%20202012-201.pdf" TargetMode="External"/><Relationship Id="rId4" Type="http://schemas.openxmlformats.org/officeDocument/2006/relationships/hyperlink" Target="NOVIEMBRE\202011-242-DUTRIZ%20HERMANOS%20LG%2060.pdf" TargetMode="External"/><Relationship Id="rId9" Type="http://schemas.openxmlformats.org/officeDocument/2006/relationships/hyperlink" Target="DICIEMBRE\202012-74-CARLOS%20ERNESTO%20ELIAS%20LG%206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9"/>
  <sheetViews>
    <sheetView tabSelected="1" zoomScale="60" zoomScaleNormal="60" zoomScaleSheetLayoutView="40" workbookViewId="0">
      <pane xSplit="3" ySplit="10" topLeftCell="D11" activePane="bottomRight" state="frozen"/>
      <selection pane="topRight" activeCell="E1" sqref="E1"/>
      <selection pane="bottomLeft" activeCell="A8" sqref="A8"/>
      <selection pane="bottomRight" activeCell="E21" sqref="E21"/>
    </sheetView>
  </sheetViews>
  <sheetFormatPr baseColWidth="10" defaultRowHeight="15" x14ac:dyDescent="0.25"/>
  <cols>
    <col min="1" max="1" width="9.7109375" style="13" customWidth="1"/>
    <col min="2" max="2" width="13.85546875" style="3" customWidth="1"/>
    <col min="3" max="3" width="97.5703125" style="13" customWidth="1"/>
    <col min="4" max="4" width="31.28515625" style="3" customWidth="1"/>
    <col min="5" max="5" width="27.5703125" style="3" customWidth="1"/>
    <col min="6" max="7" width="22.140625" style="3" customWidth="1"/>
    <col min="8" max="8" width="21.5703125" style="16" customWidth="1"/>
    <col min="9" max="9" width="40.7109375" style="3" customWidth="1"/>
    <col min="10" max="16384" width="11.42578125" style="13"/>
  </cols>
  <sheetData>
    <row r="2" spans="1:9" s="12" customFormat="1" ht="23.25" customHeight="1" x14ac:dyDescent="0.25">
      <c r="B2" s="69"/>
      <c r="C2" s="69"/>
      <c r="D2" s="69"/>
      <c r="E2" s="69"/>
      <c r="F2" s="69"/>
      <c r="G2" s="69"/>
      <c r="H2" s="69"/>
      <c r="I2" s="21"/>
    </row>
    <row r="3" spans="1:9" s="12" customFormat="1" ht="27.75" customHeight="1" x14ac:dyDescent="0.25">
      <c r="B3" s="69"/>
      <c r="C3" s="69"/>
      <c r="D3" s="69"/>
      <c r="E3" s="69"/>
      <c r="F3" s="69"/>
      <c r="G3" s="69"/>
      <c r="H3" s="69"/>
      <c r="I3" s="21"/>
    </row>
    <row r="4" spans="1:9" s="12" customFormat="1" ht="26.25" customHeight="1" x14ac:dyDescent="0.25">
      <c r="B4" s="69" t="s">
        <v>241</v>
      </c>
      <c r="C4" s="69"/>
      <c r="D4" s="69"/>
      <c r="E4" s="69"/>
      <c r="F4" s="69"/>
      <c r="G4" s="69"/>
      <c r="H4" s="69"/>
      <c r="I4" s="21"/>
    </row>
    <row r="5" spans="1:9" s="12" customFormat="1" ht="26.25" customHeight="1" x14ac:dyDescent="0.25">
      <c r="B5" s="69" t="s">
        <v>242</v>
      </c>
      <c r="C5" s="69"/>
      <c r="D5" s="69"/>
      <c r="E5" s="69"/>
      <c r="F5" s="69"/>
      <c r="G5" s="69"/>
      <c r="H5" s="69"/>
      <c r="I5" s="21"/>
    </row>
    <row r="6" spans="1:9" s="12" customFormat="1" ht="24.75" customHeight="1" x14ac:dyDescent="0.25">
      <c r="A6" s="10"/>
      <c r="B6" s="69" t="s">
        <v>251</v>
      </c>
      <c r="C6" s="69"/>
      <c r="D6" s="69"/>
      <c r="E6" s="69"/>
      <c r="F6" s="69"/>
      <c r="G6" s="69"/>
      <c r="H6" s="69"/>
      <c r="I6" s="21"/>
    </row>
    <row r="7" spans="1:9" s="12" customFormat="1" ht="24.75" customHeight="1" x14ac:dyDescent="0.25">
      <c r="A7" s="56"/>
      <c r="B7" s="56"/>
      <c r="C7" s="69" t="s">
        <v>243</v>
      </c>
      <c r="D7" s="69"/>
      <c r="E7" s="69"/>
      <c r="F7" s="69"/>
      <c r="G7" s="56"/>
      <c r="H7" s="56"/>
      <c r="I7" s="21"/>
    </row>
    <row r="8" spans="1:9" s="12" customFormat="1" ht="24.75" customHeight="1" x14ac:dyDescent="0.25">
      <c r="A8" s="56"/>
      <c r="B8" s="56"/>
      <c r="C8" s="56"/>
      <c r="D8" s="56"/>
      <c r="E8" s="56"/>
      <c r="F8" s="56"/>
      <c r="G8" s="56"/>
      <c r="H8" s="56"/>
      <c r="I8" s="21"/>
    </row>
    <row r="9" spans="1:9" s="12" customFormat="1" ht="23.25" x14ac:dyDescent="0.25">
      <c r="A9" s="10"/>
      <c r="B9" s="10"/>
      <c r="C9" s="1"/>
      <c r="D9" s="11"/>
      <c r="E9" s="10"/>
      <c r="F9" s="11"/>
      <c r="G9" s="56"/>
      <c r="H9" s="10"/>
      <c r="I9" s="21"/>
    </row>
    <row r="10" spans="1:9" ht="63" x14ac:dyDescent="0.25">
      <c r="B10" s="4" t="s">
        <v>237</v>
      </c>
      <c r="C10" s="17" t="s">
        <v>240</v>
      </c>
      <c r="D10" s="4" t="s">
        <v>245</v>
      </c>
      <c r="E10" s="4" t="s">
        <v>244</v>
      </c>
      <c r="F10" s="4" t="s">
        <v>247</v>
      </c>
      <c r="G10" s="4" t="s">
        <v>249</v>
      </c>
      <c r="H10" s="18" t="s">
        <v>246</v>
      </c>
      <c r="I10" s="4" t="s">
        <v>30</v>
      </c>
    </row>
    <row r="11" spans="1:9" ht="36.75" customHeight="1" x14ac:dyDescent="0.25">
      <c r="A11" s="62"/>
      <c r="B11" s="46" t="s">
        <v>252</v>
      </c>
      <c r="C11" s="58" t="s">
        <v>253</v>
      </c>
      <c r="D11" s="43" t="s">
        <v>254</v>
      </c>
      <c r="E11" s="90" t="s">
        <v>255</v>
      </c>
      <c r="F11" s="68" t="s">
        <v>248</v>
      </c>
      <c r="G11" s="68" t="s">
        <v>198</v>
      </c>
      <c r="H11" s="15">
        <v>1722</v>
      </c>
      <c r="I11" s="47" t="s">
        <v>236</v>
      </c>
    </row>
    <row r="12" spans="1:9" ht="60.75" customHeight="1" x14ac:dyDescent="0.25">
      <c r="A12" s="62"/>
      <c r="B12" s="46" t="s">
        <v>256</v>
      </c>
      <c r="C12" s="58" t="s">
        <v>258</v>
      </c>
      <c r="D12" s="43" t="s">
        <v>257</v>
      </c>
      <c r="E12" s="90" t="s">
        <v>259</v>
      </c>
      <c r="F12" s="68"/>
      <c r="G12" s="68"/>
      <c r="H12" s="15">
        <v>206.11</v>
      </c>
      <c r="I12" s="47" t="s">
        <v>250</v>
      </c>
    </row>
    <row r="13" spans="1:9" ht="36.75" customHeight="1" thickBot="1" x14ac:dyDescent="0.3">
      <c r="A13" s="63"/>
      <c r="B13" s="59" t="s">
        <v>260</v>
      </c>
      <c r="C13" s="60" t="s">
        <v>261</v>
      </c>
      <c r="D13" s="43" t="s">
        <v>262</v>
      </c>
      <c r="E13" s="90" t="s">
        <v>263</v>
      </c>
      <c r="F13" s="68"/>
      <c r="G13" s="68"/>
      <c r="H13" s="15">
        <v>248.6</v>
      </c>
      <c r="I13" s="47" t="s">
        <v>264</v>
      </c>
    </row>
    <row r="14" spans="1:9" ht="36.75" customHeight="1" x14ac:dyDescent="0.25">
      <c r="A14" s="57"/>
      <c r="B14" s="64" t="s">
        <v>239</v>
      </c>
      <c r="C14" s="70" t="s">
        <v>265</v>
      </c>
      <c r="D14" s="43" t="s">
        <v>26</v>
      </c>
      <c r="E14" s="90" t="s">
        <v>266</v>
      </c>
      <c r="F14" s="68"/>
      <c r="G14" s="68"/>
      <c r="H14" s="15">
        <v>132.21</v>
      </c>
      <c r="I14" s="47" t="s">
        <v>267</v>
      </c>
    </row>
    <row r="15" spans="1:9" ht="49.5" customHeight="1" x14ac:dyDescent="0.25">
      <c r="B15" s="65"/>
      <c r="C15" s="71"/>
      <c r="D15" s="43" t="s">
        <v>268</v>
      </c>
      <c r="E15" s="90" t="s">
        <v>269</v>
      </c>
      <c r="F15" s="68"/>
      <c r="G15" s="68"/>
      <c r="H15" s="15">
        <v>113</v>
      </c>
      <c r="I15" s="47" t="s">
        <v>270</v>
      </c>
    </row>
    <row r="16" spans="1:9" ht="45" customHeight="1" x14ac:dyDescent="0.25">
      <c r="B16" s="64" t="s">
        <v>271</v>
      </c>
      <c r="C16" s="66" t="s">
        <v>272</v>
      </c>
      <c r="D16" s="43" t="s">
        <v>275</v>
      </c>
      <c r="E16" s="90" t="s">
        <v>274</v>
      </c>
      <c r="F16" s="68"/>
      <c r="G16" s="68"/>
      <c r="H16" s="15">
        <v>132.58000000000001</v>
      </c>
      <c r="I16" s="47" t="s">
        <v>273</v>
      </c>
    </row>
    <row r="17" spans="2:9" ht="45" customHeight="1" x14ac:dyDescent="0.25">
      <c r="B17" s="65"/>
      <c r="C17" s="67"/>
      <c r="D17" s="43" t="s">
        <v>276</v>
      </c>
      <c r="E17" s="90" t="s">
        <v>277</v>
      </c>
      <c r="F17" s="68"/>
      <c r="G17" s="68"/>
      <c r="H17" s="15">
        <v>656.22</v>
      </c>
      <c r="I17" s="47" t="s">
        <v>278</v>
      </c>
    </row>
    <row r="18" spans="2:9" ht="45" customHeight="1" x14ac:dyDescent="0.25">
      <c r="B18" s="46" t="s">
        <v>238</v>
      </c>
      <c r="C18" s="61" t="s">
        <v>279</v>
      </c>
      <c r="D18" s="43" t="s">
        <v>262</v>
      </c>
      <c r="E18" s="90" t="s">
        <v>280</v>
      </c>
      <c r="F18" s="68"/>
      <c r="G18" s="68"/>
      <c r="H18" s="15">
        <v>3012.58</v>
      </c>
      <c r="I18" s="47" t="s">
        <v>281</v>
      </c>
    </row>
    <row r="19" spans="2:9" ht="56.25" customHeight="1" x14ac:dyDescent="0.25">
      <c r="B19" s="46" t="s">
        <v>282</v>
      </c>
      <c r="C19" s="61" t="s">
        <v>283</v>
      </c>
      <c r="D19" s="43" t="s">
        <v>285</v>
      </c>
      <c r="E19" s="90" t="s">
        <v>286</v>
      </c>
      <c r="F19" s="68"/>
      <c r="G19" s="68"/>
      <c r="H19" s="15">
        <v>1560</v>
      </c>
      <c r="I19" s="47" t="s">
        <v>284</v>
      </c>
    </row>
    <row r="20" spans="2:9" ht="56.25" customHeight="1" x14ac:dyDescent="0.25">
      <c r="B20" s="46" t="s">
        <v>287</v>
      </c>
      <c r="C20" s="61" t="s">
        <v>288</v>
      </c>
      <c r="D20" s="43" t="s">
        <v>289</v>
      </c>
      <c r="E20" s="90" t="s">
        <v>290</v>
      </c>
      <c r="F20" s="68"/>
      <c r="G20" s="68"/>
      <c r="H20" s="15">
        <v>2895</v>
      </c>
      <c r="I20" s="47" t="s">
        <v>291</v>
      </c>
    </row>
    <row r="21" spans="2:9" ht="56.25" customHeight="1" x14ac:dyDescent="0.25"/>
    <row r="22" spans="2:9" ht="56.25" customHeight="1" x14ac:dyDescent="0.25"/>
    <row r="23" spans="2:9" ht="56.25" customHeight="1" x14ac:dyDescent="0.25"/>
    <row r="24" spans="2:9" ht="49.5" customHeight="1" x14ac:dyDescent="0.25"/>
    <row r="25" spans="2:9" ht="50.25" customHeight="1" x14ac:dyDescent="0.25"/>
    <row r="26" spans="2:9" ht="48" customHeight="1" x14ac:dyDescent="0.25"/>
    <row r="27" spans="2:9" ht="57.75" customHeight="1" x14ac:dyDescent="0.25"/>
    <row r="28" spans="2:9" ht="50.25" customHeight="1" x14ac:dyDescent="0.25"/>
    <row r="29" spans="2:9" ht="68.25" customHeight="1" x14ac:dyDescent="0.25"/>
    <row r="30" spans="2:9" ht="68.25" customHeight="1" x14ac:dyDescent="0.25"/>
    <row r="31" spans="2:9" ht="68.25" customHeight="1" x14ac:dyDescent="0.25"/>
    <row r="32" spans="2:9" ht="68.25" customHeight="1" x14ac:dyDescent="0.25"/>
    <row r="33" ht="68.25" customHeight="1" x14ac:dyDescent="0.25"/>
    <row r="34" ht="56.25" customHeight="1" x14ac:dyDescent="0.25"/>
    <row r="35" ht="43.5" customHeight="1" x14ac:dyDescent="0.25"/>
    <row r="36" ht="35.25" customHeight="1" x14ac:dyDescent="0.25"/>
    <row r="37" ht="56.25" customHeight="1" x14ac:dyDescent="0.25"/>
    <row r="38" ht="56.25" customHeight="1" x14ac:dyDescent="0.25"/>
    <row r="39" ht="56.25" customHeight="1" x14ac:dyDescent="0.25"/>
  </sheetData>
  <mergeCells count="12">
    <mergeCell ref="B16:B17"/>
    <mergeCell ref="C16:C17"/>
    <mergeCell ref="F11:F20"/>
    <mergeCell ref="G11:G20"/>
    <mergeCell ref="B2:H2"/>
    <mergeCell ref="B3:H3"/>
    <mergeCell ref="B4:H4"/>
    <mergeCell ref="B5:H5"/>
    <mergeCell ref="B6:H6"/>
    <mergeCell ref="C7:F7"/>
    <mergeCell ref="B14:B15"/>
    <mergeCell ref="C14:C15"/>
  </mergeCells>
  <hyperlinks>
    <hyperlink ref="E11" r:id="rId1" xr:uid="{A42E8604-C855-40F5-955A-A47AEA710D27}"/>
    <hyperlink ref="E12" r:id="rId2" xr:uid="{EBB57BEE-D1A8-423D-9C42-47E5EF00D960}"/>
    <hyperlink ref="E13" r:id="rId3" xr:uid="{6C1A4388-6ED6-42EC-847F-50374E5BF784}"/>
    <hyperlink ref="E14" r:id="rId4" xr:uid="{F430150C-3E1C-448F-A1E3-562B653608C5}"/>
    <hyperlink ref="E15" r:id="rId5" xr:uid="{704EBC15-F8B3-4A88-AE46-44B199299CAA}"/>
    <hyperlink ref="E16" r:id="rId6" xr:uid="{A503053A-C0CF-4D93-B68F-40C9CA9C5E04}"/>
    <hyperlink ref="E17" r:id="rId7" xr:uid="{C5662C57-4855-4DB0-B710-FFB537A1210A}"/>
    <hyperlink ref="E18" r:id="rId8" xr:uid="{535FD5E6-26F2-4D26-BBEA-885929E6CAF6}"/>
    <hyperlink ref="E19" r:id="rId9" xr:uid="{ED5BAB6B-1D0D-4508-B297-0589C2CEAE8D}"/>
    <hyperlink ref="E20" r:id="rId10" xr:uid="{928B2DF7-AD20-466B-B346-04337E9CCB52}"/>
  </hyperlinks>
  <pageMargins left="0.27559055118110237" right="0.47244094488188981" top="0.74803149606299213" bottom="0.74803149606299213" header="0.31496062992125984" footer="0.31496062992125984"/>
  <pageSetup scale="13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topLeftCell="A7" zoomScale="70" zoomScaleNormal="70" workbookViewId="0">
      <selection activeCell="D66" sqref="D66"/>
    </sheetView>
  </sheetViews>
  <sheetFormatPr baseColWidth="10" defaultRowHeight="15" x14ac:dyDescent="0.25"/>
  <cols>
    <col min="1" max="1" width="11.42578125" style="30"/>
    <col min="2" max="2" width="14.140625" style="30" customWidth="1"/>
    <col min="3" max="3" width="27.7109375" style="30" customWidth="1"/>
    <col min="4" max="4" width="30.28515625" style="30" customWidth="1"/>
    <col min="5" max="5" width="23.5703125" style="30" customWidth="1"/>
    <col min="6" max="6" width="22.7109375" style="31" bestFit="1" customWidth="1"/>
    <col min="7" max="7" width="22.7109375" style="31" customWidth="1"/>
    <col min="8" max="8" width="21.28515625" style="30" customWidth="1"/>
    <col min="9" max="9" width="19.5703125" style="30" bestFit="1" customWidth="1"/>
    <col min="10" max="10" width="23.42578125" style="30" bestFit="1" customWidth="1"/>
    <col min="11" max="11" width="23.42578125" style="30" customWidth="1"/>
    <col min="12" max="12" width="45.85546875" style="31" customWidth="1"/>
    <col min="13" max="13" width="33" style="31" customWidth="1"/>
    <col min="14" max="14" width="20.85546875" style="30" customWidth="1"/>
    <col min="15" max="15" width="18.85546875" style="36" customWidth="1"/>
    <col min="16" max="16" width="104.140625" style="30" customWidth="1"/>
    <col min="17" max="16384" width="11.42578125" style="30"/>
  </cols>
  <sheetData>
    <row r="1" spans="1:16" s="13" customFormat="1" x14ac:dyDescent="0.25">
      <c r="B1" s="3"/>
      <c r="C1" s="3"/>
      <c r="E1" s="16"/>
      <c r="F1" s="3"/>
      <c r="G1" s="3"/>
      <c r="H1" s="3"/>
      <c r="I1" s="3"/>
      <c r="J1" s="3"/>
      <c r="K1" s="3"/>
      <c r="L1" s="3"/>
      <c r="M1" s="3"/>
      <c r="N1" s="16"/>
      <c r="O1" s="16"/>
      <c r="P1" s="16"/>
    </row>
    <row r="2" spans="1:16" s="12" customFormat="1" ht="23.25" customHeigh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3"/>
    </row>
    <row r="3" spans="1:16" s="12" customFormat="1" ht="27.75" customHeight="1" x14ac:dyDescent="0.25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33"/>
    </row>
    <row r="4" spans="1:16" s="12" customFormat="1" ht="26.25" customHeight="1" x14ac:dyDescent="0.25">
      <c r="B4" s="69" t="s">
        <v>98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33"/>
    </row>
    <row r="5" spans="1:16" s="12" customFormat="1" ht="49.5" customHeight="1" x14ac:dyDescent="0.25">
      <c r="B5" s="69" t="s">
        <v>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33"/>
    </row>
    <row r="6" spans="1:16" s="12" customFormat="1" ht="24.75" customHeight="1" x14ac:dyDescent="0.25">
      <c r="A6" s="23"/>
      <c r="B6" s="69" t="s">
        <v>34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33"/>
    </row>
    <row r="7" spans="1:16" s="12" customFormat="1" ht="18.75" customHeight="1" x14ac:dyDescent="0.25">
      <c r="A7" s="23"/>
      <c r="B7" s="23"/>
      <c r="C7" s="23"/>
      <c r="D7" s="1"/>
      <c r="E7" s="23"/>
      <c r="F7" s="23"/>
      <c r="G7" s="84" t="s">
        <v>92</v>
      </c>
      <c r="H7" s="84"/>
      <c r="I7" s="84"/>
      <c r="J7" s="84"/>
      <c r="K7" s="23"/>
      <c r="L7" s="23"/>
      <c r="M7" s="23"/>
      <c r="N7" s="23"/>
      <c r="O7" s="34"/>
      <c r="P7" s="23"/>
    </row>
    <row r="8" spans="1:16" s="13" customFormat="1" ht="45.75" hidden="1" customHeight="1" x14ac:dyDescent="0.25">
      <c r="A8" s="26"/>
      <c r="B8" s="3"/>
      <c r="C8" s="2"/>
      <c r="D8" s="26"/>
      <c r="E8" s="27" t="s">
        <v>3</v>
      </c>
      <c r="F8" s="28">
        <f>SUM(E10:E72)</f>
        <v>4150000</v>
      </c>
      <c r="G8" s="32"/>
      <c r="H8" s="2"/>
      <c r="I8" s="2"/>
      <c r="J8" s="2"/>
      <c r="K8" s="2"/>
      <c r="L8" s="2"/>
      <c r="M8" s="2" t="s">
        <v>4</v>
      </c>
      <c r="N8" s="28">
        <f>SUM(N10:N72)</f>
        <v>0</v>
      </c>
      <c r="O8" s="35"/>
      <c r="P8" s="28"/>
    </row>
    <row r="9" spans="1:16" s="13" customFormat="1" ht="81.75" customHeight="1" x14ac:dyDescent="0.25">
      <c r="B9" s="5" t="s">
        <v>20</v>
      </c>
      <c r="C9" s="4" t="s">
        <v>19</v>
      </c>
      <c r="D9" s="4" t="s">
        <v>18</v>
      </c>
      <c r="E9" s="4" t="s">
        <v>17</v>
      </c>
      <c r="F9" s="4" t="s">
        <v>16</v>
      </c>
      <c r="G9" s="4" t="s">
        <v>10</v>
      </c>
      <c r="H9" s="4" t="s">
        <v>15</v>
      </c>
      <c r="I9" s="4" t="s">
        <v>59</v>
      </c>
      <c r="J9" s="4" t="s">
        <v>14</v>
      </c>
      <c r="K9" s="4" t="s">
        <v>12</v>
      </c>
      <c r="L9" s="4" t="s">
        <v>13</v>
      </c>
      <c r="M9" s="5" t="s">
        <v>27</v>
      </c>
      <c r="N9" s="5" t="s">
        <v>28</v>
      </c>
      <c r="O9" s="18" t="s">
        <v>29</v>
      </c>
      <c r="P9" s="4" t="s">
        <v>30</v>
      </c>
    </row>
    <row r="10" spans="1:16" ht="58.5" customHeight="1" x14ac:dyDescent="0.25">
      <c r="B10" s="72" t="s">
        <v>39</v>
      </c>
      <c r="C10" s="72" t="s">
        <v>54</v>
      </c>
      <c r="D10" s="72" t="s">
        <v>55</v>
      </c>
      <c r="E10" s="85">
        <v>500000</v>
      </c>
      <c r="F10" s="72" t="s">
        <v>56</v>
      </c>
      <c r="G10" s="72" t="s">
        <v>11</v>
      </c>
      <c r="H10" s="72" t="s">
        <v>57</v>
      </c>
      <c r="I10" s="72" t="s">
        <v>58</v>
      </c>
      <c r="J10" s="72" t="s">
        <v>196</v>
      </c>
      <c r="K10" s="7" t="s">
        <v>60</v>
      </c>
      <c r="L10" s="39" t="s">
        <v>61</v>
      </c>
      <c r="M10" s="39" t="s">
        <v>78</v>
      </c>
      <c r="N10" s="7" t="s">
        <v>79</v>
      </c>
      <c r="O10" s="41">
        <v>1476</v>
      </c>
      <c r="P10" s="37" t="s">
        <v>89</v>
      </c>
    </row>
    <row r="11" spans="1:16" ht="58.5" customHeight="1" x14ac:dyDescent="0.25">
      <c r="B11" s="73"/>
      <c r="C11" s="73"/>
      <c r="D11" s="73"/>
      <c r="E11" s="86"/>
      <c r="F11" s="73"/>
      <c r="G11" s="73"/>
      <c r="H11" s="73"/>
      <c r="I11" s="73"/>
      <c r="J11" s="73"/>
      <c r="K11" s="7" t="s">
        <v>46</v>
      </c>
      <c r="L11" s="39" t="s">
        <v>62</v>
      </c>
      <c r="M11" s="39" t="s">
        <v>78</v>
      </c>
      <c r="N11" s="7" t="s">
        <v>79</v>
      </c>
      <c r="O11" s="41">
        <v>61200</v>
      </c>
      <c r="P11" s="37" t="s">
        <v>89</v>
      </c>
    </row>
    <row r="12" spans="1:16" ht="65.25" customHeight="1" x14ac:dyDescent="0.25">
      <c r="B12" s="73"/>
      <c r="C12" s="73"/>
      <c r="D12" s="73"/>
      <c r="E12" s="86"/>
      <c r="F12" s="73"/>
      <c r="G12" s="73"/>
      <c r="H12" s="73"/>
      <c r="I12" s="73"/>
      <c r="J12" s="73"/>
      <c r="K12" s="7" t="s">
        <v>63</v>
      </c>
      <c r="L12" s="39" t="s">
        <v>70</v>
      </c>
      <c r="M12" s="39" t="s">
        <v>78</v>
      </c>
      <c r="N12" s="7" t="s">
        <v>79</v>
      </c>
      <c r="O12" s="41">
        <v>62910</v>
      </c>
      <c r="P12" s="37" t="s">
        <v>89</v>
      </c>
    </row>
    <row r="13" spans="1:16" ht="201" customHeight="1" x14ac:dyDescent="0.25">
      <c r="B13" s="73"/>
      <c r="C13" s="73"/>
      <c r="D13" s="73"/>
      <c r="E13" s="86"/>
      <c r="F13" s="73"/>
      <c r="G13" s="73"/>
      <c r="H13" s="73"/>
      <c r="I13" s="73"/>
      <c r="J13" s="73"/>
      <c r="K13" s="7" t="s">
        <v>64</v>
      </c>
      <c r="L13" s="39" t="s">
        <v>71</v>
      </c>
      <c r="M13" s="39" t="s">
        <v>78</v>
      </c>
      <c r="N13" s="7" t="s">
        <v>81</v>
      </c>
      <c r="O13" s="41">
        <v>5160.8999999999996</v>
      </c>
      <c r="P13" s="38" t="s">
        <v>77</v>
      </c>
    </row>
    <row r="14" spans="1:16" ht="60.75" customHeight="1" x14ac:dyDescent="0.25">
      <c r="B14" s="73"/>
      <c r="C14" s="73"/>
      <c r="D14" s="73"/>
      <c r="E14" s="86"/>
      <c r="F14" s="73"/>
      <c r="G14" s="73"/>
      <c r="H14" s="73"/>
      <c r="I14" s="73"/>
      <c r="J14" s="73"/>
      <c r="K14" s="7" t="s">
        <v>65</v>
      </c>
      <c r="L14" s="39" t="s">
        <v>72</v>
      </c>
      <c r="M14" s="39" t="s">
        <v>78</v>
      </c>
      <c r="N14" s="7" t="s">
        <v>81</v>
      </c>
      <c r="O14" s="41">
        <v>17490</v>
      </c>
      <c r="P14" s="37" t="s">
        <v>89</v>
      </c>
    </row>
    <row r="15" spans="1:16" ht="65.25" customHeight="1" x14ac:dyDescent="0.25">
      <c r="B15" s="73"/>
      <c r="C15" s="73"/>
      <c r="D15" s="73"/>
      <c r="E15" s="86"/>
      <c r="F15" s="73"/>
      <c r="G15" s="73"/>
      <c r="H15" s="73"/>
      <c r="I15" s="73"/>
      <c r="J15" s="73"/>
      <c r="K15" s="7" t="s">
        <v>66</v>
      </c>
      <c r="L15" s="39" t="s">
        <v>73</v>
      </c>
      <c r="M15" s="39" t="s">
        <v>79</v>
      </c>
      <c r="N15" s="7" t="s">
        <v>82</v>
      </c>
      <c r="O15" s="41">
        <v>5968.7</v>
      </c>
      <c r="P15" s="37" t="s">
        <v>89</v>
      </c>
    </row>
    <row r="16" spans="1:16" ht="60" customHeight="1" x14ac:dyDescent="0.25">
      <c r="B16" s="73"/>
      <c r="C16" s="73"/>
      <c r="D16" s="73"/>
      <c r="E16" s="86"/>
      <c r="F16" s="73"/>
      <c r="G16" s="73"/>
      <c r="H16" s="73"/>
      <c r="I16" s="73"/>
      <c r="J16" s="73"/>
      <c r="K16" s="7" t="s">
        <v>67</v>
      </c>
      <c r="L16" s="39" t="s">
        <v>74</v>
      </c>
      <c r="M16" s="39" t="s">
        <v>80</v>
      </c>
      <c r="N16" s="7" t="s">
        <v>81</v>
      </c>
      <c r="O16" s="41">
        <v>4618.38</v>
      </c>
      <c r="P16" s="37" t="s">
        <v>89</v>
      </c>
    </row>
    <row r="17" spans="2:16" ht="69.75" customHeight="1" x14ac:dyDescent="0.25">
      <c r="B17" s="73"/>
      <c r="C17" s="73"/>
      <c r="D17" s="73"/>
      <c r="E17" s="86"/>
      <c r="F17" s="73"/>
      <c r="G17" s="73"/>
      <c r="H17" s="73"/>
      <c r="I17" s="73"/>
      <c r="J17" s="73"/>
      <c r="K17" s="7" t="s">
        <v>68</v>
      </c>
      <c r="L17" s="39" t="s">
        <v>75</v>
      </c>
      <c r="M17" s="39" t="s">
        <v>80</v>
      </c>
      <c r="N17" s="7" t="s">
        <v>81</v>
      </c>
      <c r="O17" s="41">
        <v>265217</v>
      </c>
      <c r="P17" s="37" t="s">
        <v>89</v>
      </c>
    </row>
    <row r="18" spans="2:16" ht="63" customHeight="1" x14ac:dyDescent="0.25">
      <c r="B18" s="74"/>
      <c r="C18" s="74"/>
      <c r="D18" s="74"/>
      <c r="E18" s="87"/>
      <c r="F18" s="74"/>
      <c r="G18" s="74"/>
      <c r="H18" s="74"/>
      <c r="I18" s="74"/>
      <c r="J18" s="74"/>
      <c r="K18" s="7" t="s">
        <v>69</v>
      </c>
      <c r="L18" s="39" t="s">
        <v>76</v>
      </c>
      <c r="M18" s="39" t="s">
        <v>78</v>
      </c>
      <c r="N18" s="7" t="s">
        <v>81</v>
      </c>
      <c r="O18" s="41">
        <v>14000</v>
      </c>
      <c r="P18" s="37" t="s">
        <v>89</v>
      </c>
    </row>
    <row r="19" spans="2:16" ht="44.25" customHeight="1" x14ac:dyDescent="0.25">
      <c r="B19" s="72" t="s">
        <v>39</v>
      </c>
      <c r="C19" s="72" t="s">
        <v>83</v>
      </c>
      <c r="D19" s="72" t="s">
        <v>84</v>
      </c>
      <c r="E19" s="78">
        <v>300000</v>
      </c>
      <c r="F19" s="81" t="s">
        <v>181</v>
      </c>
      <c r="G19" s="72" t="s">
        <v>11</v>
      </c>
      <c r="H19" s="81" t="s">
        <v>23</v>
      </c>
      <c r="I19" s="75" t="s">
        <v>85</v>
      </c>
      <c r="J19" s="72" t="s">
        <v>86</v>
      </c>
      <c r="K19" s="7" t="s">
        <v>65</v>
      </c>
      <c r="L19" s="7" t="s">
        <v>87</v>
      </c>
      <c r="M19" s="40" t="s">
        <v>90</v>
      </c>
      <c r="N19" s="40" t="s">
        <v>91</v>
      </c>
      <c r="O19" s="8">
        <v>1250</v>
      </c>
      <c r="P19" s="37" t="s">
        <v>88</v>
      </c>
    </row>
    <row r="20" spans="2:16" ht="38.25" x14ac:dyDescent="0.25">
      <c r="B20" s="74"/>
      <c r="C20" s="74"/>
      <c r="D20" s="74"/>
      <c r="E20" s="80"/>
      <c r="F20" s="83"/>
      <c r="G20" s="74"/>
      <c r="H20" s="83"/>
      <c r="I20" s="77"/>
      <c r="J20" s="74"/>
      <c r="K20" s="7" t="s">
        <v>60</v>
      </c>
      <c r="L20" s="7" t="s">
        <v>195</v>
      </c>
      <c r="M20" s="40" t="s">
        <v>90</v>
      </c>
      <c r="N20" s="40" t="s">
        <v>91</v>
      </c>
      <c r="O20" s="8">
        <v>256257.5</v>
      </c>
      <c r="P20" s="37" t="s">
        <v>88</v>
      </c>
    </row>
    <row r="21" spans="2:16" ht="45" customHeight="1" x14ac:dyDescent="0.25">
      <c r="B21" s="72" t="s">
        <v>39</v>
      </c>
      <c r="C21" s="72" t="s">
        <v>105</v>
      </c>
      <c r="D21" s="72" t="s">
        <v>128</v>
      </c>
      <c r="E21" s="78">
        <v>3000000</v>
      </c>
      <c r="F21" s="72" t="s">
        <v>129</v>
      </c>
      <c r="G21" s="72" t="s">
        <v>11</v>
      </c>
      <c r="H21" s="72" t="s">
        <v>22</v>
      </c>
      <c r="I21" s="72" t="s">
        <v>6</v>
      </c>
      <c r="J21" s="72" t="s">
        <v>175</v>
      </c>
      <c r="K21" s="7" t="s">
        <v>130</v>
      </c>
      <c r="L21" s="7" t="s">
        <v>143</v>
      </c>
      <c r="M21" s="45" t="s">
        <v>166</v>
      </c>
      <c r="N21" s="45" t="s">
        <v>168</v>
      </c>
      <c r="O21" s="8">
        <v>160912.5</v>
      </c>
      <c r="P21" s="37" t="s">
        <v>174</v>
      </c>
    </row>
    <row r="22" spans="2:16" ht="45" customHeight="1" x14ac:dyDescent="0.25">
      <c r="B22" s="73"/>
      <c r="C22" s="73"/>
      <c r="D22" s="73"/>
      <c r="E22" s="79"/>
      <c r="F22" s="73"/>
      <c r="G22" s="73"/>
      <c r="H22" s="73"/>
      <c r="I22" s="73"/>
      <c r="J22" s="73"/>
      <c r="K22" s="7" t="s">
        <v>44</v>
      </c>
      <c r="L22" s="7" t="s">
        <v>144</v>
      </c>
      <c r="M22" s="45" t="s">
        <v>166</v>
      </c>
      <c r="N22" s="45" t="s">
        <v>168</v>
      </c>
      <c r="O22" s="8">
        <v>18840</v>
      </c>
      <c r="P22" s="37" t="s">
        <v>174</v>
      </c>
    </row>
    <row r="23" spans="2:16" ht="45" customHeight="1" x14ac:dyDescent="0.25">
      <c r="B23" s="73"/>
      <c r="C23" s="73"/>
      <c r="D23" s="73"/>
      <c r="E23" s="79"/>
      <c r="F23" s="73"/>
      <c r="G23" s="73"/>
      <c r="H23" s="73"/>
      <c r="I23" s="73"/>
      <c r="J23" s="73"/>
      <c r="K23" s="7" t="s">
        <v>131</v>
      </c>
      <c r="L23" s="7" t="s">
        <v>145</v>
      </c>
      <c r="M23" s="45" t="s">
        <v>167</v>
      </c>
      <c r="N23" s="45" t="s">
        <v>171</v>
      </c>
      <c r="O23" s="8">
        <v>13280</v>
      </c>
      <c r="P23" s="37" t="s">
        <v>174</v>
      </c>
    </row>
    <row r="24" spans="2:16" ht="45" customHeight="1" x14ac:dyDescent="0.25">
      <c r="B24" s="73"/>
      <c r="C24" s="73"/>
      <c r="D24" s="73"/>
      <c r="E24" s="79"/>
      <c r="F24" s="73"/>
      <c r="G24" s="73"/>
      <c r="H24" s="73"/>
      <c r="I24" s="73"/>
      <c r="J24" s="73"/>
      <c r="K24" s="7" t="s">
        <v>132</v>
      </c>
      <c r="L24" s="7" t="s">
        <v>146</v>
      </c>
      <c r="M24" s="45" t="s">
        <v>169</v>
      </c>
      <c r="N24" s="45" t="s">
        <v>168</v>
      </c>
      <c r="O24" s="8">
        <v>149860</v>
      </c>
      <c r="P24" s="37" t="s">
        <v>174</v>
      </c>
    </row>
    <row r="25" spans="2:16" ht="45" customHeight="1" x14ac:dyDescent="0.25">
      <c r="B25" s="73"/>
      <c r="C25" s="73"/>
      <c r="D25" s="73"/>
      <c r="E25" s="79"/>
      <c r="F25" s="73"/>
      <c r="G25" s="73"/>
      <c r="H25" s="73"/>
      <c r="I25" s="73"/>
      <c r="J25" s="73"/>
      <c r="K25" s="7" t="s">
        <v>133</v>
      </c>
      <c r="L25" s="7" t="s">
        <v>147</v>
      </c>
      <c r="M25" s="45" t="s">
        <v>167</v>
      </c>
      <c r="N25" s="45" t="s">
        <v>168</v>
      </c>
      <c r="O25" s="8">
        <v>8490</v>
      </c>
      <c r="P25" s="37" t="s">
        <v>174</v>
      </c>
    </row>
    <row r="26" spans="2:16" ht="45" customHeight="1" x14ac:dyDescent="0.25">
      <c r="B26" s="73"/>
      <c r="C26" s="73"/>
      <c r="D26" s="73"/>
      <c r="E26" s="79"/>
      <c r="F26" s="73"/>
      <c r="G26" s="73"/>
      <c r="H26" s="73"/>
      <c r="I26" s="73"/>
      <c r="J26" s="73"/>
      <c r="K26" s="7" t="s">
        <v>134</v>
      </c>
      <c r="L26" s="7" t="s">
        <v>148</v>
      </c>
      <c r="M26" s="45" t="s">
        <v>167</v>
      </c>
      <c r="N26" s="45" t="s">
        <v>168</v>
      </c>
      <c r="O26" s="8">
        <v>12500</v>
      </c>
      <c r="P26" s="37" t="s">
        <v>174</v>
      </c>
    </row>
    <row r="27" spans="2:16" ht="45" customHeight="1" x14ac:dyDescent="0.25">
      <c r="B27" s="73"/>
      <c r="C27" s="73"/>
      <c r="D27" s="73"/>
      <c r="E27" s="79"/>
      <c r="F27" s="73"/>
      <c r="G27" s="73"/>
      <c r="H27" s="73"/>
      <c r="I27" s="73"/>
      <c r="J27" s="73"/>
      <c r="K27" s="7" t="s">
        <v>139</v>
      </c>
      <c r="L27" s="7" t="s">
        <v>149</v>
      </c>
      <c r="M27" s="45" t="s">
        <v>168</v>
      </c>
      <c r="N27" s="45" t="s">
        <v>170</v>
      </c>
      <c r="O27" s="8">
        <v>13200</v>
      </c>
      <c r="P27" s="37" t="s">
        <v>174</v>
      </c>
    </row>
    <row r="28" spans="2:16" ht="45" customHeight="1" x14ac:dyDescent="0.25">
      <c r="B28" s="73"/>
      <c r="C28" s="73"/>
      <c r="D28" s="73"/>
      <c r="E28" s="79"/>
      <c r="F28" s="73"/>
      <c r="G28" s="73"/>
      <c r="H28" s="73"/>
      <c r="I28" s="73"/>
      <c r="J28" s="73"/>
      <c r="K28" s="7" t="s">
        <v>46</v>
      </c>
      <c r="L28" s="7" t="s">
        <v>150</v>
      </c>
      <c r="M28" s="45" t="s">
        <v>167</v>
      </c>
      <c r="N28" s="45" t="s">
        <v>168</v>
      </c>
      <c r="O28" s="8">
        <v>504292.5</v>
      </c>
      <c r="P28" s="37" t="s">
        <v>174</v>
      </c>
    </row>
    <row r="29" spans="2:16" ht="45" customHeight="1" x14ac:dyDescent="0.25">
      <c r="B29" s="73"/>
      <c r="C29" s="73"/>
      <c r="D29" s="73"/>
      <c r="E29" s="79"/>
      <c r="F29" s="73"/>
      <c r="G29" s="73"/>
      <c r="H29" s="73"/>
      <c r="I29" s="73"/>
      <c r="J29" s="73"/>
      <c r="K29" s="7" t="s">
        <v>140</v>
      </c>
      <c r="L29" s="7" t="s">
        <v>151</v>
      </c>
      <c r="M29" s="45" t="s">
        <v>168</v>
      </c>
      <c r="N29" s="45" t="s">
        <v>170</v>
      </c>
      <c r="O29" s="8">
        <v>14475</v>
      </c>
      <c r="P29" s="37" t="s">
        <v>174</v>
      </c>
    </row>
    <row r="30" spans="2:16" ht="45" customHeight="1" x14ac:dyDescent="0.25">
      <c r="B30" s="73"/>
      <c r="C30" s="73"/>
      <c r="D30" s="73"/>
      <c r="E30" s="79"/>
      <c r="F30" s="73"/>
      <c r="G30" s="73"/>
      <c r="H30" s="73"/>
      <c r="I30" s="73"/>
      <c r="J30" s="73"/>
      <c r="K30" s="7" t="s">
        <v>50</v>
      </c>
      <c r="L30" s="7" t="s">
        <v>152</v>
      </c>
      <c r="M30" s="45" t="s">
        <v>168</v>
      </c>
      <c r="N30" s="45" t="s">
        <v>170</v>
      </c>
      <c r="O30" s="8">
        <v>69800</v>
      </c>
      <c r="P30" s="37" t="s">
        <v>174</v>
      </c>
    </row>
    <row r="31" spans="2:16" ht="45" customHeight="1" x14ac:dyDescent="0.25">
      <c r="B31" s="73"/>
      <c r="C31" s="73"/>
      <c r="D31" s="73"/>
      <c r="E31" s="79"/>
      <c r="F31" s="73"/>
      <c r="G31" s="73"/>
      <c r="H31" s="73"/>
      <c r="I31" s="73"/>
      <c r="J31" s="73"/>
      <c r="K31" s="7" t="s">
        <v>43</v>
      </c>
      <c r="L31" s="7" t="s">
        <v>153</v>
      </c>
      <c r="M31" s="45" t="s">
        <v>168</v>
      </c>
      <c r="N31" s="45" t="s">
        <v>170</v>
      </c>
      <c r="O31" s="8">
        <v>11870</v>
      </c>
      <c r="P31" s="37" t="s">
        <v>174</v>
      </c>
    </row>
    <row r="32" spans="2:16" ht="45" customHeight="1" x14ac:dyDescent="0.25">
      <c r="B32" s="73"/>
      <c r="C32" s="73"/>
      <c r="D32" s="73"/>
      <c r="E32" s="79"/>
      <c r="F32" s="73"/>
      <c r="G32" s="73"/>
      <c r="H32" s="73"/>
      <c r="I32" s="73"/>
      <c r="J32" s="73"/>
      <c r="K32" s="7" t="s">
        <v>47</v>
      </c>
      <c r="L32" s="7" t="s">
        <v>154</v>
      </c>
      <c r="M32" s="45" t="s">
        <v>166</v>
      </c>
      <c r="N32" s="45" t="s">
        <v>168</v>
      </c>
      <c r="O32" s="8">
        <v>344311.25</v>
      </c>
      <c r="P32" s="37" t="s">
        <v>174</v>
      </c>
    </row>
    <row r="33" spans="2:16" ht="45" customHeight="1" x14ac:dyDescent="0.25">
      <c r="B33" s="73"/>
      <c r="C33" s="73"/>
      <c r="D33" s="73"/>
      <c r="E33" s="79"/>
      <c r="F33" s="73"/>
      <c r="G33" s="73"/>
      <c r="H33" s="73"/>
      <c r="I33" s="73"/>
      <c r="J33" s="73"/>
      <c r="K33" s="7" t="s">
        <v>141</v>
      </c>
      <c r="L33" s="7" t="s">
        <v>155</v>
      </c>
      <c r="M33" s="45" t="s">
        <v>170</v>
      </c>
      <c r="N33" s="45" t="s">
        <v>172</v>
      </c>
      <c r="O33" s="8">
        <v>13471</v>
      </c>
      <c r="P33" s="37" t="s">
        <v>174</v>
      </c>
    </row>
    <row r="34" spans="2:16" ht="45" customHeight="1" x14ac:dyDescent="0.25">
      <c r="B34" s="73"/>
      <c r="C34" s="73"/>
      <c r="D34" s="73"/>
      <c r="E34" s="79"/>
      <c r="F34" s="73"/>
      <c r="G34" s="73"/>
      <c r="H34" s="73"/>
      <c r="I34" s="73"/>
      <c r="J34" s="73"/>
      <c r="K34" s="7" t="s">
        <v>135</v>
      </c>
      <c r="L34" s="7" t="s">
        <v>156</v>
      </c>
      <c r="M34" s="45" t="s">
        <v>167</v>
      </c>
      <c r="N34" s="45" t="s">
        <v>168</v>
      </c>
      <c r="O34" s="8">
        <v>295095.5</v>
      </c>
      <c r="P34" s="37" t="s">
        <v>174</v>
      </c>
    </row>
    <row r="35" spans="2:16" ht="45" customHeight="1" x14ac:dyDescent="0.25">
      <c r="B35" s="73"/>
      <c r="C35" s="73"/>
      <c r="D35" s="73"/>
      <c r="E35" s="79"/>
      <c r="F35" s="73"/>
      <c r="G35" s="73"/>
      <c r="H35" s="73"/>
      <c r="I35" s="73"/>
      <c r="J35" s="73"/>
      <c r="K35" s="7" t="s">
        <v>136</v>
      </c>
      <c r="L35" s="7" t="s">
        <v>157</v>
      </c>
      <c r="M35" s="45" t="s">
        <v>167</v>
      </c>
      <c r="N35" s="45" t="s">
        <v>171</v>
      </c>
      <c r="O35" s="8">
        <v>639380</v>
      </c>
      <c r="P35" s="37" t="s">
        <v>174</v>
      </c>
    </row>
    <row r="36" spans="2:16" ht="45" customHeight="1" x14ac:dyDescent="0.25">
      <c r="B36" s="73"/>
      <c r="C36" s="73"/>
      <c r="D36" s="73"/>
      <c r="E36" s="79"/>
      <c r="F36" s="73"/>
      <c r="G36" s="73"/>
      <c r="H36" s="73"/>
      <c r="I36" s="73"/>
      <c r="J36" s="73"/>
      <c r="K36" s="7" t="s">
        <v>142</v>
      </c>
      <c r="L36" s="7" t="s">
        <v>158</v>
      </c>
      <c r="M36" s="45" t="s">
        <v>170</v>
      </c>
      <c r="N36" s="45" t="s">
        <v>172</v>
      </c>
      <c r="O36" s="8">
        <v>4950</v>
      </c>
      <c r="P36" s="37" t="s">
        <v>174</v>
      </c>
    </row>
    <row r="37" spans="2:16" ht="45" customHeight="1" x14ac:dyDescent="0.25">
      <c r="B37" s="73"/>
      <c r="C37" s="73"/>
      <c r="D37" s="73"/>
      <c r="E37" s="79"/>
      <c r="F37" s="73"/>
      <c r="G37" s="73"/>
      <c r="H37" s="73"/>
      <c r="I37" s="73"/>
      <c r="J37" s="73"/>
      <c r="K37" s="7" t="s">
        <v>45</v>
      </c>
      <c r="L37" s="7" t="s">
        <v>159</v>
      </c>
      <c r="M37" s="45" t="s">
        <v>170</v>
      </c>
      <c r="N37" s="45" t="s">
        <v>172</v>
      </c>
      <c r="O37" s="8">
        <v>38906</v>
      </c>
      <c r="P37" s="37" t="s">
        <v>174</v>
      </c>
    </row>
    <row r="38" spans="2:16" ht="45" customHeight="1" x14ac:dyDescent="0.25">
      <c r="B38" s="73"/>
      <c r="C38" s="73"/>
      <c r="D38" s="73"/>
      <c r="E38" s="79"/>
      <c r="F38" s="73"/>
      <c r="G38" s="73"/>
      <c r="H38" s="73"/>
      <c r="I38" s="73"/>
      <c r="J38" s="73"/>
      <c r="K38" s="7" t="s">
        <v>31</v>
      </c>
      <c r="L38" s="7" t="s">
        <v>160</v>
      </c>
      <c r="M38" s="45" t="s">
        <v>170</v>
      </c>
      <c r="N38" s="45" t="s">
        <v>172</v>
      </c>
      <c r="O38" s="8">
        <v>68840</v>
      </c>
      <c r="P38" s="37" t="s">
        <v>174</v>
      </c>
    </row>
    <row r="39" spans="2:16" ht="45" customHeight="1" x14ac:dyDescent="0.25">
      <c r="B39" s="73"/>
      <c r="C39" s="73"/>
      <c r="D39" s="73"/>
      <c r="E39" s="79"/>
      <c r="F39" s="73"/>
      <c r="G39" s="73"/>
      <c r="H39" s="73"/>
      <c r="I39" s="73"/>
      <c r="J39" s="73"/>
      <c r="K39" s="7" t="s">
        <v>176</v>
      </c>
      <c r="L39" s="7" t="s">
        <v>161</v>
      </c>
      <c r="M39" s="45" t="s">
        <v>168</v>
      </c>
      <c r="N39" s="45" t="s">
        <v>172</v>
      </c>
      <c r="O39" s="8">
        <v>94478.399999999994</v>
      </c>
      <c r="P39" s="37" t="s">
        <v>174</v>
      </c>
    </row>
    <row r="40" spans="2:16" ht="45" customHeight="1" x14ac:dyDescent="0.25">
      <c r="B40" s="73"/>
      <c r="C40" s="73"/>
      <c r="D40" s="73"/>
      <c r="E40" s="79"/>
      <c r="F40" s="73"/>
      <c r="G40" s="73"/>
      <c r="H40" s="73"/>
      <c r="I40" s="73"/>
      <c r="J40" s="73"/>
      <c r="K40" s="7" t="s">
        <v>137</v>
      </c>
      <c r="L40" s="7" t="s">
        <v>162</v>
      </c>
      <c r="M40" s="45" t="s">
        <v>168</v>
      </c>
      <c r="N40" s="45" t="s">
        <v>170</v>
      </c>
      <c r="O40" s="8">
        <v>9530</v>
      </c>
      <c r="P40" s="37" t="s">
        <v>174</v>
      </c>
    </row>
    <row r="41" spans="2:16" ht="45" customHeight="1" x14ac:dyDescent="0.25">
      <c r="B41" s="73"/>
      <c r="C41" s="73"/>
      <c r="D41" s="73"/>
      <c r="E41" s="79"/>
      <c r="F41" s="73"/>
      <c r="G41" s="73"/>
      <c r="H41" s="73"/>
      <c r="I41" s="73"/>
      <c r="J41" s="73"/>
      <c r="K41" s="7" t="s">
        <v>138</v>
      </c>
      <c r="L41" s="7" t="s">
        <v>163</v>
      </c>
      <c r="M41" s="45" t="s">
        <v>170</v>
      </c>
      <c r="N41" s="45" t="s">
        <v>173</v>
      </c>
      <c r="O41" s="8">
        <v>9390</v>
      </c>
      <c r="P41" s="37" t="s">
        <v>174</v>
      </c>
    </row>
    <row r="42" spans="2:16" ht="45" customHeight="1" x14ac:dyDescent="0.25">
      <c r="B42" s="73"/>
      <c r="C42" s="73"/>
      <c r="D42" s="73"/>
      <c r="E42" s="79"/>
      <c r="F42" s="73"/>
      <c r="G42" s="73"/>
      <c r="H42" s="73"/>
      <c r="I42" s="73"/>
      <c r="J42" s="73"/>
      <c r="K42" s="7" t="s">
        <v>49</v>
      </c>
      <c r="L42" s="7" t="s">
        <v>164</v>
      </c>
      <c r="M42" s="45" t="s">
        <v>170</v>
      </c>
      <c r="N42" s="45" t="s">
        <v>172</v>
      </c>
      <c r="O42" s="8">
        <v>91803</v>
      </c>
      <c r="P42" s="37" t="s">
        <v>174</v>
      </c>
    </row>
    <row r="43" spans="2:16" ht="45" customHeight="1" x14ac:dyDescent="0.25">
      <c r="B43" s="74"/>
      <c r="C43" s="74"/>
      <c r="D43" s="74"/>
      <c r="E43" s="80"/>
      <c r="F43" s="74"/>
      <c r="G43" s="74"/>
      <c r="H43" s="74"/>
      <c r="I43" s="74"/>
      <c r="J43" s="74"/>
      <c r="K43" s="7" t="s">
        <v>48</v>
      </c>
      <c r="L43" s="7" t="s">
        <v>165</v>
      </c>
      <c r="M43" s="45" t="s">
        <v>168</v>
      </c>
      <c r="N43" s="45" t="s">
        <v>172</v>
      </c>
      <c r="O43" s="8">
        <v>144761</v>
      </c>
      <c r="P43" s="37" t="s">
        <v>174</v>
      </c>
    </row>
    <row r="44" spans="2:16" ht="106.5" customHeight="1" x14ac:dyDescent="0.25">
      <c r="B44" s="7" t="s">
        <v>39</v>
      </c>
      <c r="C44" s="43" t="s">
        <v>182</v>
      </c>
      <c r="D44" s="43" t="s">
        <v>183</v>
      </c>
      <c r="E44" s="29">
        <v>350000</v>
      </c>
      <c r="F44" s="7" t="s">
        <v>106</v>
      </c>
      <c r="G44" s="7" t="s">
        <v>93</v>
      </c>
      <c r="H44" s="7" t="s">
        <v>23</v>
      </c>
      <c r="I44" s="24" t="s">
        <v>107</v>
      </c>
      <c r="J44" s="7" t="s">
        <v>108</v>
      </c>
      <c r="K44" s="7" t="s">
        <v>65</v>
      </c>
      <c r="L44" s="7" t="s">
        <v>192</v>
      </c>
      <c r="M44" s="7" t="s">
        <v>194</v>
      </c>
      <c r="N44" s="7" t="s">
        <v>193</v>
      </c>
      <c r="O44" s="8">
        <v>349998.6</v>
      </c>
      <c r="P44" s="37" t="s">
        <v>209</v>
      </c>
    </row>
    <row r="45" spans="2:16" ht="38.25" x14ac:dyDescent="0.25">
      <c r="B45" s="72" t="s">
        <v>39</v>
      </c>
      <c r="C45" s="81" t="s">
        <v>204</v>
      </c>
      <c r="D45" s="81" t="s">
        <v>205</v>
      </c>
      <c r="E45" s="78"/>
      <c r="F45" s="72"/>
      <c r="G45" s="72" t="s">
        <v>11</v>
      </c>
      <c r="H45" s="72" t="s">
        <v>22</v>
      </c>
      <c r="I45" s="75"/>
      <c r="J45" s="72"/>
      <c r="K45" s="49" t="s">
        <v>131</v>
      </c>
      <c r="L45" s="49" t="s">
        <v>206</v>
      </c>
      <c r="M45" s="49" t="s">
        <v>207</v>
      </c>
      <c r="N45" s="49" t="s">
        <v>208</v>
      </c>
      <c r="O45" s="50">
        <v>4140</v>
      </c>
      <c r="P45" s="37" t="s">
        <v>210</v>
      </c>
    </row>
    <row r="46" spans="2:16" ht="38.25" x14ac:dyDescent="0.25">
      <c r="B46" s="73"/>
      <c r="C46" s="82"/>
      <c r="D46" s="82"/>
      <c r="E46" s="79"/>
      <c r="F46" s="73"/>
      <c r="G46" s="73"/>
      <c r="H46" s="73"/>
      <c r="I46" s="76"/>
      <c r="J46" s="73"/>
      <c r="K46" s="51" t="s">
        <v>46</v>
      </c>
      <c r="L46" s="51" t="s">
        <v>211</v>
      </c>
      <c r="M46" s="51" t="s">
        <v>212</v>
      </c>
      <c r="N46" s="51" t="s">
        <v>208</v>
      </c>
      <c r="O46" s="52">
        <v>1778</v>
      </c>
      <c r="P46" s="37" t="s">
        <v>210</v>
      </c>
    </row>
    <row r="47" spans="2:16" ht="38.25" x14ac:dyDescent="0.25">
      <c r="B47" s="73"/>
      <c r="C47" s="82"/>
      <c r="D47" s="82"/>
      <c r="E47" s="79"/>
      <c r="F47" s="73"/>
      <c r="G47" s="73"/>
      <c r="H47" s="73"/>
      <c r="I47" s="76"/>
      <c r="J47" s="73"/>
      <c r="K47" s="51" t="s">
        <v>50</v>
      </c>
      <c r="L47" s="51" t="s">
        <v>213</v>
      </c>
      <c r="M47" s="51" t="s">
        <v>207</v>
      </c>
      <c r="N47" s="51" t="s">
        <v>208</v>
      </c>
      <c r="O47" s="52">
        <v>5040</v>
      </c>
      <c r="P47" s="37" t="s">
        <v>210</v>
      </c>
    </row>
    <row r="48" spans="2:16" ht="38.25" x14ac:dyDescent="0.25">
      <c r="B48" s="73"/>
      <c r="C48" s="82"/>
      <c r="D48" s="82"/>
      <c r="E48" s="79"/>
      <c r="F48" s="73"/>
      <c r="G48" s="73"/>
      <c r="H48" s="73"/>
      <c r="I48" s="76"/>
      <c r="J48" s="73"/>
      <c r="K48" s="51" t="s">
        <v>48</v>
      </c>
      <c r="L48" s="51" t="s">
        <v>214</v>
      </c>
      <c r="M48" s="51" t="s">
        <v>212</v>
      </c>
      <c r="N48" s="51" t="s">
        <v>208</v>
      </c>
      <c r="O48" s="52">
        <v>4998</v>
      </c>
      <c r="P48" s="37" t="s">
        <v>210</v>
      </c>
    </row>
    <row r="49" spans="2:16" ht="38.25" x14ac:dyDescent="0.25">
      <c r="B49" s="73"/>
      <c r="C49" s="82"/>
      <c r="D49" s="82"/>
      <c r="E49" s="79"/>
      <c r="F49" s="73"/>
      <c r="G49" s="73"/>
      <c r="H49" s="73"/>
      <c r="I49" s="76"/>
      <c r="J49" s="73"/>
      <c r="K49" s="51" t="s">
        <v>215</v>
      </c>
      <c r="L49" s="51" t="s">
        <v>216</v>
      </c>
      <c r="M49" s="51" t="s">
        <v>217</v>
      </c>
      <c r="N49" s="51"/>
      <c r="O49" s="52">
        <v>6402</v>
      </c>
      <c r="P49" s="37" t="s">
        <v>210</v>
      </c>
    </row>
    <row r="50" spans="2:16" ht="38.25" x14ac:dyDescent="0.25">
      <c r="B50" s="73"/>
      <c r="C50" s="82"/>
      <c r="D50" s="82"/>
      <c r="E50" s="79"/>
      <c r="F50" s="73"/>
      <c r="G50" s="73"/>
      <c r="H50" s="73"/>
      <c r="I50" s="76"/>
      <c r="J50" s="73"/>
      <c r="K50" s="51" t="s">
        <v>130</v>
      </c>
      <c r="L50" s="51" t="s">
        <v>218</v>
      </c>
      <c r="M50" s="51" t="s">
        <v>217</v>
      </c>
      <c r="N50" s="51" t="s">
        <v>208</v>
      </c>
      <c r="O50" s="52">
        <v>11569.4</v>
      </c>
      <c r="P50" s="37" t="s">
        <v>210</v>
      </c>
    </row>
    <row r="51" spans="2:16" ht="38.25" x14ac:dyDescent="0.25">
      <c r="B51" s="73"/>
      <c r="C51" s="82"/>
      <c r="D51" s="82"/>
      <c r="E51" s="79"/>
      <c r="F51" s="73"/>
      <c r="G51" s="73"/>
      <c r="H51" s="73"/>
      <c r="I51" s="76"/>
      <c r="J51" s="73"/>
      <c r="K51" s="51" t="s">
        <v>49</v>
      </c>
      <c r="L51" s="51" t="s">
        <v>219</v>
      </c>
      <c r="M51" s="51" t="s">
        <v>217</v>
      </c>
      <c r="N51" s="51" t="s">
        <v>220</v>
      </c>
      <c r="O51" s="52">
        <v>2034</v>
      </c>
      <c r="P51" s="37" t="s">
        <v>210</v>
      </c>
    </row>
    <row r="52" spans="2:16" ht="38.25" x14ac:dyDescent="0.25">
      <c r="B52" s="73"/>
      <c r="C52" s="82"/>
      <c r="D52" s="82"/>
      <c r="E52" s="79"/>
      <c r="F52" s="73"/>
      <c r="G52" s="73"/>
      <c r="H52" s="73"/>
      <c r="I52" s="76"/>
      <c r="J52" s="73"/>
      <c r="K52" s="51" t="s">
        <v>135</v>
      </c>
      <c r="L52" s="51" t="s">
        <v>221</v>
      </c>
      <c r="M52" s="51" t="s">
        <v>217</v>
      </c>
      <c r="N52" s="51" t="s">
        <v>208</v>
      </c>
      <c r="O52" s="52">
        <v>4834.25</v>
      </c>
      <c r="P52" s="37" t="s">
        <v>210</v>
      </c>
    </row>
    <row r="53" spans="2:16" ht="38.25" x14ac:dyDescent="0.25">
      <c r="B53" s="73"/>
      <c r="C53" s="82"/>
      <c r="D53" s="82"/>
      <c r="E53" s="79"/>
      <c r="F53" s="73"/>
      <c r="G53" s="73"/>
      <c r="H53" s="73"/>
      <c r="I53" s="76"/>
      <c r="J53" s="73"/>
      <c r="K53" s="51" t="s">
        <v>132</v>
      </c>
      <c r="L53" s="51" t="s">
        <v>222</v>
      </c>
      <c r="M53" s="51" t="s">
        <v>207</v>
      </c>
      <c r="N53" s="51" t="s">
        <v>208</v>
      </c>
      <c r="O53" s="52">
        <v>8400</v>
      </c>
      <c r="P53" s="37" t="s">
        <v>210</v>
      </c>
    </row>
    <row r="54" spans="2:16" ht="38.25" x14ac:dyDescent="0.25">
      <c r="B54" s="73"/>
      <c r="C54" s="82"/>
      <c r="D54" s="82"/>
      <c r="E54" s="79"/>
      <c r="F54" s="73"/>
      <c r="G54" s="73"/>
      <c r="H54" s="73"/>
      <c r="I54" s="76"/>
      <c r="J54" s="73"/>
      <c r="K54" s="51" t="s">
        <v>45</v>
      </c>
      <c r="L54" s="51" t="s">
        <v>223</v>
      </c>
      <c r="M54" s="51" t="s">
        <v>217</v>
      </c>
      <c r="N54" s="51" t="s">
        <v>208</v>
      </c>
      <c r="O54" s="52">
        <v>9040</v>
      </c>
      <c r="P54" s="37" t="s">
        <v>210</v>
      </c>
    </row>
    <row r="55" spans="2:16" ht="45" x14ac:dyDescent="0.25">
      <c r="B55" s="74"/>
      <c r="C55" s="83"/>
      <c r="D55" s="83"/>
      <c r="E55" s="80"/>
      <c r="F55" s="74"/>
      <c r="G55" s="74"/>
      <c r="H55" s="74"/>
      <c r="I55" s="77"/>
      <c r="J55" s="74"/>
      <c r="K55" s="51" t="s">
        <v>137</v>
      </c>
      <c r="L55" s="51" t="s">
        <v>224</v>
      </c>
      <c r="M55" s="51" t="s">
        <v>217</v>
      </c>
      <c r="N55" s="51" t="s">
        <v>208</v>
      </c>
      <c r="O55" s="52">
        <v>2600</v>
      </c>
      <c r="P55" s="37" t="s">
        <v>210</v>
      </c>
    </row>
  </sheetData>
  <mergeCells count="42">
    <mergeCell ref="B2:N2"/>
    <mergeCell ref="B3:N3"/>
    <mergeCell ref="B4:N4"/>
    <mergeCell ref="B5:N5"/>
    <mergeCell ref="B6:N6"/>
    <mergeCell ref="B10:B18"/>
    <mergeCell ref="B19:B20"/>
    <mergeCell ref="C19:C20"/>
    <mergeCell ref="D19:D20"/>
    <mergeCell ref="E19:E20"/>
    <mergeCell ref="E10:E18"/>
    <mergeCell ref="D10:D18"/>
    <mergeCell ref="C10:C18"/>
    <mergeCell ref="G7:J7"/>
    <mergeCell ref="F19:F20"/>
    <mergeCell ref="G19:G20"/>
    <mergeCell ref="H19:H20"/>
    <mergeCell ref="I19:I20"/>
    <mergeCell ref="J19:J20"/>
    <mergeCell ref="J10:J18"/>
    <mergeCell ref="I10:I18"/>
    <mergeCell ref="H10:H18"/>
    <mergeCell ref="G10:G18"/>
    <mergeCell ref="F10:F18"/>
    <mergeCell ref="J21:J43"/>
    <mergeCell ref="I21:I43"/>
    <mergeCell ref="H21:H43"/>
    <mergeCell ref="G21:G43"/>
    <mergeCell ref="F21:F43"/>
    <mergeCell ref="E21:E43"/>
    <mergeCell ref="E45:E55"/>
    <mergeCell ref="D21:D43"/>
    <mergeCell ref="C21:C43"/>
    <mergeCell ref="B21:B43"/>
    <mergeCell ref="D45:D55"/>
    <mergeCell ref="C45:C55"/>
    <mergeCell ref="B45:B55"/>
    <mergeCell ref="H45:H55"/>
    <mergeCell ref="J45:J55"/>
    <mergeCell ref="I45:I55"/>
    <mergeCell ref="G45:G55"/>
    <mergeCell ref="F45:F5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"/>
  <sheetViews>
    <sheetView topLeftCell="A16" zoomScale="70" zoomScaleNormal="70" workbookViewId="0">
      <selection activeCell="H20" sqref="H20"/>
    </sheetView>
  </sheetViews>
  <sheetFormatPr baseColWidth="10" defaultRowHeight="15" x14ac:dyDescent="0.25"/>
  <cols>
    <col min="1" max="1" width="8.5703125" style="30" customWidth="1"/>
    <col min="2" max="2" width="18.85546875" style="30" customWidth="1"/>
    <col min="3" max="3" width="27.7109375" style="30" customWidth="1"/>
    <col min="4" max="4" width="30.28515625" style="30" customWidth="1"/>
    <col min="5" max="5" width="23.5703125" style="30" customWidth="1"/>
    <col min="6" max="6" width="22.7109375" style="31" bestFit="1" customWidth="1"/>
    <col min="7" max="7" width="22.7109375" style="31" customWidth="1"/>
    <col min="8" max="8" width="21.28515625" style="30" customWidth="1"/>
    <col min="9" max="9" width="19.5703125" style="30" bestFit="1" customWidth="1"/>
    <col min="10" max="10" width="23.42578125" style="30" bestFit="1" customWidth="1"/>
    <col min="11" max="11" width="23.42578125" style="30" customWidth="1"/>
    <col min="12" max="12" width="45.85546875" style="31" customWidth="1"/>
    <col min="13" max="13" width="33" style="31" customWidth="1"/>
    <col min="14" max="14" width="20.85546875" style="30" customWidth="1"/>
    <col min="15" max="15" width="18.85546875" style="36" customWidth="1"/>
    <col min="16" max="16" width="104.140625" style="30" customWidth="1"/>
    <col min="17" max="16384" width="11.42578125" style="30"/>
  </cols>
  <sheetData>
    <row r="1" spans="1:16" s="13" customFormat="1" x14ac:dyDescent="0.25">
      <c r="B1" s="3"/>
      <c r="C1" s="3"/>
      <c r="E1" s="16"/>
      <c r="F1" s="3"/>
      <c r="G1" s="3"/>
      <c r="H1" s="3"/>
      <c r="I1" s="3"/>
      <c r="J1" s="3"/>
      <c r="K1" s="3"/>
      <c r="L1" s="3"/>
      <c r="M1" s="3"/>
      <c r="N1" s="16"/>
      <c r="O1" s="16"/>
      <c r="P1" s="16"/>
    </row>
    <row r="2" spans="1:16" s="12" customFormat="1" ht="23.25" customHeigh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3"/>
    </row>
    <row r="3" spans="1:16" s="12" customFormat="1" ht="27.75" customHeight="1" x14ac:dyDescent="0.25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33"/>
    </row>
    <row r="4" spans="1:16" s="12" customFormat="1" ht="26.25" customHeight="1" x14ac:dyDescent="0.25">
      <c r="B4" s="69" t="s">
        <v>99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33"/>
    </row>
    <row r="5" spans="1:16" s="12" customFormat="1" ht="49.5" customHeight="1" x14ac:dyDescent="0.25">
      <c r="B5" s="69" t="s">
        <v>2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33"/>
    </row>
    <row r="6" spans="1:16" s="12" customFormat="1" ht="24.75" customHeight="1" x14ac:dyDescent="0.25">
      <c r="A6" s="42"/>
      <c r="B6" s="69" t="s">
        <v>34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33"/>
    </row>
    <row r="7" spans="1:16" s="12" customFormat="1" ht="18.75" customHeight="1" x14ac:dyDescent="0.25">
      <c r="A7" s="42"/>
      <c r="B7" s="42"/>
      <c r="C7" s="42"/>
      <c r="D7" s="1"/>
      <c r="E7" s="42"/>
      <c r="F7" s="42"/>
      <c r="G7" s="84" t="s">
        <v>92</v>
      </c>
      <c r="H7" s="84"/>
      <c r="I7" s="84"/>
      <c r="J7" s="84"/>
      <c r="K7" s="42"/>
      <c r="L7" s="42"/>
      <c r="M7" s="42"/>
      <c r="N7" s="42"/>
      <c r="O7" s="34"/>
      <c r="P7" s="42"/>
    </row>
    <row r="8" spans="1:16" s="13" customFormat="1" ht="45.75" hidden="1" customHeight="1" x14ac:dyDescent="0.25">
      <c r="A8" s="26"/>
      <c r="B8" s="3"/>
      <c r="C8" s="2"/>
      <c r="D8" s="26"/>
      <c r="E8" s="27" t="s">
        <v>3</v>
      </c>
      <c r="F8" s="28">
        <f>SUM(E10:E39)</f>
        <v>362089</v>
      </c>
      <c r="G8" s="32"/>
      <c r="H8" s="2"/>
      <c r="I8" s="2"/>
      <c r="J8" s="2"/>
      <c r="K8" s="2"/>
      <c r="L8" s="2"/>
      <c r="M8" s="2" t="s">
        <v>4</v>
      </c>
      <c r="N8" s="28">
        <f>SUM(N10:N39)</f>
        <v>0</v>
      </c>
      <c r="O8" s="35"/>
      <c r="P8" s="28"/>
    </row>
    <row r="9" spans="1:16" s="13" customFormat="1" ht="81.75" customHeight="1" x14ac:dyDescent="0.25">
      <c r="B9" s="5" t="s">
        <v>20</v>
      </c>
      <c r="C9" s="4" t="s">
        <v>19</v>
      </c>
      <c r="D9" s="4" t="s">
        <v>18</v>
      </c>
      <c r="E9" s="4" t="s">
        <v>17</v>
      </c>
      <c r="F9" s="4" t="s">
        <v>16</v>
      </c>
      <c r="G9" s="4" t="s">
        <v>10</v>
      </c>
      <c r="H9" s="4" t="s">
        <v>15</v>
      </c>
      <c r="I9" s="4" t="s">
        <v>59</v>
      </c>
      <c r="J9" s="4" t="s">
        <v>14</v>
      </c>
      <c r="K9" s="4" t="s">
        <v>12</v>
      </c>
      <c r="L9" s="4" t="s">
        <v>13</v>
      </c>
      <c r="M9" s="5" t="s">
        <v>27</v>
      </c>
      <c r="N9" s="5" t="s">
        <v>28</v>
      </c>
      <c r="O9" s="18" t="s">
        <v>29</v>
      </c>
      <c r="P9" s="4" t="s">
        <v>30</v>
      </c>
    </row>
    <row r="10" spans="1:16" ht="58.5" customHeight="1" x14ac:dyDescent="0.25">
      <c r="B10" s="88" t="s">
        <v>100</v>
      </c>
      <c r="C10" s="88" t="s">
        <v>104</v>
      </c>
      <c r="D10" s="88" t="s">
        <v>110</v>
      </c>
      <c r="E10" s="89">
        <v>112089</v>
      </c>
      <c r="F10" s="88" t="s">
        <v>101</v>
      </c>
      <c r="G10" s="88" t="s">
        <v>93</v>
      </c>
      <c r="H10" s="88" t="s">
        <v>21</v>
      </c>
      <c r="I10" s="88" t="s">
        <v>102</v>
      </c>
      <c r="J10" s="88" t="s">
        <v>103</v>
      </c>
      <c r="K10" s="7" t="s">
        <v>112</v>
      </c>
      <c r="L10" s="39" t="s">
        <v>114</v>
      </c>
      <c r="M10" s="44" t="s">
        <v>121</v>
      </c>
      <c r="N10" s="7" t="s">
        <v>122</v>
      </c>
      <c r="O10" s="41">
        <v>16000</v>
      </c>
      <c r="P10" s="37" t="s">
        <v>127</v>
      </c>
    </row>
    <row r="11" spans="1:16" ht="73.5" customHeight="1" x14ac:dyDescent="0.25">
      <c r="B11" s="88"/>
      <c r="C11" s="88"/>
      <c r="D11" s="88"/>
      <c r="E11" s="89"/>
      <c r="F11" s="88"/>
      <c r="G11" s="88"/>
      <c r="H11" s="88"/>
      <c r="I11" s="88"/>
      <c r="J11" s="88"/>
      <c r="K11" s="7" t="s">
        <v>113</v>
      </c>
      <c r="L11" s="39" t="s">
        <v>115</v>
      </c>
      <c r="M11" s="44" t="s">
        <v>121</v>
      </c>
      <c r="N11" s="7" t="s">
        <v>122</v>
      </c>
      <c r="O11" s="41">
        <v>58570</v>
      </c>
      <c r="P11" s="37" t="s">
        <v>126</v>
      </c>
    </row>
    <row r="12" spans="1:16" ht="65.25" customHeight="1" x14ac:dyDescent="0.25">
      <c r="B12" s="88"/>
      <c r="C12" s="88"/>
      <c r="D12" s="88"/>
      <c r="E12" s="89"/>
      <c r="F12" s="88"/>
      <c r="G12" s="88"/>
      <c r="H12" s="88"/>
      <c r="I12" s="88"/>
      <c r="J12" s="88"/>
      <c r="K12" s="7" t="s">
        <v>116</v>
      </c>
      <c r="L12" s="39" t="s">
        <v>117</v>
      </c>
      <c r="M12" s="44" t="s">
        <v>121</v>
      </c>
      <c r="N12" s="7" t="s">
        <v>122</v>
      </c>
      <c r="O12" s="41">
        <v>8667</v>
      </c>
      <c r="P12" s="37" t="s">
        <v>125</v>
      </c>
    </row>
    <row r="13" spans="1:16" ht="201" customHeight="1" x14ac:dyDescent="0.25">
      <c r="B13" s="88"/>
      <c r="C13" s="88"/>
      <c r="D13" s="88"/>
      <c r="E13" s="89"/>
      <c r="F13" s="88"/>
      <c r="G13" s="88"/>
      <c r="H13" s="88"/>
      <c r="I13" s="88"/>
      <c r="J13" s="88"/>
      <c r="K13" s="7" t="s">
        <v>118</v>
      </c>
      <c r="L13" s="39" t="s">
        <v>119</v>
      </c>
      <c r="M13" s="44" t="s">
        <v>121</v>
      </c>
      <c r="N13" s="7" t="s">
        <v>122</v>
      </c>
      <c r="O13" s="41">
        <v>3050</v>
      </c>
      <c r="P13" s="37" t="s">
        <v>124</v>
      </c>
    </row>
    <row r="14" spans="1:16" ht="60.75" customHeight="1" x14ac:dyDescent="0.25">
      <c r="B14" s="88"/>
      <c r="C14" s="88"/>
      <c r="D14" s="88"/>
      <c r="E14" s="89"/>
      <c r="F14" s="88"/>
      <c r="G14" s="88"/>
      <c r="H14" s="88"/>
      <c r="I14" s="88"/>
      <c r="J14" s="88"/>
      <c r="K14" s="7" t="s">
        <v>111</v>
      </c>
      <c r="L14" s="39" t="s">
        <v>120</v>
      </c>
      <c r="M14" s="44" t="s">
        <v>121</v>
      </c>
      <c r="N14" s="7" t="s">
        <v>122</v>
      </c>
      <c r="O14" s="41">
        <v>4502.5</v>
      </c>
      <c r="P14" s="37" t="s">
        <v>123</v>
      </c>
    </row>
    <row r="15" spans="1:16" ht="165" customHeight="1" x14ac:dyDescent="0.25">
      <c r="B15" s="48" t="s">
        <v>100</v>
      </c>
      <c r="C15" s="48" t="s">
        <v>200</v>
      </c>
      <c r="D15" s="48" t="s">
        <v>201</v>
      </c>
      <c r="E15" s="29">
        <v>250000</v>
      </c>
      <c r="F15" s="48" t="s">
        <v>199</v>
      </c>
      <c r="G15" s="48" t="s">
        <v>93</v>
      </c>
      <c r="H15" s="55" t="s">
        <v>21</v>
      </c>
      <c r="I15" s="24" t="s">
        <v>202</v>
      </c>
      <c r="J15" s="48" t="s">
        <v>203</v>
      </c>
      <c r="K15" s="24"/>
      <c r="L15" s="48"/>
      <c r="M15" s="48"/>
      <c r="N15" s="24"/>
      <c r="O15" s="29"/>
      <c r="P15" s="24"/>
    </row>
    <row r="16" spans="1:16" ht="165" customHeight="1" x14ac:dyDescent="0.25">
      <c r="B16" s="54" t="s">
        <v>100</v>
      </c>
      <c r="C16" s="54" t="s">
        <v>231</v>
      </c>
      <c r="D16" s="54"/>
      <c r="E16" s="29"/>
      <c r="F16" s="54"/>
      <c r="G16" s="54"/>
      <c r="H16" s="24" t="s">
        <v>189</v>
      </c>
      <c r="I16" s="24"/>
      <c r="J16" s="54"/>
      <c r="K16" s="24"/>
      <c r="L16" s="54"/>
      <c r="M16" s="54"/>
      <c r="N16" s="24"/>
      <c r="O16" s="29"/>
      <c r="P16" s="24"/>
    </row>
    <row r="17" spans="3:8" x14ac:dyDescent="0.25">
      <c r="C17" s="55" t="s">
        <v>232</v>
      </c>
      <c r="H17" s="30" t="s">
        <v>22</v>
      </c>
    </row>
    <row r="18" spans="3:8" x14ac:dyDescent="0.25">
      <c r="C18" s="55" t="s">
        <v>233</v>
      </c>
      <c r="H18" s="30" t="s">
        <v>189</v>
      </c>
    </row>
    <row r="19" spans="3:8" x14ac:dyDescent="0.25">
      <c r="C19" s="30" t="s">
        <v>234</v>
      </c>
      <c r="H19" s="30" t="s">
        <v>22</v>
      </c>
    </row>
    <row r="20" spans="3:8" x14ac:dyDescent="0.25">
      <c r="C20" s="30" t="s">
        <v>235</v>
      </c>
      <c r="H20" s="30" t="s">
        <v>22</v>
      </c>
    </row>
  </sheetData>
  <mergeCells count="15">
    <mergeCell ref="H10:H14"/>
    <mergeCell ref="I10:I14"/>
    <mergeCell ref="J10:J14"/>
    <mergeCell ref="B10:B14"/>
    <mergeCell ref="C10:C14"/>
    <mergeCell ref="D10:D14"/>
    <mergeCell ref="E10:E14"/>
    <mergeCell ref="F10:F14"/>
    <mergeCell ref="G10:G14"/>
    <mergeCell ref="G7:J7"/>
    <mergeCell ref="B2:N2"/>
    <mergeCell ref="B3:N3"/>
    <mergeCell ref="B4:N4"/>
    <mergeCell ref="B5:N5"/>
    <mergeCell ref="B6:N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29"/>
  <sheetViews>
    <sheetView zoomScale="80" zoomScaleNormal="80" zoomScaleSheetLayoutView="40" workbookViewId="0">
      <pane xSplit="4" ySplit="8" topLeftCell="H15" activePane="bottomRight" state="frozen"/>
      <selection pane="topRight" activeCell="E1" sqref="E1"/>
      <selection pane="bottomLeft" activeCell="A8" sqref="A8"/>
      <selection pane="bottomRight" activeCell="L28" sqref="L28"/>
    </sheetView>
  </sheetViews>
  <sheetFormatPr baseColWidth="10" defaultRowHeight="15" x14ac:dyDescent="0.25"/>
  <cols>
    <col min="1" max="1" width="2.28515625" style="13" customWidth="1"/>
    <col min="2" max="2" width="18.5703125" style="3" customWidth="1"/>
    <col min="3" max="3" width="13.85546875" style="3" customWidth="1"/>
    <col min="4" max="4" width="97.5703125" style="13" customWidth="1"/>
    <col min="5" max="5" width="24.140625" style="16" customWidth="1"/>
    <col min="6" max="6" width="28.28515625" style="3" customWidth="1"/>
    <col min="7" max="7" width="18.42578125" style="3" bestFit="1" customWidth="1"/>
    <col min="8" max="8" width="23.7109375" style="3" customWidth="1"/>
    <col min="9" max="9" width="21.28515625" style="3" hidden="1" customWidth="1"/>
    <col min="10" max="11" width="28.140625" style="3" customWidth="1"/>
    <col min="12" max="12" width="27.5703125" style="3" customWidth="1"/>
    <col min="13" max="13" width="20.7109375" style="3" customWidth="1"/>
    <col min="14" max="14" width="22.140625" style="3" customWidth="1"/>
    <col min="15" max="15" width="21.5703125" style="16" customWidth="1"/>
    <col min="16" max="16" width="29.28515625" style="3" customWidth="1"/>
    <col min="17" max="16384" width="11.42578125" style="13"/>
  </cols>
  <sheetData>
    <row r="2" spans="1:16" s="12" customFormat="1" ht="23.25" customHeigh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1"/>
    </row>
    <row r="3" spans="1:16" s="12" customFormat="1" ht="27.75" customHeight="1" x14ac:dyDescent="0.25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21"/>
    </row>
    <row r="4" spans="1:16" s="12" customFormat="1" ht="26.25" customHeight="1" x14ac:dyDescent="0.25">
      <c r="B4" s="69" t="s">
        <v>37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21"/>
    </row>
    <row r="5" spans="1:16" s="12" customFormat="1" ht="26.25" customHeight="1" x14ac:dyDescent="0.25">
      <c r="B5" s="69" t="s">
        <v>35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21"/>
    </row>
    <row r="6" spans="1:16" s="12" customFormat="1" ht="24.75" customHeight="1" x14ac:dyDescent="0.25">
      <c r="A6" s="19"/>
      <c r="B6" s="69" t="s">
        <v>38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1"/>
    </row>
    <row r="7" spans="1:16" s="12" customFormat="1" ht="23.25" x14ac:dyDescent="0.25">
      <c r="A7" s="19"/>
      <c r="B7" s="19"/>
      <c r="C7" s="19"/>
      <c r="D7" s="1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1"/>
    </row>
    <row r="8" spans="1:16" ht="84" x14ac:dyDescent="0.25">
      <c r="B8" s="5" t="s">
        <v>20</v>
      </c>
      <c r="C8" s="4" t="s">
        <v>19</v>
      </c>
      <c r="D8" s="17" t="s">
        <v>18</v>
      </c>
      <c r="E8" s="4" t="s">
        <v>17</v>
      </c>
      <c r="F8" s="4" t="s">
        <v>16</v>
      </c>
      <c r="G8" s="4" t="s">
        <v>10</v>
      </c>
      <c r="H8" s="4" t="s">
        <v>15</v>
      </c>
      <c r="I8" s="4" t="s">
        <v>5</v>
      </c>
      <c r="J8" s="4" t="s">
        <v>14</v>
      </c>
      <c r="K8" s="4" t="s">
        <v>12</v>
      </c>
      <c r="L8" s="4" t="s">
        <v>13</v>
      </c>
      <c r="M8" s="4" t="s">
        <v>27</v>
      </c>
      <c r="N8" s="4" t="s">
        <v>28</v>
      </c>
      <c r="O8" s="18" t="s">
        <v>29</v>
      </c>
      <c r="P8" s="4" t="s">
        <v>30</v>
      </c>
    </row>
    <row r="9" spans="1:16" ht="30" x14ac:dyDescent="0.25">
      <c r="B9" s="6" t="s">
        <v>9</v>
      </c>
      <c r="C9" s="9">
        <v>3</v>
      </c>
      <c r="D9" s="6" t="s">
        <v>24</v>
      </c>
      <c r="E9" s="15">
        <v>150</v>
      </c>
      <c r="F9" s="6" t="s">
        <v>7</v>
      </c>
      <c r="G9" s="14" t="s">
        <v>109</v>
      </c>
      <c r="H9" s="6" t="s">
        <v>23</v>
      </c>
      <c r="I9" s="6"/>
      <c r="J9" s="6" t="s">
        <v>21</v>
      </c>
      <c r="K9" s="6" t="s">
        <v>26</v>
      </c>
      <c r="L9" s="6" t="s">
        <v>8</v>
      </c>
      <c r="M9" s="20">
        <v>43850</v>
      </c>
      <c r="N9" s="20">
        <v>43850</v>
      </c>
      <c r="O9" s="15">
        <v>132.91</v>
      </c>
      <c r="P9" s="6" t="s">
        <v>40</v>
      </c>
    </row>
    <row r="10" spans="1:16" ht="30" x14ac:dyDescent="0.25">
      <c r="B10" s="6" t="s">
        <v>9</v>
      </c>
      <c r="C10" s="9">
        <v>5</v>
      </c>
      <c r="D10" s="14" t="s">
        <v>25</v>
      </c>
      <c r="E10" s="15">
        <v>140</v>
      </c>
      <c r="F10" s="6" t="s">
        <v>36</v>
      </c>
      <c r="G10" s="14" t="s">
        <v>109</v>
      </c>
      <c r="H10" s="6" t="s">
        <v>21</v>
      </c>
      <c r="I10" s="6"/>
      <c r="J10" s="6" t="s">
        <v>23</v>
      </c>
      <c r="K10" s="6" t="s">
        <v>26</v>
      </c>
      <c r="L10" s="6" t="s">
        <v>32</v>
      </c>
      <c r="M10" s="20">
        <v>43859</v>
      </c>
      <c r="N10" s="20">
        <v>43859</v>
      </c>
      <c r="O10" s="15">
        <v>132.91</v>
      </c>
      <c r="P10" s="6" t="s">
        <v>33</v>
      </c>
    </row>
    <row r="11" spans="1:16" ht="30" x14ac:dyDescent="0.25">
      <c r="B11" s="6" t="s">
        <v>9</v>
      </c>
      <c r="C11" s="6">
        <v>10</v>
      </c>
      <c r="D11" s="14" t="s">
        <v>41</v>
      </c>
      <c r="E11" s="15">
        <v>160</v>
      </c>
      <c r="F11" s="6" t="s">
        <v>42</v>
      </c>
      <c r="G11" s="14" t="s">
        <v>109</v>
      </c>
      <c r="H11" s="6" t="s">
        <v>53</v>
      </c>
      <c r="I11" s="6"/>
      <c r="J11" s="6" t="s">
        <v>23</v>
      </c>
      <c r="K11" s="6" t="s">
        <v>26</v>
      </c>
      <c r="L11" s="6" t="s">
        <v>51</v>
      </c>
      <c r="M11" s="20">
        <v>43893</v>
      </c>
      <c r="N11" s="25">
        <v>43917</v>
      </c>
      <c r="O11" s="15">
        <v>132.91</v>
      </c>
      <c r="P11" s="6" t="s">
        <v>52</v>
      </c>
    </row>
    <row r="12" spans="1:16" ht="54" customHeight="1" x14ac:dyDescent="0.25">
      <c r="B12" s="6" t="s">
        <v>9</v>
      </c>
      <c r="C12" s="6">
        <v>13</v>
      </c>
      <c r="D12" s="6" t="s">
        <v>94</v>
      </c>
      <c r="E12" s="15">
        <v>330.52</v>
      </c>
      <c r="F12" s="6" t="s">
        <v>95</v>
      </c>
      <c r="G12" s="6" t="s">
        <v>109</v>
      </c>
      <c r="H12" s="6" t="s">
        <v>22</v>
      </c>
      <c r="I12" s="6"/>
      <c r="J12" s="6" t="s">
        <v>23</v>
      </c>
      <c r="K12" s="6" t="s">
        <v>26</v>
      </c>
      <c r="L12" s="6" t="s">
        <v>96</v>
      </c>
      <c r="M12" s="20">
        <v>43915</v>
      </c>
      <c r="N12" s="25">
        <v>43915</v>
      </c>
      <c r="O12" s="15">
        <v>214.89</v>
      </c>
      <c r="P12" s="6" t="s">
        <v>97</v>
      </c>
    </row>
    <row r="13" spans="1:16" ht="40.5" customHeight="1" x14ac:dyDescent="0.25">
      <c r="B13" s="46" t="s">
        <v>9</v>
      </c>
      <c r="C13" s="46">
        <v>28</v>
      </c>
      <c r="D13" s="6" t="s">
        <v>177</v>
      </c>
      <c r="E13" s="15">
        <v>150</v>
      </c>
      <c r="F13" s="6" t="s">
        <v>178</v>
      </c>
      <c r="G13" s="6" t="s">
        <v>109</v>
      </c>
      <c r="H13" s="43" t="s">
        <v>23</v>
      </c>
      <c r="I13" s="43"/>
      <c r="J13" s="43" t="s">
        <v>21</v>
      </c>
      <c r="K13" s="6" t="s">
        <v>26</v>
      </c>
      <c r="L13" s="6" t="s">
        <v>179</v>
      </c>
      <c r="M13" s="20">
        <v>43963</v>
      </c>
      <c r="N13" s="25">
        <v>43963</v>
      </c>
      <c r="O13" s="15">
        <v>132.21</v>
      </c>
      <c r="P13" s="6" t="s">
        <v>180</v>
      </c>
    </row>
    <row r="14" spans="1:16" ht="49.5" customHeight="1" x14ac:dyDescent="0.25">
      <c r="B14" s="6" t="s">
        <v>9</v>
      </c>
      <c r="C14" s="46">
        <v>37</v>
      </c>
      <c r="D14" s="6" t="s">
        <v>185</v>
      </c>
      <c r="E14" s="15">
        <v>150</v>
      </c>
      <c r="F14" s="6" t="s">
        <v>184</v>
      </c>
      <c r="G14" s="6" t="s">
        <v>109</v>
      </c>
      <c r="H14" s="43" t="s">
        <v>23</v>
      </c>
      <c r="I14" s="43"/>
      <c r="J14" s="43" t="s">
        <v>21</v>
      </c>
      <c r="K14" s="6" t="s">
        <v>26</v>
      </c>
      <c r="L14" s="6" t="s">
        <v>186</v>
      </c>
      <c r="M14" s="20">
        <v>44012</v>
      </c>
      <c r="N14" s="25">
        <v>44012</v>
      </c>
      <c r="O14" s="15">
        <v>132.21</v>
      </c>
      <c r="P14" s="6" t="s">
        <v>187</v>
      </c>
    </row>
    <row r="15" spans="1:16" ht="50.25" customHeight="1" x14ac:dyDescent="0.25">
      <c r="B15" s="6" t="s">
        <v>9</v>
      </c>
      <c r="C15" s="46">
        <v>45</v>
      </c>
      <c r="D15" s="6" t="s">
        <v>197</v>
      </c>
      <c r="E15" s="15">
        <v>150</v>
      </c>
      <c r="F15" s="6" t="s">
        <v>188</v>
      </c>
      <c r="G15" s="6" t="s">
        <v>109</v>
      </c>
      <c r="H15" s="43" t="s">
        <v>22</v>
      </c>
      <c r="I15" s="43"/>
      <c r="J15" s="43" t="s">
        <v>23</v>
      </c>
      <c r="K15" s="6" t="s">
        <v>26</v>
      </c>
      <c r="L15" s="6" t="s">
        <v>190</v>
      </c>
      <c r="M15" s="20">
        <v>44043</v>
      </c>
      <c r="N15" s="25">
        <v>44043</v>
      </c>
      <c r="O15" s="15">
        <v>132.21</v>
      </c>
      <c r="P15" s="6" t="s">
        <v>191</v>
      </c>
    </row>
    <row r="16" spans="1:16" ht="49.5" customHeight="1" x14ac:dyDescent="0.25">
      <c r="B16" s="6" t="s">
        <v>9</v>
      </c>
      <c r="C16" s="46">
        <v>59</v>
      </c>
      <c r="D16" s="53" t="s">
        <v>225</v>
      </c>
      <c r="E16" s="15">
        <v>150</v>
      </c>
      <c r="F16" s="6" t="s">
        <v>226</v>
      </c>
      <c r="G16" s="6" t="s">
        <v>109</v>
      </c>
      <c r="H16" s="43" t="s">
        <v>22</v>
      </c>
      <c r="I16" s="43"/>
      <c r="J16" s="43" t="s">
        <v>23</v>
      </c>
      <c r="K16" s="6" t="s">
        <v>26</v>
      </c>
      <c r="L16" s="6" t="s">
        <v>227</v>
      </c>
      <c r="M16" s="20">
        <v>44123</v>
      </c>
      <c r="N16" s="25">
        <v>44123</v>
      </c>
      <c r="O16" s="15">
        <v>132.21</v>
      </c>
      <c r="P16" s="6" t="s">
        <v>207</v>
      </c>
    </row>
    <row r="17" spans="2:16" ht="45" customHeight="1" x14ac:dyDescent="0.25">
      <c r="B17" s="6" t="s">
        <v>9</v>
      </c>
      <c r="C17" s="46">
        <v>60</v>
      </c>
      <c r="D17" s="53" t="s">
        <v>228</v>
      </c>
      <c r="E17" s="15">
        <v>150</v>
      </c>
      <c r="F17" s="6" t="s">
        <v>229</v>
      </c>
      <c r="G17" s="6" t="s">
        <v>109</v>
      </c>
      <c r="H17" s="43" t="s">
        <v>23</v>
      </c>
      <c r="I17" s="43"/>
      <c r="J17" s="43" t="s">
        <v>21</v>
      </c>
      <c r="K17" s="6" t="s">
        <v>26</v>
      </c>
      <c r="L17" s="6" t="s">
        <v>230</v>
      </c>
      <c r="M17" s="20">
        <v>44124</v>
      </c>
      <c r="N17" s="25">
        <v>44124</v>
      </c>
      <c r="O17" s="15">
        <v>132.21</v>
      </c>
      <c r="P17" s="6" t="s">
        <v>217</v>
      </c>
    </row>
    <row r="29" spans="2:16" x14ac:dyDescent="0.25">
      <c r="O29" s="22">
        <f>SUM(O9:O28)</f>
        <v>1274.67</v>
      </c>
    </row>
  </sheetData>
  <mergeCells count="5">
    <mergeCell ref="B2:O2"/>
    <mergeCell ref="B3:O3"/>
    <mergeCell ref="B4:O4"/>
    <mergeCell ref="B5:O5"/>
    <mergeCell ref="B6:O6"/>
  </mergeCells>
  <pageMargins left="0.27559055118110237" right="0.47244094488188981" top="0.74803149606299213" bottom="0.74803149606299213" header="0.31496062992125984" footer="0.31496062992125984"/>
  <pageSetup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LIBRES GESTIONES</vt:lpstr>
      <vt:lpstr>LICITACIONES</vt:lpstr>
      <vt:lpstr>CONTRATACIONES</vt:lpstr>
      <vt:lpstr>PUBLICACIONES</vt:lpstr>
      <vt:lpstr>'LIBRES GESTIONES'!Área_de_impresión</vt:lpstr>
      <vt:lpstr>PUBLICACIONES!Área_de_impresión</vt:lpstr>
      <vt:lpstr>'LIBRES GESTIONES'!Títulos_a_imprimir</vt:lpstr>
      <vt:lpstr>PUBLICACIONES!Títulos_a_imprimir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GACI 4</dc:creator>
  <cp:lastModifiedBy>Jefe COSAM</cp:lastModifiedBy>
  <dcterms:created xsi:type="dcterms:W3CDTF">2020-01-22T15:28:44Z</dcterms:created>
  <dcterms:modified xsi:type="dcterms:W3CDTF">2021-08-27T22:22:11Z</dcterms:modified>
</cp:coreProperties>
</file>