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Compras 2021 Trim1" sheetId="1" r:id="rId1"/>
  </sheets>
  <definedNames>
    <definedName name="_xlnm._FilterDatabase" localSheetId="0" hidden="1">'Compras 2021 Trim1'!$A$7:$I$48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48" i="1" l="1"/>
  <c r="E16" i="1"/>
</calcChain>
</file>

<file path=xl/sharedStrings.xml><?xml version="1.0" encoding="utf-8"?>
<sst xmlns="http://schemas.openxmlformats.org/spreadsheetml/2006/main" count="283" uniqueCount="177">
  <si>
    <t>GOBIERNO DE EL SALVADOR</t>
  </si>
  <si>
    <t>CONSEJO NACIONAL DE ENERGIA</t>
  </si>
  <si>
    <t>Nº de Requerimiento o Solicitud de OBS</t>
  </si>
  <si>
    <t>Nombre del Contratista</t>
  </si>
  <si>
    <t>Obra, Bien, Servicio (OBS)</t>
  </si>
  <si>
    <t>PAAC</t>
  </si>
  <si>
    <t>Monto Adjudicado</t>
  </si>
  <si>
    <t>Fecha o período de la Contratación</t>
  </si>
  <si>
    <t xml:space="preserve">Documento Contractual </t>
  </si>
  <si>
    <t>Tipo de Contratación</t>
  </si>
  <si>
    <t>Administrador de Orden de Compra o Contrato</t>
  </si>
  <si>
    <t xml:space="preserve">12 meses </t>
  </si>
  <si>
    <t>Libre Gestión</t>
  </si>
  <si>
    <t>Juan Reyna</t>
  </si>
  <si>
    <t>Azucena Cristales</t>
  </si>
  <si>
    <t>Pan American Life Insurance Company</t>
  </si>
  <si>
    <t>Contratación de seguro de personas para el período 04 de enero de 2021 al 4 de enero de 2022 (ambas fechas a las 12:00 horas del día)(segunda convocatoria)</t>
  </si>
  <si>
    <t>LG 01/2021</t>
  </si>
  <si>
    <t>Servicios de Documentos, S.A. de C.V.</t>
  </si>
  <si>
    <t xml:space="preserve">Servicio de resguardo externo de medios magnéticos </t>
  </si>
  <si>
    <t>OC_1</t>
  </si>
  <si>
    <t>Tas El Salvador, S.A. de C. V</t>
  </si>
  <si>
    <t>Monitoreo y mantenimiento de alarma contra robo e incendio</t>
  </si>
  <si>
    <t>OC_2</t>
  </si>
  <si>
    <t>12.1</t>
  </si>
  <si>
    <t>Enmanuel, S.A. de C.V.</t>
  </si>
  <si>
    <t>Servicios de desodorización en servicios sanitarios en edificio que alberga las oficinas del CNE</t>
  </si>
  <si>
    <t>OC_3</t>
  </si>
  <si>
    <t>Dora Osorio</t>
  </si>
  <si>
    <t>La Constancia Limitada de Capital Variable</t>
  </si>
  <si>
    <t>Compra de agua purificada para 2021 (482 garrafas)</t>
  </si>
  <si>
    <t>OC_4</t>
  </si>
  <si>
    <t>Valeria Díaz</t>
  </si>
  <si>
    <t xml:space="preserve">Ricoh de El Salvador, S.A. de C.V. </t>
  </si>
  <si>
    <t xml:space="preserve">Arrendamiento de 2 impresores multifuncionales </t>
  </si>
  <si>
    <t>OC_5</t>
  </si>
  <si>
    <t>ITWG, S.A. de C.V.</t>
  </si>
  <si>
    <t>Servicio de Redundancia de Sitios WEB y Aplicaciones Críticas (segunda convocatoria)</t>
  </si>
  <si>
    <t>LG 03/2021</t>
  </si>
  <si>
    <t>Telefónica Multiservicios, S. A. de C. V.</t>
  </si>
  <si>
    <t>Servicio de Telefonía Fija y Móvil (segunda convocatoria)</t>
  </si>
  <si>
    <t>LG02 /2021</t>
  </si>
  <si>
    <t>Acosevprog de R. L.</t>
  </si>
  <si>
    <t>Prórroga de contrato de prestación de servicios de seguridad 2021</t>
  </si>
  <si>
    <t>Pro-01-2021/LG0002/2020</t>
  </si>
  <si>
    <t>A1</t>
  </si>
  <si>
    <t>Rosa Lilian Chain de Silhy</t>
  </si>
  <si>
    <t>Arrendamiento de inmueble para operatividad y funcionamiento administrativo del Consejo Nacional de Energía</t>
  </si>
  <si>
    <t>Prórroga 01/2021/ CD01-2020</t>
  </si>
  <si>
    <t>Contratación Directa No regulada por LACAP</t>
  </si>
  <si>
    <t>Comunicaciones IBW El Salvador, S. A. de C. V.</t>
  </si>
  <si>
    <t>Prórroga de contrato de servicio de Enlace de Internet Corporativo de 45 MBPS y Red Privada  1 MBPS (3 meses)</t>
  </si>
  <si>
    <t>Pro-2021/LG001-2020</t>
  </si>
  <si>
    <t xml:space="preserve">prórroga de contrato </t>
  </si>
  <si>
    <t>Raf, S.A de C.V.</t>
  </si>
  <si>
    <t>Credenciales institucionales para el personal del CNE</t>
  </si>
  <si>
    <t>OC_06</t>
  </si>
  <si>
    <t>Scadhis, S.A. de C.V.</t>
  </si>
  <si>
    <t xml:space="preserve">Suministro e instalación de polarizado y cortinas en distintas áreas de las instalaciones del CNE </t>
  </si>
  <si>
    <t>OC_07</t>
  </si>
  <si>
    <t>Actualización de licencias de servidor de correos y renovación soporte técnico</t>
  </si>
  <si>
    <t>OC_08</t>
  </si>
  <si>
    <t>Suministro e instalaciones varias en oficina de Secretaría Ejecutiva</t>
  </si>
  <si>
    <t>OC_09</t>
  </si>
  <si>
    <t>Jorge Alberto Cruz</t>
  </si>
  <si>
    <t>Uniformes para el personal administrativo y operativo</t>
  </si>
  <si>
    <t>OC_10</t>
  </si>
  <si>
    <t>Readecuación de puntos de Red y Cable HDMI en Secretaría Ejecutiva</t>
  </si>
  <si>
    <t>OC_11</t>
  </si>
  <si>
    <t>Grupo Q El Salvador, S.A. de C.V.</t>
  </si>
  <si>
    <t xml:space="preserve">Mantenimiento correctivo y preventivo del pick up Nissan Navara, placas N8055, propiedad del CNE </t>
  </si>
  <si>
    <t>OC_12</t>
  </si>
  <si>
    <t>Abbey Alvarenga</t>
  </si>
  <si>
    <t>E5</t>
  </si>
  <si>
    <t>Jorge José Vásquez Chavarría</t>
  </si>
  <si>
    <t>Servicio de Consultoría individual para coordinación local en El Salvador, Coordinador de proyecto</t>
  </si>
  <si>
    <t>LG-DEE-UE 01/2021</t>
  </si>
  <si>
    <t>Libre Gestión Proyecto Euroclima</t>
  </si>
  <si>
    <t>Mario Cáceres</t>
  </si>
  <si>
    <t>E6</t>
  </si>
  <si>
    <t>José Iván Cadogan Melgarejo</t>
  </si>
  <si>
    <t>Servicio de consultoría para la coordinación local en Panamá, Asistente Técnico Administrativo de proyecto</t>
  </si>
  <si>
    <t>Oscar Armando Liborio Hernández</t>
  </si>
  <si>
    <t>Back print estructura desplegable de aluminio e impresión (Backing)</t>
  </si>
  <si>
    <t>OC_13</t>
  </si>
  <si>
    <t xml:space="preserve">Juan Carlos Martínez Villarán </t>
  </si>
  <si>
    <t xml:space="preserve">Suministro, instalación y mantenimiento de cortina de duela microperforada metálica </t>
  </si>
  <si>
    <t>OC_14</t>
  </si>
  <si>
    <t>Moisés Urbina</t>
  </si>
  <si>
    <t>Grupo Renderos, S.A. de C.V.</t>
  </si>
  <si>
    <t>OC_15</t>
  </si>
  <si>
    <t>María Guillermina Aguilar Jovel</t>
  </si>
  <si>
    <t>Papel higiénico, papel toalla y dispensadores</t>
  </si>
  <si>
    <t>OC_16</t>
  </si>
  <si>
    <t>GBM de El Salvador, S.A. de C.V.</t>
  </si>
  <si>
    <t xml:space="preserve">15 suscripción de licencia Microsoft 365 Business standard </t>
  </si>
  <si>
    <t>OC_17</t>
  </si>
  <si>
    <t>Grupo Quattro, S.A. de C.V.</t>
  </si>
  <si>
    <t>Adquisición de 2 servidores de red</t>
  </si>
  <si>
    <t>LG-04/2021</t>
  </si>
  <si>
    <t>PSR SOLUÇÕES E CONSULTORIA EM ENERGIA LTDA</t>
  </si>
  <si>
    <t>Renovación de licenciamiento del modelo Optgen</t>
  </si>
  <si>
    <t>CD 02</t>
  </si>
  <si>
    <t>Renovación de licencia SDDP</t>
  </si>
  <si>
    <t>CD 03</t>
  </si>
  <si>
    <t>Librería y Papelería El Nuevo Siglo, S.A de C.V.</t>
  </si>
  <si>
    <t>Compra de papelería y útiles de oficina</t>
  </si>
  <si>
    <t>OC_18</t>
  </si>
  <si>
    <t>Aire Solutions, S.A. de C.V.</t>
  </si>
  <si>
    <t>Mantenimiento preventivo y correctivo de 16 equipos de AA</t>
  </si>
  <si>
    <t>OC_19</t>
  </si>
  <si>
    <t>Carla Verónica Burgos Guevara</t>
  </si>
  <si>
    <t>10 Adaptadores de HDMI a VGA y 4 discos SSD</t>
  </si>
  <si>
    <t>OC_20</t>
  </si>
  <si>
    <t>E7</t>
  </si>
  <si>
    <t>Adquisición de equipo informático para la coordinación de proyecto EUROCLIMA en Panamá</t>
  </si>
  <si>
    <t>Gabriela Beatríz Medrano Salamanca</t>
  </si>
  <si>
    <t>Servicios profesionales para elaboración del diseño, presupuesto y TDR civiles-eléctricos de fachada principal, centro cultural energético(CEE), fascias de fachada noreste y mezzanine en el edificio donde se ubican las oficinas del CNE</t>
  </si>
  <si>
    <t>OC_21</t>
  </si>
  <si>
    <t>Reina de la Paz Rodríguez Zelaya</t>
  </si>
  <si>
    <t>10 UPS estaciones de trabajo</t>
  </si>
  <si>
    <t>OC_22</t>
  </si>
  <si>
    <t>Autocheck, S.A. de C.V.</t>
  </si>
  <si>
    <t>Servicio de mantenimiento correctivo y preventivo  para el pick up Mitsubishi, placas N2473.</t>
  </si>
  <si>
    <t>OC23</t>
  </si>
  <si>
    <t xml:space="preserve">Libre Gestión </t>
  </si>
  <si>
    <t>MOOM S.A. de C.V.</t>
  </si>
  <si>
    <t>4 Certificados Digitales para cifrado de información de sitios y aplicaciones WEB</t>
  </si>
  <si>
    <t>OC_24</t>
  </si>
  <si>
    <t>Servicio de mantenimiento correctivo y preventivo  para el pick up placas N8055.</t>
  </si>
  <si>
    <t>OC25</t>
  </si>
  <si>
    <t>26/032021</t>
  </si>
  <si>
    <t>OC26</t>
  </si>
  <si>
    <t>Las consultorías se registraron en la PAAC 2020 inicio del proceso de contratación, adjudicado en febrero 2021</t>
  </si>
  <si>
    <t>Adquisición de computadoras laptop gama media y gama alta</t>
  </si>
  <si>
    <t>Next Génesis Technologies, S.A. de C.V.</t>
  </si>
  <si>
    <t xml:space="preserve">Impresión de 8 logos para vehículos institucionales </t>
  </si>
  <si>
    <t>Fredy Noé Granados Rivera</t>
  </si>
  <si>
    <t>Advanced Energy de El Salvador, S.A de C.V.</t>
  </si>
  <si>
    <t>General Supply &amp; Service, S.A. de C.V.</t>
  </si>
  <si>
    <t>Corporación Figueroa Salazar, S.A. de C.V.</t>
  </si>
  <si>
    <t>Taller Didea, S.A. de C.V.</t>
  </si>
  <si>
    <t>Jmtelcom, Jesús Martínez y Asociados, S.A. de C.V.</t>
  </si>
  <si>
    <t>Industrias Lonaire, S.A. de C.V.</t>
  </si>
  <si>
    <t>Coproser, S.A. de C.V.</t>
  </si>
  <si>
    <t xml:space="preserve">Materiales para construccion de muro en entrada vehicular al CNE </t>
  </si>
  <si>
    <t>Enlace de Internet Corporativo de 80 MBPS y Red Privada  2 MBPS (por 9 meses)</t>
  </si>
  <si>
    <t xml:space="preserve">Diseño, suministro e instalación de Sistema Fotovoltaico para autoabastecimiento en el CNE (proyecto de EE) </t>
  </si>
  <si>
    <t>Remodelación de fachada de oficinas del Consejo Nacional de Energía, ubicadas en 7ma calle poniente y calle José Martí Nº6 Colonia Escalón, según TDR</t>
  </si>
  <si>
    <t>Suministro e instalación de Fascia de techo</t>
  </si>
  <si>
    <t>Suministro e instalación de mampara tipo louver perfil en color madera</t>
  </si>
  <si>
    <t>Servicios Profesionales para la Supervisión de Obras Civiles-Eléctricas para la Construcción de la Fachada Principal, en el Edificio donde se ubican las oficinas del Consejo Nacional de Energía</t>
  </si>
  <si>
    <t>Mtto correctivo y preventivo de vehículo institucidonal (Hilux placas N4039)</t>
  </si>
  <si>
    <t>Servicio de diagnóstico, compra en instalación de sensor de cigüeñal para  para el pick up placas N8055.</t>
  </si>
  <si>
    <t>Renovación de licencia firewall Fortinet y soporte técnico</t>
  </si>
  <si>
    <t>Compra de tarjeta electrónica universal, para equipo de aire acondicionado Nº 4119-0102-06-0015 ubicado en cocina</t>
  </si>
  <si>
    <t>Servicio e instalación de circuito eléctrico en área de servidores</t>
  </si>
  <si>
    <t>2 Canopys completos de 2.50mts x3.0mts.</t>
  </si>
  <si>
    <t>6 discos duros para servidor y 8 discos SSD</t>
  </si>
  <si>
    <t>OC27</t>
  </si>
  <si>
    <t>LG-05/2021</t>
  </si>
  <si>
    <t>LG-06/2021</t>
  </si>
  <si>
    <t>OC28</t>
  </si>
  <si>
    <t>OC29</t>
  </si>
  <si>
    <t>OC30</t>
  </si>
  <si>
    <t>OC31</t>
  </si>
  <si>
    <t>OC32</t>
  </si>
  <si>
    <t>OC33</t>
  </si>
  <si>
    <t>OC34</t>
  </si>
  <si>
    <t>OC35</t>
  </si>
  <si>
    <t>OC36</t>
  </si>
  <si>
    <t>OC37</t>
  </si>
  <si>
    <t>OC38</t>
  </si>
  <si>
    <t>Libre Gestión 
fondos propios</t>
  </si>
  <si>
    <t>Victor Sagastume</t>
  </si>
  <si>
    <t>39FP</t>
  </si>
  <si>
    <t>ADQUISICIONES Y CONTRATACIONES PERIODO FEBRERO, MARZO YABRIL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</si>
</sst>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40A]* #,##0.00_);_([$$-440A]* \(#,##0.00\);_([$$-440A]* &quot;-&quot;??_);_(@_)"/>
    <numFmt numFmtId="165" formatCode="_-[$$-440A]* #,##0.00_-;\-[$$-440A]* #,##0.00_-;_-[$$-440A]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1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Font="1"/>
    <xf numFmtId="164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Border="1"/>
    <xf numFmtId="0" fontId="3" fillId="0" borderId="0" xfId="1" applyFont="1" applyAlignment="1"/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4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left"/>
    </xf>
    <xf numFmtId="14" fontId="2" fillId="3" borderId="3" xfId="1" applyNumberFormat="1" applyFont="1" applyFill="1" applyBorder="1" applyAlignment="1">
      <alignment horizontal="left" wrapText="1"/>
    </xf>
    <xf numFmtId="164" fontId="2" fillId="3" borderId="3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0" fontId="6" fillId="0" borderId="0" xfId="0" applyFont="1" applyAlignment="1"/>
    <xf numFmtId="14" fontId="2" fillId="4" borderId="10" xfId="1" applyNumberFormat="1" applyFont="1" applyFill="1" applyBorder="1" applyAlignment="1">
      <alignment horizontal="left" vertical="center" wrapText="1"/>
    </xf>
    <xf numFmtId="14" fontId="2" fillId="5" borderId="10" xfId="1" applyNumberFormat="1" applyFont="1" applyFill="1" applyBorder="1" applyAlignment="1">
      <alignment horizontal="left" vertical="center" wrapText="1"/>
    </xf>
    <xf numFmtId="165" fontId="2" fillId="4" borderId="10" xfId="1" applyNumberFormat="1" applyFont="1" applyFill="1" applyBorder="1" applyAlignment="1">
      <alignment horizontal="center" vertical="center"/>
    </xf>
    <xf numFmtId="165" fontId="2" fillId="5" borderId="10" xfId="1" applyNumberFormat="1" applyFont="1" applyFill="1" applyBorder="1" applyAlignment="1">
      <alignment horizontal="center" vertical="center"/>
    </xf>
    <xf numFmtId="14" fontId="2" fillId="4" borderId="10" xfId="1" applyNumberFormat="1" applyFont="1" applyFill="1" applyBorder="1" applyAlignment="1">
      <alignment horizontal="center" vertical="center"/>
    </xf>
    <xf numFmtId="14" fontId="2" fillId="5" borderId="10" xfId="1" applyNumberFormat="1" applyFont="1" applyFill="1" applyBorder="1" applyAlignment="1">
      <alignment horizontal="center" vertical="center"/>
    </xf>
    <xf numFmtId="0" fontId="2" fillId="4" borderId="10" xfId="1" applyNumberFormat="1" applyFont="1" applyFill="1" applyBorder="1" applyAlignment="1">
      <alignment horizontal="center" vertical="center" wrapText="1"/>
    </xf>
    <xf numFmtId="0" fontId="2" fillId="5" borderId="10" xfId="1" applyNumberFormat="1" applyFont="1" applyFill="1" applyBorder="1" applyAlignment="1">
      <alignment horizontal="center" vertical="center" wrapText="1"/>
    </xf>
    <xf numFmtId="0" fontId="2" fillId="4" borderId="11" xfId="1" applyNumberFormat="1" applyFont="1" applyFill="1" applyBorder="1" applyAlignment="1">
      <alignment horizontal="center" vertical="center" wrapText="1"/>
    </xf>
    <xf numFmtId="0" fontId="2" fillId="5" borderId="11" xfId="1" applyNumberFormat="1" applyFont="1" applyFill="1" applyBorder="1" applyAlignment="1">
      <alignment horizontal="center" vertical="center" wrapText="1"/>
    </xf>
    <xf numFmtId="1" fontId="2" fillId="4" borderId="12" xfId="1" applyNumberFormat="1" applyFont="1" applyFill="1" applyBorder="1" applyAlignment="1">
      <alignment horizontal="center" vertical="center" wrapText="1"/>
    </xf>
    <xf numFmtId="1" fontId="2" fillId="5" borderId="12" xfId="1" applyNumberFormat="1" applyFont="1" applyFill="1" applyBorder="1" applyAlignment="1">
      <alignment horizontal="center" vertical="center" wrapText="1"/>
    </xf>
    <xf numFmtId="1" fontId="2" fillId="6" borderId="7" xfId="1" applyNumberFormat="1" applyFont="1" applyFill="1" applyBorder="1" applyAlignment="1">
      <alignment horizontal="center" vertical="center" wrapText="1"/>
    </xf>
    <xf numFmtId="14" fontId="2" fillId="6" borderId="8" xfId="1" applyNumberFormat="1" applyFont="1" applyFill="1" applyBorder="1" applyAlignment="1">
      <alignment horizontal="left" vertical="center" wrapText="1"/>
    </xf>
    <xf numFmtId="164" fontId="2" fillId="6" borderId="8" xfId="1" applyNumberFormat="1" applyFont="1" applyFill="1" applyBorder="1" applyAlignment="1">
      <alignment horizontal="center" vertical="center"/>
    </xf>
    <xf numFmtId="14" fontId="2" fillId="6" borderId="8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 wrapText="1"/>
    </xf>
    <xf numFmtId="1" fontId="2" fillId="7" borderId="7" xfId="1" applyNumberFormat="1" applyFont="1" applyFill="1" applyBorder="1" applyAlignment="1">
      <alignment horizontal="center" vertical="center" wrapText="1"/>
    </xf>
    <xf numFmtId="14" fontId="2" fillId="7" borderId="8" xfId="1" applyNumberFormat="1" applyFont="1" applyFill="1" applyBorder="1" applyAlignment="1">
      <alignment horizontal="left" vertical="center"/>
    </xf>
    <xf numFmtId="14" fontId="2" fillId="7" borderId="8" xfId="1" applyNumberFormat="1" applyFont="1" applyFill="1" applyBorder="1" applyAlignment="1">
      <alignment horizontal="left" vertical="center" wrapText="1"/>
    </xf>
    <xf numFmtId="164" fontId="2" fillId="7" borderId="8" xfId="1" applyNumberFormat="1" applyFont="1" applyFill="1" applyBorder="1" applyAlignment="1">
      <alignment horizontal="center" vertical="center"/>
    </xf>
    <xf numFmtId="14" fontId="2" fillId="7" borderId="8" xfId="1" applyNumberFormat="1" applyFont="1" applyFill="1" applyBorder="1" applyAlignment="1">
      <alignment horizontal="center" vertical="center"/>
    </xf>
    <xf numFmtId="14" fontId="2" fillId="7" borderId="8" xfId="1" applyNumberFormat="1" applyFont="1" applyFill="1" applyBorder="1" applyAlignment="1">
      <alignment horizontal="center" vertical="center" wrapText="1"/>
    </xf>
    <xf numFmtId="164" fontId="2" fillId="7" borderId="8" xfId="1" applyNumberFormat="1" applyFont="1" applyFill="1" applyBorder="1" applyAlignment="1">
      <alignment horizontal="center" vertical="center" wrapText="1"/>
    </xf>
    <xf numFmtId="0" fontId="2" fillId="7" borderId="9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left"/>
    </xf>
    <xf numFmtId="14" fontId="2" fillId="6" borderId="3" xfId="1" applyNumberFormat="1" applyFont="1" applyFill="1" applyBorder="1" applyAlignment="1">
      <alignment horizontal="left" vertical="center"/>
    </xf>
    <xf numFmtId="164" fontId="2" fillId="6" borderId="3" xfId="1" applyNumberFormat="1" applyFont="1" applyFill="1" applyBorder="1" applyAlignment="1">
      <alignment horizontal="center" vertical="center"/>
    </xf>
    <xf numFmtId="14" fontId="2" fillId="6" borderId="3" xfId="1" applyNumberFormat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1" fontId="2" fillId="7" borderId="0" xfId="1" applyNumberFormat="1" applyFont="1" applyFill="1" applyBorder="1" applyAlignment="1">
      <alignment horizontal="left" vertical="top"/>
    </xf>
    <xf numFmtId="14" fontId="2" fillId="7" borderId="0" xfId="1" applyNumberFormat="1" applyFont="1" applyFill="1" applyBorder="1" applyAlignment="1">
      <alignment horizontal="left" vertical="center" wrapText="1"/>
    </xf>
    <xf numFmtId="164" fontId="2" fillId="7" borderId="0" xfId="1" applyNumberFormat="1" applyFont="1" applyFill="1" applyBorder="1" applyAlignment="1">
      <alignment horizontal="center" vertical="center"/>
    </xf>
    <xf numFmtId="14" fontId="2" fillId="7" borderId="0" xfId="1" applyNumberFormat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 wrapText="1"/>
    </xf>
    <xf numFmtId="1" fontId="2" fillId="7" borderId="5" xfId="1" applyNumberFormat="1" applyFont="1" applyFill="1" applyBorder="1" applyAlignment="1">
      <alignment horizontal="center" vertical="center"/>
    </xf>
    <xf numFmtId="14" fontId="2" fillId="7" borderId="1" xfId="1" applyNumberFormat="1" applyFont="1" applyFill="1" applyBorder="1" applyAlignment="1">
      <alignment horizontal="left" vertical="center"/>
    </xf>
    <xf numFmtId="14" fontId="2" fillId="7" borderId="1" xfId="1" applyNumberFormat="1" applyFont="1" applyFill="1" applyBorder="1" applyAlignment="1">
      <alignment horizontal="left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4" fontId="2" fillId="7" borderId="1" xfId="1" applyNumberFormat="1" applyFont="1" applyFill="1" applyBorder="1" applyAlignment="1">
      <alignment horizontal="center" vertical="center"/>
    </xf>
    <xf numFmtId="14" fontId="2" fillId="7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1" fontId="2" fillId="7" borderId="5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1" fontId="2" fillId="6" borderId="5" xfId="1" applyNumberFormat="1" applyFont="1" applyFill="1" applyBorder="1" applyAlignment="1">
      <alignment horizontal="center" vertical="center"/>
    </xf>
    <xf numFmtId="14" fontId="2" fillId="6" borderId="1" xfId="1" applyNumberFormat="1" applyFont="1" applyFill="1" applyBorder="1" applyAlignment="1">
      <alignment horizontal="left" vertical="center"/>
    </xf>
    <xf numFmtId="14" fontId="2" fillId="6" borderId="1" xfId="1" applyNumberFormat="1" applyFont="1" applyFill="1" applyBorder="1" applyAlignment="1">
      <alignment horizontal="left" vertical="center" wrapText="1"/>
    </xf>
    <xf numFmtId="164" fontId="2" fillId="6" borderId="1" xfId="1" applyNumberFormat="1" applyFont="1" applyFill="1" applyBorder="1" applyAlignment="1">
      <alignment horizontal="center" vertical="center"/>
    </xf>
    <xf numFmtId="14" fontId="2" fillId="6" borderId="1" xfId="1" applyNumberFormat="1" applyFont="1" applyFill="1" applyBorder="1" applyAlignment="1">
      <alignment horizontal="center" vertical="center"/>
    </xf>
    <xf numFmtId="14" fontId="2" fillId="6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1" fontId="2" fillId="6" borderId="5" xfId="1" applyNumberFormat="1" applyFont="1" applyFill="1" applyBorder="1" applyAlignment="1">
      <alignment horizontal="center" vertical="center" wrapText="1"/>
    </xf>
    <xf numFmtId="164" fontId="2" fillId="6" borderId="1" xfId="1" applyNumberFormat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212612</xdr:colOff>
      <xdr:row>1</xdr:row>
      <xdr:rowOff>59531</xdr:rowOff>
    </xdr:from>
    <xdr:to>
      <xdr:col>1</xdr:col>
      <xdr:colOff>1734723</xdr:colOff>
      <xdr:row>5</xdr:row>
      <xdr:rowOff>44655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F2A16AD-7D1F-429E-B15E-4D893AD1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437" y="250031"/>
          <a:ext cx="1522111" cy="7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112" zoomScaleNormal="112" workbookViewId="0">
      <selection activeCell="D7" sqref="D7"/>
    </sheetView>
  </sheetViews>
  <sheetFormatPr baseColWidth="10" defaultRowHeight="15" x14ac:dyDescent="0.25"/>
  <cols>
    <col min="1" max="1" width="13.28515625" style="1" customWidth="1"/>
    <col min="2" max="2" width="31.7109375" style="3" customWidth="1"/>
    <col min="3" max="3" width="33.7109375" style="3" customWidth="1"/>
    <col min="4" max="5" width="14" style="4" customWidth="1"/>
    <col min="6" max="6" width="13.140625" style="5" customWidth="1"/>
    <col min="7" max="7" width="12.42578125" style="3" customWidth="1"/>
    <col min="8" max="8" width="14.140625" style="6" customWidth="1"/>
    <col min="9" max="9" width="15.28515625" style="3" customWidth="1"/>
    <col min="10" max="246" width="11.42578125" style="2"/>
    <col min="247" max="248" width="22.5703125" style="2" customWidth="1"/>
    <col min="249" max="249" width="7.85546875" style="2" customWidth="1"/>
    <col min="250" max="250" width="13.140625" style="2" customWidth="1"/>
    <col min="251" max="251" width="23.28515625" style="2" customWidth="1"/>
    <col min="252" max="502" width="11.42578125" style="2"/>
    <col min="503" max="504" width="22.5703125" style="2" customWidth="1"/>
    <col min="505" max="505" width="7.85546875" style="2" customWidth="1"/>
    <col min="506" max="506" width="13.140625" style="2" customWidth="1"/>
    <col min="507" max="507" width="23.28515625" style="2" customWidth="1"/>
    <col min="508" max="758" width="11.42578125" style="2"/>
    <col min="759" max="760" width="22.5703125" style="2" customWidth="1"/>
    <col min="761" max="761" width="7.85546875" style="2" customWidth="1"/>
    <col min="762" max="762" width="13.140625" style="2" customWidth="1"/>
    <col min="763" max="763" width="23.28515625" style="2" customWidth="1"/>
    <col min="764" max="1014" width="11.42578125" style="2"/>
    <col min="1015" max="1016" width="22.5703125" style="2" customWidth="1"/>
    <col min="1017" max="1017" width="7.85546875" style="2" customWidth="1"/>
    <col min="1018" max="1018" width="13.140625" style="2" customWidth="1"/>
    <col min="1019" max="1019" width="23.28515625" style="2" customWidth="1"/>
    <col min="1020" max="1270" width="11.42578125" style="2"/>
    <col min="1271" max="1272" width="22.5703125" style="2" customWidth="1"/>
    <col min="1273" max="1273" width="7.85546875" style="2" customWidth="1"/>
    <col min="1274" max="1274" width="13.140625" style="2" customWidth="1"/>
    <col min="1275" max="1275" width="23.28515625" style="2" customWidth="1"/>
    <col min="1276" max="1526" width="11.42578125" style="2"/>
    <col min="1527" max="1528" width="22.5703125" style="2" customWidth="1"/>
    <col min="1529" max="1529" width="7.85546875" style="2" customWidth="1"/>
    <col min="1530" max="1530" width="13.140625" style="2" customWidth="1"/>
    <col min="1531" max="1531" width="23.28515625" style="2" customWidth="1"/>
    <col min="1532" max="1782" width="11.42578125" style="2"/>
    <col min="1783" max="1784" width="22.5703125" style="2" customWidth="1"/>
    <col min="1785" max="1785" width="7.85546875" style="2" customWidth="1"/>
    <col min="1786" max="1786" width="13.140625" style="2" customWidth="1"/>
    <col min="1787" max="1787" width="23.28515625" style="2" customWidth="1"/>
    <col min="1788" max="2038" width="11.42578125" style="2"/>
    <col min="2039" max="2040" width="22.5703125" style="2" customWidth="1"/>
    <col min="2041" max="2041" width="7.85546875" style="2" customWidth="1"/>
    <col min="2042" max="2042" width="13.140625" style="2" customWidth="1"/>
    <col min="2043" max="2043" width="23.28515625" style="2" customWidth="1"/>
    <col min="2044" max="2294" width="11.42578125" style="2"/>
    <col min="2295" max="2296" width="22.5703125" style="2" customWidth="1"/>
    <col min="2297" max="2297" width="7.85546875" style="2" customWidth="1"/>
    <col min="2298" max="2298" width="13.140625" style="2" customWidth="1"/>
    <col min="2299" max="2299" width="23.28515625" style="2" customWidth="1"/>
    <col min="2300" max="2550" width="11.42578125" style="2"/>
    <col min="2551" max="2552" width="22.5703125" style="2" customWidth="1"/>
    <col min="2553" max="2553" width="7.85546875" style="2" customWidth="1"/>
    <col min="2554" max="2554" width="13.140625" style="2" customWidth="1"/>
    <col min="2555" max="2555" width="23.28515625" style="2" customWidth="1"/>
    <col min="2556" max="2806" width="11.42578125" style="2"/>
    <col min="2807" max="2808" width="22.5703125" style="2" customWidth="1"/>
    <col min="2809" max="2809" width="7.85546875" style="2" customWidth="1"/>
    <col min="2810" max="2810" width="13.140625" style="2" customWidth="1"/>
    <col min="2811" max="2811" width="23.28515625" style="2" customWidth="1"/>
    <col min="2812" max="3062" width="11.42578125" style="2"/>
    <col min="3063" max="3064" width="22.5703125" style="2" customWidth="1"/>
    <col min="3065" max="3065" width="7.85546875" style="2" customWidth="1"/>
    <col min="3066" max="3066" width="13.140625" style="2" customWidth="1"/>
    <col min="3067" max="3067" width="23.28515625" style="2" customWidth="1"/>
    <col min="3068" max="3318" width="11.42578125" style="2"/>
    <col min="3319" max="3320" width="22.5703125" style="2" customWidth="1"/>
    <col min="3321" max="3321" width="7.85546875" style="2" customWidth="1"/>
    <col min="3322" max="3322" width="13.140625" style="2" customWidth="1"/>
    <col min="3323" max="3323" width="23.28515625" style="2" customWidth="1"/>
    <col min="3324" max="3574" width="11.42578125" style="2"/>
    <col min="3575" max="3576" width="22.5703125" style="2" customWidth="1"/>
    <col min="3577" max="3577" width="7.85546875" style="2" customWidth="1"/>
    <col min="3578" max="3578" width="13.140625" style="2" customWidth="1"/>
    <col min="3579" max="3579" width="23.28515625" style="2" customWidth="1"/>
    <col min="3580" max="3830" width="11.42578125" style="2"/>
    <col min="3831" max="3832" width="22.5703125" style="2" customWidth="1"/>
    <col min="3833" max="3833" width="7.85546875" style="2" customWidth="1"/>
    <col min="3834" max="3834" width="13.140625" style="2" customWidth="1"/>
    <col min="3835" max="3835" width="23.28515625" style="2" customWidth="1"/>
    <col min="3836" max="4086" width="11.42578125" style="2"/>
    <col min="4087" max="4088" width="22.5703125" style="2" customWidth="1"/>
    <col min="4089" max="4089" width="7.85546875" style="2" customWidth="1"/>
    <col min="4090" max="4090" width="13.140625" style="2" customWidth="1"/>
    <col min="4091" max="4091" width="23.28515625" style="2" customWidth="1"/>
    <col min="4092" max="4342" width="11.42578125" style="2"/>
    <col min="4343" max="4344" width="22.5703125" style="2" customWidth="1"/>
    <col min="4345" max="4345" width="7.85546875" style="2" customWidth="1"/>
    <col min="4346" max="4346" width="13.140625" style="2" customWidth="1"/>
    <col min="4347" max="4347" width="23.28515625" style="2" customWidth="1"/>
    <col min="4348" max="4598" width="11.42578125" style="2"/>
    <col min="4599" max="4600" width="22.5703125" style="2" customWidth="1"/>
    <col min="4601" max="4601" width="7.85546875" style="2" customWidth="1"/>
    <col min="4602" max="4602" width="13.140625" style="2" customWidth="1"/>
    <col min="4603" max="4603" width="23.28515625" style="2" customWidth="1"/>
    <col min="4604" max="4854" width="11.42578125" style="2"/>
    <col min="4855" max="4856" width="22.5703125" style="2" customWidth="1"/>
    <col min="4857" max="4857" width="7.85546875" style="2" customWidth="1"/>
    <col min="4858" max="4858" width="13.140625" style="2" customWidth="1"/>
    <col min="4859" max="4859" width="23.28515625" style="2" customWidth="1"/>
    <col min="4860" max="5110" width="11.42578125" style="2"/>
    <col min="5111" max="5112" width="22.5703125" style="2" customWidth="1"/>
    <col min="5113" max="5113" width="7.85546875" style="2" customWidth="1"/>
    <col min="5114" max="5114" width="13.140625" style="2" customWidth="1"/>
    <col min="5115" max="5115" width="23.28515625" style="2" customWidth="1"/>
    <col min="5116" max="5366" width="11.42578125" style="2"/>
    <col min="5367" max="5368" width="22.5703125" style="2" customWidth="1"/>
    <col min="5369" max="5369" width="7.85546875" style="2" customWidth="1"/>
    <col min="5370" max="5370" width="13.140625" style="2" customWidth="1"/>
    <col min="5371" max="5371" width="23.28515625" style="2" customWidth="1"/>
    <col min="5372" max="5622" width="11.42578125" style="2"/>
    <col min="5623" max="5624" width="22.5703125" style="2" customWidth="1"/>
    <col min="5625" max="5625" width="7.85546875" style="2" customWidth="1"/>
    <col min="5626" max="5626" width="13.140625" style="2" customWidth="1"/>
    <col min="5627" max="5627" width="23.28515625" style="2" customWidth="1"/>
    <col min="5628" max="5878" width="11.42578125" style="2"/>
    <col min="5879" max="5880" width="22.5703125" style="2" customWidth="1"/>
    <col min="5881" max="5881" width="7.85546875" style="2" customWidth="1"/>
    <col min="5882" max="5882" width="13.140625" style="2" customWidth="1"/>
    <col min="5883" max="5883" width="23.28515625" style="2" customWidth="1"/>
    <col min="5884" max="6134" width="11.42578125" style="2"/>
    <col min="6135" max="6136" width="22.5703125" style="2" customWidth="1"/>
    <col min="6137" max="6137" width="7.85546875" style="2" customWidth="1"/>
    <col min="6138" max="6138" width="13.140625" style="2" customWidth="1"/>
    <col min="6139" max="6139" width="23.28515625" style="2" customWidth="1"/>
    <col min="6140" max="6390" width="11.42578125" style="2"/>
    <col min="6391" max="6392" width="22.5703125" style="2" customWidth="1"/>
    <col min="6393" max="6393" width="7.85546875" style="2" customWidth="1"/>
    <col min="6394" max="6394" width="13.140625" style="2" customWidth="1"/>
    <col min="6395" max="6395" width="23.28515625" style="2" customWidth="1"/>
    <col min="6396" max="6646" width="11.42578125" style="2"/>
    <col min="6647" max="6648" width="22.5703125" style="2" customWidth="1"/>
    <col min="6649" max="6649" width="7.85546875" style="2" customWidth="1"/>
    <col min="6650" max="6650" width="13.140625" style="2" customWidth="1"/>
    <col min="6651" max="6651" width="23.28515625" style="2" customWidth="1"/>
    <col min="6652" max="6902" width="11.42578125" style="2"/>
    <col min="6903" max="6904" width="22.5703125" style="2" customWidth="1"/>
    <col min="6905" max="6905" width="7.85546875" style="2" customWidth="1"/>
    <col min="6906" max="6906" width="13.140625" style="2" customWidth="1"/>
    <col min="6907" max="6907" width="23.28515625" style="2" customWidth="1"/>
    <col min="6908" max="7158" width="11.42578125" style="2"/>
    <col min="7159" max="7160" width="22.5703125" style="2" customWidth="1"/>
    <col min="7161" max="7161" width="7.85546875" style="2" customWidth="1"/>
    <col min="7162" max="7162" width="13.140625" style="2" customWidth="1"/>
    <col min="7163" max="7163" width="23.28515625" style="2" customWidth="1"/>
    <col min="7164" max="7414" width="11.42578125" style="2"/>
    <col min="7415" max="7416" width="22.5703125" style="2" customWidth="1"/>
    <col min="7417" max="7417" width="7.85546875" style="2" customWidth="1"/>
    <col min="7418" max="7418" width="13.140625" style="2" customWidth="1"/>
    <col min="7419" max="7419" width="23.28515625" style="2" customWidth="1"/>
    <col min="7420" max="7670" width="11.42578125" style="2"/>
    <col min="7671" max="7672" width="22.5703125" style="2" customWidth="1"/>
    <col min="7673" max="7673" width="7.85546875" style="2" customWidth="1"/>
    <col min="7674" max="7674" width="13.140625" style="2" customWidth="1"/>
    <col min="7675" max="7675" width="23.28515625" style="2" customWidth="1"/>
    <col min="7676" max="7926" width="11.42578125" style="2"/>
    <col min="7927" max="7928" width="22.5703125" style="2" customWidth="1"/>
    <col min="7929" max="7929" width="7.85546875" style="2" customWidth="1"/>
    <col min="7930" max="7930" width="13.140625" style="2" customWidth="1"/>
    <col min="7931" max="7931" width="23.28515625" style="2" customWidth="1"/>
    <col min="7932" max="8182" width="11.42578125" style="2"/>
    <col min="8183" max="8184" width="22.5703125" style="2" customWidth="1"/>
    <col min="8185" max="8185" width="7.85546875" style="2" customWidth="1"/>
    <col min="8186" max="8186" width="13.140625" style="2" customWidth="1"/>
    <col min="8187" max="8187" width="23.28515625" style="2" customWidth="1"/>
    <col min="8188" max="8438" width="11.42578125" style="2"/>
    <col min="8439" max="8440" width="22.5703125" style="2" customWidth="1"/>
    <col min="8441" max="8441" width="7.85546875" style="2" customWidth="1"/>
    <col min="8442" max="8442" width="13.140625" style="2" customWidth="1"/>
    <col min="8443" max="8443" width="23.28515625" style="2" customWidth="1"/>
    <col min="8444" max="8694" width="11.42578125" style="2"/>
    <col min="8695" max="8696" width="22.5703125" style="2" customWidth="1"/>
    <col min="8697" max="8697" width="7.85546875" style="2" customWidth="1"/>
    <col min="8698" max="8698" width="13.140625" style="2" customWidth="1"/>
    <col min="8699" max="8699" width="23.28515625" style="2" customWidth="1"/>
    <col min="8700" max="8950" width="11.42578125" style="2"/>
    <col min="8951" max="8952" width="22.5703125" style="2" customWidth="1"/>
    <col min="8953" max="8953" width="7.85546875" style="2" customWidth="1"/>
    <col min="8954" max="8954" width="13.140625" style="2" customWidth="1"/>
    <col min="8955" max="8955" width="23.28515625" style="2" customWidth="1"/>
    <col min="8956" max="9206" width="11.42578125" style="2"/>
    <col min="9207" max="9208" width="22.5703125" style="2" customWidth="1"/>
    <col min="9209" max="9209" width="7.85546875" style="2" customWidth="1"/>
    <col min="9210" max="9210" width="13.140625" style="2" customWidth="1"/>
    <col min="9211" max="9211" width="23.28515625" style="2" customWidth="1"/>
    <col min="9212" max="9462" width="11.42578125" style="2"/>
    <col min="9463" max="9464" width="22.5703125" style="2" customWidth="1"/>
    <col min="9465" max="9465" width="7.85546875" style="2" customWidth="1"/>
    <col min="9466" max="9466" width="13.140625" style="2" customWidth="1"/>
    <col min="9467" max="9467" width="23.28515625" style="2" customWidth="1"/>
    <col min="9468" max="9718" width="11.42578125" style="2"/>
    <col min="9719" max="9720" width="22.5703125" style="2" customWidth="1"/>
    <col min="9721" max="9721" width="7.85546875" style="2" customWidth="1"/>
    <col min="9722" max="9722" width="13.140625" style="2" customWidth="1"/>
    <col min="9723" max="9723" width="23.28515625" style="2" customWidth="1"/>
    <col min="9724" max="9974" width="11.42578125" style="2"/>
    <col min="9975" max="9976" width="22.5703125" style="2" customWidth="1"/>
    <col min="9977" max="9977" width="7.85546875" style="2" customWidth="1"/>
    <col min="9978" max="9978" width="13.140625" style="2" customWidth="1"/>
    <col min="9979" max="9979" width="23.28515625" style="2" customWidth="1"/>
    <col min="9980" max="10230" width="11.42578125" style="2"/>
    <col min="10231" max="10232" width="22.5703125" style="2" customWidth="1"/>
    <col min="10233" max="10233" width="7.85546875" style="2" customWidth="1"/>
    <col min="10234" max="10234" width="13.140625" style="2" customWidth="1"/>
    <col min="10235" max="10235" width="23.28515625" style="2" customWidth="1"/>
    <col min="10236" max="10486" width="11.42578125" style="2"/>
    <col min="10487" max="10488" width="22.5703125" style="2" customWidth="1"/>
    <col min="10489" max="10489" width="7.85546875" style="2" customWidth="1"/>
    <col min="10490" max="10490" width="13.140625" style="2" customWidth="1"/>
    <col min="10491" max="10491" width="23.28515625" style="2" customWidth="1"/>
    <col min="10492" max="10742" width="11.42578125" style="2"/>
    <col min="10743" max="10744" width="22.5703125" style="2" customWidth="1"/>
    <col min="10745" max="10745" width="7.85546875" style="2" customWidth="1"/>
    <col min="10746" max="10746" width="13.140625" style="2" customWidth="1"/>
    <col min="10747" max="10747" width="23.28515625" style="2" customWidth="1"/>
    <col min="10748" max="10998" width="11.42578125" style="2"/>
    <col min="10999" max="11000" width="22.5703125" style="2" customWidth="1"/>
    <col min="11001" max="11001" width="7.85546875" style="2" customWidth="1"/>
    <col min="11002" max="11002" width="13.140625" style="2" customWidth="1"/>
    <col min="11003" max="11003" width="23.28515625" style="2" customWidth="1"/>
    <col min="11004" max="11254" width="11.42578125" style="2"/>
    <col min="11255" max="11256" width="22.5703125" style="2" customWidth="1"/>
    <col min="11257" max="11257" width="7.85546875" style="2" customWidth="1"/>
    <col min="11258" max="11258" width="13.140625" style="2" customWidth="1"/>
    <col min="11259" max="11259" width="23.28515625" style="2" customWidth="1"/>
    <col min="11260" max="11510" width="11.42578125" style="2"/>
    <col min="11511" max="11512" width="22.5703125" style="2" customWidth="1"/>
    <col min="11513" max="11513" width="7.85546875" style="2" customWidth="1"/>
    <col min="11514" max="11514" width="13.140625" style="2" customWidth="1"/>
    <col min="11515" max="11515" width="23.28515625" style="2" customWidth="1"/>
    <col min="11516" max="11766" width="11.42578125" style="2"/>
    <col min="11767" max="11768" width="22.5703125" style="2" customWidth="1"/>
    <col min="11769" max="11769" width="7.85546875" style="2" customWidth="1"/>
    <col min="11770" max="11770" width="13.140625" style="2" customWidth="1"/>
    <col min="11771" max="11771" width="23.28515625" style="2" customWidth="1"/>
    <col min="11772" max="12022" width="11.42578125" style="2"/>
    <col min="12023" max="12024" width="22.5703125" style="2" customWidth="1"/>
    <col min="12025" max="12025" width="7.85546875" style="2" customWidth="1"/>
    <col min="12026" max="12026" width="13.140625" style="2" customWidth="1"/>
    <col min="12027" max="12027" width="23.28515625" style="2" customWidth="1"/>
    <col min="12028" max="12278" width="11.42578125" style="2"/>
    <col min="12279" max="12280" width="22.5703125" style="2" customWidth="1"/>
    <col min="12281" max="12281" width="7.85546875" style="2" customWidth="1"/>
    <col min="12282" max="12282" width="13.140625" style="2" customWidth="1"/>
    <col min="12283" max="12283" width="23.28515625" style="2" customWidth="1"/>
    <col min="12284" max="12534" width="11.42578125" style="2"/>
    <col min="12535" max="12536" width="22.5703125" style="2" customWidth="1"/>
    <col min="12537" max="12537" width="7.85546875" style="2" customWidth="1"/>
    <col min="12538" max="12538" width="13.140625" style="2" customWidth="1"/>
    <col min="12539" max="12539" width="23.28515625" style="2" customWidth="1"/>
    <col min="12540" max="12790" width="11.42578125" style="2"/>
    <col min="12791" max="12792" width="22.5703125" style="2" customWidth="1"/>
    <col min="12793" max="12793" width="7.85546875" style="2" customWidth="1"/>
    <col min="12794" max="12794" width="13.140625" style="2" customWidth="1"/>
    <col min="12795" max="12795" width="23.28515625" style="2" customWidth="1"/>
    <col min="12796" max="13046" width="11.42578125" style="2"/>
    <col min="13047" max="13048" width="22.5703125" style="2" customWidth="1"/>
    <col min="13049" max="13049" width="7.85546875" style="2" customWidth="1"/>
    <col min="13050" max="13050" width="13.140625" style="2" customWidth="1"/>
    <col min="13051" max="13051" width="23.28515625" style="2" customWidth="1"/>
    <col min="13052" max="13302" width="11.42578125" style="2"/>
    <col min="13303" max="13304" width="22.5703125" style="2" customWidth="1"/>
    <col min="13305" max="13305" width="7.85546875" style="2" customWidth="1"/>
    <col min="13306" max="13306" width="13.140625" style="2" customWidth="1"/>
    <col min="13307" max="13307" width="23.28515625" style="2" customWidth="1"/>
    <col min="13308" max="13558" width="11.42578125" style="2"/>
    <col min="13559" max="13560" width="22.5703125" style="2" customWidth="1"/>
    <col min="13561" max="13561" width="7.85546875" style="2" customWidth="1"/>
    <col min="13562" max="13562" width="13.140625" style="2" customWidth="1"/>
    <col min="13563" max="13563" width="23.28515625" style="2" customWidth="1"/>
    <col min="13564" max="13814" width="11.42578125" style="2"/>
    <col min="13815" max="13816" width="22.5703125" style="2" customWidth="1"/>
    <col min="13817" max="13817" width="7.85546875" style="2" customWidth="1"/>
    <col min="13818" max="13818" width="13.140625" style="2" customWidth="1"/>
    <col min="13819" max="13819" width="23.28515625" style="2" customWidth="1"/>
    <col min="13820" max="14070" width="11.42578125" style="2"/>
    <col min="14071" max="14072" width="22.5703125" style="2" customWidth="1"/>
    <col min="14073" max="14073" width="7.85546875" style="2" customWidth="1"/>
    <col min="14074" max="14074" width="13.140625" style="2" customWidth="1"/>
    <col min="14075" max="14075" width="23.28515625" style="2" customWidth="1"/>
    <col min="14076" max="14326" width="11.42578125" style="2"/>
    <col min="14327" max="14328" width="22.5703125" style="2" customWidth="1"/>
    <col min="14329" max="14329" width="7.85546875" style="2" customWidth="1"/>
    <col min="14330" max="14330" width="13.140625" style="2" customWidth="1"/>
    <col min="14331" max="14331" width="23.28515625" style="2" customWidth="1"/>
    <col min="14332" max="14582" width="11.42578125" style="2"/>
    <col min="14583" max="14584" width="22.5703125" style="2" customWidth="1"/>
    <col min="14585" max="14585" width="7.85546875" style="2" customWidth="1"/>
    <col min="14586" max="14586" width="13.140625" style="2" customWidth="1"/>
    <col min="14587" max="14587" width="23.28515625" style="2" customWidth="1"/>
    <col min="14588" max="14838" width="11.42578125" style="2"/>
    <col min="14839" max="14840" width="22.5703125" style="2" customWidth="1"/>
    <col min="14841" max="14841" width="7.85546875" style="2" customWidth="1"/>
    <col min="14842" max="14842" width="13.140625" style="2" customWidth="1"/>
    <col min="14843" max="14843" width="23.28515625" style="2" customWidth="1"/>
    <col min="14844" max="15094" width="11.42578125" style="2"/>
    <col min="15095" max="15096" width="22.5703125" style="2" customWidth="1"/>
    <col min="15097" max="15097" width="7.85546875" style="2" customWidth="1"/>
    <col min="15098" max="15098" width="13.140625" style="2" customWidth="1"/>
    <col min="15099" max="15099" width="23.28515625" style="2" customWidth="1"/>
    <col min="15100" max="15350" width="11.42578125" style="2"/>
    <col min="15351" max="15352" width="22.5703125" style="2" customWidth="1"/>
    <col min="15353" max="15353" width="7.85546875" style="2" customWidth="1"/>
    <col min="15354" max="15354" width="13.140625" style="2" customWidth="1"/>
    <col min="15355" max="15355" width="23.28515625" style="2" customWidth="1"/>
    <col min="15356" max="15606" width="11.42578125" style="2"/>
    <col min="15607" max="15608" width="22.5703125" style="2" customWidth="1"/>
    <col min="15609" max="15609" width="7.85546875" style="2" customWidth="1"/>
    <col min="15610" max="15610" width="13.140625" style="2" customWidth="1"/>
    <col min="15611" max="15611" width="23.28515625" style="2" customWidth="1"/>
    <col min="15612" max="15862" width="11.42578125" style="2"/>
    <col min="15863" max="15864" width="22.5703125" style="2" customWidth="1"/>
    <col min="15865" max="15865" width="7.85546875" style="2" customWidth="1"/>
    <col min="15866" max="15866" width="13.140625" style="2" customWidth="1"/>
    <col min="15867" max="15867" width="23.28515625" style="2" customWidth="1"/>
    <col min="15868" max="16118" width="11.42578125" style="2"/>
    <col min="16119" max="16120" width="22.5703125" style="2" customWidth="1"/>
    <col min="16121" max="16121" width="7.85546875" style="2" customWidth="1"/>
    <col min="16122" max="16122" width="13.140625" style="2" customWidth="1"/>
    <col min="16123" max="16123" width="23.28515625" style="2" customWidth="1"/>
    <col min="16124" max="16231" width="11.42578125" style="2" customWidth="1"/>
    <col min="16232" max="16384" width="11.42578125" style="2"/>
  </cols>
  <sheetData>
    <row r="1" spans="1:9" x14ac:dyDescent="0.25">
      <c r="B1" s="2"/>
    </row>
    <row r="2" spans="1:9" x14ac:dyDescent="0.25">
      <c r="B2" s="2"/>
    </row>
    <row r="3" spans="1:9" x14ac:dyDescent="0.25">
      <c r="C3" s="23" t="s">
        <v>0</v>
      </c>
    </row>
    <row r="4" spans="1:9" x14ac:dyDescent="0.25">
      <c r="A4" s="2"/>
      <c r="C4" s="23" t="s">
        <v>1</v>
      </c>
      <c r="D4" s="7"/>
      <c r="E4" s="7"/>
      <c r="F4" s="7"/>
      <c r="G4" s="7"/>
      <c r="H4" s="8"/>
      <c r="I4" s="2"/>
    </row>
    <row r="5" spans="1:9" x14ac:dyDescent="0.25">
      <c r="A5" s="2"/>
      <c r="C5" s="23" t="s">
        <v>176</v>
      </c>
      <c r="D5" s="7"/>
      <c r="E5" s="7"/>
      <c r="F5" s="7"/>
      <c r="G5" s="7"/>
      <c r="H5" s="8"/>
      <c r="I5" s="2"/>
    </row>
    <row r="7" spans="1:9" ht="63" customHeight="1" x14ac:dyDescent="0.25">
      <c r="A7" s="11" t="s">
        <v>2</v>
      </c>
      <c r="B7" s="12" t="s">
        <v>3</v>
      </c>
      <c r="C7" s="13" t="s">
        <v>4</v>
      </c>
      <c r="D7" s="14" t="s">
        <v>5</v>
      </c>
      <c r="E7" s="14" t="s">
        <v>6</v>
      </c>
      <c r="F7" s="15" t="s">
        <v>7</v>
      </c>
      <c r="G7" s="13" t="s">
        <v>8</v>
      </c>
      <c r="H7" s="13" t="s">
        <v>9</v>
      </c>
      <c r="I7" s="16" t="s">
        <v>10</v>
      </c>
    </row>
    <row r="8" spans="1:9" ht="63.75" x14ac:dyDescent="0.25">
      <c r="A8" s="60">
        <v>8</v>
      </c>
      <c r="B8" s="62" t="s">
        <v>15</v>
      </c>
      <c r="C8" s="62" t="s">
        <v>16</v>
      </c>
      <c r="D8" s="63">
        <v>50000</v>
      </c>
      <c r="E8" s="63">
        <v>45223.27</v>
      </c>
      <c r="F8" s="64">
        <v>44200</v>
      </c>
      <c r="G8" s="65" t="s">
        <v>17</v>
      </c>
      <c r="H8" s="70" t="s">
        <v>12</v>
      </c>
      <c r="I8" s="67" t="s">
        <v>14</v>
      </c>
    </row>
    <row r="9" spans="1:9" ht="36" customHeight="1" x14ac:dyDescent="0.25">
      <c r="A9" s="71">
        <v>4</v>
      </c>
      <c r="B9" s="72" t="s">
        <v>18</v>
      </c>
      <c r="C9" s="73" t="s">
        <v>19</v>
      </c>
      <c r="D9" s="74">
        <v>420</v>
      </c>
      <c r="E9" s="74">
        <v>326.88</v>
      </c>
      <c r="F9" s="75">
        <v>44203</v>
      </c>
      <c r="G9" s="75" t="s">
        <v>20</v>
      </c>
      <c r="H9" s="74" t="s">
        <v>12</v>
      </c>
      <c r="I9" s="78" t="s">
        <v>13</v>
      </c>
    </row>
    <row r="10" spans="1:9" ht="36" customHeight="1" x14ac:dyDescent="0.25">
      <c r="A10" s="60">
        <v>6</v>
      </c>
      <c r="B10" s="61" t="s">
        <v>21</v>
      </c>
      <c r="C10" s="62" t="s">
        <v>22</v>
      </c>
      <c r="D10" s="63">
        <v>960</v>
      </c>
      <c r="E10" s="63">
        <v>803.26</v>
      </c>
      <c r="F10" s="64">
        <v>44203</v>
      </c>
      <c r="G10" s="64" t="s">
        <v>23</v>
      </c>
      <c r="H10" s="63" t="s">
        <v>12</v>
      </c>
      <c r="I10" s="67" t="s">
        <v>13</v>
      </c>
    </row>
    <row r="11" spans="1:9" ht="36" customHeight="1" x14ac:dyDescent="0.25">
      <c r="A11" s="79" t="s">
        <v>24</v>
      </c>
      <c r="B11" s="73" t="s">
        <v>25</v>
      </c>
      <c r="C11" s="73" t="s">
        <v>26</v>
      </c>
      <c r="D11" s="74">
        <v>1270.08</v>
      </c>
      <c r="E11" s="74">
        <v>1270.08</v>
      </c>
      <c r="F11" s="75">
        <v>44203</v>
      </c>
      <c r="G11" s="75" t="s">
        <v>27</v>
      </c>
      <c r="H11" s="77" t="s">
        <v>12</v>
      </c>
      <c r="I11" s="78" t="s">
        <v>28</v>
      </c>
    </row>
    <row r="12" spans="1:9" ht="36" customHeight="1" x14ac:dyDescent="0.25">
      <c r="A12" s="68">
        <v>11</v>
      </c>
      <c r="B12" s="62" t="s">
        <v>29</v>
      </c>
      <c r="C12" s="62" t="s">
        <v>30</v>
      </c>
      <c r="D12" s="63">
        <v>959.18</v>
      </c>
      <c r="E12" s="63">
        <v>959.18</v>
      </c>
      <c r="F12" s="64">
        <v>44203</v>
      </c>
      <c r="G12" s="64" t="s">
        <v>31</v>
      </c>
      <c r="H12" s="66" t="s">
        <v>12</v>
      </c>
      <c r="I12" s="67" t="s">
        <v>32</v>
      </c>
    </row>
    <row r="13" spans="1:9" ht="36" customHeight="1" x14ac:dyDescent="0.25">
      <c r="A13" s="71">
        <v>5</v>
      </c>
      <c r="B13" s="72" t="s">
        <v>33</v>
      </c>
      <c r="C13" s="73" t="s">
        <v>34</v>
      </c>
      <c r="D13" s="74">
        <v>1900</v>
      </c>
      <c r="E13" s="74">
        <v>1824</v>
      </c>
      <c r="F13" s="75">
        <v>44209</v>
      </c>
      <c r="G13" s="75" t="s">
        <v>35</v>
      </c>
      <c r="H13" s="74" t="s">
        <v>12</v>
      </c>
      <c r="I13" s="78" t="s">
        <v>13</v>
      </c>
    </row>
    <row r="14" spans="1:9" ht="42.75" customHeight="1" x14ac:dyDescent="0.25">
      <c r="A14" s="60">
        <v>3</v>
      </c>
      <c r="B14" s="61" t="s">
        <v>36</v>
      </c>
      <c r="C14" s="62" t="s">
        <v>37</v>
      </c>
      <c r="D14" s="63">
        <v>20400</v>
      </c>
      <c r="E14" s="63">
        <v>20400</v>
      </c>
      <c r="F14" s="64">
        <v>44200</v>
      </c>
      <c r="G14" s="64" t="s">
        <v>38</v>
      </c>
      <c r="H14" s="63" t="s">
        <v>12</v>
      </c>
      <c r="I14" s="67" t="s">
        <v>13</v>
      </c>
    </row>
    <row r="15" spans="1:9" ht="25.5" x14ac:dyDescent="0.25">
      <c r="A15" s="71">
        <v>9</v>
      </c>
      <c r="B15" s="72" t="s">
        <v>39</v>
      </c>
      <c r="C15" s="73" t="s">
        <v>40</v>
      </c>
      <c r="D15" s="74">
        <v>6000</v>
      </c>
      <c r="E15" s="80">
        <v>5889.24</v>
      </c>
      <c r="F15" s="75">
        <v>44200</v>
      </c>
      <c r="G15" s="75" t="s">
        <v>41</v>
      </c>
      <c r="H15" s="74" t="s">
        <v>12</v>
      </c>
      <c r="I15" s="78" t="s">
        <v>13</v>
      </c>
    </row>
    <row r="16" spans="1:9" ht="38.25" x14ac:dyDescent="0.25">
      <c r="A16" s="60">
        <v>10</v>
      </c>
      <c r="B16" s="61" t="s">
        <v>42</v>
      </c>
      <c r="C16" s="62" t="s">
        <v>43</v>
      </c>
      <c r="D16" s="63">
        <v>35400</v>
      </c>
      <c r="E16" s="69">
        <f>2950*12</f>
        <v>35400</v>
      </c>
      <c r="F16" s="64">
        <v>44186</v>
      </c>
      <c r="G16" s="65" t="s">
        <v>44</v>
      </c>
      <c r="H16" s="66" t="s">
        <v>53</v>
      </c>
      <c r="I16" s="67" t="s">
        <v>14</v>
      </c>
    </row>
    <row r="17" spans="1:9" ht="47.25" customHeight="1" x14ac:dyDescent="0.25">
      <c r="A17" s="79">
        <v>12</v>
      </c>
      <c r="B17" s="73" t="s">
        <v>50</v>
      </c>
      <c r="C17" s="73" t="s">
        <v>51</v>
      </c>
      <c r="D17" s="74">
        <v>1949.25</v>
      </c>
      <c r="E17" s="74">
        <v>1949.25</v>
      </c>
      <c r="F17" s="75">
        <v>44200</v>
      </c>
      <c r="G17" s="76" t="s">
        <v>52</v>
      </c>
      <c r="H17" s="77" t="s">
        <v>53</v>
      </c>
      <c r="I17" s="78" t="s">
        <v>13</v>
      </c>
    </row>
    <row r="18" spans="1:9" ht="36" customHeight="1" x14ac:dyDescent="0.25">
      <c r="A18" s="68">
        <v>14</v>
      </c>
      <c r="B18" s="62" t="s">
        <v>54</v>
      </c>
      <c r="C18" s="62" t="s">
        <v>55</v>
      </c>
      <c r="D18" s="63">
        <v>235.64</v>
      </c>
      <c r="E18" s="63">
        <v>235.64</v>
      </c>
      <c r="F18" s="64">
        <v>44209</v>
      </c>
      <c r="G18" s="64" t="s">
        <v>56</v>
      </c>
      <c r="H18" s="66" t="s">
        <v>12</v>
      </c>
      <c r="I18" s="67" t="s">
        <v>14</v>
      </c>
    </row>
    <row r="19" spans="1:9" ht="36.75" customHeight="1" x14ac:dyDescent="0.25">
      <c r="A19" s="79">
        <v>13</v>
      </c>
      <c r="B19" s="73" t="s">
        <v>57</v>
      </c>
      <c r="C19" s="73" t="s">
        <v>58</v>
      </c>
      <c r="D19" s="74">
        <v>1347.6</v>
      </c>
      <c r="E19" s="74">
        <v>1347.6</v>
      </c>
      <c r="F19" s="75">
        <v>44209</v>
      </c>
      <c r="G19" s="75" t="s">
        <v>59</v>
      </c>
      <c r="H19" s="77" t="s">
        <v>12</v>
      </c>
      <c r="I19" s="78" t="s">
        <v>28</v>
      </c>
    </row>
    <row r="20" spans="1:9" ht="36" customHeight="1" x14ac:dyDescent="0.25">
      <c r="A20" s="68">
        <v>15</v>
      </c>
      <c r="B20" s="62" t="s">
        <v>135</v>
      </c>
      <c r="C20" s="62" t="s">
        <v>60</v>
      </c>
      <c r="D20" s="63">
        <v>2600</v>
      </c>
      <c r="E20" s="63">
        <v>2236</v>
      </c>
      <c r="F20" s="64">
        <v>44210</v>
      </c>
      <c r="G20" s="64" t="s">
        <v>61</v>
      </c>
      <c r="H20" s="66" t="s">
        <v>12</v>
      </c>
      <c r="I20" s="67" t="s">
        <v>13</v>
      </c>
    </row>
    <row r="21" spans="1:9" ht="36" customHeight="1" x14ac:dyDescent="0.25">
      <c r="A21" s="79">
        <v>17</v>
      </c>
      <c r="B21" s="73" t="s">
        <v>57</v>
      </c>
      <c r="C21" s="73" t="s">
        <v>62</v>
      </c>
      <c r="D21" s="74">
        <v>629</v>
      </c>
      <c r="E21" s="74">
        <v>629</v>
      </c>
      <c r="F21" s="75">
        <v>44214</v>
      </c>
      <c r="G21" s="75" t="s">
        <v>63</v>
      </c>
      <c r="H21" s="77" t="s">
        <v>12</v>
      </c>
      <c r="I21" s="78" t="s">
        <v>28</v>
      </c>
    </row>
    <row r="22" spans="1:9" ht="36" customHeight="1" x14ac:dyDescent="0.25">
      <c r="A22" s="68">
        <v>19</v>
      </c>
      <c r="B22" s="62" t="s">
        <v>64</v>
      </c>
      <c r="C22" s="62" t="s">
        <v>65</v>
      </c>
      <c r="D22" s="63">
        <v>1080.28</v>
      </c>
      <c r="E22" s="63">
        <v>1038.47</v>
      </c>
      <c r="F22" s="64">
        <v>44216</v>
      </c>
      <c r="G22" s="64" t="s">
        <v>66</v>
      </c>
      <c r="H22" s="66" t="s">
        <v>12</v>
      </c>
      <c r="I22" s="67" t="s">
        <v>14</v>
      </c>
    </row>
    <row r="23" spans="1:9" ht="36" customHeight="1" x14ac:dyDescent="0.25">
      <c r="A23" s="79">
        <v>18</v>
      </c>
      <c r="B23" s="73" t="s">
        <v>36</v>
      </c>
      <c r="C23" s="73" t="s">
        <v>67</v>
      </c>
      <c r="D23" s="74">
        <v>240</v>
      </c>
      <c r="E23" s="74">
        <v>225</v>
      </c>
      <c r="F23" s="75">
        <v>44217</v>
      </c>
      <c r="G23" s="75" t="s">
        <v>68</v>
      </c>
      <c r="H23" s="77" t="s">
        <v>12</v>
      </c>
      <c r="I23" s="78" t="s">
        <v>13</v>
      </c>
    </row>
    <row r="24" spans="1:9" ht="41.25" customHeight="1" x14ac:dyDescent="0.25">
      <c r="A24" s="68">
        <v>21</v>
      </c>
      <c r="B24" s="62" t="s">
        <v>69</v>
      </c>
      <c r="C24" s="62" t="s">
        <v>70</v>
      </c>
      <c r="D24" s="63">
        <v>500</v>
      </c>
      <c r="E24" s="63">
        <v>474.25</v>
      </c>
      <c r="F24" s="64">
        <v>44221</v>
      </c>
      <c r="G24" s="64" t="s">
        <v>71</v>
      </c>
      <c r="H24" s="66" t="s">
        <v>12</v>
      </c>
      <c r="I24" s="67" t="s">
        <v>28</v>
      </c>
    </row>
    <row r="25" spans="1:9" ht="36" customHeight="1" x14ac:dyDescent="0.25">
      <c r="A25" s="79">
        <v>24</v>
      </c>
      <c r="B25" s="73" t="s">
        <v>82</v>
      </c>
      <c r="C25" s="73" t="s">
        <v>83</v>
      </c>
      <c r="D25" s="74">
        <v>650</v>
      </c>
      <c r="E25" s="74">
        <v>650</v>
      </c>
      <c r="F25" s="75">
        <v>44231</v>
      </c>
      <c r="G25" s="75" t="s">
        <v>84</v>
      </c>
      <c r="H25" s="77" t="s">
        <v>12</v>
      </c>
      <c r="I25" s="78" t="s">
        <v>72</v>
      </c>
    </row>
    <row r="26" spans="1:9" ht="41.25" customHeight="1" x14ac:dyDescent="0.25">
      <c r="A26" s="68">
        <v>29</v>
      </c>
      <c r="B26" s="62" t="s">
        <v>85</v>
      </c>
      <c r="C26" s="62" t="s">
        <v>86</v>
      </c>
      <c r="D26" s="63">
        <v>3100</v>
      </c>
      <c r="E26" s="63">
        <v>2925.28</v>
      </c>
      <c r="F26" s="64">
        <v>44236</v>
      </c>
      <c r="G26" s="64" t="s">
        <v>87</v>
      </c>
      <c r="H26" s="66" t="s">
        <v>12</v>
      </c>
      <c r="I26" s="67" t="s">
        <v>88</v>
      </c>
    </row>
    <row r="27" spans="1:9" ht="53.25" customHeight="1" x14ac:dyDescent="0.25">
      <c r="A27" s="79">
        <v>20</v>
      </c>
      <c r="B27" s="73" t="s">
        <v>89</v>
      </c>
      <c r="C27" s="73" t="s">
        <v>136</v>
      </c>
      <c r="D27" s="74">
        <v>368</v>
      </c>
      <c r="E27" s="74">
        <v>135.6</v>
      </c>
      <c r="F27" s="75">
        <v>44236</v>
      </c>
      <c r="G27" s="75" t="s">
        <v>90</v>
      </c>
      <c r="H27" s="77" t="s">
        <v>12</v>
      </c>
      <c r="I27" s="78" t="s">
        <v>28</v>
      </c>
    </row>
    <row r="28" spans="1:9" ht="36" customHeight="1" x14ac:dyDescent="0.25">
      <c r="A28" s="68">
        <v>23</v>
      </c>
      <c r="B28" s="62" t="s">
        <v>91</v>
      </c>
      <c r="C28" s="62" t="s">
        <v>92</v>
      </c>
      <c r="D28" s="63">
        <v>611.5</v>
      </c>
      <c r="E28" s="63">
        <v>575.9</v>
      </c>
      <c r="F28" s="64">
        <v>44237</v>
      </c>
      <c r="G28" s="64" t="s">
        <v>93</v>
      </c>
      <c r="H28" s="66" t="s">
        <v>12</v>
      </c>
      <c r="I28" s="67" t="s">
        <v>28</v>
      </c>
    </row>
    <row r="29" spans="1:9" ht="36" customHeight="1" x14ac:dyDescent="0.25">
      <c r="A29" s="79">
        <v>25</v>
      </c>
      <c r="B29" s="73" t="s">
        <v>94</v>
      </c>
      <c r="C29" s="73" t="s">
        <v>95</v>
      </c>
      <c r="D29" s="74">
        <v>2250</v>
      </c>
      <c r="E29" s="74">
        <v>2217.06</v>
      </c>
      <c r="F29" s="75">
        <v>44239</v>
      </c>
      <c r="G29" s="75" t="s">
        <v>96</v>
      </c>
      <c r="H29" s="77" t="s">
        <v>12</v>
      </c>
      <c r="I29" s="78" t="s">
        <v>13</v>
      </c>
    </row>
    <row r="30" spans="1:9" ht="36" customHeight="1" x14ac:dyDescent="0.25">
      <c r="A30" s="68">
        <v>27</v>
      </c>
      <c r="B30" s="62" t="s">
        <v>97</v>
      </c>
      <c r="C30" s="62" t="s">
        <v>98</v>
      </c>
      <c r="D30" s="63">
        <v>62000</v>
      </c>
      <c r="E30" s="63">
        <v>51095.74</v>
      </c>
      <c r="F30" s="64">
        <v>44243</v>
      </c>
      <c r="G30" s="64" t="s">
        <v>99</v>
      </c>
      <c r="H30" s="66" t="s">
        <v>12</v>
      </c>
      <c r="I30" s="67" t="s">
        <v>13</v>
      </c>
    </row>
    <row r="31" spans="1:9" ht="36" customHeight="1" x14ac:dyDescent="0.25">
      <c r="A31" s="79">
        <v>26</v>
      </c>
      <c r="B31" s="73" t="s">
        <v>100</v>
      </c>
      <c r="C31" s="73" t="s">
        <v>101</v>
      </c>
      <c r="D31" s="74">
        <v>18000</v>
      </c>
      <c r="E31" s="74">
        <v>17825.75</v>
      </c>
      <c r="F31" s="75">
        <v>44244</v>
      </c>
      <c r="G31" s="75" t="s">
        <v>102</v>
      </c>
      <c r="H31" s="77" t="s">
        <v>12</v>
      </c>
      <c r="I31" s="78" t="s">
        <v>13</v>
      </c>
    </row>
    <row r="32" spans="1:9" ht="36" customHeight="1" x14ac:dyDescent="0.25">
      <c r="A32" s="68">
        <v>28</v>
      </c>
      <c r="B32" s="62" t="s">
        <v>100</v>
      </c>
      <c r="C32" s="62" t="s">
        <v>103</v>
      </c>
      <c r="D32" s="63">
        <v>22000</v>
      </c>
      <c r="E32" s="63">
        <v>21215.75</v>
      </c>
      <c r="F32" s="64">
        <v>44244</v>
      </c>
      <c r="G32" s="64" t="s">
        <v>104</v>
      </c>
      <c r="H32" s="66" t="s">
        <v>12</v>
      </c>
      <c r="I32" s="67" t="s">
        <v>13</v>
      </c>
    </row>
    <row r="33" spans="1:9" ht="36" customHeight="1" x14ac:dyDescent="0.25">
      <c r="A33" s="79">
        <v>30</v>
      </c>
      <c r="B33" s="73" t="s">
        <v>105</v>
      </c>
      <c r="C33" s="73" t="s">
        <v>106</v>
      </c>
      <c r="D33" s="74">
        <v>224.1</v>
      </c>
      <c r="E33" s="74">
        <v>165.26</v>
      </c>
      <c r="F33" s="75">
        <v>44245</v>
      </c>
      <c r="G33" s="75" t="s">
        <v>107</v>
      </c>
      <c r="H33" s="77" t="s">
        <v>12</v>
      </c>
      <c r="I33" s="78" t="s">
        <v>28</v>
      </c>
    </row>
    <row r="34" spans="1:9" ht="36" customHeight="1" x14ac:dyDescent="0.25">
      <c r="A34" s="68">
        <v>32</v>
      </c>
      <c r="B34" s="62" t="s">
        <v>108</v>
      </c>
      <c r="C34" s="62" t="s">
        <v>109</v>
      </c>
      <c r="D34" s="63">
        <v>1360</v>
      </c>
      <c r="E34" s="63">
        <v>1360</v>
      </c>
      <c r="F34" s="64">
        <v>44253</v>
      </c>
      <c r="G34" s="64" t="s">
        <v>110</v>
      </c>
      <c r="H34" s="66" t="s">
        <v>12</v>
      </c>
      <c r="I34" s="67" t="s">
        <v>28</v>
      </c>
    </row>
    <row r="35" spans="1:9" ht="36" customHeight="1" x14ac:dyDescent="0.25">
      <c r="A35" s="79">
        <v>31</v>
      </c>
      <c r="B35" s="73" t="s">
        <v>111</v>
      </c>
      <c r="C35" s="73" t="s">
        <v>112</v>
      </c>
      <c r="D35" s="74">
        <v>800</v>
      </c>
      <c r="E35" s="74">
        <v>757</v>
      </c>
      <c r="F35" s="75">
        <v>44253</v>
      </c>
      <c r="G35" s="75" t="s">
        <v>113</v>
      </c>
      <c r="H35" s="77" t="s">
        <v>12</v>
      </c>
      <c r="I35" s="78" t="s">
        <v>13</v>
      </c>
    </row>
    <row r="36" spans="1:9" ht="91.5" customHeight="1" x14ac:dyDescent="0.25">
      <c r="A36" s="68">
        <v>33</v>
      </c>
      <c r="B36" s="62" t="s">
        <v>116</v>
      </c>
      <c r="C36" s="62" t="s">
        <v>117</v>
      </c>
      <c r="D36" s="63">
        <v>2600</v>
      </c>
      <c r="E36" s="63">
        <v>2300</v>
      </c>
      <c r="F36" s="64">
        <v>44257</v>
      </c>
      <c r="G36" s="64" t="s">
        <v>118</v>
      </c>
      <c r="H36" s="66" t="s">
        <v>12</v>
      </c>
      <c r="I36" s="67" t="s">
        <v>88</v>
      </c>
    </row>
    <row r="37" spans="1:9" ht="36" customHeight="1" x14ac:dyDescent="0.25">
      <c r="A37" s="79">
        <v>34</v>
      </c>
      <c r="B37" s="73" t="s">
        <v>119</v>
      </c>
      <c r="C37" s="73" t="s">
        <v>120</v>
      </c>
      <c r="D37" s="74">
        <v>1200</v>
      </c>
      <c r="E37" s="74">
        <v>990</v>
      </c>
      <c r="F37" s="75">
        <v>44266</v>
      </c>
      <c r="G37" s="75" t="s">
        <v>121</v>
      </c>
      <c r="H37" s="77" t="s">
        <v>12</v>
      </c>
      <c r="I37" s="78" t="s">
        <v>13</v>
      </c>
    </row>
    <row r="38" spans="1:9" ht="39" customHeight="1" x14ac:dyDescent="0.25">
      <c r="A38" s="68">
        <v>38</v>
      </c>
      <c r="B38" s="62" t="s">
        <v>122</v>
      </c>
      <c r="C38" s="62" t="s">
        <v>123</v>
      </c>
      <c r="D38" s="63">
        <v>925</v>
      </c>
      <c r="E38" s="63">
        <v>905.05</v>
      </c>
      <c r="F38" s="64">
        <v>44272</v>
      </c>
      <c r="G38" s="64" t="s">
        <v>124</v>
      </c>
      <c r="H38" s="66" t="s">
        <v>125</v>
      </c>
      <c r="I38" s="67" t="s">
        <v>28</v>
      </c>
    </row>
    <row r="39" spans="1:9" ht="36" customHeight="1" x14ac:dyDescent="0.25">
      <c r="A39" s="79">
        <v>37</v>
      </c>
      <c r="B39" s="73" t="s">
        <v>126</v>
      </c>
      <c r="C39" s="73" t="s">
        <v>127</v>
      </c>
      <c r="D39" s="74">
        <v>1600</v>
      </c>
      <c r="E39" s="74">
        <v>791</v>
      </c>
      <c r="F39" s="75">
        <v>44277</v>
      </c>
      <c r="G39" s="75" t="s">
        <v>128</v>
      </c>
      <c r="H39" s="77" t="s">
        <v>12</v>
      </c>
      <c r="I39" s="78" t="s">
        <v>13</v>
      </c>
    </row>
    <row r="40" spans="1:9" ht="39" customHeight="1" x14ac:dyDescent="0.25">
      <c r="A40" s="68">
        <v>41</v>
      </c>
      <c r="B40" s="62" t="s">
        <v>122</v>
      </c>
      <c r="C40" s="62" t="s">
        <v>129</v>
      </c>
      <c r="D40" s="63">
        <v>2975</v>
      </c>
      <c r="E40" s="63">
        <v>2909.74</v>
      </c>
      <c r="F40" s="64">
        <v>44277</v>
      </c>
      <c r="G40" s="64" t="s">
        <v>130</v>
      </c>
      <c r="H40" s="66" t="s">
        <v>125</v>
      </c>
      <c r="I40" s="67" t="s">
        <v>28</v>
      </c>
    </row>
    <row r="41" spans="1:9" ht="36" customHeight="1" x14ac:dyDescent="0.25">
      <c r="A41" s="36">
        <v>40</v>
      </c>
      <c r="B41" s="37" t="s">
        <v>94</v>
      </c>
      <c r="C41" s="37" t="s">
        <v>134</v>
      </c>
      <c r="D41" s="38">
        <v>12000</v>
      </c>
      <c r="E41" s="38">
        <v>7561.72</v>
      </c>
      <c r="F41" s="39" t="s">
        <v>131</v>
      </c>
      <c r="G41" s="39" t="s">
        <v>132</v>
      </c>
      <c r="H41" s="81" t="s">
        <v>125</v>
      </c>
      <c r="I41" s="40" t="s">
        <v>13</v>
      </c>
    </row>
    <row r="42" spans="1:9" s="10" customFormat="1" ht="36" customHeight="1" x14ac:dyDescent="0.25">
      <c r="A42" s="17" t="s">
        <v>77</v>
      </c>
      <c r="B42" s="18"/>
      <c r="C42" s="18"/>
      <c r="D42" s="19"/>
      <c r="E42" s="19"/>
      <c r="F42" s="20"/>
      <c r="G42" s="20"/>
      <c r="H42" s="21"/>
      <c r="I42" s="22"/>
    </row>
    <row r="43" spans="1:9" ht="41.25" customHeight="1" x14ac:dyDescent="0.25">
      <c r="A43" s="71" t="s">
        <v>73</v>
      </c>
      <c r="B43" s="72" t="s">
        <v>74</v>
      </c>
      <c r="C43" s="73" t="s">
        <v>75</v>
      </c>
      <c r="D43" s="74">
        <v>24822.33</v>
      </c>
      <c r="E43" s="74">
        <v>17050</v>
      </c>
      <c r="F43" s="75">
        <v>44228</v>
      </c>
      <c r="G43" s="76" t="s">
        <v>76</v>
      </c>
      <c r="H43" s="77" t="s">
        <v>77</v>
      </c>
      <c r="I43" s="78" t="s">
        <v>78</v>
      </c>
    </row>
    <row r="44" spans="1:9" ht="41.25" customHeight="1" x14ac:dyDescent="0.25">
      <c r="A44" s="60" t="s">
        <v>79</v>
      </c>
      <c r="B44" s="61" t="s">
        <v>80</v>
      </c>
      <c r="C44" s="62" t="s">
        <v>81</v>
      </c>
      <c r="D44" s="63">
        <v>24822.33</v>
      </c>
      <c r="E44" s="63">
        <v>20900</v>
      </c>
      <c r="F44" s="64">
        <v>44228</v>
      </c>
      <c r="G44" s="65" t="s">
        <v>76</v>
      </c>
      <c r="H44" s="66" t="s">
        <v>77</v>
      </c>
      <c r="I44" s="67" t="s">
        <v>78</v>
      </c>
    </row>
    <row r="45" spans="1:9" ht="48" customHeight="1" x14ac:dyDescent="0.25">
      <c r="A45" s="36" t="s">
        <v>114</v>
      </c>
      <c r="B45" s="37" t="s">
        <v>111</v>
      </c>
      <c r="C45" s="37" t="s">
        <v>115</v>
      </c>
      <c r="D45" s="38">
        <v>1263.72</v>
      </c>
      <c r="E45" s="38">
        <v>1263.72</v>
      </c>
      <c r="F45" s="39">
        <v>44256</v>
      </c>
      <c r="G45" s="39" t="s">
        <v>23</v>
      </c>
      <c r="H45" s="81" t="s">
        <v>77</v>
      </c>
      <c r="I45" s="40" t="s">
        <v>78</v>
      </c>
    </row>
    <row r="46" spans="1:9" s="9" customFormat="1" ht="30" customHeight="1" x14ac:dyDescent="0.25">
      <c r="A46" s="55" t="s">
        <v>133</v>
      </c>
      <c r="B46" s="56"/>
      <c r="C46" s="56"/>
      <c r="D46" s="57"/>
      <c r="E46" s="57"/>
      <c r="F46" s="58"/>
      <c r="G46" s="58"/>
      <c r="H46" s="59"/>
      <c r="I46" s="59"/>
    </row>
    <row r="47" spans="1:9" ht="24.75" customHeight="1" x14ac:dyDescent="0.25">
      <c r="A47" s="49" t="s">
        <v>49</v>
      </c>
      <c r="B47" s="50"/>
      <c r="C47" s="50"/>
      <c r="D47" s="51"/>
      <c r="E47" s="51"/>
      <c r="F47" s="52"/>
      <c r="G47" s="52"/>
      <c r="H47" s="53"/>
      <c r="I47" s="54"/>
    </row>
    <row r="48" spans="1:9" ht="51" x14ac:dyDescent="0.25">
      <c r="A48" s="41" t="s">
        <v>45</v>
      </c>
      <c r="B48" s="42" t="s">
        <v>46</v>
      </c>
      <c r="C48" s="43" t="s">
        <v>47</v>
      </c>
      <c r="D48" s="44">
        <v>94920</v>
      </c>
      <c r="E48" s="44">
        <f>7910*12</f>
        <v>94920</v>
      </c>
      <c r="F48" s="45" t="s">
        <v>11</v>
      </c>
      <c r="G48" s="46" t="s">
        <v>48</v>
      </c>
      <c r="H48" s="47" t="s">
        <v>49</v>
      </c>
      <c r="I48" s="48" t="s">
        <v>28</v>
      </c>
    </row>
    <row r="49" spans="1:9" ht="25.5" x14ac:dyDescent="0.25">
      <c r="A49" s="34">
        <v>44</v>
      </c>
      <c r="B49" s="24" t="s">
        <v>137</v>
      </c>
      <c r="C49" s="24" t="s">
        <v>145</v>
      </c>
      <c r="D49" s="26">
        <v>332.65</v>
      </c>
      <c r="E49" s="26">
        <v>325.08</v>
      </c>
      <c r="F49" s="28">
        <v>44295</v>
      </c>
      <c r="G49" s="28" t="s">
        <v>159</v>
      </c>
      <c r="H49" s="30" t="s">
        <v>125</v>
      </c>
      <c r="I49" s="32" t="s">
        <v>28</v>
      </c>
    </row>
    <row r="50" spans="1:9" ht="38.25" x14ac:dyDescent="0.25">
      <c r="A50" s="35">
        <v>16</v>
      </c>
      <c r="B50" s="25" t="s">
        <v>50</v>
      </c>
      <c r="C50" s="25" t="s">
        <v>146</v>
      </c>
      <c r="D50" s="27">
        <f>9200-1949.25</f>
        <v>7250.75</v>
      </c>
      <c r="E50" s="27">
        <v>6864.75</v>
      </c>
      <c r="F50" s="29">
        <v>44287</v>
      </c>
      <c r="G50" s="29" t="s">
        <v>160</v>
      </c>
      <c r="H50" s="31" t="s">
        <v>12</v>
      </c>
      <c r="I50" s="33" t="s">
        <v>13</v>
      </c>
    </row>
    <row r="51" spans="1:9" ht="51" x14ac:dyDescent="0.25">
      <c r="A51" s="34" t="s">
        <v>175</v>
      </c>
      <c r="B51" s="24" t="s">
        <v>138</v>
      </c>
      <c r="C51" s="24" t="s">
        <v>147</v>
      </c>
      <c r="D51" s="26">
        <v>24274.28</v>
      </c>
      <c r="E51" s="26">
        <v>20097.05</v>
      </c>
      <c r="F51" s="28">
        <v>44293</v>
      </c>
      <c r="G51" s="28" t="s">
        <v>161</v>
      </c>
      <c r="H51" s="30" t="s">
        <v>173</v>
      </c>
      <c r="I51" s="32" t="s">
        <v>174</v>
      </c>
    </row>
    <row r="52" spans="1:9" ht="51" x14ac:dyDescent="0.25">
      <c r="A52" s="35">
        <v>35</v>
      </c>
      <c r="B52" s="25" t="s">
        <v>139</v>
      </c>
      <c r="C52" s="25" t="s">
        <v>148</v>
      </c>
      <c r="D52" s="27">
        <v>20000</v>
      </c>
      <c r="E52" s="27">
        <v>15219.21</v>
      </c>
      <c r="F52" s="29">
        <v>44300</v>
      </c>
      <c r="G52" s="29" t="s">
        <v>162</v>
      </c>
      <c r="H52" s="31" t="s">
        <v>12</v>
      </c>
      <c r="I52" s="33" t="s">
        <v>88</v>
      </c>
    </row>
    <row r="53" spans="1:9" ht="25.5" x14ac:dyDescent="0.25">
      <c r="A53" s="34">
        <v>42</v>
      </c>
      <c r="B53" s="24" t="s">
        <v>85</v>
      </c>
      <c r="C53" s="24" t="s">
        <v>149</v>
      </c>
      <c r="D53" s="26">
        <v>2500</v>
      </c>
      <c r="E53" s="26">
        <v>2450.37</v>
      </c>
      <c r="F53" s="28">
        <v>44300</v>
      </c>
      <c r="G53" s="28" t="s">
        <v>163</v>
      </c>
      <c r="H53" s="30" t="s">
        <v>12</v>
      </c>
      <c r="I53" s="32" t="s">
        <v>88</v>
      </c>
    </row>
    <row r="54" spans="1:9" ht="25.5" x14ac:dyDescent="0.25">
      <c r="A54" s="35">
        <v>43</v>
      </c>
      <c r="B54" s="25" t="s">
        <v>140</v>
      </c>
      <c r="C54" s="25" t="s">
        <v>150</v>
      </c>
      <c r="D54" s="27">
        <v>205</v>
      </c>
      <c r="E54" s="27">
        <v>203.5</v>
      </c>
      <c r="F54" s="29">
        <v>44300</v>
      </c>
      <c r="G54" s="29" t="s">
        <v>164</v>
      </c>
      <c r="H54" s="31" t="s">
        <v>12</v>
      </c>
      <c r="I54" s="33" t="s">
        <v>28</v>
      </c>
    </row>
    <row r="55" spans="1:9" ht="76.5" x14ac:dyDescent="0.25">
      <c r="A55" s="34">
        <v>46</v>
      </c>
      <c r="B55" s="24" t="s">
        <v>116</v>
      </c>
      <c r="C55" s="24" t="s">
        <v>151</v>
      </c>
      <c r="D55" s="26">
        <v>1200</v>
      </c>
      <c r="E55" s="26">
        <v>1000</v>
      </c>
      <c r="F55" s="28">
        <v>44301</v>
      </c>
      <c r="G55" s="28" t="s">
        <v>165</v>
      </c>
      <c r="H55" s="30" t="s">
        <v>12</v>
      </c>
      <c r="I55" s="32" t="s">
        <v>88</v>
      </c>
    </row>
    <row r="56" spans="1:9" ht="25.5" x14ac:dyDescent="0.25">
      <c r="A56" s="35">
        <v>48</v>
      </c>
      <c r="B56" s="25" t="s">
        <v>141</v>
      </c>
      <c r="C56" s="25" t="s">
        <v>152</v>
      </c>
      <c r="D56" s="27">
        <v>1650</v>
      </c>
      <c r="E56" s="27">
        <v>1600.37</v>
      </c>
      <c r="F56" s="29">
        <v>44301</v>
      </c>
      <c r="G56" s="29" t="s">
        <v>166</v>
      </c>
      <c r="H56" s="31" t="s">
        <v>12</v>
      </c>
      <c r="I56" s="33" t="s">
        <v>28</v>
      </c>
    </row>
    <row r="57" spans="1:9" ht="38.25" x14ac:dyDescent="0.25">
      <c r="A57" s="34">
        <v>50</v>
      </c>
      <c r="B57" s="24" t="s">
        <v>122</v>
      </c>
      <c r="C57" s="24" t="s">
        <v>153</v>
      </c>
      <c r="D57" s="26">
        <v>251</v>
      </c>
      <c r="E57" s="26">
        <v>251</v>
      </c>
      <c r="F57" s="28">
        <v>44305</v>
      </c>
      <c r="G57" s="28" t="s">
        <v>167</v>
      </c>
      <c r="H57" s="30" t="s">
        <v>12</v>
      </c>
      <c r="I57" s="32" t="s">
        <v>28</v>
      </c>
    </row>
    <row r="58" spans="1:9" ht="25.5" x14ac:dyDescent="0.25">
      <c r="A58" s="35">
        <v>45</v>
      </c>
      <c r="B58" s="25" t="s">
        <v>142</v>
      </c>
      <c r="C58" s="25" t="s">
        <v>154</v>
      </c>
      <c r="D58" s="27">
        <v>2750</v>
      </c>
      <c r="E58" s="27">
        <v>2700</v>
      </c>
      <c r="F58" s="29">
        <v>44305</v>
      </c>
      <c r="G58" s="29" t="s">
        <v>168</v>
      </c>
      <c r="H58" s="31" t="s">
        <v>12</v>
      </c>
      <c r="I58" s="33" t="s">
        <v>13</v>
      </c>
    </row>
    <row r="59" spans="1:9" ht="38.25" x14ac:dyDescent="0.25">
      <c r="A59" s="34">
        <v>47</v>
      </c>
      <c r="B59" s="24" t="s">
        <v>108</v>
      </c>
      <c r="C59" s="24" t="s">
        <v>155</v>
      </c>
      <c r="D59" s="26">
        <v>100</v>
      </c>
      <c r="E59" s="26">
        <v>100</v>
      </c>
      <c r="F59" s="28">
        <v>44305</v>
      </c>
      <c r="G59" s="28" t="s">
        <v>169</v>
      </c>
      <c r="H59" s="30" t="s">
        <v>12</v>
      </c>
      <c r="I59" s="32" t="s">
        <v>28</v>
      </c>
    </row>
    <row r="60" spans="1:9" ht="25.5" x14ac:dyDescent="0.25">
      <c r="A60" s="35">
        <v>49</v>
      </c>
      <c r="B60" s="25" t="s">
        <v>108</v>
      </c>
      <c r="C60" s="25" t="s">
        <v>156</v>
      </c>
      <c r="D60" s="27">
        <v>120</v>
      </c>
      <c r="E60" s="27">
        <v>120</v>
      </c>
      <c r="F60" s="29">
        <v>44307</v>
      </c>
      <c r="G60" s="29" t="s">
        <v>170</v>
      </c>
      <c r="H60" s="31" t="s">
        <v>12</v>
      </c>
      <c r="I60" s="33" t="s">
        <v>13</v>
      </c>
    </row>
    <row r="61" spans="1:9" ht="25.5" x14ac:dyDescent="0.25">
      <c r="A61" s="34">
        <v>51</v>
      </c>
      <c r="B61" s="24" t="s">
        <v>143</v>
      </c>
      <c r="C61" s="24" t="s">
        <v>157</v>
      </c>
      <c r="D61" s="26">
        <v>820</v>
      </c>
      <c r="E61" s="26">
        <v>997.48</v>
      </c>
      <c r="F61" s="28">
        <v>44308</v>
      </c>
      <c r="G61" s="28" t="s">
        <v>171</v>
      </c>
      <c r="H61" s="30" t="s">
        <v>12</v>
      </c>
      <c r="I61" s="32" t="s">
        <v>28</v>
      </c>
    </row>
    <row r="62" spans="1:9" ht="25.5" x14ac:dyDescent="0.25">
      <c r="A62" s="35">
        <v>52</v>
      </c>
      <c r="B62" s="25" t="s">
        <v>144</v>
      </c>
      <c r="C62" s="25" t="s">
        <v>158</v>
      </c>
      <c r="D62" s="27">
        <v>3200</v>
      </c>
      <c r="E62" s="27">
        <v>3098</v>
      </c>
      <c r="F62" s="29">
        <v>44314</v>
      </c>
      <c r="G62" s="29" t="s">
        <v>172</v>
      </c>
      <c r="H62" s="31" t="s">
        <v>12</v>
      </c>
      <c r="I62" s="33" t="s">
        <v>13</v>
      </c>
    </row>
  </sheetData>
  <autoFilter ref="A7:I48"/>
  <conditionalFormatting sqref="A1:A7 A48 A63:A1048576">
    <cfRule type="colorScale" priority="13">
      <colorScale>
        <cfvo type="min"/>
        <cfvo type="percentile" val="50"/>
        <cfvo type="max"/>
        <color rgb="FF00B050"/>
        <color theme="9" tint="0.39997558519241921"/>
        <color rgb="FF7030A0"/>
      </colorScale>
    </cfRule>
  </conditionalFormatting>
  <conditionalFormatting sqref="A43">
    <cfRule type="colorScale" priority="2">
      <colorScale>
        <cfvo type="min"/>
        <cfvo type="percentile" val="50"/>
        <cfvo type="max"/>
        <color rgb="FF00B050"/>
        <color theme="9" tint="0.39997558519241921"/>
        <color rgb="FF7030A0"/>
      </colorScale>
    </cfRule>
  </conditionalFormatting>
  <conditionalFormatting sqref="A44">
    <cfRule type="colorScale" priority="1">
      <colorScale>
        <cfvo type="min"/>
        <cfvo type="percentile" val="50"/>
        <cfvo type="max"/>
        <color rgb="FF00B050"/>
        <color theme="9" tint="0.39997558519241921"/>
        <color rgb="FF7030A0"/>
      </colorScale>
    </cfRule>
  </conditionalFormatting>
  <conditionalFormatting sqref="A45:A46">
    <cfRule type="colorScale" priority="22">
      <colorScale>
        <cfvo type="min"/>
        <cfvo type="percentile" val="50"/>
        <cfvo type="max"/>
        <color rgb="FF00B050"/>
        <color theme="9" tint="0.39997558519241921"/>
        <color rgb="FF7030A0"/>
      </colorScale>
    </cfRule>
  </conditionalFormatting>
  <conditionalFormatting sqref="A42 A47">
    <cfRule type="colorScale" priority="37">
      <colorScale>
        <cfvo type="min"/>
        <cfvo type="percentile" val="50"/>
        <cfvo type="max"/>
        <color rgb="FF00B050"/>
        <color theme="9" tint="0.39997558519241921"/>
        <color rgb="FF7030A0"/>
      </colorScale>
    </cfRule>
  </conditionalFormatting>
  <pageMargins left="0.55118110236220474" right="0.35433070866141736" top="0.98425196850393704" bottom="0.98425196850393704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2021 Trim1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Francisco Antonio Mejia Mendez</cp:lastModifiedBy>
  <dcterms:created xsi:type="dcterms:W3CDTF">2021-04-11T21:49:32Z</dcterms:created>
  <dcterms:modified xsi:type="dcterms:W3CDTF">2021-05-20T17:33:50Z</dcterms:modified>
</cp:coreProperties>
</file>