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CONTRATACIÓN 2022\INFORMACION A TRANSPARENCIA 2022\"/>
    </mc:Choice>
  </mc:AlternateContent>
  <bookViews>
    <workbookView xWindow="-120" yWindow="-120" windowWidth="20730" windowHeight="11040" activeTab="2"/>
  </bookViews>
  <sheets>
    <sheet name="ABRIL" sheetId="1" r:id="rId1"/>
    <sheet name="MAYO" sheetId="2" r:id="rId2"/>
    <sheet name="JUNIO" sheetId="3" r:id="rId3"/>
  </sheets>
  <externalReferences>
    <externalReference r:id="rId4"/>
  </externalReferences>
  <definedNames>
    <definedName name="GERENCIA">'[1]DATOS FUENTE'!$A$2:$A$22</definedName>
    <definedName name="_xlnm.Print_Titles" localSheetId="0">ABRIL!$6:$6</definedName>
    <definedName name="_xlnm.Print_Titles" localSheetId="2">JUNIO!$20:$20</definedName>
    <definedName name="_xlnm.Print_Titles" localSheetId="1">MAYO!$12:$12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3" l="1"/>
  <c r="K105" i="3"/>
  <c r="K70" i="2"/>
  <c r="K65" i="2"/>
  <c r="K9" i="2"/>
  <c r="K72" i="2" l="1"/>
  <c r="K55" i="1"/>
  <c r="K49" i="1"/>
  <c r="K11" i="3"/>
  <c r="K6" i="3" l="1"/>
  <c r="K108" i="3" s="1"/>
  <c r="K43" i="1"/>
  <c r="K38" i="1"/>
  <c r="K57" i="1" l="1"/>
</calcChain>
</file>

<file path=xl/sharedStrings.xml><?xml version="1.0" encoding="utf-8"?>
<sst xmlns="http://schemas.openxmlformats.org/spreadsheetml/2006/main" count="1446" uniqueCount="643">
  <si>
    <t>TIPO DE PROCESO</t>
  </si>
  <si>
    <t>NÚMERO DE PROCESO</t>
  </si>
  <si>
    <t>NOMBRE DEL PROCESO</t>
  </si>
  <si>
    <t>FECHA DE ADJUDICACIÓN</t>
  </si>
  <si>
    <t>EMPRESA ADJUDICADA</t>
  </si>
  <si>
    <t xml:space="preserve">NIT </t>
  </si>
  <si>
    <t>TIPO DE CONTRIBUYENTE</t>
  </si>
  <si>
    <t>FECHA DE CONTRATO/ORDEN DE COMPRA</t>
  </si>
  <si>
    <t>MONTO DEL CONTRATO/ORDEN DE COMPRA</t>
  </si>
  <si>
    <t>NÚMERO DE COMPRASAL</t>
  </si>
  <si>
    <t>Mediano</t>
  </si>
  <si>
    <t>Pequeño</t>
  </si>
  <si>
    <t>LIBRE GESTIÓN</t>
  </si>
  <si>
    <t>Libre Gestión por contrato</t>
  </si>
  <si>
    <t>Libre Gestión por orden de compra</t>
  </si>
  <si>
    <t>N/A</t>
  </si>
  <si>
    <t>Grande</t>
  </si>
  <si>
    <t>Otro</t>
  </si>
  <si>
    <t>0614-091288-102-2</t>
  </si>
  <si>
    <t>0614-090104-105-7</t>
  </si>
  <si>
    <t>0614-221215-101-8</t>
  </si>
  <si>
    <t>0614-070291-101-8</t>
  </si>
  <si>
    <t>0614-060114-102-5</t>
  </si>
  <si>
    <t>0614-270206-103-3</t>
  </si>
  <si>
    <t>0614-220793-101-3</t>
  </si>
  <si>
    <t>0614-260912-105-0</t>
  </si>
  <si>
    <t>0614-010858-001-7</t>
  </si>
  <si>
    <t>0315-230267-102-3</t>
  </si>
  <si>
    <t>0614-141092-107-8</t>
  </si>
  <si>
    <t>0614-250806-101-4</t>
  </si>
  <si>
    <t>0614-151220-001-5</t>
  </si>
  <si>
    <t>0614-090684-002-0</t>
  </si>
  <si>
    <t>0614-040814-101-8</t>
  </si>
  <si>
    <t>0614-260804-106-1</t>
  </si>
  <si>
    <t>LICITACIÓN PÚBLICA</t>
  </si>
  <si>
    <t>Licitación Pública</t>
  </si>
  <si>
    <t>0614-291199-102-1</t>
  </si>
  <si>
    <t>0614-170467-002-2</t>
  </si>
  <si>
    <t>0614-130868-002-0</t>
  </si>
  <si>
    <t>0614-160519-101-5</t>
  </si>
  <si>
    <t>0210-260371-001-6</t>
  </si>
  <si>
    <t>0614-240421-102-2</t>
  </si>
  <si>
    <t>0614-100512-103-0</t>
  </si>
  <si>
    <t>ANDRES GERMAN HERRERA HERNANDEZ</t>
  </si>
  <si>
    <t>0614-130776-001-8</t>
  </si>
  <si>
    <t>0614-111204-101-4</t>
  </si>
  <si>
    <t>1408-090166-001-2</t>
  </si>
  <si>
    <t>0614-080999-101-4</t>
  </si>
  <si>
    <t>0614-200117-103-9</t>
  </si>
  <si>
    <t>Mercado Bursátil</t>
  </si>
  <si>
    <t>Adquisición de equipo de Oficina para Centros de Servicio del BFA</t>
  </si>
  <si>
    <t>ETS CONSULTING, S.A. DE C.V.</t>
  </si>
  <si>
    <t>SERCOMCA, S.A.DE C.V.</t>
  </si>
  <si>
    <t>SOLUCIONES DE SEGURIDAD INFORMATICA, S.A. DE C.V. SDSI, S.A DE C.V. (NETWORK SECURE)</t>
  </si>
  <si>
    <t>PBS, S.A. DE C.V.</t>
  </si>
  <si>
    <t>JAHVE RAFA, S.A. DE C.V.</t>
  </si>
  <si>
    <t>RAM CONSULTORES, S.A. DE C.V.</t>
  </si>
  <si>
    <t>SOLUCIONES INTEGRALES RA, S.A. DE C.V.</t>
  </si>
  <si>
    <t>CIRCULO MILITAR</t>
  </si>
  <si>
    <t>GRREN-CO, S.A. DE C.V.</t>
  </si>
  <si>
    <t>FREUND DE EL SALVADOR, S.A. DE C.V.</t>
  </si>
  <si>
    <t>0614-080999101-4</t>
  </si>
  <si>
    <t>0511-030320-101-5</t>
  </si>
  <si>
    <t xml:space="preserve">NÚMERO DE ORDEN DE COMPRA </t>
  </si>
  <si>
    <t>NÚMERO DE CONTRATO</t>
  </si>
  <si>
    <t xml:space="preserve">NÚMERO DE  ORDEN DE COMPRA </t>
  </si>
  <si>
    <t>TELEFÓNICA MULTISERVICIOS, S.A. DE C.V.</t>
  </si>
  <si>
    <t>MERCADO BURSÁTIL</t>
  </si>
  <si>
    <t>SISTEMAS FLEXIBLES, S.A. DE C.V.</t>
  </si>
  <si>
    <t>JOSÉ OSMIN NERIO</t>
  </si>
  <si>
    <t>INVERSIONES FUENTES HERRERA, S.A DE C.V.</t>
  </si>
  <si>
    <t>STB COMPUTER, S.A DE C.V.</t>
  </si>
  <si>
    <t>D´QUISA, S.A DE C.V.</t>
  </si>
  <si>
    <t>GLOBAL OUTSOURCING, S.A. DE C.V.</t>
  </si>
  <si>
    <t>LASERTEC, SOCIEDAD ANONIMA DE CAPITAL VARIABLE</t>
  </si>
  <si>
    <t>0614-020262-001-5</t>
  </si>
  <si>
    <t>0614-210815-106-5</t>
  </si>
  <si>
    <t>0614-071197-101-5</t>
  </si>
  <si>
    <t>R.R. DONNELLEY DE EL SALVADOR, S.A. DE C.V.</t>
  </si>
  <si>
    <t>IMPRESOS MULTIPLES, S.A. DE C.V.</t>
  </si>
  <si>
    <t>JMTELCOM, S.A. DE C.V.</t>
  </si>
  <si>
    <t>INDUSTRIAS FACELA, S.A. DE C.V.</t>
  </si>
  <si>
    <t>REPRESENTACIONES DIVERSAS, S.A. DE C.V.</t>
  </si>
  <si>
    <t>SCREENCHECK EL SALVADOR, S.A. DE C.V.</t>
  </si>
  <si>
    <t>DEVEL SECURITY, SOCIEDAD ANONIMA DE CAPITAL VARIABLE</t>
  </si>
  <si>
    <t>ANA RAFAELA ORANTES DE SALAS</t>
  </si>
  <si>
    <t>DISEÑO 14, S.A. DE C.V.</t>
  </si>
  <si>
    <t>TERESA GUADALUPE MARIN BARRILLAS</t>
  </si>
  <si>
    <t>MARIO ENRIQUE LOBO BOJORQUEZ</t>
  </si>
  <si>
    <t>B Y B CARNAVAL, S.A. DE C.V.</t>
  </si>
  <si>
    <t>MDIGITALES, S.A. DE C.V.</t>
  </si>
  <si>
    <t>AUTO SERVICIO APARICIO</t>
  </si>
  <si>
    <t>PROMUEVE EL SALVADOR, S.A. DE C.V.</t>
  </si>
  <si>
    <t>XENIA ELIZABETH LOPEZ BONILLA</t>
  </si>
  <si>
    <t>MULTIPROMOCIONES, S.A. DE C,V.</t>
  </si>
  <si>
    <t>1408-070187-101-0</t>
  </si>
  <si>
    <t>0614-280814-102-8</t>
  </si>
  <si>
    <t>0614-260804106-1</t>
  </si>
  <si>
    <t>0511-260892-101-0</t>
  </si>
  <si>
    <t>0614-170479-116-4</t>
  </si>
  <si>
    <t>Adenda MB</t>
  </si>
  <si>
    <t>SEGURINTER, S.A. DE C.V.</t>
  </si>
  <si>
    <t>0614-300499-105-0</t>
  </si>
  <si>
    <t>ABRIL 2022</t>
  </si>
  <si>
    <t>LG 543-2021</t>
  </si>
  <si>
    <t>LG 607/2021</t>
  </si>
  <si>
    <t>LG 23/2022</t>
  </si>
  <si>
    <t>LG 36/2022</t>
  </si>
  <si>
    <t>LG 44/2022</t>
  </si>
  <si>
    <t>LG 46/2022</t>
  </si>
  <si>
    <t>LG 64/2022</t>
  </si>
  <si>
    <t>LG 69/2022</t>
  </si>
  <si>
    <t>LG 77/2022</t>
  </si>
  <si>
    <t>LG 89/2022</t>
  </si>
  <si>
    <t>LG 90/2022</t>
  </si>
  <si>
    <t>LG 97/2022</t>
  </si>
  <si>
    <t>LG 111/2022</t>
  </si>
  <si>
    <t>LG 135/2022</t>
  </si>
  <si>
    <t>LG 136/2022</t>
  </si>
  <si>
    <t>LG 153/2022</t>
  </si>
  <si>
    <t>LG 156/2022</t>
  </si>
  <si>
    <t>LG 159/2022</t>
  </si>
  <si>
    <t>LG 160/2022</t>
  </si>
  <si>
    <t>LG 164/2022</t>
  </si>
  <si>
    <t>LG 167/2022</t>
  </si>
  <si>
    <t>LG 173/2022</t>
  </si>
  <si>
    <t>LG 175/2022</t>
  </si>
  <si>
    <t>LG 176/2022</t>
  </si>
  <si>
    <t>LG 177/2022</t>
  </si>
  <si>
    <t>LG 178/2022</t>
  </si>
  <si>
    <t>LG 180/2022</t>
  </si>
  <si>
    <t>Servicios de Auditoría Externa y Fiscal del BFA</t>
  </si>
  <si>
    <t>Adquisición de 32 escáneres de documentos para digitalización de expediente de clientes</t>
  </si>
  <si>
    <t>Contratación de enlace de internet empresarial para el BFA.</t>
  </si>
  <si>
    <t>Servicios profesionales para la Clasificacion del Riesgos del BFA</t>
  </si>
  <si>
    <t>Crontrato de Servicios de Soporte y Mantenimiento de Sistemas Toma Turno</t>
  </si>
  <si>
    <t>Adquisicion de Insumos de Cafeteria</t>
  </si>
  <si>
    <t>Contratación de servicios de referencias crediticias para el BFA</t>
  </si>
  <si>
    <t>Servicios de Enlace de Datos para caja express y entidades externas hacia Oficina Central y Sitio de Contingencia del BFA</t>
  </si>
  <si>
    <t>Contratación de servicios de auditoría externa para contrato de préstamo 4977/OC-ES suscrito entre el BID-BFA</t>
  </si>
  <si>
    <t>Renovación de licencias y contratar horas de soporte para la herramienta que automatiza el proceso de Compensación Bancaria</t>
  </si>
  <si>
    <t>Suscripción para la actualización de infraestructura de RedHat data center y RedHat fuse"</t>
  </si>
  <si>
    <t>Servicios de Auditoría Externa y Fiscal al Fideicomiso Especial del Sector Agropecuario-Fideagro año 2022</t>
  </si>
  <si>
    <t xml:space="preserve">Adquisicion de sillas </t>
  </si>
  <si>
    <t>“Suscripcion y servicio de mantenimiento preventivo y correctivo para clúster de firewalls de sitio alterno”</t>
  </si>
  <si>
    <t>Renovación de 4 licencias Revit/Autocad LT</t>
  </si>
  <si>
    <t>Contratación de servicios de instalaciones y alimentación para el desarrollo de Inducción Específica de Asesores de nuevo ingreso con contrato temporal.</t>
  </si>
  <si>
    <t>Suministro e Instalación de cortina vertical área de parqueo general de Oficina Central</t>
  </si>
  <si>
    <t>Contratación de instalaciones y servicio de alimentación, para realizar PRUEBA EMERGETIC</t>
  </si>
  <si>
    <t>Servicio de alimentación e instalaciones para llevar a cabo el desarrollo de inducción especifica de Asesores con contrato permanente</t>
  </si>
  <si>
    <t xml:space="preserve"> Servicios e instalaciones y alimentación
para el desarrollo de sesión de trabajo para presentar
memoria de labores 2021</t>
  </si>
  <si>
    <t xml:space="preserve">Adquisición de Tablet para Vicepresidencia </t>
  </si>
  <si>
    <t>Kit promocional para promover la copa produce seguro de la Gerencia de Negocios al personal</t>
  </si>
  <si>
    <t>Contratación de servicios de alimentación e instalaciones, para el desarrollo de sesión “Gestionando tu marca personal”.</t>
  </si>
  <si>
    <t>Producción de Spot Institucional   </t>
  </si>
  <si>
    <t>Suministro de herramientas para uso en mantenimiento de oficina central y centros de servicio del BFA</t>
  </si>
  <si>
    <t>Mantenimiento preventivo y suministro e instalación de baterías para equipó UPS de Agencia Merliot</t>
  </si>
  <si>
    <t>Suministro e Instalación de división de vidrio en Atm del Puerto de la  Libertad</t>
  </si>
  <si>
    <t>27/0/2022</t>
  </si>
  <si>
    <t>ELÍAS &amp; ASOCIADOS</t>
  </si>
  <si>
    <t>CORNEJO &amp; UMAÑA LTDA DE C.V.</t>
  </si>
  <si>
    <t>RAF, S.A. DE C.V.</t>
  </si>
  <si>
    <t>ESCUCHA (PANAMA), S.A. SUCURSAL EL SALVADOR</t>
  </si>
  <si>
    <t>SCRIESGOS, S.A. DE C.V.</t>
  </si>
  <si>
    <t xml:space="preserve">MARIA GUILLERMINA AGUILAR JOVEL </t>
  </si>
  <si>
    <t>INFORMACION DE REFERENCIAS CREDITICIAS EN RED S.A. DE C.V.</t>
  </si>
  <si>
    <t>COMUNICACIONES IBW EL SALVADOR, S.A. DE C.V.</t>
  </si>
  <si>
    <t>GIGA, S.A. DE C.V.</t>
  </si>
  <si>
    <t>DATUM, S.A. DE C.V.</t>
  </si>
  <si>
    <t>MT2005, S.A. DE C.V.</t>
  </si>
  <si>
    <t>D´OFFICE, S.A. DE C.V.</t>
  </si>
  <si>
    <t>ALFREDO EDGARGO CONTRERAS MARTINEZ</t>
  </si>
  <si>
    <t>CAJAMARCA INVERSIONES, S.A. DE C.V.</t>
  </si>
  <si>
    <t>ACP INTERNACIONAL, S.A. DE C.V.</t>
  </si>
  <si>
    <t>OD EL SALVADOR LIMITADA DE C.V.</t>
  </si>
  <si>
    <t>INNOVACIÓN DIGITAL, S.A. DE C.V.</t>
  </si>
  <si>
    <t>DELIBANQUETES, S.A. DE C.V.</t>
  </si>
  <si>
    <t>LUIS ALBERTO ARTIGA MORAN</t>
  </si>
  <si>
    <t>ALUMINIOS CUZCATLAN, S.A. DE C.V.</t>
  </si>
  <si>
    <t>0614-171089-106-5</t>
  </si>
  <si>
    <t>0614-290404-109-3</t>
  </si>
  <si>
    <t>0614-181298-101-8</t>
  </si>
  <si>
    <t>0614-040611-101-4</t>
  </si>
  <si>
    <t>0210-110660-002-7</t>
  </si>
  <si>
    <t>1006-120654-001-4</t>
  </si>
  <si>
    <t>0614-250100-102-4</t>
  </si>
  <si>
    <t>0614-120299-103-8</t>
  </si>
  <si>
    <t>0614-300516-104-2</t>
  </si>
  <si>
    <t>0614-091193-101-8</t>
  </si>
  <si>
    <t>0614-040518-101-9</t>
  </si>
  <si>
    <t>0614-301012-101-6</t>
  </si>
  <si>
    <t>0614-111062-003-4</t>
  </si>
  <si>
    <t>0614-010774-002-5</t>
  </si>
  <si>
    <t>0614-090197-103-8</t>
  </si>
  <si>
    <t>0614-071107-103-0</t>
  </si>
  <si>
    <t>0614-110797-101-1</t>
  </si>
  <si>
    <t>0614-310309-101-0</t>
  </si>
  <si>
    <t>0614-020881-111-6</t>
  </si>
  <si>
    <t>0614-290687-101-8</t>
  </si>
  <si>
    <t>CONTRATO Nº 21/2022</t>
  </si>
  <si>
    <t>CONTRATO Nº 22/2022</t>
  </si>
  <si>
    <t>CONTRATO Nº 19/2022</t>
  </si>
  <si>
    <t>CONTRATO Nº 20/2022</t>
  </si>
  <si>
    <t>CONTRATO Nº 18/2022</t>
  </si>
  <si>
    <t>CONTRATO Nº 17/2022</t>
  </si>
  <si>
    <t>CONTRATO Nº 23/02022</t>
  </si>
  <si>
    <t>CONTRATO Nº 29/2022</t>
  </si>
  <si>
    <t>CONTRATO Nº 26/2022</t>
  </si>
  <si>
    <t>CONTRATO Nº 27/2022</t>
  </si>
  <si>
    <t>CONTRATO Nº 28/2022</t>
  </si>
  <si>
    <t>CONTRATO Nº 30/2022</t>
  </si>
  <si>
    <t>CONTRATO Nº 24/2022</t>
  </si>
  <si>
    <t>CONTRATO Nº 25/2022</t>
  </si>
  <si>
    <t>CONTRATO Nº 33/2022</t>
  </si>
  <si>
    <t>CONTRATO Nº 34/202</t>
  </si>
  <si>
    <t>CONTRATO Nº 35/2022</t>
  </si>
  <si>
    <t>CONTRATO Nº 36/2022</t>
  </si>
  <si>
    <t>MB 03-2022</t>
  </si>
  <si>
    <t>Servicio de seguridad y vigilancia para el BFA</t>
  </si>
  <si>
    <t>Contrato N° 29136</t>
  </si>
  <si>
    <t>MB 04-2022</t>
  </si>
  <si>
    <t>CONTRATACIÓN DIRECTA</t>
  </si>
  <si>
    <t>Contratación Directa</t>
  </si>
  <si>
    <t>CD 01/2022</t>
  </si>
  <si>
    <t>CD 02/2022</t>
  </si>
  <si>
    <t>Renovación de licenciamiento y soporte de spectrum protect y spectrum protect plus</t>
  </si>
  <si>
    <t>Mantenimiento y renovación de soporte de fábrica de plantas telefónicas</t>
  </si>
  <si>
    <t>GBM DE EL SALVADOR, S.A. DE C.V.</t>
  </si>
  <si>
    <t>0614-181191-101-6</t>
  </si>
  <si>
    <t>CONTRATO Nº 16/2022</t>
  </si>
  <si>
    <t>CONTRATO Nº 32/2022</t>
  </si>
  <si>
    <t>ADENDA MERCADO BURSÁTIL</t>
  </si>
  <si>
    <t>MB-07/2021</t>
  </si>
  <si>
    <t>Servicios de Outsourcing de limpieza, jardinería y traslado de mensajería interna.</t>
  </si>
  <si>
    <t>O &amp; M MANTENIMIENTO Y SERVICIOS, S.A. DE C.V.</t>
  </si>
  <si>
    <t>0614-150694-106-1</t>
  </si>
  <si>
    <t>Adenda 1</t>
  </si>
  <si>
    <t>MB- 7/2021</t>
  </si>
  <si>
    <t>MAYO 2022</t>
  </si>
  <si>
    <t>MB 04/2022</t>
  </si>
  <si>
    <t>Adquisición de 79 computadoras portatiles y 80 computadoras de escritorio para el BFA</t>
  </si>
  <si>
    <t>TECNASA ES, S.A DE C.V.</t>
  </si>
  <si>
    <t>0614-140102-102-1</t>
  </si>
  <si>
    <t>CONTRATO N° 29243</t>
  </si>
  <si>
    <t>CONTRATO N° 29279</t>
  </si>
  <si>
    <t>LG 108/2022</t>
  </si>
  <si>
    <t>LG 109/2022</t>
  </si>
  <si>
    <t>LG 118/2022</t>
  </si>
  <si>
    <t>LG 122/2022</t>
  </si>
  <si>
    <t>LG 124/2022</t>
  </si>
  <si>
    <t>LG 131/2022</t>
  </si>
  <si>
    <t>LG 137/2022</t>
  </si>
  <si>
    <t>LG 154/2022</t>
  </si>
  <si>
    <t>LG 165/2022</t>
  </si>
  <si>
    <t>LG 170/2022</t>
  </si>
  <si>
    <t>LG 171/2022</t>
  </si>
  <si>
    <t>LG 181/2022</t>
  </si>
  <si>
    <t>LG 182/2022</t>
  </si>
  <si>
    <t>LG 186/2022</t>
  </si>
  <si>
    <t>LG 188/2022</t>
  </si>
  <si>
    <t>LG 189/2022</t>
  </si>
  <si>
    <t>LG 190/2022</t>
  </si>
  <si>
    <t>LG 191/2022</t>
  </si>
  <si>
    <t>LG 194/2022</t>
  </si>
  <si>
    <t>LG 195/2022</t>
  </si>
  <si>
    <t>LG 201/2022</t>
  </si>
  <si>
    <t>LG 204/2022</t>
  </si>
  <si>
    <t>LG 207/2022</t>
  </si>
  <si>
    <t>LG 208/2022</t>
  </si>
  <si>
    <t>LG 209/2022</t>
  </si>
  <si>
    <t>LG 212/2022</t>
  </si>
  <si>
    <t>LG 213/2022</t>
  </si>
  <si>
    <t>LG 214/2022</t>
  </si>
  <si>
    <t>LG 215/2022</t>
  </si>
  <si>
    <t>LG 218/2022</t>
  </si>
  <si>
    <t>LG 219/2022</t>
  </si>
  <si>
    <t>LG 220/2022</t>
  </si>
  <si>
    <t>LG 221/2022</t>
  </si>
  <si>
    <t>LG 222/2022</t>
  </si>
  <si>
    <t>LG 225/2022</t>
  </si>
  <si>
    <t>LG 226/2023</t>
  </si>
  <si>
    <t>LG 227/2022</t>
  </si>
  <si>
    <t>LG 228/2022</t>
  </si>
  <si>
    <t>LG 229/2022</t>
  </si>
  <si>
    <t>LG 234/2022</t>
  </si>
  <si>
    <t>LG 236/2022</t>
  </si>
  <si>
    <t>LG 239/2022</t>
  </si>
  <si>
    <t>LG 240/2022</t>
  </si>
  <si>
    <t>LG 241/2022</t>
  </si>
  <si>
    <t>LG 242/2022</t>
  </si>
  <si>
    <t>LG 243/2022</t>
  </si>
  <si>
    <t>LG 250/2022</t>
  </si>
  <si>
    <t>LG 251/2022</t>
  </si>
  <si>
    <t>LG 253/2022</t>
  </si>
  <si>
    <t>Adquisición de equipo de Oficina para diferentes áreas de Oficina Central y Centros de Servicio del BFA</t>
  </si>
  <si>
    <t>Servicio de Soporte Técnico y apoyo en proyectos para la plataforma de productos Microsoft, utilizados en el BFA</t>
  </si>
  <si>
    <t>Adquisición de 55 impresores financieros</t>
  </si>
  <si>
    <t>Adquisición de Otros Equipos para diferentes áreas de Oficina central y Centros de Servicios</t>
  </si>
  <si>
    <t>Renovación de Soporte de fábrica y local para Balanceadore A10 de BFA</t>
  </si>
  <si>
    <t>Suscripción y servicio de mantenimiento preventivo y correctivo para Firewall Fortigate 600D</t>
  </si>
  <si>
    <t>Contratar los servicios profesionales para realizar las auditorias externa y fiscal del Fideicomiso FEPADA, para el año 2022</t>
  </si>
  <si>
    <t>Adquisición de equipo de monitoreo y video vigilancia</t>
  </si>
  <si>
    <t>Renovacion de susciripcion de Infraestructura  de RED HAT OPENSHIT</t>
  </si>
  <si>
    <t>Contratación del servicio de obras de readecuación para caja rural Juayua, municipio de Sonsonate</t>
  </si>
  <si>
    <t>Suministro e Instalación de puertas corredizas en baños del edificio # 1, Oficina Central.</t>
  </si>
  <si>
    <t>Adquisición de 1 Certificado Tipo WildCard SSL por 12 Meses</t>
  </si>
  <si>
    <t xml:space="preserve">Servicio de Mantenimiento preventivo y correctivo de vehículos institucionales N-9636 y N-3871, asignados al Departamento de Servicios Institucionales y Seguridad respectivamente. </t>
  </si>
  <si>
    <t>Servicio de mantenimiento preventivo y correctivo de vehiculos institucionales N-9506 Y N-3343, asignados al Depto. de Servicios Institucionales</t>
  </si>
  <si>
    <t>Servicios de hojas legalizadas caja diario mayor Banco</t>
  </si>
  <si>
    <t>Servicios de hojas legalizadas caja diario mayor Fepada</t>
  </si>
  <si>
    <t>Adquisición para la compra de hojas legalizadas Caja-Diario-Mayor-Fideagro.</t>
  </si>
  <si>
    <t>Reconocimiento del 49 aniviersario del BFA</t>
  </si>
  <si>
    <t>Adquisicion de Laptop</t>
  </si>
  <si>
    <t>Contratacion Animación de  Video Animado</t>
  </si>
  <si>
    <t xml:space="preserve">Promocionales </t>
  </si>
  <si>
    <t>Servicio de Mantenimiento preventivo y correctivo de vehiculo institucional P-746315, asignado a Presidencia</t>
  </si>
  <si>
    <t>Materiales y mano de obra para la instalación de techo en Agencia Chalatenango</t>
  </si>
  <si>
    <t>Adquisición de globos promocionales y porta globos con copas según detalle</t>
  </si>
  <si>
    <t>Reconocimientos del dia 10 de mayo para fortalecer el sentido de pertenencia del personal de la institucion</t>
  </si>
  <si>
    <t>Servicio de mantenimiento preventivo y correctivo de vehiculos institucionales N-8169 y N-9507, asignado al Depto. de Servicios Institucionales</t>
  </si>
  <si>
    <t>Servicio de montaje de evento, para sesión de reconocimiento por años de servicio al personal que cumple desde 10 hasta 45 años de servicio en la institución.</t>
  </si>
  <si>
    <t>Servicio de alimentación para reconocer al personal que cumple desde 10 hasta 45 años de servicio en la institución</t>
  </si>
  <si>
    <t>Contratación de servicios de alimentación e instalaciones, para el desarrollo de 49 Aniversario del BFA</t>
  </si>
  <si>
    <t xml:space="preserve">Adquisición 2 memorias para PC de 8 GB DDR4 2666 </t>
  </si>
  <si>
    <t xml:space="preserve">Servicio de Mantenimiento preventivo y correctivo de vehículos institucionales N-8169 y N-9507, asignados al Dpto. de Servicios Institucionales </t>
  </si>
  <si>
    <t>Contratación de servicios de alimentación para el desarrollo de sesión, para sensibilización de trayectoria del BFA.</t>
  </si>
  <si>
    <t>Contratación del servicio de Almuerzo Buffet  en el Marco del Congreso Internacional de Inclusión Financiera, evento organizado por BCR y Alianza pdra la inclusión financiera.</t>
  </si>
  <si>
    <t xml:space="preserve">Adquisicion 40 camisetas blancas con logo impreso tallas: S, M, L, XL para voluntariado de limpieza de playa </t>
  </si>
  <si>
    <t>Servicio de Montaje para lanzamiento de temporada agrícola en zona occidental y oriental del país</t>
  </si>
  <si>
    <t xml:space="preserve">Adquisición 3 Suscripción a Plataforma Zoom </t>
  </si>
  <si>
    <t>Adquisición de 025 rollos de papel para la colocación en toda la red de ATM´S BFA</t>
  </si>
  <si>
    <t>Contratacion de servicio de alimentacion y espacios disponibles para desarrollo de sesion de sensibilizacion de Trayectoria del BFA</t>
  </si>
  <si>
    <t xml:space="preserve">27 Suscripciones del DES, de junio a diciembre de 2022 </t>
  </si>
  <si>
    <t xml:space="preserve">Adquisición   Pauta de spot 49 años del BFA    </t>
  </si>
  <si>
    <t>Instalación e impresión de 10 mopis publicitarios a nivel nacional para promover el producto Temporada Agrícola 2022.</t>
  </si>
  <si>
    <t xml:space="preserve">Impresión Flyers, Dípticos y Afiches publicitarios para promover en campañas publicitarias los distintos productos y servicios del BFA. </t>
  </si>
  <si>
    <t xml:space="preserve">Adquisición de 25,000 dulces brandeados con el logo del banco en ambas caras para ser utilizados en ferias, eventos y activaciones de marca para promover en campañas publicitarias los distintos productos y servicios del BFA. </t>
  </si>
  <si>
    <t>Servicio de Mantenimiento preventivo y correctivo de vehículos institucionales N-3792, N-3872, N-9508 y N-3777, asignados a Servicios Institucionales los 3 primeros y a la agencia Zacatecoluca el último</t>
  </si>
  <si>
    <t>Instalación e Impresión de 11 vallas publicitarias a nivel nacional para promover producto temporada agrícola 2022</t>
  </si>
  <si>
    <t>Servicio de Mantenimiento preventivo y correctivo de vehículos institucionales N-3735 y N-3781, asignados al Departamento de Servicios Institucionales y agencia Ahuachapán respectivamente.</t>
  </si>
  <si>
    <t>Servicio de Sonido para Sesión de Trabajo con Personal del Banco</t>
  </si>
  <si>
    <t>Contratación de Servicios de alimentación para personal de Centros de Servicios BFA en Temporada Agrícola 2022</t>
  </si>
  <si>
    <t>30/05/202</t>
  </si>
  <si>
    <t>MYTEC, CALTEC, S.A. DE C.V.</t>
  </si>
  <si>
    <t>CONSULTORES DE TECNOLOGIA, S.A. DE C.V. (CONTECSA LATAM)</t>
  </si>
  <si>
    <t>DOCUMENTOS INTELIGENTES</t>
  </si>
  <si>
    <t>INTEC 360, S.A. DE C.V</t>
  </si>
  <si>
    <t>INVERSIONES ACROPOLIS, S.A. DE C.V.</t>
  </si>
  <si>
    <t>ERICK OSWALDO APARICIO ORANTES (AUTO SERVICIO APARICIO)</t>
  </si>
  <si>
    <t>FERROCONSTRUCTORA, S.A. DE C.V.</t>
  </si>
  <si>
    <t>ALMACENES SIMAN, S.A. DE C.V.</t>
  </si>
  <si>
    <t>EDWIN ALEXANDER LARA MEJIA</t>
  </si>
  <si>
    <t>IMPRESSA TALLERES, S.A. DE C.V.</t>
  </si>
  <si>
    <t>CORPAN, S.A DE C.V.</t>
  </si>
  <si>
    <t>JUAN FRANCISCO ROMERO PEREZ</t>
  </si>
  <si>
    <t>CIA. HOTELERA SALVADOREÑA, S.A.</t>
  </si>
  <si>
    <t>EL DIARIO NACIONAL, S.A. DE C.V.</t>
  </si>
  <si>
    <t>FONDO DE ACTIVIDADES ESPECIALES SECRETARIA DE LA COMUNICACIÓN PRESIDENCIAL DE LA REPUBLICA</t>
  </si>
  <si>
    <t>PUBLIMOVIL, S..A DE C.V.</t>
  </si>
  <si>
    <t>LOPEZ MAGAÑA, S.A. DE C.V.</t>
  </si>
  <si>
    <t>ARHEDES, S..A DE C.V.</t>
  </si>
  <si>
    <t>GRUPO D&amp;R SOLUTIONS</t>
  </si>
  <si>
    <t>PRICESMART EL SALVADOR, S.A. DE C.V.</t>
  </si>
  <si>
    <t>0614-250789-101-3</t>
  </si>
  <si>
    <t>0614-080118-101-3</t>
  </si>
  <si>
    <t>0614-25086-101-4</t>
  </si>
  <si>
    <t>0614-220610-105-0</t>
  </si>
  <si>
    <t>0614-240417-106-3</t>
  </si>
  <si>
    <t>0203-251120-101-9</t>
  </si>
  <si>
    <t>0614-290485-003-1</t>
  </si>
  <si>
    <t>0614170266-001-3</t>
  </si>
  <si>
    <t>0614-180893-109-0</t>
  </si>
  <si>
    <t>0614-010294-106-1</t>
  </si>
  <si>
    <t>0502-180973-104-4</t>
  </si>
  <si>
    <t>0614-121104-104-2</t>
  </si>
  <si>
    <t>1003-290280-101-1</t>
  </si>
  <si>
    <t>0614-190955-001-4</t>
  </si>
  <si>
    <t>0614-26804-106-1</t>
  </si>
  <si>
    <t>0614-271178-006-7</t>
  </si>
  <si>
    <t>0614-221209-101-5</t>
  </si>
  <si>
    <t>0614-200598-101-9</t>
  </si>
  <si>
    <t>0614-280480-001-7</t>
  </si>
  <si>
    <t>0614-160506-108-1</t>
  </si>
  <si>
    <t>0614-160399-103-0</t>
  </si>
  <si>
    <t>OTRO</t>
  </si>
  <si>
    <t>CONTRATO Nº 42/2022</t>
  </si>
  <si>
    <t>CONTRATO Nº 43/2022</t>
  </si>
  <si>
    <t>CONTRATO N° 40/2022</t>
  </si>
  <si>
    <t>CONTRATO N° 39/2022</t>
  </si>
  <si>
    <t>CONTRATO Nº 41/2022</t>
  </si>
  <si>
    <t>CONTRATO Nº 44/2022</t>
  </si>
  <si>
    <t>CONTRATO Nº 37/2022</t>
  </si>
  <si>
    <t>CONTRATO Nº 47/2022</t>
  </si>
  <si>
    <t>CONTRATO Nº 48/2022</t>
  </si>
  <si>
    <t>CD 03-2022</t>
  </si>
  <si>
    <t>Renovación de licenciamiento de software gestión de talento humano"</t>
  </si>
  <si>
    <t>ASEINFO, S.A. DE C.V.</t>
  </si>
  <si>
    <t>0614-080197-101-4</t>
  </si>
  <si>
    <t>CONTRATO N° 45/2022</t>
  </si>
  <si>
    <t>CD 04-2022</t>
  </si>
  <si>
    <t>AMPLIACIÓN DE 50TB EFECTIVO PARA ALMACENAMIENTO HITACHI VSP G200 SITIO CONTINGENCIA</t>
  </si>
  <si>
    <t>SSA  SISTEMAS EL SALVADOR, S.A. DE C.V</t>
  </si>
  <si>
    <t>0614-090104-111-1</t>
  </si>
  <si>
    <t>CONTRATO N° 63/2022</t>
  </si>
  <si>
    <t>LP 01/2022</t>
  </si>
  <si>
    <t>Servicios de mantenimiento preventivo y correctivo de flota de vehículos del BFA</t>
  </si>
  <si>
    <t>CONTRATO Nº 64/2022</t>
  </si>
  <si>
    <t>JUNIO 2022</t>
  </si>
  <si>
    <t>LG 151/2022</t>
  </si>
  <si>
    <t>Adquisición de café tostado para existencia del Almacén de Suministros</t>
  </si>
  <si>
    <t>LG 152/2022</t>
  </si>
  <si>
    <t>“EQUIPOS UPS DE 6 KVA Y 10 KVA PARA CENTROS DE SERVICIO Y CAJAS RURALES</t>
  </si>
  <si>
    <t>LG 157/2022</t>
  </si>
  <si>
    <t xml:space="preserve">Adquisición de Firewalls para Atm´s </t>
  </si>
  <si>
    <t>LG 158/2022</t>
  </si>
  <si>
    <t>Adquisición de Licencias para análisis de datos para la Gerencia de Auditoria Interna</t>
  </si>
  <si>
    <t>LG 169/2022</t>
  </si>
  <si>
    <t>Adquisición e Implementación de software de Gestión de parches para equipos de usuario final</t>
  </si>
  <si>
    <t>LG 172/2022</t>
  </si>
  <si>
    <t>Mantenimiento preventivo y correctivo de los equipos microfilm  y digitalización de documentos</t>
  </si>
  <si>
    <t>LG 179/2022</t>
  </si>
  <si>
    <t>Adquisición de artículos de oficina, cintas para impresor matricial papel bond y otros</t>
  </si>
  <si>
    <t>LG 183/2022</t>
  </si>
  <si>
    <t>Adquisición de siete impresoras gráficas con los servicios de instalación, soporte técnico, mantenimiento correctivo y preventivo, para el servicio de tarjeta de débito</t>
  </si>
  <si>
    <t>LG 184/2022</t>
  </si>
  <si>
    <t>Adquisición de Memoria Ram para servidores sparc de sitio principal</t>
  </si>
  <si>
    <t>LG 185/2022</t>
  </si>
  <si>
    <t>Renovación de Licenciamiento VMWARE para el Data Center Sitio Central</t>
  </si>
  <si>
    <t>LG 187/2022</t>
  </si>
  <si>
    <t xml:space="preserve">Contratación de instalación de puntos de red y cableado estructurado de datos y fibra óptica para el BFA </t>
  </si>
  <si>
    <t>LG 192/2022</t>
  </si>
  <si>
    <t>Adquisicion de Gaveteros Metalicos de 4 Gavetas</t>
  </si>
  <si>
    <t>LG 193/2022</t>
  </si>
  <si>
    <t>Contratar los servicios de enlaces de datos desde Caja Rural Juayúa hacia Oficina central y Sitio Alterno del Banco de Fomento Agropecuario para una Caja Rural.</t>
  </si>
  <si>
    <t>LG 198/2022</t>
  </si>
  <si>
    <t>Servicios de enlace de datos internacional con un ancho de banda de 2mbps desde Oficina Central y Sitio de Contingencia del BFA</t>
  </si>
  <si>
    <t>LG 200/2022</t>
  </si>
  <si>
    <t>Servicio de soporte técnico y mantenimiento preventivo y correctivo a los equipos apc instalados en el sitio central del BFA</t>
  </si>
  <si>
    <t>LG 233/2022</t>
  </si>
  <si>
    <t>Renovación de Licenciamiento Xmanager</t>
  </si>
  <si>
    <t>LG 237/2022</t>
  </si>
  <si>
    <t>Compra de materiales electricos para reparación de la red electrica de Oficina Central y Centros de Servicio del BFA</t>
  </si>
  <si>
    <t>LG 238/2022</t>
  </si>
  <si>
    <t>Contratación de servicios de perito valuador para bienes inmuebles y vehiculos del BFA</t>
  </si>
  <si>
    <t>LG 245/2022</t>
  </si>
  <si>
    <t>Impresión dípticos publicitarios para promover en campañas publicitarias los distintos productos y servicios del BFA.</t>
  </si>
  <si>
    <t>LG 247/2022</t>
  </si>
  <si>
    <t>Impresión de Flyers publicitarios para promover en campañas publicitarias los distintos productos y servicio del BFA</t>
  </si>
  <si>
    <t>LG 248/2022</t>
  </si>
  <si>
    <t>Adquisición de 25,000 dulces surtidos para ser utilizados en ferias, eventos y activaciones de marca para promover campañas publicitarias los distintos productos y servicio del BFA</t>
  </si>
  <si>
    <t>LG 249/2022</t>
  </si>
  <si>
    <t>Servicio de mantenimiento preventivo y correctivo de vehiculo N-3304, asignado al Depto. de Servicios Institucionales</t>
  </si>
  <si>
    <t>LG 254/2022</t>
  </si>
  <si>
    <t>Lectores de código de barra</t>
  </si>
  <si>
    <t>LG 255/2022</t>
  </si>
  <si>
    <t>Adquisicion de capas para la lluvia</t>
  </si>
  <si>
    <t>LG 256/2022</t>
  </si>
  <si>
    <t xml:space="preserve">Adquisicion de estampado para capas para la lluvia </t>
  </si>
  <si>
    <t>LG 257/2022</t>
  </si>
  <si>
    <t>Servicio de mantenimiento preventivo y correctivo de vehiculo institucional N-3304, asignado al Depto. de Servicios Institucionales</t>
  </si>
  <si>
    <t>LG 259/2022</t>
  </si>
  <si>
    <t>Artículos promocionales, 1,500 Squeez de feria y 1,500 alcancías.</t>
  </si>
  <si>
    <t>LG 260/2022</t>
  </si>
  <si>
    <t>Servicio de Mantenimiento correctivo y evaluación de origen de falla presentada por vehículo placas N-5383, asignado al Departamento de Servicios Institucionales.</t>
  </si>
  <si>
    <t>LG 261/2022</t>
  </si>
  <si>
    <t>Traslado interno de Atm, ubicado en Mercado del Mar,en el Puerto de la Libertad</t>
  </si>
  <si>
    <t>LG 262/2022</t>
  </si>
  <si>
    <t>Artículos promocionales, 2,000 monederos, 2,0000 y 500 gymbags</t>
  </si>
  <si>
    <t>LG 264/2022</t>
  </si>
  <si>
    <t>Adquisición de Anforas redondas con logo impreso del BFA a una tinta</t>
  </si>
  <si>
    <t>LG 265/2022</t>
  </si>
  <si>
    <t>Compra de 10,000 carnet para el programa de salud para todos</t>
  </si>
  <si>
    <t>LG 266/2022</t>
  </si>
  <si>
    <t xml:space="preserve">Instalación e impresión de 6 vallas publicitarias a nivel nacional para promover el producto Temporada Agrícola 2022. </t>
  </si>
  <si>
    <t>LG 267/2022</t>
  </si>
  <si>
    <t>Artículos promocionales, 1,000 bolsas ecológicas en medida 40x45x10 cm, 250 bolsas tipo sobre en medida 32x40 cm y 1,000  bolsa ecológica en medida 40x45x16 cm según detalle en cotización anexa.</t>
  </si>
  <si>
    <t>LG 268/2022</t>
  </si>
  <si>
    <t>Producción de 6 cuñas radiales de 30 segundos cada una a dos voces para dar a conocer y promocionar los productos y servicios que el BFA ofrece a sus clientes</t>
  </si>
  <si>
    <t>LG 269/2022</t>
  </si>
  <si>
    <t xml:space="preserve">Adquisicion de uniformes para Oficina Central </t>
  </si>
  <si>
    <t>LG 270/2022</t>
  </si>
  <si>
    <t xml:space="preserve">Adquisición de drone </t>
  </si>
  <si>
    <t>LG 272/2022</t>
  </si>
  <si>
    <t>Adquisicion de reconocimiento para el día del Padre</t>
  </si>
  <si>
    <t>LG 279/2022</t>
  </si>
  <si>
    <t>Instalación y adquisición de afiches de acrílicos con chapetones de 3mm, más impresión de 60 x 90 cm para ser instalados en 27 sucursales del BFA.</t>
  </si>
  <si>
    <t>LG 280/2022</t>
  </si>
  <si>
    <t xml:space="preserve">Servicio de 59 empastados </t>
  </si>
  <si>
    <t>LG 282/2022</t>
  </si>
  <si>
    <t>Servicio de Mantenimiento de vehículo placas N-6211, asignado a la Agencia BFA Nueva Concepción.</t>
  </si>
  <si>
    <t>LG 283/2022</t>
  </si>
  <si>
    <t>LG 284/2022</t>
  </si>
  <si>
    <t>Adquisicion de 75 candados de seguridad portatil</t>
  </si>
  <si>
    <t>LG 285/2022</t>
  </si>
  <si>
    <t>LG 289/2022</t>
  </si>
  <si>
    <t>LG 290/2022</t>
  </si>
  <si>
    <t>Impresión Flyers, Afiches y Folders publicitarios para promover en campañas publicitarias los distintos productos y servicios del BFA.</t>
  </si>
  <si>
    <t>LG 291/2022</t>
  </si>
  <si>
    <t>Suministro e instalación de puerta corrediza de la Oficina de FPE y puerta principal de la GTI</t>
  </si>
  <si>
    <t>LG 295/2022</t>
  </si>
  <si>
    <t>Mantenimiento de 8 cortinas tipo rollo del área de cafetería de Oficina Central</t>
  </si>
  <si>
    <t>LG 300/2022</t>
  </si>
  <si>
    <t>LG 304/2022</t>
  </si>
  <si>
    <t>Adquisición de 12 canopys desmontables en medida de 2x3mts con impresión a una tinta en dos caras de 3mts</t>
  </si>
  <si>
    <t>LG 305/2022</t>
  </si>
  <si>
    <t>Adquisición de 2 botargas</t>
  </si>
  <si>
    <t>LG 307/2022</t>
  </si>
  <si>
    <t>Instalación de sandblasting en diferentes centros de servicio del BFA</t>
  </si>
  <si>
    <t>LG 308/2022</t>
  </si>
  <si>
    <t>Adquisicion de 132 Rotulos de señalización de diferentes medidas</t>
  </si>
  <si>
    <t>LG 309/2022</t>
  </si>
  <si>
    <t>Mantenimiento e instalacion de Rotulos</t>
  </si>
  <si>
    <t>LG 311/2022</t>
  </si>
  <si>
    <t>Compra de tóner estándar colores magenta, 
amarillo y cyan para equipo Xerox modelo WC6515x</t>
  </si>
  <si>
    <t>LG 314/2022</t>
  </si>
  <si>
    <t>Adquisicion de Canal Metalico</t>
  </si>
  <si>
    <t>LG 317/2022</t>
  </si>
  <si>
    <t>LG 318/2022</t>
  </si>
  <si>
    <t>LG 319/2022</t>
  </si>
  <si>
    <t>1 memorias para laptop, capacidad de 32 GB DDR4 3200 MHz</t>
  </si>
  <si>
    <t>LG 323/2022</t>
  </si>
  <si>
    <t>Pauta radial en emisoras locales</t>
  </si>
  <si>
    <t>LG 324/2022</t>
  </si>
  <si>
    <t>35 Télefonos IP Gama básica</t>
  </si>
  <si>
    <t>LG 326/2022</t>
  </si>
  <si>
    <t xml:space="preserve">Contratación de Pauta de Spot en canal TVO. </t>
  </si>
  <si>
    <t>LG 327/2022</t>
  </si>
  <si>
    <t>Servicio de Mantenimiento de vehículos placas N-11039 y N-5989, asignados al Dpto. de Servicios Institucionales</t>
  </si>
  <si>
    <t>LG 328/2022</t>
  </si>
  <si>
    <t xml:space="preserve">Servicio de Mantenimiento de vehículo placas N-5983 asignado al Dpto. de Servicios Institucionales. </t>
  </si>
  <si>
    <t>LG 329/2022</t>
  </si>
  <si>
    <t>LG 330/2022</t>
  </si>
  <si>
    <t xml:space="preserve">Adquisicion de 159 bolsas ecológicas, diseño horizontal, con medidas de 40x30x15 cm. Impresión en serigrafía full color en una impresión con el logo del BFA </t>
  </si>
  <si>
    <t>LG 331/2022</t>
  </si>
  <si>
    <t>Adquisicion de 46 diademas multimedia, de dos auriculares y conectividad USB</t>
  </si>
  <si>
    <t>LG 333/2022</t>
  </si>
  <si>
    <t>Servicio de pauta de 530 cuñas radiales de 30 segundos en Radio La Urbana 94.9fm.</t>
  </si>
  <si>
    <t>LG 334/2022</t>
  </si>
  <si>
    <t>1 Licencia Creative Cloud</t>
  </si>
  <si>
    <t>LG 336/2022</t>
  </si>
  <si>
    <t>Revisión y reparación para dos impresores financieros, inventario 48691 y 48688</t>
  </si>
  <si>
    <t>LG 348/2022</t>
  </si>
  <si>
    <t>Renovación de 2 Licencias Cisco Webex</t>
  </si>
  <si>
    <t>LG 351/2022</t>
  </si>
  <si>
    <t>Servicio de edecán femenina por 4 horas activas de trabajo en evento</t>
  </si>
  <si>
    <t>LG 353/2022</t>
  </si>
  <si>
    <t>Contratación de Servicios de Alimentacion para el desarrollo de sesión de Gerentes zonales</t>
  </si>
  <si>
    <t>J. RAÚL RIVERA, S.A. DE C.V.</t>
  </si>
  <si>
    <t>JAMIE COUTTS</t>
  </si>
  <si>
    <t>AUDITECH TECHNOLOGIES DE EL SALVADOR, S.A. DE C.V.</t>
  </si>
  <si>
    <t>LIBRERÍA CERVANTES, S.A. DE C.V.</t>
  </si>
  <si>
    <t>OLG SERVICE S.A DE C.V</t>
  </si>
  <si>
    <t>NOÉ ALBERTO GUILLÉN</t>
  </si>
  <si>
    <t>ACOACEIG DE R.L</t>
  </si>
  <si>
    <t>MARTINEXSA EL SALVADOR, S.A. DE C.V.</t>
  </si>
  <si>
    <t>COMPUPART STORE, S.A. DE C.V.</t>
  </si>
  <si>
    <t>JULIO CESAR ORTEGA ROQUE</t>
  </si>
  <si>
    <t>TELEMOVIL EL SALVADOR, S.A. DE C.V.</t>
  </si>
  <si>
    <t>COLUMBUS NETWORKS EL SALVADOR, S.A. DE C.V.</t>
  </si>
  <si>
    <t>FASOR, S.A. DE C.V.</t>
  </si>
  <si>
    <t>VAPPOR, S.A. DE C.V.</t>
  </si>
  <si>
    <t>GRUPO RENDEROS, S.A. DE C.V.</t>
  </si>
  <si>
    <t>DISTRIBUIDORA DE DULCES, S.A. DE C.V.</t>
  </si>
  <si>
    <t>QUALITY GRAINS, S.A. DE C.V.</t>
  </si>
  <si>
    <t>INFLA GAMES, S.A. DE C.V.</t>
  </si>
  <si>
    <t>ALMACENES VIDRI, S.A. DE C.V.</t>
  </si>
  <si>
    <t>INVERSIONES EL QUIJOTE, S.A. DE C.V.</t>
  </si>
  <si>
    <t>DANIEL RIVAS GOMEZ</t>
  </si>
  <si>
    <t>PROMOTORA DE COMUNICACIONES, S.A. DE C.V.</t>
  </si>
  <si>
    <t>DURACION DE ELECTRODOMESTICOS. S.A. DE C.V.</t>
  </si>
  <si>
    <t>BOM BOM S.A. DE C..V</t>
  </si>
  <si>
    <t>LUIS ANTONIO ORELLANA RECINOS</t>
  </si>
  <si>
    <t>KALVIN ANGEL JUAREZ MORAN</t>
  </si>
  <si>
    <t>LASETEC, S.A. DE C.V.</t>
  </si>
  <si>
    <t>M.DIGITALES, S.A. DE C.V.</t>
  </si>
  <si>
    <t>JOSE ALEJANDRO MORENO RAMMIREZ</t>
  </si>
  <si>
    <t>CIRCUITO Y.S.R. S.A.</t>
  </si>
  <si>
    <t>CORPORACIÓN RIVAS ASOCIADOS, S.A. DE C.V.</t>
  </si>
  <si>
    <t>CORASA, S.A. DE C.V.</t>
  </si>
  <si>
    <t>GRUPO RADIO ESTEREO</t>
  </si>
  <si>
    <t>INSERT, S.A. DE C.V.</t>
  </si>
  <si>
    <t>THINK AND SELL, S.A. DE C.V.</t>
  </si>
  <si>
    <t>0614-300179-001-7</t>
  </si>
  <si>
    <t>9663-240568-101-5</t>
  </si>
  <si>
    <t>0614-310516-104-0</t>
  </si>
  <si>
    <t>0614-160677-002-2</t>
  </si>
  <si>
    <t>0614-141017-103-6</t>
  </si>
  <si>
    <t>0904-071256-001-6</t>
  </si>
  <si>
    <t>0614-280671-001-9</t>
  </si>
  <si>
    <t>0101-280903-101-4</t>
  </si>
  <si>
    <t>0614-020608-103-0</t>
  </si>
  <si>
    <t>1010-041081-101-7</t>
  </si>
  <si>
    <t>9642-280508-101-2</t>
  </si>
  <si>
    <t>0501-061083-102-1</t>
  </si>
  <si>
    <t>0614-270104-105-5</t>
  </si>
  <si>
    <t>0614-260196-102-5</t>
  </si>
  <si>
    <t>0614-051192-101-3</t>
  </si>
  <si>
    <t>0614-020505-103-0</t>
  </si>
  <si>
    <t>0614-160986-003-4</t>
  </si>
  <si>
    <t>0614-070391-101-1</t>
  </si>
  <si>
    <t>0614-111121-104-8</t>
  </si>
  <si>
    <t>0210-191171-001-6</t>
  </si>
  <si>
    <t>0511-020312-102-2</t>
  </si>
  <si>
    <t>0614-170479-1106-4</t>
  </si>
  <si>
    <t>0619-040561-002-8</t>
  </si>
  <si>
    <t>0614-051295-103-0</t>
  </si>
  <si>
    <t>0614-200397-104-7</t>
  </si>
  <si>
    <t>0614-240212-103-4</t>
  </si>
  <si>
    <t>03622869-4</t>
  </si>
  <si>
    <t>0614-50163-001-6</t>
  </si>
  <si>
    <t>0614-150107-104-2</t>
  </si>
  <si>
    <t>0614-150107-1041-2</t>
  </si>
  <si>
    <t>0614-081275-001-0</t>
  </si>
  <si>
    <t>0614-020399-101-9</t>
  </si>
  <si>
    <t>0614-230713-101-4</t>
  </si>
  <si>
    <t>MEDIANO</t>
  </si>
  <si>
    <t>CONTRATO Nº 59/202</t>
  </si>
  <si>
    <t>CONTRATO Nº 60/2022</t>
  </si>
  <si>
    <t>CONTRATO Nº 49/2022</t>
  </si>
  <si>
    <t>CONTRATO Nº 52/2022</t>
  </si>
  <si>
    <t>CONTRATO Nº 53/2022</t>
  </si>
  <si>
    <t>CONTRATO PROFORMA DI- 22033</t>
  </si>
  <si>
    <t>CONTRATO Nº 66/2022</t>
  </si>
  <si>
    <t>CONTRATO Nº 57/2022</t>
  </si>
  <si>
    <t>CONTRATO Nº 58/2022</t>
  </si>
  <si>
    <t>CONTRATO Nº 51/2022</t>
  </si>
  <si>
    <t>CONTRATO Nº 62/2022</t>
  </si>
  <si>
    <t>CONTRATO Nº 55/2022</t>
  </si>
  <si>
    <t>CONTRATO Nº 56/2022</t>
  </si>
  <si>
    <t>CONTRATO Nº 61/2022</t>
  </si>
  <si>
    <t>CONTRATO Nº 65/2022</t>
  </si>
  <si>
    <r>
      <t>Contratación de servicio de perifoneos con cobertura nacional.</t>
    </r>
    <r>
      <rPr>
        <sz val="11"/>
        <color theme="1"/>
        <rFont val="Arial Narrow"/>
        <family val="2"/>
      </rPr>
      <t xml:space="preserve"> </t>
    </r>
  </si>
  <si>
    <r>
      <t>Retapizado de Silla de espera que incluye cambio de espuma, tela en asiento y respaldo.</t>
    </r>
    <r>
      <rPr>
        <sz val="11"/>
        <color theme="1"/>
        <rFont val="Arial Narrow"/>
        <family val="2"/>
      </rPr>
      <t xml:space="preserve"> </t>
    </r>
  </si>
  <si>
    <r>
      <t>Servicio de Mantenimiento de vehículos placas N-15069, N-15034, N-3735, asignados al Dpto. de Servicios Institucionales; y vehículo placas N-6950 asignado a la Agencia BFA Rosario de La Paz.</t>
    </r>
    <r>
      <rPr>
        <sz val="11"/>
        <color theme="1"/>
        <rFont val="Arial Narrow"/>
        <family val="2"/>
      </rPr>
      <t xml:space="preserve"> </t>
    </r>
  </si>
  <si>
    <r>
      <t>Impresión de 4 Roll Ups de aluminio más lona banner full color con medida 80 x 200 cms.</t>
    </r>
    <r>
      <rPr>
        <sz val="11"/>
        <color theme="1"/>
        <rFont val="Arial Narrow"/>
        <family val="2"/>
      </rPr>
      <t xml:space="preserve"> </t>
    </r>
  </si>
  <si>
    <r>
      <t>Servicio de pauta de 500 cuñas radiales de 30 segundos en Radio La Chévere 100.9 fm</t>
    </r>
    <r>
      <rPr>
        <sz val="11"/>
        <color theme="1"/>
        <rFont val="Arial Narrow"/>
        <family val="2"/>
      </rPr>
      <t xml:space="preserve"> </t>
    </r>
  </si>
  <si>
    <r>
      <t>Servicio de pauta de 354 cuñas radiales de 30 segundos en Radio Que Buena 88.9 fm</t>
    </r>
    <r>
      <rPr>
        <sz val="11"/>
        <color theme="1"/>
        <rFont val="Arial Narrow"/>
        <family val="2"/>
      </rPr>
      <t xml:space="preserve"> </t>
    </r>
  </si>
  <si>
    <r>
      <t>Servicio de pauta de 434 cuñas radiales de 30 segundos en Radio Ranchera 106.5 fm</t>
    </r>
    <r>
      <rPr>
        <sz val="11"/>
        <color theme="1"/>
        <rFont val="Arial Narrow"/>
        <family val="2"/>
      </rPr>
      <t xml:space="preserve"> </t>
    </r>
  </si>
  <si>
    <t>MB 05-2022</t>
  </si>
  <si>
    <t>Mantenimiento preventivo y correctivo y suministro e instalación de aires acondicionados</t>
  </si>
  <si>
    <t>FAN COOL, S.A. DE C.V.</t>
  </si>
  <si>
    <t>CONTRATO N° 29313</t>
  </si>
  <si>
    <t>0614-280718-101.8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</si>
</sst>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"/>
      <family val="2"/>
    </font>
    <font>
      <sz val="11"/>
      <color rgb="FF242424"/>
      <name val="Arial Narrow"/>
      <family val="2"/>
    </font>
    <font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/>
    <xf numFmtId="0" fontId="0" fillId="0" borderId="0" xfId="0" applyFill="1"/>
    <xf numFmtId="44" fontId="0" fillId="0" borderId="0" xfId="0" applyNumberFormat="1"/>
    <xf numFmtId="44" fontId="2" fillId="0" borderId="2" xfId="0" applyNumberFormat="1" applyFont="1" applyBorder="1" applyAlignment="1"/>
    <xf numFmtId="0" fontId="0" fillId="0" borderId="2" xfId="0" applyBorder="1"/>
    <xf numFmtId="44" fontId="2" fillId="0" borderId="2" xfId="0" applyNumberFormat="1" applyFont="1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4" fontId="2" fillId="0" borderId="0" xfId="0" applyNumberFormat="1" applyFont="1" applyBorder="1"/>
    <xf numFmtId="8" fontId="6" fillId="0" borderId="1" xfId="1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44" fontId="2" fillId="0" borderId="0" xfId="0" applyNumberFormat="1" applyFont="1" applyBorder="1" applyAlignment="1"/>
    <xf numFmtId="0" fontId="5" fillId="0" borderId="0" xfId="0" quotePrefix="1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44" fontId="10" fillId="0" borderId="2" xfId="0" applyNumberFormat="1" applyFont="1" applyBorder="1"/>
    <xf numFmtId="0" fontId="6" fillId="0" borderId="3" xfId="0" applyFont="1" applyBorder="1"/>
    <xf numFmtId="0" fontId="11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8" fontId="2" fillId="0" borderId="2" xfId="0" applyNumberFormat="1" applyFont="1" applyBorder="1"/>
    <xf numFmtId="1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8" fontId="7" fillId="0" borderId="1" xfId="1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4" borderId="1" xfId="0" applyFont="1" applyFill="1" applyBorder="1" applyAlignment="1">
      <alignment horizontal="center" vertical="center"/>
    </xf>
    <xf numFmtId="44" fontId="11" fillId="0" borderId="1" xfId="1" applyFont="1" applyBorder="1" applyAlignment="1">
      <alignment vertical="center"/>
    </xf>
    <xf numFmtId="0" fontId="10" fillId="0" borderId="2" xfId="0" applyFont="1" applyBorder="1" applyAlignment="1"/>
    <xf numFmtId="0" fontId="10" fillId="0" borderId="2" xfId="0" applyFont="1" applyBorder="1" applyAlignment="1">
      <alignment wrapText="1"/>
    </xf>
    <xf numFmtId="44" fontId="10" fillId="0" borderId="2" xfId="0" applyNumberFormat="1" applyFont="1" applyBorder="1" applyAlignment="1"/>
    <xf numFmtId="0" fontId="10" fillId="0" borderId="3" xfId="0" applyFont="1" applyBorder="1" applyAlignment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44" fontId="11" fillId="0" borderId="4" xfId="1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6" fillId="0" borderId="5" xfId="0" applyFont="1" applyBorder="1"/>
    <xf numFmtId="0" fontId="11" fillId="3" borderId="4" xfId="0" applyFont="1" applyFill="1" applyBorder="1" applyAlignment="1">
      <alignment horizontal="center" vertical="center"/>
    </xf>
    <xf numFmtId="0" fontId="6" fillId="0" borderId="4" xfId="0" applyFont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sos%202022/CONTROL%20PROCESOS%202022%20V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FUENTE"/>
      <sheetName val="CONTROL 2022"/>
      <sheetName val=" Correlativo OC"/>
      <sheetName val="CONTROL COMISIÓN BOLSA"/>
      <sheetName val="INFORMES"/>
      <sheetName val="EJECUTADO"/>
      <sheetName val="CUADRES TRIMESTRALES"/>
    </sheetNames>
    <sheetDataSet>
      <sheetData sheetId="0">
        <row r="2">
          <cell r="A2" t="str">
            <v>Administración_Superior</v>
          </cell>
        </row>
        <row r="3">
          <cell r="A3" t="str">
            <v>Fondo_de_Protección_de_Empleados</v>
          </cell>
        </row>
        <row r="4">
          <cell r="A4" t="str">
            <v>Gerencia de Gestión de Fondos y Cooperación</v>
          </cell>
        </row>
        <row r="5">
          <cell r="A5" t="str">
            <v>Gerencia_de_ Auditoría_Interna</v>
          </cell>
        </row>
        <row r="6">
          <cell r="A6" t="str">
            <v>Gerencia_de_Administración</v>
          </cell>
        </row>
        <row r="7">
          <cell r="A7" t="str">
            <v>Gerencia_de_Asuntos_Jurídicos</v>
          </cell>
        </row>
        <row r="8">
          <cell r="A8" t="str">
            <v>Gerencia_de_Cumplimiento</v>
          </cell>
        </row>
        <row r="9">
          <cell r="A9" t="str">
            <v>Gerencia_de_División_Comercial</v>
          </cell>
        </row>
        <row r="10">
          <cell r="A10" t="str">
            <v>Gerencia_de_Estrategia_y_Sostenibilidad</v>
          </cell>
        </row>
        <row r="11">
          <cell r="A11" t="str">
            <v>Gerencia_de_Finanzas</v>
          </cell>
        </row>
        <row r="12">
          <cell r="A12" t="str">
            <v>Gerencia_de_Gobierno_Corporativo</v>
          </cell>
        </row>
        <row r="13">
          <cell r="A13" t="str">
            <v>Gerencia_de_Operaciones</v>
          </cell>
        </row>
        <row r="14">
          <cell r="A14" t="str">
            <v>Gerencia_de_Riesgo_Integral</v>
          </cell>
        </row>
        <row r="15">
          <cell r="A15" t="str">
            <v>Gerencia_de_Talento_Humano</v>
          </cell>
        </row>
        <row r="16">
          <cell r="A16" t="str">
            <v>Gerencia_de_Tecnología_de_Información</v>
          </cell>
        </row>
        <row r="17">
          <cell r="A17" t="str">
            <v>Gerencia_Fiduciaria</v>
          </cell>
        </row>
        <row r="18">
          <cell r="A18" t="str">
            <v xml:space="preserve">Subgerencia_de_Canales_y_Servicios </v>
          </cell>
        </row>
        <row r="19">
          <cell r="A19" t="str">
            <v>UACI</v>
          </cell>
        </row>
        <row r="20">
          <cell r="A20" t="str">
            <v>Unidad de Experiencia al Cliente</v>
          </cell>
        </row>
        <row r="21">
          <cell r="A21" t="str">
            <v>Unidad de Monitoreo y Seguimiento Comercial</v>
          </cell>
        </row>
        <row r="22">
          <cell r="A22" t="str">
            <v>Unidad de Servicios no Financieros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C50" sqref="C50"/>
    </sheetView>
  </sheetViews>
  <sheetFormatPr baseColWidth="10" defaultRowHeight="15" x14ac:dyDescent="0.25"/>
  <cols>
    <col min="1" max="1" width="14" customWidth="1"/>
    <col min="3" max="3" width="43.7109375" customWidth="1"/>
    <col min="4" max="4" width="14.85546875" customWidth="1"/>
    <col min="5" max="5" width="34.140625" customWidth="1"/>
    <col min="6" max="6" width="17.28515625" bestFit="1" customWidth="1"/>
    <col min="7" max="7" width="16.5703125" customWidth="1"/>
    <col min="9" max="9" width="10.42578125" bestFit="1" customWidth="1"/>
    <col min="11" max="11" width="15.5703125" customWidth="1"/>
    <col min="12" max="12" width="12.85546875" bestFit="1" customWidth="1"/>
  </cols>
  <sheetData>
    <row r="1" spans="1:12" ht="21" x14ac:dyDescent="0.35">
      <c r="A1" s="25" t="s">
        <v>103</v>
      </c>
      <c r="B1" s="25"/>
      <c r="C1" s="25"/>
    </row>
    <row r="5" spans="1:12" ht="21" x14ac:dyDescent="0.35">
      <c r="A5" s="4" t="s">
        <v>12</v>
      </c>
    </row>
    <row r="6" spans="1:12" ht="51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64</v>
      </c>
      <c r="I6" s="27" t="s">
        <v>63</v>
      </c>
      <c r="J6" s="27" t="s">
        <v>7</v>
      </c>
      <c r="K6" s="27" t="s">
        <v>8</v>
      </c>
      <c r="L6" s="27" t="s">
        <v>9</v>
      </c>
    </row>
    <row r="7" spans="1:12" s="5" customFormat="1" ht="33" x14ac:dyDescent="0.25">
      <c r="A7" s="28" t="s">
        <v>13</v>
      </c>
      <c r="B7" s="28" t="s">
        <v>104</v>
      </c>
      <c r="C7" s="28" t="s">
        <v>131</v>
      </c>
      <c r="D7" s="29">
        <v>44620</v>
      </c>
      <c r="E7" s="28" t="s">
        <v>159</v>
      </c>
      <c r="F7" s="30" t="s">
        <v>179</v>
      </c>
      <c r="G7" s="30" t="s">
        <v>11</v>
      </c>
      <c r="H7" s="31" t="s">
        <v>199</v>
      </c>
      <c r="I7" s="31" t="s">
        <v>15</v>
      </c>
      <c r="J7" s="29">
        <v>44652</v>
      </c>
      <c r="K7" s="32">
        <v>25764</v>
      </c>
      <c r="L7" s="30">
        <v>20210428</v>
      </c>
    </row>
    <row r="8" spans="1:12" s="5" customFormat="1" ht="33" x14ac:dyDescent="0.25">
      <c r="A8" s="28" t="s">
        <v>13</v>
      </c>
      <c r="B8" s="28" t="s">
        <v>104</v>
      </c>
      <c r="C8" s="28" t="s">
        <v>131</v>
      </c>
      <c r="D8" s="29">
        <v>44620</v>
      </c>
      <c r="E8" s="28" t="s">
        <v>160</v>
      </c>
      <c r="F8" s="30" t="s">
        <v>180</v>
      </c>
      <c r="G8" s="30" t="s">
        <v>10</v>
      </c>
      <c r="H8" s="33" t="s">
        <v>200</v>
      </c>
      <c r="I8" s="33" t="s">
        <v>15</v>
      </c>
      <c r="J8" s="29">
        <v>44652</v>
      </c>
      <c r="K8" s="32">
        <v>10000</v>
      </c>
      <c r="L8" s="30">
        <v>20210428</v>
      </c>
    </row>
    <row r="9" spans="1:12" s="5" customFormat="1" ht="33" x14ac:dyDescent="0.25">
      <c r="A9" s="28" t="s">
        <v>13</v>
      </c>
      <c r="B9" s="28" t="s">
        <v>105</v>
      </c>
      <c r="C9" s="28" t="s">
        <v>132</v>
      </c>
      <c r="D9" s="29">
        <v>44621</v>
      </c>
      <c r="E9" s="28" t="s">
        <v>161</v>
      </c>
      <c r="F9" s="30" t="s">
        <v>40</v>
      </c>
      <c r="G9" s="30" t="s">
        <v>16</v>
      </c>
      <c r="H9" s="33" t="s">
        <v>201</v>
      </c>
      <c r="I9" s="33" t="s">
        <v>15</v>
      </c>
      <c r="J9" s="29">
        <v>44652</v>
      </c>
      <c r="K9" s="32">
        <v>55239.360000000001</v>
      </c>
      <c r="L9" s="30">
        <v>20210429</v>
      </c>
    </row>
    <row r="10" spans="1:12" s="5" customFormat="1" ht="33" x14ac:dyDescent="0.25">
      <c r="A10" s="28" t="s">
        <v>13</v>
      </c>
      <c r="B10" s="28" t="s">
        <v>106</v>
      </c>
      <c r="C10" s="28" t="s">
        <v>133</v>
      </c>
      <c r="D10" s="29">
        <v>44622</v>
      </c>
      <c r="E10" s="28" t="s">
        <v>162</v>
      </c>
      <c r="F10" s="30" t="s">
        <v>181</v>
      </c>
      <c r="G10" s="30" t="s">
        <v>17</v>
      </c>
      <c r="H10" s="33" t="s">
        <v>202</v>
      </c>
      <c r="I10" s="33" t="s">
        <v>15</v>
      </c>
      <c r="J10" s="29">
        <v>44652</v>
      </c>
      <c r="K10" s="32">
        <v>828</v>
      </c>
      <c r="L10" s="30">
        <v>20220026</v>
      </c>
    </row>
    <row r="11" spans="1:12" s="5" customFormat="1" ht="33" x14ac:dyDescent="0.25">
      <c r="A11" s="28" t="s">
        <v>13</v>
      </c>
      <c r="B11" s="28" t="s">
        <v>107</v>
      </c>
      <c r="C11" s="28" t="s">
        <v>134</v>
      </c>
      <c r="D11" s="29">
        <v>44621</v>
      </c>
      <c r="E11" s="28" t="s">
        <v>163</v>
      </c>
      <c r="F11" s="30" t="s">
        <v>182</v>
      </c>
      <c r="G11" s="30" t="s">
        <v>17</v>
      </c>
      <c r="H11" s="33" t="s">
        <v>203</v>
      </c>
      <c r="I11" s="33" t="s">
        <v>15</v>
      </c>
      <c r="J11" s="29">
        <v>44652</v>
      </c>
      <c r="K11" s="32">
        <v>11300</v>
      </c>
      <c r="L11" s="30">
        <v>20220021</v>
      </c>
    </row>
    <row r="12" spans="1:12" s="5" customFormat="1" ht="33" x14ac:dyDescent="0.25">
      <c r="A12" s="28" t="s">
        <v>13</v>
      </c>
      <c r="B12" s="28" t="s">
        <v>108</v>
      </c>
      <c r="C12" s="28" t="s">
        <v>135</v>
      </c>
      <c r="D12" s="29">
        <v>44621</v>
      </c>
      <c r="E12" s="28" t="s">
        <v>52</v>
      </c>
      <c r="F12" s="30" t="s">
        <v>183</v>
      </c>
      <c r="G12" s="30" t="s">
        <v>16</v>
      </c>
      <c r="H12" s="33" t="s">
        <v>204</v>
      </c>
      <c r="I12" s="33" t="s">
        <v>15</v>
      </c>
      <c r="J12" s="29">
        <v>44652</v>
      </c>
      <c r="K12" s="32">
        <v>23851.08</v>
      </c>
      <c r="L12" s="30">
        <v>20220025</v>
      </c>
    </row>
    <row r="13" spans="1:12" s="5" customFormat="1" ht="33" x14ac:dyDescent="0.25">
      <c r="A13" s="28" t="s">
        <v>13</v>
      </c>
      <c r="B13" s="28" t="s">
        <v>109</v>
      </c>
      <c r="C13" s="28" t="s">
        <v>136</v>
      </c>
      <c r="D13" s="29">
        <v>44635</v>
      </c>
      <c r="E13" s="28" t="s">
        <v>164</v>
      </c>
      <c r="F13" s="30" t="s">
        <v>184</v>
      </c>
      <c r="G13" s="30" t="s">
        <v>11</v>
      </c>
      <c r="H13" s="33" t="s">
        <v>205</v>
      </c>
      <c r="I13" s="33" t="s">
        <v>15</v>
      </c>
      <c r="J13" s="29">
        <v>44652</v>
      </c>
      <c r="K13" s="32">
        <v>33330.75</v>
      </c>
      <c r="L13" s="30">
        <v>20220033</v>
      </c>
    </row>
    <row r="14" spans="1:12" s="5" customFormat="1" ht="33" x14ac:dyDescent="0.25">
      <c r="A14" s="28" t="s">
        <v>13</v>
      </c>
      <c r="B14" s="28" t="s">
        <v>110</v>
      </c>
      <c r="C14" s="28" t="s">
        <v>137</v>
      </c>
      <c r="D14" s="29">
        <v>44645</v>
      </c>
      <c r="E14" s="28" t="s">
        <v>165</v>
      </c>
      <c r="F14" s="30" t="s">
        <v>185</v>
      </c>
      <c r="G14" s="30" t="s">
        <v>10</v>
      </c>
      <c r="H14" s="33" t="s">
        <v>206</v>
      </c>
      <c r="I14" s="33" t="s">
        <v>15</v>
      </c>
      <c r="J14" s="29">
        <v>44652</v>
      </c>
      <c r="K14" s="32">
        <v>18000</v>
      </c>
      <c r="L14" s="30">
        <v>20220043</v>
      </c>
    </row>
    <row r="15" spans="1:12" s="5" customFormat="1" ht="49.5" x14ac:dyDescent="0.25">
      <c r="A15" s="28" t="s">
        <v>13</v>
      </c>
      <c r="B15" s="28" t="s">
        <v>111</v>
      </c>
      <c r="C15" s="28" t="s">
        <v>138</v>
      </c>
      <c r="D15" s="29">
        <v>44636</v>
      </c>
      <c r="E15" s="28" t="s">
        <v>166</v>
      </c>
      <c r="F15" s="30" t="s">
        <v>186</v>
      </c>
      <c r="G15" s="30" t="s">
        <v>10</v>
      </c>
      <c r="H15" s="33" t="s">
        <v>207</v>
      </c>
      <c r="I15" s="33" t="s">
        <v>15</v>
      </c>
      <c r="J15" s="29">
        <v>44652</v>
      </c>
      <c r="K15" s="32">
        <v>14356.68</v>
      </c>
      <c r="L15" s="30">
        <v>20220052</v>
      </c>
    </row>
    <row r="16" spans="1:12" s="5" customFormat="1" ht="49.5" x14ac:dyDescent="0.25">
      <c r="A16" s="28" t="s">
        <v>13</v>
      </c>
      <c r="B16" s="28" t="s">
        <v>111</v>
      </c>
      <c r="C16" s="28" t="s">
        <v>138</v>
      </c>
      <c r="D16" s="29">
        <v>44636</v>
      </c>
      <c r="E16" s="28" t="s">
        <v>66</v>
      </c>
      <c r="F16" s="30" t="s">
        <v>36</v>
      </c>
      <c r="G16" s="30" t="s">
        <v>16</v>
      </c>
      <c r="H16" s="33" t="s">
        <v>208</v>
      </c>
      <c r="I16" s="33" t="s">
        <v>15</v>
      </c>
      <c r="J16" s="29">
        <v>44652</v>
      </c>
      <c r="K16" s="32">
        <v>8163.12</v>
      </c>
      <c r="L16" s="30">
        <v>20220052</v>
      </c>
    </row>
    <row r="17" spans="1:12" s="5" customFormat="1" ht="49.5" x14ac:dyDescent="0.25">
      <c r="A17" s="28" t="s">
        <v>13</v>
      </c>
      <c r="B17" s="28" t="s">
        <v>112</v>
      </c>
      <c r="C17" s="28" t="s">
        <v>139</v>
      </c>
      <c r="D17" s="29">
        <v>44642</v>
      </c>
      <c r="E17" s="28" t="s">
        <v>160</v>
      </c>
      <c r="F17" s="30" t="s">
        <v>180</v>
      </c>
      <c r="G17" s="30" t="s">
        <v>10</v>
      </c>
      <c r="H17" s="33" t="s">
        <v>209</v>
      </c>
      <c r="I17" s="33" t="s">
        <v>15</v>
      </c>
      <c r="J17" s="29">
        <v>44652</v>
      </c>
      <c r="K17" s="32">
        <v>30510</v>
      </c>
      <c r="L17" s="30">
        <v>20220046</v>
      </c>
    </row>
    <row r="18" spans="1:12" s="5" customFormat="1" ht="49.5" x14ac:dyDescent="0.25">
      <c r="A18" s="28" t="s">
        <v>13</v>
      </c>
      <c r="B18" s="28" t="s">
        <v>113</v>
      </c>
      <c r="C18" s="28" t="s">
        <v>140</v>
      </c>
      <c r="D18" s="29">
        <v>44645</v>
      </c>
      <c r="E18" s="28" t="s">
        <v>167</v>
      </c>
      <c r="F18" s="30" t="s">
        <v>187</v>
      </c>
      <c r="G18" s="30" t="s">
        <v>17</v>
      </c>
      <c r="H18" s="33" t="s">
        <v>210</v>
      </c>
      <c r="I18" s="33" t="s">
        <v>15</v>
      </c>
      <c r="J18" s="29">
        <v>44652</v>
      </c>
      <c r="K18" s="32">
        <v>46940</v>
      </c>
      <c r="L18" s="30">
        <v>20220066</v>
      </c>
    </row>
    <row r="19" spans="1:12" s="5" customFormat="1" ht="33" x14ac:dyDescent="0.25">
      <c r="A19" s="28" t="s">
        <v>13</v>
      </c>
      <c r="B19" s="28" t="s">
        <v>114</v>
      </c>
      <c r="C19" s="28" t="s">
        <v>141</v>
      </c>
      <c r="D19" s="29">
        <v>44635</v>
      </c>
      <c r="E19" s="28" t="s">
        <v>168</v>
      </c>
      <c r="F19" s="30" t="s">
        <v>188</v>
      </c>
      <c r="G19" s="30" t="s">
        <v>16</v>
      </c>
      <c r="H19" s="33" t="s">
        <v>211</v>
      </c>
      <c r="I19" s="33" t="s">
        <v>15</v>
      </c>
      <c r="J19" s="29">
        <v>44652</v>
      </c>
      <c r="K19" s="32">
        <v>41671.58</v>
      </c>
      <c r="L19" s="30">
        <v>20220067</v>
      </c>
    </row>
    <row r="20" spans="1:12" s="5" customFormat="1" ht="33" x14ac:dyDescent="0.25">
      <c r="A20" s="28" t="s">
        <v>13</v>
      </c>
      <c r="B20" s="28" t="s">
        <v>114</v>
      </c>
      <c r="C20" s="28" t="s">
        <v>141</v>
      </c>
      <c r="D20" s="29">
        <v>44635</v>
      </c>
      <c r="E20" s="28" t="s">
        <v>169</v>
      </c>
      <c r="F20" s="30" t="s">
        <v>189</v>
      </c>
      <c r="G20" s="30" t="s">
        <v>17</v>
      </c>
      <c r="H20" s="33" t="s">
        <v>212</v>
      </c>
      <c r="I20" s="33" t="s">
        <v>15</v>
      </c>
      <c r="J20" s="29">
        <v>44652</v>
      </c>
      <c r="K20" s="32">
        <v>3600</v>
      </c>
      <c r="L20" s="30">
        <v>20220067</v>
      </c>
    </row>
    <row r="21" spans="1:12" s="5" customFormat="1" ht="33" x14ac:dyDescent="0.25">
      <c r="A21" s="28" t="s">
        <v>13</v>
      </c>
      <c r="B21" s="28" t="s">
        <v>115</v>
      </c>
      <c r="C21" s="28" t="s">
        <v>142</v>
      </c>
      <c r="D21" s="29">
        <v>44656</v>
      </c>
      <c r="E21" s="28" t="s">
        <v>159</v>
      </c>
      <c r="F21" s="30" t="s">
        <v>179</v>
      </c>
      <c r="G21" s="30" t="s">
        <v>11</v>
      </c>
      <c r="H21" s="33" t="s">
        <v>213</v>
      </c>
      <c r="I21" s="33" t="s">
        <v>15</v>
      </c>
      <c r="J21" s="29">
        <v>44670</v>
      </c>
      <c r="K21" s="32">
        <v>5650</v>
      </c>
      <c r="L21" s="30">
        <v>20220082</v>
      </c>
    </row>
    <row r="22" spans="1:12" s="5" customFormat="1" ht="33" x14ac:dyDescent="0.25">
      <c r="A22" s="28" t="s">
        <v>13</v>
      </c>
      <c r="B22" s="28" t="s">
        <v>116</v>
      </c>
      <c r="C22" s="28" t="s">
        <v>143</v>
      </c>
      <c r="D22" s="29">
        <v>44657</v>
      </c>
      <c r="E22" s="28" t="s">
        <v>70</v>
      </c>
      <c r="F22" s="30" t="s">
        <v>23</v>
      </c>
      <c r="G22" s="30" t="s">
        <v>11</v>
      </c>
      <c r="H22" s="33" t="s">
        <v>214</v>
      </c>
      <c r="I22" s="33" t="s">
        <v>15</v>
      </c>
      <c r="J22" s="29">
        <v>44670</v>
      </c>
      <c r="K22" s="32">
        <v>17072.3</v>
      </c>
      <c r="L22" s="30">
        <v>20220077</v>
      </c>
    </row>
    <row r="23" spans="1:12" s="5" customFormat="1" ht="49.5" x14ac:dyDescent="0.25">
      <c r="A23" s="28" t="s">
        <v>14</v>
      </c>
      <c r="B23" s="28" t="s">
        <v>116</v>
      </c>
      <c r="C23" s="28" t="s">
        <v>143</v>
      </c>
      <c r="D23" s="29">
        <v>44657</v>
      </c>
      <c r="E23" s="28" t="s">
        <v>170</v>
      </c>
      <c r="F23" s="30" t="s">
        <v>190</v>
      </c>
      <c r="G23" s="30" t="s">
        <v>10</v>
      </c>
      <c r="H23" s="33" t="s">
        <v>215</v>
      </c>
      <c r="I23" s="33" t="s">
        <v>15</v>
      </c>
      <c r="J23" s="29">
        <v>44670</v>
      </c>
      <c r="K23" s="32">
        <v>5311</v>
      </c>
      <c r="L23" s="30">
        <v>20220077</v>
      </c>
    </row>
    <row r="24" spans="1:12" s="5" customFormat="1" ht="33" x14ac:dyDescent="0.25">
      <c r="A24" s="28" t="s">
        <v>13</v>
      </c>
      <c r="B24" s="28" t="s">
        <v>117</v>
      </c>
      <c r="C24" s="28" t="s">
        <v>144</v>
      </c>
      <c r="D24" s="29">
        <v>44671</v>
      </c>
      <c r="E24" s="28" t="s">
        <v>80</v>
      </c>
      <c r="F24" s="30" t="s">
        <v>18</v>
      </c>
      <c r="G24" s="30" t="s">
        <v>10</v>
      </c>
      <c r="H24" s="33" t="s">
        <v>216</v>
      </c>
      <c r="I24" s="33" t="s">
        <v>15</v>
      </c>
      <c r="J24" s="29">
        <v>44679</v>
      </c>
      <c r="K24" s="32">
        <v>15153.1</v>
      </c>
      <c r="L24" s="30">
        <v>20220097</v>
      </c>
    </row>
    <row r="25" spans="1:12" s="5" customFormat="1" ht="49.5" x14ac:dyDescent="0.25">
      <c r="A25" s="28" t="s">
        <v>14</v>
      </c>
      <c r="B25" s="30" t="s">
        <v>118</v>
      </c>
      <c r="C25" s="28" t="s">
        <v>145</v>
      </c>
      <c r="D25" s="29">
        <v>44657</v>
      </c>
      <c r="E25" s="28" t="s">
        <v>71</v>
      </c>
      <c r="F25" s="30" t="s">
        <v>45</v>
      </c>
      <c r="G25" s="30" t="s">
        <v>11</v>
      </c>
      <c r="H25" s="34" t="s">
        <v>15</v>
      </c>
      <c r="I25" s="34">
        <v>98</v>
      </c>
      <c r="J25" s="29">
        <v>44657</v>
      </c>
      <c r="K25" s="32">
        <v>3105.8</v>
      </c>
      <c r="L25" s="30">
        <v>20220120</v>
      </c>
    </row>
    <row r="26" spans="1:12" s="5" customFormat="1" ht="66" x14ac:dyDescent="0.25">
      <c r="A26" s="28" t="s">
        <v>14</v>
      </c>
      <c r="B26" s="30" t="s">
        <v>119</v>
      </c>
      <c r="C26" s="28" t="s">
        <v>146</v>
      </c>
      <c r="D26" s="29">
        <v>44655</v>
      </c>
      <c r="E26" s="28" t="s">
        <v>58</v>
      </c>
      <c r="F26" s="30" t="s">
        <v>30</v>
      </c>
      <c r="G26" s="30" t="s">
        <v>10</v>
      </c>
      <c r="H26" s="34" t="s">
        <v>15</v>
      </c>
      <c r="I26" s="34">
        <v>95</v>
      </c>
      <c r="J26" s="29">
        <v>44655</v>
      </c>
      <c r="K26" s="32">
        <v>1872</v>
      </c>
      <c r="L26" s="30">
        <v>20220119</v>
      </c>
    </row>
    <row r="27" spans="1:12" s="5" customFormat="1" ht="49.5" x14ac:dyDescent="0.25">
      <c r="A27" s="28" t="s">
        <v>14</v>
      </c>
      <c r="B27" s="30" t="s">
        <v>120</v>
      </c>
      <c r="C27" s="28" t="s">
        <v>147</v>
      </c>
      <c r="D27" s="29">
        <v>44657</v>
      </c>
      <c r="E27" s="28" t="s">
        <v>171</v>
      </c>
      <c r="F27" s="30" t="s">
        <v>191</v>
      </c>
      <c r="G27" s="30" t="s">
        <v>11</v>
      </c>
      <c r="H27" s="34" t="s">
        <v>15</v>
      </c>
      <c r="I27" s="34">
        <v>96</v>
      </c>
      <c r="J27" s="29">
        <v>44657</v>
      </c>
      <c r="K27" s="32">
        <v>255</v>
      </c>
      <c r="L27" s="30">
        <v>20220121</v>
      </c>
    </row>
    <row r="28" spans="1:12" s="5" customFormat="1" ht="49.5" x14ac:dyDescent="0.25">
      <c r="A28" s="28" t="s">
        <v>14</v>
      </c>
      <c r="B28" s="30" t="s">
        <v>121</v>
      </c>
      <c r="C28" s="28" t="s">
        <v>148</v>
      </c>
      <c r="D28" s="29">
        <v>44655</v>
      </c>
      <c r="E28" s="28" t="s">
        <v>172</v>
      </c>
      <c r="F28" s="30" t="s">
        <v>192</v>
      </c>
      <c r="G28" s="30" t="s">
        <v>10</v>
      </c>
      <c r="H28" s="34" t="s">
        <v>15</v>
      </c>
      <c r="I28" s="34">
        <v>94</v>
      </c>
      <c r="J28" s="29">
        <v>44655</v>
      </c>
      <c r="K28" s="32">
        <v>2188.0500000000002</v>
      </c>
      <c r="L28" s="30">
        <v>20220118</v>
      </c>
    </row>
    <row r="29" spans="1:12" s="5" customFormat="1" ht="49.5" x14ac:dyDescent="0.25">
      <c r="A29" s="28" t="s">
        <v>14</v>
      </c>
      <c r="B29" s="30" t="s">
        <v>122</v>
      </c>
      <c r="C29" s="28" t="s">
        <v>149</v>
      </c>
      <c r="D29" s="29">
        <v>44657</v>
      </c>
      <c r="E29" s="28" t="s">
        <v>58</v>
      </c>
      <c r="F29" s="30" t="s">
        <v>30</v>
      </c>
      <c r="G29" s="30" t="s">
        <v>16</v>
      </c>
      <c r="H29" s="33" t="s">
        <v>15</v>
      </c>
      <c r="I29" s="33">
        <v>97</v>
      </c>
      <c r="J29" s="29">
        <v>44657</v>
      </c>
      <c r="K29" s="32">
        <v>6552</v>
      </c>
      <c r="L29" s="30">
        <v>20220122</v>
      </c>
    </row>
    <row r="30" spans="1:12" s="5" customFormat="1" ht="49.5" x14ac:dyDescent="0.25">
      <c r="A30" s="28" t="s">
        <v>14</v>
      </c>
      <c r="B30" s="30" t="s">
        <v>123</v>
      </c>
      <c r="C30" s="28" t="s">
        <v>150</v>
      </c>
      <c r="D30" s="29">
        <v>44658</v>
      </c>
      <c r="E30" s="28" t="s">
        <v>173</v>
      </c>
      <c r="F30" s="30" t="s">
        <v>193</v>
      </c>
      <c r="G30" s="30" t="s">
        <v>17</v>
      </c>
      <c r="H30" s="33" t="s">
        <v>15</v>
      </c>
      <c r="I30" s="33">
        <v>99</v>
      </c>
      <c r="J30" s="29">
        <v>44658</v>
      </c>
      <c r="K30" s="32">
        <v>1058.5</v>
      </c>
      <c r="L30" s="30">
        <v>20220123</v>
      </c>
    </row>
    <row r="31" spans="1:12" s="5" customFormat="1" ht="49.5" x14ac:dyDescent="0.25">
      <c r="A31" s="28" t="s">
        <v>14</v>
      </c>
      <c r="B31" s="30" t="s">
        <v>124</v>
      </c>
      <c r="C31" s="28" t="s">
        <v>151</v>
      </c>
      <c r="D31" s="29">
        <v>44662</v>
      </c>
      <c r="E31" s="28" t="s">
        <v>174</v>
      </c>
      <c r="F31" s="30" t="s">
        <v>194</v>
      </c>
      <c r="G31" s="30" t="s">
        <v>16</v>
      </c>
      <c r="H31" s="33" t="s">
        <v>15</v>
      </c>
      <c r="I31" s="33">
        <v>100</v>
      </c>
      <c r="J31" s="29">
        <v>44662</v>
      </c>
      <c r="K31" s="32">
        <v>399</v>
      </c>
      <c r="L31" s="30">
        <v>20220124</v>
      </c>
    </row>
    <row r="32" spans="1:12" s="5" customFormat="1" ht="49.5" x14ac:dyDescent="0.25">
      <c r="A32" s="28" t="s">
        <v>14</v>
      </c>
      <c r="B32" s="30" t="s">
        <v>125</v>
      </c>
      <c r="C32" s="28" t="s">
        <v>152</v>
      </c>
      <c r="D32" s="29">
        <v>44680</v>
      </c>
      <c r="E32" s="28" t="s">
        <v>175</v>
      </c>
      <c r="F32" s="30" t="s">
        <v>195</v>
      </c>
      <c r="G32" s="30" t="s">
        <v>11</v>
      </c>
      <c r="H32" s="34" t="s">
        <v>15</v>
      </c>
      <c r="I32" s="34">
        <v>105</v>
      </c>
      <c r="J32" s="29">
        <v>44680</v>
      </c>
      <c r="K32" s="32">
        <v>550.30999999999995</v>
      </c>
      <c r="L32" s="30">
        <v>20220139</v>
      </c>
    </row>
    <row r="33" spans="1:12" s="5" customFormat="1" ht="49.5" x14ac:dyDescent="0.25">
      <c r="A33" s="28" t="s">
        <v>14</v>
      </c>
      <c r="B33" s="30" t="s">
        <v>126</v>
      </c>
      <c r="C33" s="28" t="s">
        <v>153</v>
      </c>
      <c r="D33" s="29">
        <v>44676</v>
      </c>
      <c r="E33" s="28" t="s">
        <v>176</v>
      </c>
      <c r="F33" s="30" t="s">
        <v>196</v>
      </c>
      <c r="G33" s="30" t="s">
        <v>17</v>
      </c>
      <c r="H33" s="34" t="s">
        <v>15</v>
      </c>
      <c r="I33" s="34">
        <v>101</v>
      </c>
      <c r="J33" s="29">
        <v>44676</v>
      </c>
      <c r="K33" s="32">
        <v>380.9</v>
      </c>
      <c r="L33" s="30">
        <v>20220130</v>
      </c>
    </row>
    <row r="34" spans="1:12" s="5" customFormat="1" ht="49.5" x14ac:dyDescent="0.25">
      <c r="A34" s="28" t="s">
        <v>14</v>
      </c>
      <c r="B34" s="30" t="s">
        <v>127</v>
      </c>
      <c r="C34" s="28" t="s">
        <v>154</v>
      </c>
      <c r="D34" s="29">
        <v>44678</v>
      </c>
      <c r="E34" s="28" t="s">
        <v>177</v>
      </c>
      <c r="F34" s="30" t="s">
        <v>197</v>
      </c>
      <c r="G34" s="30" t="s">
        <v>17</v>
      </c>
      <c r="H34" s="33" t="s">
        <v>15</v>
      </c>
      <c r="I34" s="33">
        <v>104</v>
      </c>
      <c r="J34" s="29">
        <v>44678</v>
      </c>
      <c r="K34" s="32">
        <v>4633</v>
      </c>
      <c r="L34" s="30">
        <v>20220132</v>
      </c>
    </row>
    <row r="35" spans="1:12" s="5" customFormat="1" ht="49.5" x14ac:dyDescent="0.25">
      <c r="A35" s="28" t="s">
        <v>14</v>
      </c>
      <c r="B35" s="30" t="s">
        <v>128</v>
      </c>
      <c r="C35" s="28" t="s">
        <v>155</v>
      </c>
      <c r="D35" s="29">
        <v>44678</v>
      </c>
      <c r="E35" s="28" t="s">
        <v>60</v>
      </c>
      <c r="F35" s="30" t="s">
        <v>26</v>
      </c>
      <c r="G35" s="30" t="s">
        <v>16</v>
      </c>
      <c r="H35" s="33" t="s">
        <v>15</v>
      </c>
      <c r="I35" s="33">
        <v>102</v>
      </c>
      <c r="J35" s="29">
        <v>44678</v>
      </c>
      <c r="K35" s="32">
        <v>855.37</v>
      </c>
      <c r="L35" s="30">
        <v>20220133</v>
      </c>
    </row>
    <row r="36" spans="1:12" s="5" customFormat="1" ht="49.5" x14ac:dyDescent="0.25">
      <c r="A36" s="28" t="s">
        <v>14</v>
      </c>
      <c r="B36" s="30" t="s">
        <v>129</v>
      </c>
      <c r="C36" s="28" t="s">
        <v>156</v>
      </c>
      <c r="D36" s="29" t="s">
        <v>158</v>
      </c>
      <c r="E36" s="28" t="s">
        <v>57</v>
      </c>
      <c r="F36" s="30" t="s">
        <v>41</v>
      </c>
      <c r="G36" s="30" t="s">
        <v>17</v>
      </c>
      <c r="H36" s="34" t="s">
        <v>15</v>
      </c>
      <c r="I36" s="34">
        <v>103</v>
      </c>
      <c r="J36" s="29">
        <v>44678</v>
      </c>
      <c r="K36" s="32">
        <v>727.72</v>
      </c>
      <c r="L36" s="30">
        <v>20220134</v>
      </c>
    </row>
    <row r="37" spans="1:12" s="5" customFormat="1" ht="49.5" x14ac:dyDescent="0.25">
      <c r="A37" s="28" t="s">
        <v>14</v>
      </c>
      <c r="B37" s="30" t="s">
        <v>130</v>
      </c>
      <c r="C37" s="28" t="s">
        <v>157</v>
      </c>
      <c r="D37" s="29">
        <v>44680</v>
      </c>
      <c r="E37" s="28" t="s">
        <v>178</v>
      </c>
      <c r="F37" s="30" t="s">
        <v>198</v>
      </c>
      <c r="G37" s="30" t="s">
        <v>11</v>
      </c>
      <c r="H37" s="33" t="s">
        <v>15</v>
      </c>
      <c r="I37" s="33">
        <v>107</v>
      </c>
      <c r="J37" s="29">
        <v>44680</v>
      </c>
      <c r="K37" s="32">
        <v>840</v>
      </c>
      <c r="L37" s="30">
        <v>20220140</v>
      </c>
    </row>
    <row r="38" spans="1:12" ht="16.5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6">
        <f>SUM(K7:K37)</f>
        <v>390158.61999999994</v>
      </c>
      <c r="L38" s="37"/>
    </row>
    <row r="40" spans="1:12" ht="21" x14ac:dyDescent="0.35">
      <c r="A40" s="4" t="s">
        <v>67</v>
      </c>
    </row>
    <row r="41" spans="1:12" ht="51" x14ac:dyDescent="0.25">
      <c r="A41" s="1" t="s">
        <v>0</v>
      </c>
      <c r="B41" s="1" t="s">
        <v>1</v>
      </c>
      <c r="C41" s="1" t="s">
        <v>2</v>
      </c>
      <c r="D41" s="1" t="s">
        <v>3</v>
      </c>
      <c r="E41" s="1" t="s">
        <v>4</v>
      </c>
      <c r="F41" s="1" t="s">
        <v>5</v>
      </c>
      <c r="G41" s="1" t="s">
        <v>6</v>
      </c>
      <c r="H41" s="1" t="s">
        <v>64</v>
      </c>
      <c r="I41" s="1" t="s">
        <v>63</v>
      </c>
      <c r="J41" s="1" t="s">
        <v>7</v>
      </c>
      <c r="K41" s="1" t="s">
        <v>8</v>
      </c>
      <c r="L41" s="1" t="s">
        <v>9</v>
      </c>
    </row>
    <row r="42" spans="1:12" ht="33" x14ac:dyDescent="0.25">
      <c r="A42" s="14" t="s">
        <v>49</v>
      </c>
      <c r="B42" s="16" t="s">
        <v>217</v>
      </c>
      <c r="C42" s="17" t="s">
        <v>218</v>
      </c>
      <c r="D42" s="15">
        <v>44673</v>
      </c>
      <c r="E42" s="14" t="s">
        <v>101</v>
      </c>
      <c r="F42" s="16" t="s">
        <v>102</v>
      </c>
      <c r="G42" s="30" t="s">
        <v>17</v>
      </c>
      <c r="H42" s="18" t="s">
        <v>219</v>
      </c>
      <c r="I42" s="16" t="s">
        <v>15</v>
      </c>
      <c r="J42" s="15">
        <v>44673</v>
      </c>
      <c r="K42" s="32">
        <v>1113049.4099999999</v>
      </c>
      <c r="L42" s="30" t="s">
        <v>220</v>
      </c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9">
        <f>SUM(K42)</f>
        <v>1113049.4099999999</v>
      </c>
      <c r="L43" s="10"/>
    </row>
    <row r="44" spans="1:1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1"/>
      <c r="L44" s="20"/>
    </row>
    <row r="45" spans="1:12" ht="21" x14ac:dyDescent="0.35">
      <c r="A45" s="4" t="s">
        <v>221</v>
      </c>
    </row>
    <row r="46" spans="1:12" ht="51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64</v>
      </c>
      <c r="I46" s="1" t="s">
        <v>63</v>
      </c>
      <c r="J46" s="1" t="s">
        <v>7</v>
      </c>
      <c r="K46" s="1" t="s">
        <v>8</v>
      </c>
      <c r="L46" s="1" t="s">
        <v>9</v>
      </c>
    </row>
    <row r="47" spans="1:12" ht="33" x14ac:dyDescent="0.25">
      <c r="A47" s="28" t="s">
        <v>222</v>
      </c>
      <c r="B47" s="28" t="s">
        <v>223</v>
      </c>
      <c r="C47" s="40" t="s">
        <v>225</v>
      </c>
      <c r="D47" s="29">
        <v>44617</v>
      </c>
      <c r="E47" s="28" t="s">
        <v>227</v>
      </c>
      <c r="F47" s="30" t="s">
        <v>228</v>
      </c>
      <c r="G47" s="30" t="s">
        <v>16</v>
      </c>
      <c r="H47" s="28" t="s">
        <v>229</v>
      </c>
      <c r="I47" s="30" t="s">
        <v>15</v>
      </c>
      <c r="J47" s="29">
        <v>44652</v>
      </c>
      <c r="K47" s="22">
        <v>91083.13</v>
      </c>
      <c r="L47" s="30" t="s">
        <v>223</v>
      </c>
    </row>
    <row r="48" spans="1:12" ht="33" x14ac:dyDescent="0.25">
      <c r="A48" s="28" t="s">
        <v>222</v>
      </c>
      <c r="B48" s="28" t="s">
        <v>224</v>
      </c>
      <c r="C48" s="40" t="s">
        <v>226</v>
      </c>
      <c r="D48" s="29">
        <v>44596</v>
      </c>
      <c r="E48" s="28" t="s">
        <v>80</v>
      </c>
      <c r="F48" s="30" t="s">
        <v>18</v>
      </c>
      <c r="G48" s="30" t="s">
        <v>10</v>
      </c>
      <c r="H48" s="28" t="s">
        <v>230</v>
      </c>
      <c r="I48" s="30" t="s">
        <v>15</v>
      </c>
      <c r="J48" s="29">
        <v>44669</v>
      </c>
      <c r="K48" s="22">
        <v>25228.42</v>
      </c>
      <c r="L48" s="30" t="s">
        <v>224</v>
      </c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41">
        <f>SUM(K47:K48)</f>
        <v>116311.55</v>
      </c>
      <c r="L49" s="10"/>
    </row>
    <row r="50" spans="1:1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0"/>
    </row>
    <row r="51" spans="1:12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1"/>
      <c r="L51" s="20"/>
    </row>
    <row r="52" spans="1:12" ht="21" x14ac:dyDescent="0.35">
      <c r="A52" s="4" t="s">
        <v>231</v>
      </c>
    </row>
    <row r="53" spans="1:12" ht="51" x14ac:dyDescent="0.25">
      <c r="A53" s="1" t="s">
        <v>0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5</v>
      </c>
      <c r="G53" s="1" t="s">
        <v>6</v>
      </c>
      <c r="H53" s="1" t="s">
        <v>64</v>
      </c>
      <c r="I53" s="1" t="s">
        <v>63</v>
      </c>
      <c r="J53" s="1" t="s">
        <v>7</v>
      </c>
      <c r="K53" s="1" t="s">
        <v>8</v>
      </c>
      <c r="L53" s="1" t="s">
        <v>9</v>
      </c>
    </row>
    <row r="54" spans="1:12" ht="33" x14ac:dyDescent="0.25">
      <c r="A54" s="28" t="s">
        <v>100</v>
      </c>
      <c r="B54" s="28" t="s">
        <v>232</v>
      </c>
      <c r="C54" s="40" t="s">
        <v>233</v>
      </c>
      <c r="D54" s="29">
        <v>44655</v>
      </c>
      <c r="E54" s="28" t="s">
        <v>234</v>
      </c>
      <c r="F54" s="30" t="s">
        <v>235</v>
      </c>
      <c r="G54" s="30" t="s">
        <v>16</v>
      </c>
      <c r="H54" s="28" t="s">
        <v>236</v>
      </c>
      <c r="I54" s="30" t="s">
        <v>15</v>
      </c>
      <c r="J54" s="29">
        <v>44655</v>
      </c>
      <c r="K54" s="22">
        <v>34047.800000000003</v>
      </c>
      <c r="L54" s="30" t="s">
        <v>237</v>
      </c>
    </row>
    <row r="55" spans="1:1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41">
        <f>SUM(K54:K54)</f>
        <v>34047.800000000003</v>
      </c>
      <c r="L55" s="10"/>
    </row>
    <row r="56" spans="1:12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1"/>
      <c r="L56" s="20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9">
        <f>K38+K43+K49+K55</f>
        <v>1653567.38</v>
      </c>
      <c r="L57" s="10"/>
    </row>
  </sheetData>
  <dataValidations count="3">
    <dataValidation type="list" allowBlank="1" showInputMessage="1" showErrorMessage="1" error="Favor elegir una opción válida de tipo de proceso de contratación" sqref="A7:A37 A42">
      <formula1>"Caja Chica, Contratación Directa, Libre Gestión, Libre Gestión por contrato, Libre Gestión por orden de compra, Licitación Pública, Mercado Bursátil, Servicio Financiero"</formula1>
    </dataValidation>
    <dataValidation type="list" allowBlank="1" showInputMessage="1" showErrorMessage="1" sqref="G7:G37 G42 G48">
      <formula1>"Pequeño, Mediano, Grande, Otro"</formula1>
    </dataValidation>
    <dataValidation type="list" allowBlank="1" showInputMessage="1" showErrorMessage="1" error="Favor elegir una opción válida de tipo de proceso de contratación" sqref="A48">
      <formula1>"Caja Chica, Contratación Directa, Libre Gestión, Libre Gestión por contrato, Libre Gestión por orden de compra, Licitación Pública, Mercado Bursátil, Servicio Financiero, Modificaciòn, Adenda MB, Prorroga Proceso, Prorroga de plazo"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1" workbookViewId="0">
      <selection activeCell="C3" sqref="C3"/>
    </sheetView>
  </sheetViews>
  <sheetFormatPr baseColWidth="10" defaultRowHeight="15" x14ac:dyDescent="0.25"/>
  <cols>
    <col min="1" max="1" width="14" customWidth="1"/>
    <col min="3" max="3" width="40" customWidth="1"/>
    <col min="4" max="4" width="14.85546875" customWidth="1"/>
    <col min="5" max="5" width="29.42578125" customWidth="1"/>
    <col min="6" max="6" width="17.28515625" bestFit="1" customWidth="1"/>
    <col min="8" max="8" width="20.85546875" style="11" bestFit="1" customWidth="1"/>
    <col min="9" max="9" width="11.42578125" style="11"/>
    <col min="11" max="11" width="12.5703125" bestFit="1" customWidth="1"/>
    <col min="12" max="12" width="13.7109375" customWidth="1"/>
  </cols>
  <sheetData>
    <row r="1" spans="1:12" ht="21" x14ac:dyDescent="0.35">
      <c r="A1" s="25" t="s">
        <v>238</v>
      </c>
      <c r="B1" s="25"/>
      <c r="C1" s="25"/>
    </row>
    <row r="5" spans="1:12" ht="21" x14ac:dyDescent="0.35">
      <c r="A5" s="4" t="s">
        <v>67</v>
      </c>
    </row>
    <row r="6" spans="1:12" ht="5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64</v>
      </c>
      <c r="I6" s="1" t="s">
        <v>65</v>
      </c>
      <c r="J6" s="1" t="s">
        <v>7</v>
      </c>
      <c r="K6" s="1" t="s">
        <v>8</v>
      </c>
      <c r="L6" s="1" t="s">
        <v>9</v>
      </c>
    </row>
    <row r="7" spans="1:12" ht="25.5" x14ac:dyDescent="0.25">
      <c r="A7" s="43" t="s">
        <v>49</v>
      </c>
      <c r="B7" s="44" t="s">
        <v>239</v>
      </c>
      <c r="C7" s="45" t="s">
        <v>240</v>
      </c>
      <c r="D7" s="42">
        <v>44704</v>
      </c>
      <c r="E7" s="43" t="s">
        <v>227</v>
      </c>
      <c r="F7" s="44" t="s">
        <v>228</v>
      </c>
      <c r="G7" s="26" t="s">
        <v>16</v>
      </c>
      <c r="H7" s="44" t="s">
        <v>243</v>
      </c>
      <c r="I7" s="39" t="s">
        <v>15</v>
      </c>
      <c r="J7" s="42">
        <v>44704</v>
      </c>
      <c r="K7" s="46">
        <v>92930.07</v>
      </c>
      <c r="L7" s="44" t="s">
        <v>220</v>
      </c>
    </row>
    <row r="8" spans="1:12" ht="25.5" x14ac:dyDescent="0.25">
      <c r="A8" s="43" t="s">
        <v>49</v>
      </c>
      <c r="B8" s="44" t="s">
        <v>239</v>
      </c>
      <c r="C8" s="45" t="s">
        <v>240</v>
      </c>
      <c r="D8" s="42">
        <v>44705</v>
      </c>
      <c r="E8" s="43" t="s">
        <v>241</v>
      </c>
      <c r="F8" s="44" t="s">
        <v>242</v>
      </c>
      <c r="G8" s="26" t="s">
        <v>16</v>
      </c>
      <c r="H8" s="44" t="s">
        <v>244</v>
      </c>
      <c r="I8" s="16" t="s">
        <v>15</v>
      </c>
      <c r="J8" s="42">
        <v>44705</v>
      </c>
      <c r="K8" s="47">
        <v>85880</v>
      </c>
      <c r="L8" s="44" t="s">
        <v>220</v>
      </c>
    </row>
    <row r="9" spans="1:12" x14ac:dyDescent="0.25">
      <c r="A9" s="2"/>
      <c r="B9" s="2"/>
      <c r="C9" s="2"/>
      <c r="D9" s="2"/>
      <c r="E9" s="2"/>
      <c r="F9" s="2"/>
      <c r="G9" s="2"/>
      <c r="H9" s="12"/>
      <c r="I9" s="12"/>
      <c r="J9" s="2"/>
      <c r="K9" s="7">
        <f>SUM(K7:K8)</f>
        <v>178810.07</v>
      </c>
      <c r="L9" s="3"/>
    </row>
    <row r="10" spans="1:12" x14ac:dyDescent="0.25">
      <c r="A10" s="19"/>
      <c r="B10" s="19"/>
      <c r="C10" s="19"/>
      <c r="D10" s="19"/>
      <c r="E10" s="19"/>
      <c r="F10" s="19"/>
      <c r="G10" s="19"/>
      <c r="H10" s="23"/>
      <c r="I10" s="23"/>
      <c r="J10" s="19"/>
      <c r="K10" s="24"/>
      <c r="L10" s="19"/>
    </row>
    <row r="11" spans="1:12" ht="21" x14ac:dyDescent="0.35">
      <c r="A11" s="4" t="s">
        <v>12</v>
      </c>
    </row>
    <row r="12" spans="1:12" ht="5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64</v>
      </c>
      <c r="I12" s="1" t="s">
        <v>65</v>
      </c>
      <c r="J12" s="1" t="s">
        <v>7</v>
      </c>
      <c r="K12" s="1" t="s">
        <v>8</v>
      </c>
      <c r="L12" s="1" t="s">
        <v>9</v>
      </c>
    </row>
    <row r="13" spans="1:12" s="5" customFormat="1" ht="38.25" x14ac:dyDescent="0.25">
      <c r="A13" s="43" t="s">
        <v>14</v>
      </c>
      <c r="B13" s="44" t="s">
        <v>245</v>
      </c>
      <c r="C13" s="45" t="s">
        <v>294</v>
      </c>
      <c r="D13" s="42">
        <v>44672</v>
      </c>
      <c r="E13" s="43" t="s">
        <v>343</v>
      </c>
      <c r="F13" s="44" t="s">
        <v>363</v>
      </c>
      <c r="G13" s="26" t="s">
        <v>10</v>
      </c>
      <c r="H13" s="44"/>
      <c r="I13" s="44"/>
      <c r="J13" s="42">
        <v>44694</v>
      </c>
      <c r="K13" s="47">
        <v>9304</v>
      </c>
      <c r="L13" s="44">
        <v>20220080</v>
      </c>
    </row>
    <row r="14" spans="1:12" s="5" customFormat="1" ht="38.25" x14ac:dyDescent="0.25">
      <c r="A14" s="43" t="s">
        <v>14</v>
      </c>
      <c r="B14" s="44" t="s">
        <v>246</v>
      </c>
      <c r="C14" s="45" t="s">
        <v>50</v>
      </c>
      <c r="D14" s="42">
        <v>44677</v>
      </c>
      <c r="E14" s="43" t="s">
        <v>52</v>
      </c>
      <c r="F14" s="44" t="s">
        <v>24</v>
      </c>
      <c r="G14" s="26" t="s">
        <v>10</v>
      </c>
      <c r="H14" s="44" t="s">
        <v>385</v>
      </c>
      <c r="I14" s="44" t="s">
        <v>15</v>
      </c>
      <c r="J14" s="42">
        <v>44685</v>
      </c>
      <c r="K14" s="47">
        <v>48098.45</v>
      </c>
      <c r="L14" s="44">
        <v>20220087</v>
      </c>
    </row>
    <row r="15" spans="1:12" s="5" customFormat="1" ht="38.25" x14ac:dyDescent="0.25">
      <c r="A15" s="43" t="s">
        <v>13</v>
      </c>
      <c r="B15" s="44" t="s">
        <v>247</v>
      </c>
      <c r="C15" s="45" t="s">
        <v>295</v>
      </c>
      <c r="D15" s="42">
        <v>44678</v>
      </c>
      <c r="E15" s="43" t="s">
        <v>344</v>
      </c>
      <c r="F15" s="44" t="s">
        <v>364</v>
      </c>
      <c r="G15" s="26" t="s">
        <v>11</v>
      </c>
      <c r="H15" s="44" t="s">
        <v>386</v>
      </c>
      <c r="I15" s="44" t="s">
        <v>15</v>
      </c>
      <c r="J15" s="42">
        <v>44685</v>
      </c>
      <c r="K15" s="47">
        <v>16221</v>
      </c>
      <c r="L15" s="44">
        <v>20220098</v>
      </c>
    </row>
    <row r="16" spans="1:12" s="5" customFormat="1" ht="38.25" x14ac:dyDescent="0.25">
      <c r="A16" s="43" t="s">
        <v>14</v>
      </c>
      <c r="B16" s="44" t="s">
        <v>248</v>
      </c>
      <c r="C16" s="45" t="s">
        <v>296</v>
      </c>
      <c r="D16" s="42">
        <v>44673</v>
      </c>
      <c r="E16" s="43" t="s">
        <v>83</v>
      </c>
      <c r="F16" s="44" t="s">
        <v>365</v>
      </c>
      <c r="G16" s="26" t="s">
        <v>11</v>
      </c>
      <c r="H16" s="44" t="s">
        <v>15</v>
      </c>
      <c r="I16" s="44">
        <v>115</v>
      </c>
      <c r="J16" s="42">
        <v>44683</v>
      </c>
      <c r="K16" s="47">
        <v>47435</v>
      </c>
      <c r="L16" s="44">
        <v>20220081</v>
      </c>
    </row>
    <row r="17" spans="1:12" s="5" customFormat="1" ht="38.25" x14ac:dyDescent="0.25">
      <c r="A17" s="43" t="s">
        <v>14</v>
      </c>
      <c r="B17" s="44" t="s">
        <v>249</v>
      </c>
      <c r="C17" s="45" t="s">
        <v>297</v>
      </c>
      <c r="D17" s="42">
        <v>44676</v>
      </c>
      <c r="E17" s="43" t="s">
        <v>70</v>
      </c>
      <c r="F17" s="44" t="s">
        <v>23</v>
      </c>
      <c r="G17" s="26" t="s">
        <v>11</v>
      </c>
      <c r="H17" s="44" t="s">
        <v>387</v>
      </c>
      <c r="I17" s="44" t="s">
        <v>15</v>
      </c>
      <c r="J17" s="42">
        <v>44683</v>
      </c>
      <c r="K17" s="47">
        <v>16538.900000000001</v>
      </c>
      <c r="L17" s="44">
        <v>20220086</v>
      </c>
    </row>
    <row r="18" spans="1:12" s="5" customFormat="1" ht="38.25" x14ac:dyDescent="0.25">
      <c r="A18" s="43" t="s">
        <v>14</v>
      </c>
      <c r="B18" s="44" t="s">
        <v>249</v>
      </c>
      <c r="C18" s="45" t="s">
        <v>297</v>
      </c>
      <c r="D18" s="42">
        <v>44676</v>
      </c>
      <c r="E18" s="43" t="s">
        <v>170</v>
      </c>
      <c r="F18" s="44" t="s">
        <v>190</v>
      </c>
      <c r="G18" s="26" t="s">
        <v>10</v>
      </c>
      <c r="H18" s="44" t="s">
        <v>388</v>
      </c>
      <c r="I18" s="44" t="s">
        <v>15</v>
      </c>
      <c r="J18" s="42">
        <v>44683</v>
      </c>
      <c r="K18" s="47">
        <v>9367.5</v>
      </c>
      <c r="L18" s="44">
        <v>20220086</v>
      </c>
    </row>
    <row r="19" spans="1:12" s="5" customFormat="1" ht="25.5" x14ac:dyDescent="0.25">
      <c r="A19" s="43" t="s">
        <v>13</v>
      </c>
      <c r="B19" s="44" t="s">
        <v>250</v>
      </c>
      <c r="C19" s="45" t="s">
        <v>298</v>
      </c>
      <c r="D19" s="42">
        <v>44683</v>
      </c>
      <c r="E19" s="51" t="s">
        <v>51</v>
      </c>
      <c r="F19" s="44" t="s">
        <v>20</v>
      </c>
      <c r="G19" s="26" t="s">
        <v>11</v>
      </c>
      <c r="H19" s="44" t="s">
        <v>389</v>
      </c>
      <c r="I19" s="44" t="s">
        <v>15</v>
      </c>
      <c r="J19" s="42">
        <v>44683</v>
      </c>
      <c r="K19" s="47">
        <v>23900</v>
      </c>
      <c r="L19" s="44">
        <v>20220111</v>
      </c>
    </row>
    <row r="20" spans="1:12" s="5" customFormat="1" ht="38.25" x14ac:dyDescent="0.25">
      <c r="A20" s="43" t="s">
        <v>13</v>
      </c>
      <c r="B20" s="44" t="s">
        <v>251</v>
      </c>
      <c r="C20" s="45" t="s">
        <v>299</v>
      </c>
      <c r="D20" s="42">
        <v>44680</v>
      </c>
      <c r="E20" s="43" t="s">
        <v>80</v>
      </c>
      <c r="F20" s="44" t="s">
        <v>18</v>
      </c>
      <c r="G20" s="26" t="s">
        <v>10</v>
      </c>
      <c r="H20" s="44" t="s">
        <v>390</v>
      </c>
      <c r="I20" s="44" t="s">
        <v>15</v>
      </c>
      <c r="J20" s="42">
        <v>44690</v>
      </c>
      <c r="K20" s="47">
        <v>2429</v>
      </c>
      <c r="L20" s="44">
        <v>20220099</v>
      </c>
    </row>
    <row r="21" spans="1:12" s="5" customFormat="1" ht="38.25" x14ac:dyDescent="0.25">
      <c r="A21" s="43" t="s">
        <v>13</v>
      </c>
      <c r="B21" s="44" t="s">
        <v>252</v>
      </c>
      <c r="C21" s="49" t="s">
        <v>300</v>
      </c>
      <c r="D21" s="42">
        <v>44673</v>
      </c>
      <c r="E21" s="43" t="s">
        <v>159</v>
      </c>
      <c r="F21" s="53" t="s">
        <v>179</v>
      </c>
      <c r="G21" s="26" t="s">
        <v>11</v>
      </c>
      <c r="H21" s="44" t="s">
        <v>391</v>
      </c>
      <c r="I21" s="44" t="s">
        <v>15</v>
      </c>
      <c r="J21" s="42">
        <v>44683</v>
      </c>
      <c r="K21" s="47">
        <v>3830.7</v>
      </c>
      <c r="L21" s="44">
        <v>20220115</v>
      </c>
    </row>
    <row r="22" spans="1:12" s="5" customFormat="1" ht="38.25" x14ac:dyDescent="0.25">
      <c r="A22" s="43" t="s">
        <v>14</v>
      </c>
      <c r="B22" s="44" t="s">
        <v>253</v>
      </c>
      <c r="C22" s="50" t="s">
        <v>301</v>
      </c>
      <c r="D22" s="42">
        <v>44693</v>
      </c>
      <c r="E22" s="43" t="s">
        <v>345</v>
      </c>
      <c r="F22" s="44" t="s">
        <v>366</v>
      </c>
      <c r="G22" s="26" t="s">
        <v>10</v>
      </c>
      <c r="H22" s="44" t="s">
        <v>15</v>
      </c>
      <c r="I22" s="44">
        <v>139</v>
      </c>
      <c r="J22" s="42">
        <v>44693</v>
      </c>
      <c r="K22" s="47">
        <v>7215</v>
      </c>
      <c r="L22" s="44">
        <v>20220125</v>
      </c>
    </row>
    <row r="23" spans="1:12" s="5" customFormat="1" ht="38.25" x14ac:dyDescent="0.25">
      <c r="A23" s="43" t="s">
        <v>14</v>
      </c>
      <c r="B23" s="44" t="s">
        <v>253</v>
      </c>
      <c r="C23" s="50" t="s">
        <v>301</v>
      </c>
      <c r="D23" s="42">
        <v>44693</v>
      </c>
      <c r="E23" s="43" t="s">
        <v>80</v>
      </c>
      <c r="F23" s="44" t="s">
        <v>18</v>
      </c>
      <c r="G23" s="26" t="s">
        <v>10</v>
      </c>
      <c r="H23" s="44" t="s">
        <v>15</v>
      </c>
      <c r="I23" s="44">
        <v>140</v>
      </c>
      <c r="J23" s="42">
        <v>44693</v>
      </c>
      <c r="K23" s="47">
        <v>6610.99</v>
      </c>
      <c r="L23" s="44">
        <v>20220125</v>
      </c>
    </row>
    <row r="24" spans="1:12" s="5" customFormat="1" ht="38.25" x14ac:dyDescent="0.25">
      <c r="A24" s="43" t="s">
        <v>14</v>
      </c>
      <c r="B24" s="44" t="s">
        <v>253</v>
      </c>
      <c r="C24" s="50" t="s">
        <v>301</v>
      </c>
      <c r="D24" s="42">
        <v>44693</v>
      </c>
      <c r="E24" s="43" t="s">
        <v>346</v>
      </c>
      <c r="F24" s="44" t="s">
        <v>367</v>
      </c>
      <c r="G24" s="26" t="s">
        <v>17</v>
      </c>
      <c r="H24" s="44" t="s">
        <v>15</v>
      </c>
      <c r="I24" s="44">
        <v>141</v>
      </c>
      <c r="J24" s="42">
        <v>44693</v>
      </c>
      <c r="K24" s="47">
        <v>8191.66</v>
      </c>
      <c r="L24" s="44">
        <v>20220125</v>
      </c>
    </row>
    <row r="25" spans="1:12" s="5" customFormat="1" ht="25.5" x14ac:dyDescent="0.25">
      <c r="A25" s="48" t="s">
        <v>13</v>
      </c>
      <c r="B25" s="44" t="s">
        <v>254</v>
      </c>
      <c r="C25" s="50" t="s">
        <v>302</v>
      </c>
      <c r="D25" s="42">
        <v>44687</v>
      </c>
      <c r="E25" s="52" t="s">
        <v>168</v>
      </c>
      <c r="F25" s="44" t="s">
        <v>188</v>
      </c>
      <c r="G25" s="26" t="s">
        <v>16</v>
      </c>
      <c r="H25" s="44" t="s">
        <v>392</v>
      </c>
      <c r="I25" s="44" t="s">
        <v>15</v>
      </c>
      <c r="J25" s="42">
        <v>44699</v>
      </c>
      <c r="K25" s="56">
        <v>32544</v>
      </c>
      <c r="L25" s="44">
        <v>20220127</v>
      </c>
    </row>
    <row r="26" spans="1:12" s="5" customFormat="1" ht="38.25" x14ac:dyDescent="0.25">
      <c r="A26" s="48" t="s">
        <v>13</v>
      </c>
      <c r="B26" s="44" t="s">
        <v>255</v>
      </c>
      <c r="C26" s="50" t="s">
        <v>303</v>
      </c>
      <c r="D26" s="42">
        <v>44701</v>
      </c>
      <c r="E26" s="52" t="s">
        <v>347</v>
      </c>
      <c r="F26" s="44" t="s">
        <v>368</v>
      </c>
      <c r="G26" s="26" t="s">
        <v>17</v>
      </c>
      <c r="H26" s="44" t="s">
        <v>393</v>
      </c>
      <c r="I26" s="44" t="s">
        <v>15</v>
      </c>
      <c r="J26" s="42">
        <v>44711</v>
      </c>
      <c r="K26" s="56">
        <v>41954.96</v>
      </c>
      <c r="L26" s="44">
        <v>20220128</v>
      </c>
    </row>
    <row r="27" spans="1:12" s="5" customFormat="1" ht="38.25" x14ac:dyDescent="0.25">
      <c r="A27" s="48" t="s">
        <v>14</v>
      </c>
      <c r="B27" s="44" t="s">
        <v>256</v>
      </c>
      <c r="C27" s="50" t="s">
        <v>304</v>
      </c>
      <c r="D27" s="42">
        <v>44683</v>
      </c>
      <c r="E27" s="52" t="s">
        <v>178</v>
      </c>
      <c r="F27" s="44" t="s">
        <v>198</v>
      </c>
      <c r="G27" s="26" t="s">
        <v>11</v>
      </c>
      <c r="H27" s="44" t="s">
        <v>15</v>
      </c>
      <c r="I27" s="44">
        <v>108</v>
      </c>
      <c r="J27" s="42">
        <v>44683</v>
      </c>
      <c r="K27" s="47">
        <v>1240</v>
      </c>
      <c r="L27" s="44">
        <v>20220141</v>
      </c>
    </row>
    <row r="28" spans="1:12" s="5" customFormat="1" ht="38.25" x14ac:dyDescent="0.25">
      <c r="A28" s="48" t="s">
        <v>14</v>
      </c>
      <c r="B28" s="44" t="s">
        <v>257</v>
      </c>
      <c r="C28" s="50" t="s">
        <v>305</v>
      </c>
      <c r="D28" s="42">
        <v>44683</v>
      </c>
      <c r="E28" s="52" t="s">
        <v>84</v>
      </c>
      <c r="F28" s="44" t="s">
        <v>22</v>
      </c>
      <c r="G28" s="26" t="s">
        <v>17</v>
      </c>
      <c r="H28" s="44" t="s">
        <v>15</v>
      </c>
      <c r="I28" s="44">
        <v>109</v>
      </c>
      <c r="J28" s="42">
        <v>44683</v>
      </c>
      <c r="K28" s="47">
        <v>1525</v>
      </c>
      <c r="L28" s="44">
        <v>20220142</v>
      </c>
    </row>
    <row r="29" spans="1:12" s="5" customFormat="1" ht="63.75" x14ac:dyDescent="0.25">
      <c r="A29" s="48" t="s">
        <v>14</v>
      </c>
      <c r="B29" s="44" t="s">
        <v>258</v>
      </c>
      <c r="C29" s="50" t="s">
        <v>306</v>
      </c>
      <c r="D29" s="42">
        <v>44683</v>
      </c>
      <c r="E29" s="51" t="s">
        <v>59</v>
      </c>
      <c r="F29" s="54" t="s">
        <v>48</v>
      </c>
      <c r="G29" s="26" t="s">
        <v>17</v>
      </c>
      <c r="H29" s="44" t="s">
        <v>15</v>
      </c>
      <c r="I29" s="44">
        <v>113</v>
      </c>
      <c r="J29" s="42">
        <v>44683</v>
      </c>
      <c r="K29" s="47">
        <v>1643.83</v>
      </c>
      <c r="L29" s="44">
        <v>20220137</v>
      </c>
    </row>
    <row r="30" spans="1:12" s="5" customFormat="1" ht="51" x14ac:dyDescent="0.25">
      <c r="A30" s="48" t="s">
        <v>14</v>
      </c>
      <c r="B30" s="44" t="s">
        <v>259</v>
      </c>
      <c r="C30" s="50" t="s">
        <v>307</v>
      </c>
      <c r="D30" s="42">
        <v>44683</v>
      </c>
      <c r="E30" s="52" t="s">
        <v>348</v>
      </c>
      <c r="F30" s="44" t="s">
        <v>99</v>
      </c>
      <c r="G30" s="26" t="s">
        <v>11</v>
      </c>
      <c r="H30" s="44" t="s">
        <v>15</v>
      </c>
      <c r="I30" s="44">
        <v>110</v>
      </c>
      <c r="J30" s="42">
        <v>44683</v>
      </c>
      <c r="K30" s="47">
        <v>688.51</v>
      </c>
      <c r="L30" s="44">
        <v>20220143</v>
      </c>
    </row>
    <row r="31" spans="1:12" s="5" customFormat="1" ht="38.25" x14ac:dyDescent="0.25">
      <c r="A31" s="48" t="s">
        <v>14</v>
      </c>
      <c r="B31" s="44" t="s">
        <v>260</v>
      </c>
      <c r="C31" s="50" t="s">
        <v>308</v>
      </c>
      <c r="D31" s="42">
        <v>44683</v>
      </c>
      <c r="E31" s="43" t="s">
        <v>159</v>
      </c>
      <c r="F31" s="44" t="s">
        <v>179</v>
      </c>
      <c r="G31" s="26" t="s">
        <v>11</v>
      </c>
      <c r="H31" s="44" t="s">
        <v>15</v>
      </c>
      <c r="I31" s="44">
        <v>111</v>
      </c>
      <c r="J31" s="42">
        <v>44683</v>
      </c>
      <c r="K31" s="47">
        <v>450</v>
      </c>
      <c r="L31" s="44">
        <v>20220144</v>
      </c>
    </row>
    <row r="32" spans="1:12" s="5" customFormat="1" ht="38.25" x14ac:dyDescent="0.25">
      <c r="A32" s="48" t="s">
        <v>14</v>
      </c>
      <c r="B32" s="44" t="s">
        <v>261</v>
      </c>
      <c r="C32" s="50" t="s">
        <v>309</v>
      </c>
      <c r="D32" s="42">
        <v>44683</v>
      </c>
      <c r="E32" s="43" t="s">
        <v>159</v>
      </c>
      <c r="F32" s="44" t="s">
        <v>179</v>
      </c>
      <c r="G32" s="26" t="s">
        <v>11</v>
      </c>
      <c r="H32" s="44" t="s">
        <v>15</v>
      </c>
      <c r="I32" s="44">
        <v>112</v>
      </c>
      <c r="J32" s="42">
        <v>44683</v>
      </c>
      <c r="K32" s="47">
        <v>216.18</v>
      </c>
      <c r="L32" s="44">
        <v>20220145</v>
      </c>
    </row>
    <row r="33" spans="1:12" s="5" customFormat="1" ht="38.25" x14ac:dyDescent="0.25">
      <c r="A33" s="48" t="s">
        <v>14</v>
      </c>
      <c r="B33" s="44" t="s">
        <v>262</v>
      </c>
      <c r="C33" s="50" t="s">
        <v>310</v>
      </c>
      <c r="D33" s="42">
        <v>44683</v>
      </c>
      <c r="E33" s="43" t="s">
        <v>159</v>
      </c>
      <c r="F33" s="44" t="s">
        <v>179</v>
      </c>
      <c r="G33" s="26" t="s">
        <v>10</v>
      </c>
      <c r="H33" s="44" t="s">
        <v>15</v>
      </c>
      <c r="I33" s="44">
        <v>114</v>
      </c>
      <c r="J33" s="42">
        <v>44683</v>
      </c>
      <c r="K33" s="47">
        <v>216.18</v>
      </c>
      <c r="L33" s="44">
        <v>20220138</v>
      </c>
    </row>
    <row r="34" spans="1:12" s="5" customFormat="1" ht="38.25" x14ac:dyDescent="0.25">
      <c r="A34" s="48" t="s">
        <v>14</v>
      </c>
      <c r="B34" s="44" t="s">
        <v>263</v>
      </c>
      <c r="C34" s="50" t="s">
        <v>311</v>
      </c>
      <c r="D34" s="42">
        <v>44684</v>
      </c>
      <c r="E34" s="52" t="s">
        <v>349</v>
      </c>
      <c r="F34" s="44" t="s">
        <v>369</v>
      </c>
      <c r="G34" s="26" t="s">
        <v>17</v>
      </c>
      <c r="H34" s="44" t="s">
        <v>15</v>
      </c>
      <c r="I34" s="44">
        <v>117</v>
      </c>
      <c r="J34" s="42">
        <v>44684</v>
      </c>
      <c r="K34" s="47">
        <v>1520.5</v>
      </c>
      <c r="L34" s="44">
        <v>20220148</v>
      </c>
    </row>
    <row r="35" spans="1:12" s="5" customFormat="1" ht="38.25" x14ac:dyDescent="0.25">
      <c r="A35" s="48" t="s">
        <v>14</v>
      </c>
      <c r="B35" s="44" t="s">
        <v>264</v>
      </c>
      <c r="C35" s="50" t="s">
        <v>312</v>
      </c>
      <c r="D35" s="42">
        <v>44684</v>
      </c>
      <c r="E35" s="52" t="s">
        <v>350</v>
      </c>
      <c r="F35" s="44" t="s">
        <v>370</v>
      </c>
      <c r="G35" s="26" t="s">
        <v>16</v>
      </c>
      <c r="H35" s="44" t="s">
        <v>15</v>
      </c>
      <c r="I35" s="44">
        <v>116</v>
      </c>
      <c r="J35" s="42">
        <v>44684</v>
      </c>
      <c r="K35" s="47">
        <v>1948</v>
      </c>
      <c r="L35" s="44">
        <v>20220147</v>
      </c>
    </row>
    <row r="36" spans="1:12" s="5" customFormat="1" ht="38.25" x14ac:dyDescent="0.25">
      <c r="A36" s="48" t="s">
        <v>14</v>
      </c>
      <c r="B36" s="44" t="s">
        <v>265</v>
      </c>
      <c r="C36" s="50" t="s">
        <v>313</v>
      </c>
      <c r="D36" s="42">
        <v>44686</v>
      </c>
      <c r="E36" s="52" t="s">
        <v>351</v>
      </c>
      <c r="F36" s="44" t="s">
        <v>371</v>
      </c>
      <c r="G36" s="26" t="s">
        <v>17</v>
      </c>
      <c r="H36" s="44" t="s">
        <v>15</v>
      </c>
      <c r="I36" s="44">
        <v>119</v>
      </c>
      <c r="J36" s="42">
        <v>44686</v>
      </c>
      <c r="K36" s="47">
        <v>550</v>
      </c>
      <c r="L36" s="44">
        <v>20220157</v>
      </c>
    </row>
    <row r="37" spans="1:12" s="5" customFormat="1" ht="38.25" x14ac:dyDescent="0.25">
      <c r="A37" s="48" t="s">
        <v>14</v>
      </c>
      <c r="B37" s="44" t="s">
        <v>266</v>
      </c>
      <c r="C37" s="50" t="s">
        <v>314</v>
      </c>
      <c r="D37" s="42">
        <v>44686</v>
      </c>
      <c r="E37" s="52" t="s">
        <v>93</v>
      </c>
      <c r="F37" s="44" t="s">
        <v>46</v>
      </c>
      <c r="G37" s="26" t="s">
        <v>17</v>
      </c>
      <c r="H37" s="44" t="s">
        <v>15</v>
      </c>
      <c r="I37" s="44">
        <v>120</v>
      </c>
      <c r="J37" s="42">
        <v>44686</v>
      </c>
      <c r="K37" s="47">
        <v>1305</v>
      </c>
      <c r="L37" s="44">
        <v>20220156</v>
      </c>
    </row>
    <row r="38" spans="1:12" s="5" customFormat="1" ht="38.25" x14ac:dyDescent="0.25">
      <c r="A38" s="48" t="s">
        <v>14</v>
      </c>
      <c r="B38" s="44" t="s">
        <v>267</v>
      </c>
      <c r="C38" s="50" t="s">
        <v>315</v>
      </c>
      <c r="D38" s="42">
        <v>44690</v>
      </c>
      <c r="E38" s="52" t="s">
        <v>352</v>
      </c>
      <c r="F38" s="44" t="s">
        <v>372</v>
      </c>
      <c r="G38" s="26" t="s">
        <v>10</v>
      </c>
      <c r="H38" s="44" t="s">
        <v>15</v>
      </c>
      <c r="I38" s="44">
        <v>124</v>
      </c>
      <c r="J38" s="42">
        <v>44690</v>
      </c>
      <c r="K38" s="47">
        <v>734.14</v>
      </c>
      <c r="L38" s="44">
        <v>20220158</v>
      </c>
    </row>
    <row r="39" spans="1:12" s="5" customFormat="1" ht="38.25" x14ac:dyDescent="0.25">
      <c r="A39" s="48" t="s">
        <v>14</v>
      </c>
      <c r="B39" s="44" t="s">
        <v>268</v>
      </c>
      <c r="C39" s="50" t="s">
        <v>316</v>
      </c>
      <c r="D39" s="42">
        <v>44690</v>
      </c>
      <c r="E39" s="52" t="s">
        <v>88</v>
      </c>
      <c r="F39" s="44" t="s">
        <v>373</v>
      </c>
      <c r="G39" s="26" t="s">
        <v>11</v>
      </c>
      <c r="H39" s="44" t="s">
        <v>15</v>
      </c>
      <c r="I39" s="44">
        <v>123</v>
      </c>
      <c r="J39" s="42">
        <v>44690</v>
      </c>
      <c r="K39" s="47">
        <v>1230</v>
      </c>
      <c r="L39" s="44">
        <v>20220168</v>
      </c>
    </row>
    <row r="40" spans="1:12" s="5" customFormat="1" ht="38.25" x14ac:dyDescent="0.25">
      <c r="A40" s="48" t="s">
        <v>14</v>
      </c>
      <c r="B40" s="44" t="s">
        <v>269</v>
      </c>
      <c r="C40" s="50" t="s">
        <v>317</v>
      </c>
      <c r="D40" s="42">
        <v>44686</v>
      </c>
      <c r="E40" s="52" t="s">
        <v>89</v>
      </c>
      <c r="F40" s="44" t="s">
        <v>98</v>
      </c>
      <c r="G40" s="26" t="s">
        <v>10</v>
      </c>
      <c r="H40" s="44" t="s">
        <v>15</v>
      </c>
      <c r="I40" s="44">
        <v>121</v>
      </c>
      <c r="J40" s="42">
        <v>44686</v>
      </c>
      <c r="K40" s="47">
        <v>773.82</v>
      </c>
      <c r="L40" s="44">
        <v>20220159</v>
      </c>
    </row>
    <row r="41" spans="1:12" s="5" customFormat="1" ht="38.25" x14ac:dyDescent="0.25">
      <c r="A41" s="48" t="s">
        <v>14</v>
      </c>
      <c r="B41" s="44" t="s">
        <v>270</v>
      </c>
      <c r="C41" s="50" t="s">
        <v>318</v>
      </c>
      <c r="D41" s="42">
        <v>44687</v>
      </c>
      <c r="E41" s="52" t="s">
        <v>353</v>
      </c>
      <c r="F41" s="44" t="s">
        <v>374</v>
      </c>
      <c r="G41" s="26" t="s">
        <v>16</v>
      </c>
      <c r="H41" s="44" t="s">
        <v>15</v>
      </c>
      <c r="I41" s="44">
        <v>122</v>
      </c>
      <c r="J41" s="42">
        <v>44687</v>
      </c>
      <c r="K41" s="47">
        <v>797.5</v>
      </c>
      <c r="L41" s="44">
        <v>20220160</v>
      </c>
    </row>
    <row r="42" spans="1:12" s="5" customFormat="1" ht="51" x14ac:dyDescent="0.25">
      <c r="A42" s="48" t="s">
        <v>14</v>
      </c>
      <c r="B42" s="44" t="s">
        <v>271</v>
      </c>
      <c r="C42" s="50" t="s">
        <v>319</v>
      </c>
      <c r="D42" s="42">
        <v>44693</v>
      </c>
      <c r="E42" s="52" t="s">
        <v>348</v>
      </c>
      <c r="F42" s="44" t="s">
        <v>99</v>
      </c>
      <c r="G42" s="26" t="s">
        <v>11</v>
      </c>
      <c r="H42" s="44" t="s">
        <v>15</v>
      </c>
      <c r="I42" s="44">
        <v>127</v>
      </c>
      <c r="J42" s="42">
        <v>44693</v>
      </c>
      <c r="K42" s="47">
        <v>853.32</v>
      </c>
      <c r="L42" s="44">
        <v>20220167</v>
      </c>
    </row>
    <row r="43" spans="1:12" s="5" customFormat="1" ht="51" x14ac:dyDescent="0.25">
      <c r="A43" s="48" t="s">
        <v>14</v>
      </c>
      <c r="B43" s="44" t="s">
        <v>272</v>
      </c>
      <c r="C43" s="50" t="s">
        <v>320</v>
      </c>
      <c r="D43" s="42">
        <v>44692</v>
      </c>
      <c r="E43" s="52" t="s">
        <v>354</v>
      </c>
      <c r="F43" s="44" t="s">
        <v>375</v>
      </c>
      <c r="G43" s="26" t="s">
        <v>17</v>
      </c>
      <c r="H43" s="44" t="s">
        <v>15</v>
      </c>
      <c r="I43" s="44">
        <v>125</v>
      </c>
      <c r="J43" s="42">
        <v>44692</v>
      </c>
      <c r="K43" s="47">
        <v>1065.03</v>
      </c>
      <c r="L43" s="44">
        <v>20220161</v>
      </c>
    </row>
    <row r="44" spans="1:12" s="5" customFormat="1" ht="38.25" x14ac:dyDescent="0.25">
      <c r="A44" s="48" t="s">
        <v>14</v>
      </c>
      <c r="B44" s="44" t="s">
        <v>273</v>
      </c>
      <c r="C44" s="50" t="s">
        <v>321</v>
      </c>
      <c r="D44" s="42">
        <v>44692</v>
      </c>
      <c r="E44" s="52" t="s">
        <v>176</v>
      </c>
      <c r="F44" s="44" t="s">
        <v>196</v>
      </c>
      <c r="G44" s="26" t="s">
        <v>10</v>
      </c>
      <c r="H44" s="44" t="s">
        <v>15</v>
      </c>
      <c r="I44" s="44">
        <v>126</v>
      </c>
      <c r="J44" s="42">
        <v>44692</v>
      </c>
      <c r="K44" s="47">
        <v>761.25</v>
      </c>
      <c r="L44" s="44">
        <v>20220162</v>
      </c>
    </row>
    <row r="45" spans="1:12" s="5" customFormat="1" ht="38.25" x14ac:dyDescent="0.25">
      <c r="A45" s="48" t="s">
        <v>14</v>
      </c>
      <c r="B45" s="44" t="s">
        <v>274</v>
      </c>
      <c r="C45" s="50" t="s">
        <v>322</v>
      </c>
      <c r="D45" s="42">
        <v>44694</v>
      </c>
      <c r="E45" s="52" t="s">
        <v>176</v>
      </c>
      <c r="F45" s="44" t="s">
        <v>196</v>
      </c>
      <c r="G45" s="26" t="s">
        <v>10</v>
      </c>
      <c r="H45" s="44" t="s">
        <v>15</v>
      </c>
      <c r="I45" s="44">
        <v>129</v>
      </c>
      <c r="J45" s="42">
        <v>44694</v>
      </c>
      <c r="K45" s="47">
        <v>791.3</v>
      </c>
      <c r="L45" s="44">
        <v>20220164</v>
      </c>
    </row>
    <row r="46" spans="1:12" s="5" customFormat="1" ht="38.25" x14ac:dyDescent="0.25">
      <c r="A46" s="48" t="s">
        <v>14</v>
      </c>
      <c r="B46" s="44" t="s">
        <v>275</v>
      </c>
      <c r="C46" s="50" t="s">
        <v>323</v>
      </c>
      <c r="D46" s="42">
        <v>44697</v>
      </c>
      <c r="E46" s="52" t="s">
        <v>56</v>
      </c>
      <c r="F46" s="44" t="s">
        <v>47</v>
      </c>
      <c r="G46" s="26" t="s">
        <v>17</v>
      </c>
      <c r="H46" s="44" t="s">
        <v>15</v>
      </c>
      <c r="I46" s="44">
        <v>131</v>
      </c>
      <c r="J46" s="42">
        <v>44697</v>
      </c>
      <c r="K46" s="47">
        <v>110</v>
      </c>
      <c r="L46" s="44">
        <v>20220169</v>
      </c>
    </row>
    <row r="47" spans="1:12" s="5" customFormat="1" ht="51" x14ac:dyDescent="0.25">
      <c r="A47" s="48" t="s">
        <v>14</v>
      </c>
      <c r="B47" s="44" t="s">
        <v>276</v>
      </c>
      <c r="C47" s="50" t="s">
        <v>324</v>
      </c>
      <c r="D47" s="42">
        <v>44697</v>
      </c>
      <c r="E47" s="43" t="s">
        <v>91</v>
      </c>
      <c r="F47" s="44" t="s">
        <v>99</v>
      </c>
      <c r="G47" s="26" t="s">
        <v>17</v>
      </c>
      <c r="H47" s="44" t="s">
        <v>15</v>
      </c>
      <c r="I47" s="44">
        <v>132</v>
      </c>
      <c r="J47" s="42">
        <v>44697</v>
      </c>
      <c r="K47" s="47">
        <v>853.32</v>
      </c>
      <c r="L47" s="44">
        <v>20220170</v>
      </c>
    </row>
    <row r="48" spans="1:12" s="5" customFormat="1" ht="38.25" x14ac:dyDescent="0.25">
      <c r="A48" s="48" t="s">
        <v>14</v>
      </c>
      <c r="B48" s="44" t="s">
        <v>277</v>
      </c>
      <c r="C48" s="50" t="s">
        <v>325</v>
      </c>
      <c r="D48" s="42">
        <v>44694</v>
      </c>
      <c r="E48" s="52" t="s">
        <v>176</v>
      </c>
      <c r="F48" s="44" t="s">
        <v>196</v>
      </c>
      <c r="G48" s="26" t="s">
        <v>10</v>
      </c>
      <c r="H48" s="44" t="s">
        <v>15</v>
      </c>
      <c r="I48" s="44">
        <v>130</v>
      </c>
      <c r="J48" s="42">
        <v>44694</v>
      </c>
      <c r="K48" s="47">
        <v>398.75</v>
      </c>
      <c r="L48" s="44">
        <v>20220165</v>
      </c>
    </row>
    <row r="49" spans="1:12" s="5" customFormat="1" ht="51" x14ac:dyDescent="0.25">
      <c r="A49" s="48" t="s">
        <v>14</v>
      </c>
      <c r="B49" s="44" t="s">
        <v>278</v>
      </c>
      <c r="C49" s="50" t="s">
        <v>326</v>
      </c>
      <c r="D49" s="42">
        <v>44698</v>
      </c>
      <c r="E49" s="52" t="s">
        <v>355</v>
      </c>
      <c r="F49" s="44" t="s">
        <v>376</v>
      </c>
      <c r="G49" s="26" t="s">
        <v>16</v>
      </c>
      <c r="H49" s="44" t="s">
        <v>15</v>
      </c>
      <c r="I49" s="44">
        <v>134</v>
      </c>
      <c r="J49" s="42">
        <v>44698</v>
      </c>
      <c r="K49" s="47">
        <v>3600</v>
      </c>
      <c r="L49" s="44">
        <v>20220172</v>
      </c>
    </row>
    <row r="50" spans="1:12" s="5" customFormat="1" ht="38.25" x14ac:dyDescent="0.25">
      <c r="A50" s="48" t="s">
        <v>14</v>
      </c>
      <c r="B50" s="44" t="s">
        <v>279</v>
      </c>
      <c r="C50" s="50" t="s">
        <v>327</v>
      </c>
      <c r="D50" s="42">
        <v>44699</v>
      </c>
      <c r="E50" s="43" t="s">
        <v>94</v>
      </c>
      <c r="F50" s="44" t="s">
        <v>377</v>
      </c>
      <c r="G50" s="55" t="s">
        <v>11</v>
      </c>
      <c r="H50" s="44" t="s">
        <v>15</v>
      </c>
      <c r="I50" s="44">
        <v>133</v>
      </c>
      <c r="J50" s="42">
        <v>44699</v>
      </c>
      <c r="K50" s="47">
        <v>214</v>
      </c>
      <c r="L50" s="44">
        <v>20220174</v>
      </c>
    </row>
    <row r="51" spans="1:12" s="5" customFormat="1" ht="38.25" x14ac:dyDescent="0.25">
      <c r="A51" s="48" t="s">
        <v>14</v>
      </c>
      <c r="B51" s="44" t="s">
        <v>280</v>
      </c>
      <c r="C51" s="50" t="s">
        <v>328</v>
      </c>
      <c r="D51" s="42">
        <v>44698</v>
      </c>
      <c r="E51" s="52" t="s">
        <v>92</v>
      </c>
      <c r="F51" s="44" t="s">
        <v>42</v>
      </c>
      <c r="G51" s="26" t="s">
        <v>17</v>
      </c>
      <c r="H51" s="44" t="s">
        <v>15</v>
      </c>
      <c r="I51" s="44">
        <v>135</v>
      </c>
      <c r="J51" s="42">
        <v>44698</v>
      </c>
      <c r="K51" s="47">
        <v>2260</v>
      </c>
      <c r="L51" s="44">
        <v>20220173</v>
      </c>
    </row>
    <row r="52" spans="1:12" s="5" customFormat="1" ht="38.25" x14ac:dyDescent="0.25">
      <c r="A52" s="48" t="s">
        <v>14</v>
      </c>
      <c r="B52" s="44" t="s">
        <v>281</v>
      </c>
      <c r="C52" s="50" t="s">
        <v>329</v>
      </c>
      <c r="D52" s="42">
        <v>44700</v>
      </c>
      <c r="E52" s="52" t="s">
        <v>73</v>
      </c>
      <c r="F52" s="44" t="s">
        <v>77</v>
      </c>
      <c r="G52" s="26" t="s">
        <v>17</v>
      </c>
      <c r="H52" s="44" t="s">
        <v>15</v>
      </c>
      <c r="I52" s="44">
        <v>138</v>
      </c>
      <c r="J52" s="42">
        <v>44700</v>
      </c>
      <c r="K52" s="47">
        <v>694.95</v>
      </c>
      <c r="L52" s="44">
        <v>20220180</v>
      </c>
    </row>
    <row r="53" spans="1:12" s="5" customFormat="1" ht="38.25" x14ac:dyDescent="0.25">
      <c r="A53" s="48" t="s">
        <v>14</v>
      </c>
      <c r="B53" s="44" t="s">
        <v>282</v>
      </c>
      <c r="C53" s="50" t="s">
        <v>330</v>
      </c>
      <c r="D53" s="42">
        <v>44699</v>
      </c>
      <c r="E53" s="43" t="s">
        <v>78</v>
      </c>
      <c r="F53" s="44" t="s">
        <v>75</v>
      </c>
      <c r="G53" s="55" t="s">
        <v>16</v>
      </c>
      <c r="H53" s="44" t="s">
        <v>15</v>
      </c>
      <c r="I53" s="44">
        <v>137</v>
      </c>
      <c r="J53" s="42">
        <v>44699</v>
      </c>
      <c r="K53" s="47">
        <v>734.25</v>
      </c>
      <c r="L53" s="44">
        <v>20220177</v>
      </c>
    </row>
    <row r="54" spans="1:12" s="5" customFormat="1" ht="51" x14ac:dyDescent="0.25">
      <c r="A54" s="48" t="s">
        <v>14</v>
      </c>
      <c r="B54" s="44" t="s">
        <v>283</v>
      </c>
      <c r="C54" s="50" t="s">
        <v>331</v>
      </c>
      <c r="D54" s="42">
        <v>44699</v>
      </c>
      <c r="E54" s="52" t="s">
        <v>172</v>
      </c>
      <c r="F54" s="44" t="s">
        <v>378</v>
      </c>
      <c r="G54" s="55" t="s">
        <v>10</v>
      </c>
      <c r="H54" s="44" t="s">
        <v>15</v>
      </c>
      <c r="I54" s="44">
        <v>136</v>
      </c>
      <c r="J54" s="42">
        <v>44699</v>
      </c>
      <c r="K54" s="47">
        <v>1517.33</v>
      </c>
      <c r="L54" s="44">
        <v>20220176</v>
      </c>
    </row>
    <row r="55" spans="1:12" s="5" customFormat="1" ht="38.25" x14ac:dyDescent="0.25">
      <c r="A55" s="48" t="s">
        <v>14</v>
      </c>
      <c r="B55" s="44" t="s">
        <v>284</v>
      </c>
      <c r="C55" s="50" t="s">
        <v>332</v>
      </c>
      <c r="D55" s="42">
        <v>44704</v>
      </c>
      <c r="E55" s="52" t="s">
        <v>356</v>
      </c>
      <c r="F55" s="44" t="s">
        <v>62</v>
      </c>
      <c r="G55" s="26" t="s">
        <v>17</v>
      </c>
      <c r="H55" s="44" t="s">
        <v>15</v>
      </c>
      <c r="I55" s="44">
        <v>142</v>
      </c>
      <c r="J55" s="42">
        <v>44704</v>
      </c>
      <c r="K55" s="47">
        <v>1067.8499999999999</v>
      </c>
      <c r="L55" s="44">
        <v>20220194</v>
      </c>
    </row>
    <row r="56" spans="1:12" s="5" customFormat="1" ht="63.75" x14ac:dyDescent="0.25">
      <c r="A56" s="48" t="s">
        <v>14</v>
      </c>
      <c r="B56" s="44" t="s">
        <v>285</v>
      </c>
      <c r="C56" s="50" t="s">
        <v>333</v>
      </c>
      <c r="D56" s="42">
        <v>44705</v>
      </c>
      <c r="E56" s="52" t="s">
        <v>357</v>
      </c>
      <c r="F56" s="44" t="s">
        <v>379</v>
      </c>
      <c r="G56" s="55" t="s">
        <v>384</v>
      </c>
      <c r="H56" s="44" t="s">
        <v>15</v>
      </c>
      <c r="I56" s="44">
        <v>143</v>
      </c>
      <c r="J56" s="42">
        <v>44705</v>
      </c>
      <c r="K56" s="47">
        <v>7200</v>
      </c>
      <c r="L56" s="44">
        <v>20220183</v>
      </c>
    </row>
    <row r="57" spans="1:12" s="5" customFormat="1" ht="38.25" x14ac:dyDescent="0.25">
      <c r="A57" s="48" t="s">
        <v>14</v>
      </c>
      <c r="B57" s="44" t="s">
        <v>286</v>
      </c>
      <c r="C57" s="50" t="s">
        <v>334</v>
      </c>
      <c r="D57" s="42">
        <v>44711</v>
      </c>
      <c r="E57" s="52" t="s">
        <v>358</v>
      </c>
      <c r="F57" s="44" t="s">
        <v>380</v>
      </c>
      <c r="G57" s="55" t="s">
        <v>10</v>
      </c>
      <c r="H57" s="44" t="s">
        <v>15</v>
      </c>
      <c r="I57" s="44">
        <v>144</v>
      </c>
      <c r="J57" s="42">
        <v>44711</v>
      </c>
      <c r="K57" s="47">
        <v>1943.6</v>
      </c>
      <c r="L57" s="44">
        <v>20220188</v>
      </c>
    </row>
    <row r="58" spans="1:12" s="5" customFormat="1" ht="51" x14ac:dyDescent="0.25">
      <c r="A58" s="48" t="s">
        <v>14</v>
      </c>
      <c r="B58" s="44" t="s">
        <v>287</v>
      </c>
      <c r="C58" s="50" t="s">
        <v>335</v>
      </c>
      <c r="D58" s="42">
        <v>44711</v>
      </c>
      <c r="E58" s="52" t="s">
        <v>79</v>
      </c>
      <c r="F58" s="44" t="s">
        <v>28</v>
      </c>
      <c r="G58" s="44" t="s">
        <v>11</v>
      </c>
      <c r="H58" s="44" t="s">
        <v>15</v>
      </c>
      <c r="I58" s="44">
        <v>145</v>
      </c>
      <c r="J58" s="42">
        <v>44711</v>
      </c>
      <c r="K58" s="47">
        <v>2500</v>
      </c>
      <c r="L58" s="44">
        <v>20220187</v>
      </c>
    </row>
    <row r="59" spans="1:12" s="5" customFormat="1" ht="76.5" x14ac:dyDescent="0.25">
      <c r="A59" s="48" t="s">
        <v>14</v>
      </c>
      <c r="B59" s="44" t="s">
        <v>288</v>
      </c>
      <c r="C59" s="50" t="s">
        <v>336</v>
      </c>
      <c r="D59" s="42">
        <v>44711</v>
      </c>
      <c r="E59" s="52" t="s">
        <v>359</v>
      </c>
      <c r="F59" s="44" t="s">
        <v>381</v>
      </c>
      <c r="G59" s="55" t="s">
        <v>17</v>
      </c>
      <c r="H59" s="44" t="s">
        <v>15</v>
      </c>
      <c r="I59" s="44">
        <v>147</v>
      </c>
      <c r="J59" s="42">
        <v>44711</v>
      </c>
      <c r="K59" s="47">
        <v>706.25</v>
      </c>
      <c r="L59" s="44">
        <v>20220185</v>
      </c>
    </row>
    <row r="60" spans="1:12" s="5" customFormat="1" ht="63.75" x14ac:dyDescent="0.25">
      <c r="A60" s="48" t="s">
        <v>14</v>
      </c>
      <c r="B60" s="44" t="s">
        <v>289</v>
      </c>
      <c r="C60" s="50" t="s">
        <v>337</v>
      </c>
      <c r="D60" s="42">
        <v>44711</v>
      </c>
      <c r="E60" s="51" t="s">
        <v>59</v>
      </c>
      <c r="F60" s="44" t="s">
        <v>48</v>
      </c>
      <c r="G60" s="26" t="s">
        <v>17</v>
      </c>
      <c r="H60" s="44" t="s">
        <v>15</v>
      </c>
      <c r="I60" s="44">
        <v>146</v>
      </c>
      <c r="J60" s="42">
        <v>44711</v>
      </c>
      <c r="K60" s="47">
        <v>2065.94</v>
      </c>
      <c r="L60" s="44">
        <v>20220184</v>
      </c>
    </row>
    <row r="61" spans="1:12" s="5" customFormat="1" ht="38.25" x14ac:dyDescent="0.25">
      <c r="A61" s="48" t="s">
        <v>14</v>
      </c>
      <c r="B61" s="44" t="s">
        <v>290</v>
      </c>
      <c r="C61" s="50" t="s">
        <v>338</v>
      </c>
      <c r="D61" s="42">
        <v>44712</v>
      </c>
      <c r="E61" s="52" t="s">
        <v>360</v>
      </c>
      <c r="F61" s="44" t="s">
        <v>382</v>
      </c>
      <c r="G61" s="26" t="s">
        <v>11</v>
      </c>
      <c r="H61" s="44" t="s">
        <v>15</v>
      </c>
      <c r="I61" s="44">
        <v>151</v>
      </c>
      <c r="J61" s="42">
        <v>44712</v>
      </c>
      <c r="K61" s="47">
        <v>4350.5</v>
      </c>
      <c r="L61" s="44">
        <v>20220195</v>
      </c>
    </row>
    <row r="62" spans="1:12" s="5" customFormat="1" ht="63.75" x14ac:dyDescent="0.25">
      <c r="A62" s="48" t="s">
        <v>14</v>
      </c>
      <c r="B62" s="44" t="s">
        <v>291</v>
      </c>
      <c r="C62" s="50" t="s">
        <v>339</v>
      </c>
      <c r="D62" s="44" t="s">
        <v>342</v>
      </c>
      <c r="E62" s="52" t="s">
        <v>91</v>
      </c>
      <c r="F62" s="44" t="s">
        <v>99</v>
      </c>
      <c r="G62" s="26" t="s">
        <v>17</v>
      </c>
      <c r="H62" s="44" t="s">
        <v>15</v>
      </c>
      <c r="I62" s="44">
        <v>146</v>
      </c>
      <c r="J62" s="42">
        <v>44711</v>
      </c>
      <c r="K62" s="47">
        <v>1080.06</v>
      </c>
      <c r="L62" s="44">
        <v>20220186</v>
      </c>
    </row>
    <row r="63" spans="1:12" s="5" customFormat="1" ht="38.25" x14ac:dyDescent="0.25">
      <c r="A63" s="48" t="s">
        <v>14</v>
      </c>
      <c r="B63" s="44" t="s">
        <v>292</v>
      </c>
      <c r="C63" s="50" t="s">
        <v>340</v>
      </c>
      <c r="D63" s="42">
        <v>44711</v>
      </c>
      <c r="E63" s="52" t="s">
        <v>361</v>
      </c>
      <c r="F63" s="44" t="s">
        <v>375</v>
      </c>
      <c r="G63" s="55" t="s">
        <v>17</v>
      </c>
      <c r="H63" s="44" t="s">
        <v>15</v>
      </c>
      <c r="I63" s="44">
        <v>150</v>
      </c>
      <c r="J63" s="42">
        <v>44711</v>
      </c>
      <c r="K63" s="47">
        <v>531.1</v>
      </c>
      <c r="L63" s="44">
        <v>20220189</v>
      </c>
    </row>
    <row r="64" spans="1:12" s="5" customFormat="1" ht="38.25" x14ac:dyDescent="0.25">
      <c r="A64" s="48" t="s">
        <v>14</v>
      </c>
      <c r="B64" s="44" t="s">
        <v>293</v>
      </c>
      <c r="C64" s="50" t="s">
        <v>341</v>
      </c>
      <c r="D64" s="42">
        <v>44711</v>
      </c>
      <c r="E64" s="52" t="s">
        <v>362</v>
      </c>
      <c r="F64" s="44" t="s">
        <v>383</v>
      </c>
      <c r="G64" s="26" t="s">
        <v>16</v>
      </c>
      <c r="H64" s="44" t="s">
        <v>15</v>
      </c>
      <c r="I64" s="44">
        <v>149</v>
      </c>
      <c r="J64" s="42">
        <v>44711</v>
      </c>
      <c r="K64" s="47">
        <v>896.16</v>
      </c>
      <c r="L64" s="44">
        <v>20220201</v>
      </c>
    </row>
    <row r="65" spans="1:13" x14ac:dyDescent="0.25">
      <c r="A65" s="8"/>
      <c r="B65" s="8"/>
      <c r="C65" s="8"/>
      <c r="D65" s="8"/>
      <c r="E65" s="8"/>
      <c r="F65" s="8"/>
      <c r="G65" s="8"/>
      <c r="H65" s="13"/>
      <c r="I65" s="13"/>
      <c r="J65" s="8"/>
      <c r="K65" s="9">
        <f>SUM(K13:K64)</f>
        <v>324674.78000000003</v>
      </c>
      <c r="L65" s="10"/>
    </row>
    <row r="67" spans="1:13" ht="21" x14ac:dyDescent="0.35">
      <c r="A67" s="4" t="s">
        <v>221</v>
      </c>
      <c r="H67"/>
      <c r="I67"/>
      <c r="L67" s="11"/>
      <c r="M67" s="11"/>
    </row>
    <row r="68" spans="1:13" ht="51" x14ac:dyDescent="0.25">
      <c r="A68" s="1" t="s">
        <v>0</v>
      </c>
      <c r="B68" s="1" t="s">
        <v>1</v>
      </c>
      <c r="C68" s="1" t="s">
        <v>2</v>
      </c>
      <c r="D68" s="1" t="s">
        <v>3</v>
      </c>
      <c r="E68" s="1" t="s">
        <v>4</v>
      </c>
      <c r="F68" s="1" t="s">
        <v>5</v>
      </c>
      <c r="G68" s="1" t="s">
        <v>6</v>
      </c>
      <c r="H68" s="1" t="s">
        <v>64</v>
      </c>
      <c r="I68" s="1" t="s">
        <v>65</v>
      </c>
      <c r="J68" s="1" t="s">
        <v>7</v>
      </c>
      <c r="K68" s="1" t="s">
        <v>8</v>
      </c>
      <c r="L68" s="1" t="s">
        <v>9</v>
      </c>
    </row>
    <row r="69" spans="1:13" ht="25.5" x14ac:dyDescent="0.25">
      <c r="A69" s="43" t="s">
        <v>222</v>
      </c>
      <c r="B69" s="44" t="s">
        <v>394</v>
      </c>
      <c r="C69" s="45" t="s">
        <v>395</v>
      </c>
      <c r="D69" s="42">
        <v>44683</v>
      </c>
      <c r="E69" s="43" t="s">
        <v>396</v>
      </c>
      <c r="F69" s="44" t="s">
        <v>397</v>
      </c>
      <c r="G69" s="26" t="s">
        <v>10</v>
      </c>
      <c r="H69" s="44" t="s">
        <v>398</v>
      </c>
      <c r="I69" s="39" t="s">
        <v>15</v>
      </c>
      <c r="J69" s="42">
        <v>44693</v>
      </c>
      <c r="K69" s="47">
        <v>19695.900000000001</v>
      </c>
      <c r="L69" s="44" t="s">
        <v>394</v>
      </c>
    </row>
    <row r="70" spans="1:13" x14ac:dyDescent="0.25">
      <c r="A70" s="2"/>
      <c r="B70" s="2"/>
      <c r="C70" s="2"/>
      <c r="D70" s="2"/>
      <c r="E70" s="2"/>
      <c r="F70" s="2"/>
      <c r="G70" s="2"/>
      <c r="H70" s="12"/>
      <c r="I70" s="12"/>
      <c r="J70" s="2"/>
      <c r="K70" s="7">
        <f>SUM(K69:K69)</f>
        <v>19695.900000000001</v>
      </c>
      <c r="L70" s="3"/>
    </row>
    <row r="72" spans="1:13" x14ac:dyDescent="0.25">
      <c r="A72" s="8"/>
      <c r="B72" s="8"/>
      <c r="C72" s="8"/>
      <c r="D72" s="8"/>
      <c r="E72" s="8"/>
      <c r="F72" s="8"/>
      <c r="G72" s="8"/>
      <c r="H72" s="13"/>
      <c r="I72" s="13"/>
      <c r="J72" s="8"/>
      <c r="K72" s="9">
        <f>K9+K65+K70</f>
        <v>523180.75000000006</v>
      </c>
      <c r="L72" s="10"/>
    </row>
    <row r="75" spans="1:13" x14ac:dyDescent="0.25">
      <c r="K75" s="6"/>
    </row>
  </sheetData>
  <dataValidations count="3">
    <dataValidation type="list" allowBlank="1" showInputMessage="1" showErrorMessage="1" sqref="G7:G8 G13:G51 G54 G56 G59:G62 G64 G69">
      <formula1>"Pequeño, Mediano, Grande, Otro"</formula1>
    </dataValidation>
    <dataValidation type="list" allowBlank="1" showInputMessage="1" showErrorMessage="1" error="Favor elegir una opción válida de tipo de proceso de contratación" sqref="A7:A8 A13:A19 A69">
      <formula1>"Caja Chica, Contratación Directa, Libre Gestión, Libre Gestión por contrato, Libre Gestión por orden de compra, Licitación Pública, Mercado Bursátil, Servicio Financiero"</formula1>
    </dataValidation>
    <dataValidation type="list" allowBlank="1" showInputMessage="1" showErrorMessage="1" error="Favor elegir una opción válida de tipo de proceso de contratación" sqref="A20:A64">
      <formula1>"Caja Chica, Contratación Directa, Libre Gestión, Libre Gestión por contrato, Libre Gestión por orden de compra, Licitación Pública, Mercado Bursátil, Servicio Financiero, Modificaciòn, Adenda MB, Prorroga Proceso, Prorroga de plazo"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selection activeCell="C17" sqref="C17"/>
    </sheetView>
  </sheetViews>
  <sheetFormatPr baseColWidth="10" defaultRowHeight="15" x14ac:dyDescent="0.25"/>
  <cols>
    <col min="1" max="1" width="14" customWidth="1"/>
    <col min="3" max="3" width="32.42578125" customWidth="1"/>
    <col min="4" max="4" width="16.28515625" customWidth="1"/>
    <col min="5" max="5" width="31.7109375" customWidth="1"/>
    <col min="6" max="6" width="17.28515625" bestFit="1" customWidth="1"/>
    <col min="7" max="7" width="13.28515625" customWidth="1"/>
    <col min="8" max="8" width="20.85546875" style="11" bestFit="1" customWidth="1"/>
    <col min="9" max="9" width="12.42578125" style="11" customWidth="1"/>
    <col min="11" max="11" width="12.5703125" bestFit="1" customWidth="1"/>
    <col min="12" max="12" width="12.7109375" customWidth="1"/>
  </cols>
  <sheetData>
    <row r="1" spans="1:12" ht="21" x14ac:dyDescent="0.35">
      <c r="A1" s="25" t="s">
        <v>407</v>
      </c>
      <c r="B1" s="25"/>
      <c r="C1" s="25"/>
    </row>
    <row r="3" spans="1:12" ht="21" x14ac:dyDescent="0.35">
      <c r="A3" s="4" t="s">
        <v>34</v>
      </c>
    </row>
    <row r="4" spans="1:12" ht="51" x14ac:dyDescent="0.2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64</v>
      </c>
      <c r="I4" s="27" t="s">
        <v>65</v>
      </c>
      <c r="J4" s="27" t="s">
        <v>7</v>
      </c>
      <c r="K4" s="27" t="s">
        <v>8</v>
      </c>
      <c r="L4" s="27" t="s">
        <v>9</v>
      </c>
    </row>
    <row r="5" spans="1:12" ht="25.5" x14ac:dyDescent="0.25">
      <c r="A5" s="69" t="s">
        <v>35</v>
      </c>
      <c r="B5" s="59" t="s">
        <v>404</v>
      </c>
      <c r="C5" s="70" t="s">
        <v>405</v>
      </c>
      <c r="D5" s="57">
        <v>44725</v>
      </c>
      <c r="E5" s="69" t="s">
        <v>352</v>
      </c>
      <c r="F5" s="59" t="s">
        <v>372</v>
      </c>
      <c r="G5" s="38" t="s">
        <v>10</v>
      </c>
      <c r="H5" s="59" t="s">
        <v>406</v>
      </c>
      <c r="I5" s="59" t="s">
        <v>15</v>
      </c>
      <c r="J5" s="57">
        <v>44741</v>
      </c>
      <c r="K5" s="64">
        <v>85880</v>
      </c>
      <c r="L5" s="59" t="s">
        <v>404</v>
      </c>
    </row>
    <row r="6" spans="1:12" ht="16.5" x14ac:dyDescent="0.3">
      <c r="A6" s="65"/>
      <c r="B6" s="65"/>
      <c r="C6" s="65"/>
      <c r="D6" s="65"/>
      <c r="E6" s="65"/>
      <c r="F6" s="65"/>
      <c r="G6" s="65"/>
      <c r="H6" s="66"/>
      <c r="I6" s="66"/>
      <c r="J6" s="65"/>
      <c r="K6" s="67">
        <f>SUM(K5:K5)</f>
        <v>85880</v>
      </c>
      <c r="L6" s="68"/>
    </row>
    <row r="8" spans="1:12" ht="21" x14ac:dyDescent="0.35">
      <c r="A8" s="4" t="s">
        <v>221</v>
      </c>
    </row>
    <row r="9" spans="1:12" ht="5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64</v>
      </c>
      <c r="I9" s="1" t="s">
        <v>65</v>
      </c>
      <c r="J9" s="1" t="s">
        <v>7</v>
      </c>
      <c r="K9" s="1" t="s">
        <v>8</v>
      </c>
      <c r="L9" s="1" t="s">
        <v>9</v>
      </c>
    </row>
    <row r="10" spans="1:12" ht="38.25" x14ac:dyDescent="0.3">
      <c r="A10" s="58" t="s">
        <v>222</v>
      </c>
      <c r="B10" s="59" t="s">
        <v>399</v>
      </c>
      <c r="C10" s="60" t="s">
        <v>400</v>
      </c>
      <c r="D10" s="57">
        <v>44732</v>
      </c>
      <c r="E10" s="61" t="s">
        <v>401</v>
      </c>
      <c r="F10" s="62" t="s">
        <v>402</v>
      </c>
      <c r="G10" s="63" t="s">
        <v>16</v>
      </c>
      <c r="H10" s="59" t="s">
        <v>403</v>
      </c>
      <c r="I10" s="59" t="s">
        <v>15</v>
      </c>
      <c r="J10" s="57">
        <v>44740</v>
      </c>
      <c r="K10" s="64">
        <v>14737.5</v>
      </c>
      <c r="L10" s="59" t="s">
        <v>399</v>
      </c>
    </row>
    <row r="11" spans="1:12" ht="16.5" x14ac:dyDescent="0.3">
      <c r="A11" s="65"/>
      <c r="B11" s="65"/>
      <c r="C11" s="65"/>
      <c r="D11" s="65"/>
      <c r="E11" s="65"/>
      <c r="F11" s="65"/>
      <c r="G11" s="65"/>
      <c r="H11" s="66"/>
      <c r="I11" s="66"/>
      <c r="J11" s="65"/>
      <c r="K11" s="67">
        <f>SUM(K10:K10)</f>
        <v>14737.5</v>
      </c>
      <c r="L11" s="68"/>
    </row>
    <row r="14" spans="1:12" ht="21" x14ac:dyDescent="0.35">
      <c r="A14" s="4" t="s">
        <v>67</v>
      </c>
      <c r="B14" s="4"/>
    </row>
    <row r="15" spans="1:12" ht="51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64</v>
      </c>
      <c r="I15" s="1" t="s">
        <v>65</v>
      </c>
      <c r="J15" s="1" t="s">
        <v>7</v>
      </c>
      <c r="K15" s="1" t="s">
        <v>8</v>
      </c>
      <c r="L15" s="1" t="s">
        <v>9</v>
      </c>
    </row>
    <row r="16" spans="1:12" ht="38.25" x14ac:dyDescent="0.25">
      <c r="A16" s="43" t="s">
        <v>49</v>
      </c>
      <c r="B16" s="44" t="s">
        <v>638</v>
      </c>
      <c r="C16" s="45" t="s">
        <v>639</v>
      </c>
      <c r="D16" s="42">
        <v>44714</v>
      </c>
      <c r="E16" s="43" t="s">
        <v>640</v>
      </c>
      <c r="F16" s="44" t="s">
        <v>642</v>
      </c>
      <c r="G16" s="26" t="s">
        <v>17</v>
      </c>
      <c r="H16" s="44" t="s">
        <v>641</v>
      </c>
      <c r="I16" s="44" t="s">
        <v>15</v>
      </c>
      <c r="J16" s="42">
        <v>44714</v>
      </c>
      <c r="K16" s="47">
        <v>101428.8</v>
      </c>
      <c r="L16" s="44" t="s">
        <v>638</v>
      </c>
    </row>
    <row r="17" spans="1:12" ht="16.5" x14ac:dyDescent="0.3">
      <c r="A17" s="65"/>
      <c r="B17" s="65"/>
      <c r="C17" s="65"/>
      <c r="D17" s="65"/>
      <c r="E17" s="65"/>
      <c r="F17" s="65"/>
      <c r="G17" s="65"/>
      <c r="H17" s="66"/>
      <c r="I17" s="66"/>
      <c r="J17" s="65"/>
      <c r="K17" s="67">
        <f>SUM(K16:K16)</f>
        <v>101428.8</v>
      </c>
      <c r="L17" s="68"/>
    </row>
    <row r="19" spans="1:12" ht="21" x14ac:dyDescent="0.35">
      <c r="A19" s="4" t="s">
        <v>12</v>
      </c>
    </row>
    <row r="20" spans="1:12" ht="51" x14ac:dyDescent="0.25">
      <c r="A20" s="27" t="s">
        <v>0</v>
      </c>
      <c r="B20" s="27" t="s">
        <v>1</v>
      </c>
      <c r="C20" s="27" t="s">
        <v>2</v>
      </c>
      <c r="D20" s="27" t="s">
        <v>3</v>
      </c>
      <c r="E20" s="27" t="s">
        <v>4</v>
      </c>
      <c r="F20" s="27" t="s">
        <v>5</v>
      </c>
      <c r="G20" s="27" t="s">
        <v>6</v>
      </c>
      <c r="H20" s="27" t="s">
        <v>64</v>
      </c>
      <c r="I20" s="27" t="s">
        <v>65</v>
      </c>
      <c r="J20" s="27" t="s">
        <v>7</v>
      </c>
      <c r="K20" s="27" t="s">
        <v>8</v>
      </c>
      <c r="L20" s="27" t="s">
        <v>9</v>
      </c>
    </row>
    <row r="21" spans="1:12" s="5" customFormat="1" ht="25.5" x14ac:dyDescent="0.25">
      <c r="A21" s="69" t="s">
        <v>13</v>
      </c>
      <c r="B21" s="59" t="s">
        <v>408</v>
      </c>
      <c r="C21" s="70" t="s">
        <v>409</v>
      </c>
      <c r="D21" s="57">
        <v>44726</v>
      </c>
      <c r="E21" s="69" t="s">
        <v>547</v>
      </c>
      <c r="F21" s="59" t="s">
        <v>582</v>
      </c>
      <c r="G21" s="38" t="s">
        <v>11</v>
      </c>
      <c r="H21" s="59" t="s">
        <v>616</v>
      </c>
      <c r="I21" s="59" t="s">
        <v>15</v>
      </c>
      <c r="J21" s="57">
        <v>44736</v>
      </c>
      <c r="K21" s="64">
        <v>12375</v>
      </c>
      <c r="L21" s="59">
        <v>20220116</v>
      </c>
    </row>
    <row r="22" spans="1:12" s="5" customFormat="1" ht="25.5" x14ac:dyDescent="0.25">
      <c r="A22" s="69" t="s">
        <v>13</v>
      </c>
      <c r="B22" s="59" t="s">
        <v>408</v>
      </c>
      <c r="C22" s="70" t="s">
        <v>409</v>
      </c>
      <c r="D22" s="57">
        <v>44726</v>
      </c>
      <c r="E22" s="69" t="s">
        <v>548</v>
      </c>
      <c r="F22" s="59" t="s">
        <v>583</v>
      </c>
      <c r="G22" s="38" t="s">
        <v>11</v>
      </c>
      <c r="H22" s="59" t="s">
        <v>617</v>
      </c>
      <c r="I22" s="59" t="s">
        <v>15</v>
      </c>
      <c r="J22" s="57">
        <v>44736</v>
      </c>
      <c r="K22" s="64">
        <v>13062.5</v>
      </c>
      <c r="L22" s="59">
        <v>20220116</v>
      </c>
    </row>
    <row r="23" spans="1:12" s="5" customFormat="1" ht="38.25" x14ac:dyDescent="0.25">
      <c r="A23" s="69" t="s">
        <v>13</v>
      </c>
      <c r="B23" s="59" t="s">
        <v>410</v>
      </c>
      <c r="C23" s="70" t="s">
        <v>411</v>
      </c>
      <c r="D23" s="57">
        <v>44705</v>
      </c>
      <c r="E23" s="69" t="s">
        <v>55</v>
      </c>
      <c r="F23" s="59" t="s">
        <v>25</v>
      </c>
      <c r="G23" s="38" t="s">
        <v>17</v>
      </c>
      <c r="H23" s="59" t="s">
        <v>618</v>
      </c>
      <c r="I23" s="59" t="s">
        <v>15</v>
      </c>
      <c r="J23" s="57">
        <v>44713</v>
      </c>
      <c r="K23" s="64">
        <v>43934.400000000001</v>
      </c>
      <c r="L23" s="59">
        <v>20220126</v>
      </c>
    </row>
    <row r="24" spans="1:12" s="5" customFormat="1" ht="25.5" x14ac:dyDescent="0.25">
      <c r="A24" s="69" t="s">
        <v>13</v>
      </c>
      <c r="B24" s="59" t="s">
        <v>412</v>
      </c>
      <c r="C24" s="70" t="s">
        <v>413</v>
      </c>
      <c r="D24" s="57">
        <v>44711</v>
      </c>
      <c r="E24" s="71" t="s">
        <v>51</v>
      </c>
      <c r="F24" s="59" t="s">
        <v>20</v>
      </c>
      <c r="G24" s="38" t="s">
        <v>17</v>
      </c>
      <c r="H24" s="59" t="s">
        <v>619</v>
      </c>
      <c r="I24" s="59" t="s">
        <v>15</v>
      </c>
      <c r="J24" s="57">
        <v>44720</v>
      </c>
      <c r="K24" s="64">
        <v>7872.4</v>
      </c>
      <c r="L24" s="59">
        <v>20220129</v>
      </c>
    </row>
    <row r="25" spans="1:12" s="5" customFormat="1" ht="25.5" x14ac:dyDescent="0.25">
      <c r="A25" s="69" t="s">
        <v>14</v>
      </c>
      <c r="B25" s="59" t="s">
        <v>414</v>
      </c>
      <c r="C25" s="70" t="s">
        <v>415</v>
      </c>
      <c r="D25" s="57">
        <v>44732</v>
      </c>
      <c r="E25" s="69" t="s">
        <v>549</v>
      </c>
      <c r="F25" s="59" t="s">
        <v>584</v>
      </c>
      <c r="G25" s="38" t="s">
        <v>17</v>
      </c>
      <c r="H25" s="59" t="s">
        <v>15</v>
      </c>
      <c r="I25" s="59">
        <v>208</v>
      </c>
      <c r="J25" s="57">
        <v>44740</v>
      </c>
      <c r="K25" s="64">
        <v>2935.74</v>
      </c>
      <c r="L25" s="59">
        <v>20220135</v>
      </c>
    </row>
    <row r="26" spans="1:12" s="5" customFormat="1" ht="38.25" x14ac:dyDescent="0.25">
      <c r="A26" s="58" t="s">
        <v>13</v>
      </c>
      <c r="B26" s="59" t="s">
        <v>416</v>
      </c>
      <c r="C26" s="60" t="s">
        <v>417</v>
      </c>
      <c r="D26" s="57">
        <v>44715</v>
      </c>
      <c r="E26" s="61" t="s">
        <v>53</v>
      </c>
      <c r="F26" s="59" t="s">
        <v>19</v>
      </c>
      <c r="G26" s="38" t="s">
        <v>10</v>
      </c>
      <c r="H26" s="59" t="s">
        <v>620</v>
      </c>
      <c r="I26" s="59" t="s">
        <v>15</v>
      </c>
      <c r="J26" s="57">
        <v>44725</v>
      </c>
      <c r="K26" s="64">
        <v>18532</v>
      </c>
      <c r="L26" s="59">
        <v>20220136</v>
      </c>
    </row>
    <row r="27" spans="1:12" s="5" customFormat="1" ht="38.25" x14ac:dyDescent="0.25">
      <c r="A27" s="58" t="s">
        <v>13</v>
      </c>
      <c r="B27" s="59" t="s">
        <v>418</v>
      </c>
      <c r="C27" s="60" t="s">
        <v>419</v>
      </c>
      <c r="D27" s="57">
        <v>44704</v>
      </c>
      <c r="E27" s="61" t="s">
        <v>161</v>
      </c>
      <c r="F27" s="59" t="s">
        <v>40</v>
      </c>
      <c r="G27" s="38" t="s">
        <v>16</v>
      </c>
      <c r="H27" s="61" t="s">
        <v>621</v>
      </c>
      <c r="I27" s="59" t="s">
        <v>15</v>
      </c>
      <c r="J27" s="57">
        <v>44714</v>
      </c>
      <c r="K27" s="64">
        <v>9977.26</v>
      </c>
      <c r="L27" s="59">
        <v>20220152</v>
      </c>
    </row>
    <row r="28" spans="1:12" s="5" customFormat="1" ht="25.5" x14ac:dyDescent="0.25">
      <c r="A28" s="58" t="s">
        <v>14</v>
      </c>
      <c r="B28" s="59" t="s">
        <v>420</v>
      </c>
      <c r="C28" s="70" t="s">
        <v>421</v>
      </c>
      <c r="D28" s="57">
        <v>44711</v>
      </c>
      <c r="E28" s="69" t="s">
        <v>72</v>
      </c>
      <c r="F28" s="59" t="s">
        <v>31</v>
      </c>
      <c r="G28" s="38" t="s">
        <v>10</v>
      </c>
      <c r="H28" s="59" t="s">
        <v>15</v>
      </c>
      <c r="I28" s="59">
        <v>165</v>
      </c>
      <c r="J28" s="57">
        <v>44720</v>
      </c>
      <c r="K28" s="64">
        <v>574.6</v>
      </c>
      <c r="L28" s="59">
        <v>20220131</v>
      </c>
    </row>
    <row r="29" spans="1:12" s="5" customFormat="1" ht="25.5" x14ac:dyDescent="0.25">
      <c r="A29" s="58" t="s">
        <v>14</v>
      </c>
      <c r="B29" s="59" t="s">
        <v>420</v>
      </c>
      <c r="C29" s="70" t="s">
        <v>421</v>
      </c>
      <c r="D29" s="57">
        <v>44711</v>
      </c>
      <c r="E29" s="69" t="s">
        <v>550</v>
      </c>
      <c r="F29" s="59" t="s">
        <v>585</v>
      </c>
      <c r="G29" s="38" t="s">
        <v>10</v>
      </c>
      <c r="H29" s="59" t="s">
        <v>15</v>
      </c>
      <c r="I29" s="59">
        <v>166</v>
      </c>
      <c r="J29" s="57">
        <v>44720</v>
      </c>
      <c r="K29" s="64">
        <v>9720</v>
      </c>
      <c r="L29" s="59">
        <v>20220131</v>
      </c>
    </row>
    <row r="30" spans="1:12" s="5" customFormat="1" ht="25.5" x14ac:dyDescent="0.25">
      <c r="A30" s="58" t="s">
        <v>14</v>
      </c>
      <c r="B30" s="59" t="s">
        <v>420</v>
      </c>
      <c r="C30" s="70" t="s">
        <v>421</v>
      </c>
      <c r="D30" s="57">
        <v>44711</v>
      </c>
      <c r="E30" s="69" t="s">
        <v>68</v>
      </c>
      <c r="F30" s="59" t="s">
        <v>76</v>
      </c>
      <c r="G30" s="38" t="s">
        <v>17</v>
      </c>
      <c r="H30" s="59" t="s">
        <v>15</v>
      </c>
      <c r="I30" s="59">
        <v>167</v>
      </c>
      <c r="J30" s="57">
        <v>44720</v>
      </c>
      <c r="K30" s="64">
        <v>2385</v>
      </c>
      <c r="L30" s="59">
        <v>20220131</v>
      </c>
    </row>
    <row r="31" spans="1:12" s="5" customFormat="1" ht="25.5" x14ac:dyDescent="0.25">
      <c r="A31" s="58" t="s">
        <v>14</v>
      </c>
      <c r="B31" s="59" t="s">
        <v>420</v>
      </c>
      <c r="C31" s="70" t="s">
        <v>421</v>
      </c>
      <c r="D31" s="57">
        <v>44711</v>
      </c>
      <c r="E31" s="69" t="s">
        <v>81</v>
      </c>
      <c r="F31" s="59" t="s">
        <v>21</v>
      </c>
      <c r="G31" s="38" t="s">
        <v>16</v>
      </c>
      <c r="H31" s="59" t="s">
        <v>15</v>
      </c>
      <c r="I31" s="59">
        <v>168</v>
      </c>
      <c r="J31" s="57">
        <v>44720</v>
      </c>
      <c r="K31" s="64">
        <v>1203</v>
      </c>
      <c r="L31" s="59">
        <v>20220131</v>
      </c>
    </row>
    <row r="32" spans="1:12" s="5" customFormat="1" ht="25.5" x14ac:dyDescent="0.25">
      <c r="A32" s="58" t="s">
        <v>14</v>
      </c>
      <c r="B32" s="59" t="s">
        <v>420</v>
      </c>
      <c r="C32" s="70" t="s">
        <v>421</v>
      </c>
      <c r="D32" s="57">
        <v>44711</v>
      </c>
      <c r="E32" s="61" t="s">
        <v>551</v>
      </c>
      <c r="F32" s="59" t="s">
        <v>586</v>
      </c>
      <c r="G32" s="38" t="s">
        <v>11</v>
      </c>
      <c r="H32" s="59" t="s">
        <v>15</v>
      </c>
      <c r="I32" s="59">
        <v>169</v>
      </c>
      <c r="J32" s="57">
        <v>44720</v>
      </c>
      <c r="K32" s="64">
        <v>4372.75</v>
      </c>
      <c r="L32" s="59">
        <v>20220131</v>
      </c>
    </row>
    <row r="33" spans="1:12" s="5" customFormat="1" ht="25.5" x14ac:dyDescent="0.25">
      <c r="A33" s="58" t="s">
        <v>14</v>
      </c>
      <c r="B33" s="59" t="s">
        <v>420</v>
      </c>
      <c r="C33" s="70" t="s">
        <v>421</v>
      </c>
      <c r="D33" s="57">
        <v>44711</v>
      </c>
      <c r="E33" s="61" t="s">
        <v>552</v>
      </c>
      <c r="F33" s="59" t="s">
        <v>587</v>
      </c>
      <c r="G33" s="38" t="s">
        <v>10</v>
      </c>
      <c r="H33" s="59" t="s">
        <v>15</v>
      </c>
      <c r="I33" s="59">
        <v>170</v>
      </c>
      <c r="J33" s="57">
        <v>44720</v>
      </c>
      <c r="K33" s="64">
        <v>1797</v>
      </c>
      <c r="L33" s="59">
        <v>20220131</v>
      </c>
    </row>
    <row r="34" spans="1:12" s="5" customFormat="1" ht="25.5" x14ac:dyDescent="0.25">
      <c r="A34" s="58" t="s">
        <v>14</v>
      </c>
      <c r="B34" s="59" t="s">
        <v>420</v>
      </c>
      <c r="C34" s="70" t="s">
        <v>421</v>
      </c>
      <c r="D34" s="57">
        <v>44711</v>
      </c>
      <c r="E34" s="61" t="s">
        <v>553</v>
      </c>
      <c r="F34" s="59" t="s">
        <v>588</v>
      </c>
      <c r="G34" s="38" t="s">
        <v>10</v>
      </c>
      <c r="H34" s="59" t="s">
        <v>15</v>
      </c>
      <c r="I34" s="59">
        <v>171</v>
      </c>
      <c r="J34" s="57">
        <v>44720</v>
      </c>
      <c r="K34" s="64">
        <v>24221</v>
      </c>
      <c r="L34" s="59">
        <v>20220131</v>
      </c>
    </row>
    <row r="35" spans="1:12" s="5" customFormat="1" ht="51" x14ac:dyDescent="0.25">
      <c r="A35" s="58" t="s">
        <v>13</v>
      </c>
      <c r="B35" s="59" t="s">
        <v>422</v>
      </c>
      <c r="C35" s="60" t="s">
        <v>423</v>
      </c>
      <c r="D35" s="57">
        <v>44732</v>
      </c>
      <c r="E35" s="61" t="s">
        <v>83</v>
      </c>
      <c r="F35" s="59" t="s">
        <v>29</v>
      </c>
      <c r="G35" s="38" t="s">
        <v>11</v>
      </c>
      <c r="H35" s="59" t="s">
        <v>622</v>
      </c>
      <c r="I35" s="59" t="s">
        <v>15</v>
      </c>
      <c r="J35" s="57">
        <v>44741</v>
      </c>
      <c r="K35" s="64">
        <v>12464.32</v>
      </c>
      <c r="L35" s="59">
        <v>20220153</v>
      </c>
    </row>
    <row r="36" spans="1:12" s="5" customFormat="1" ht="25.5" x14ac:dyDescent="0.25">
      <c r="A36" s="58" t="s">
        <v>13</v>
      </c>
      <c r="B36" s="59" t="s">
        <v>424</v>
      </c>
      <c r="C36" s="60" t="s">
        <v>425</v>
      </c>
      <c r="D36" s="57">
        <v>44719</v>
      </c>
      <c r="E36" s="61" t="s">
        <v>401</v>
      </c>
      <c r="F36" s="59" t="s">
        <v>402</v>
      </c>
      <c r="G36" s="63" t="s">
        <v>16</v>
      </c>
      <c r="H36" s="59" t="s">
        <v>623</v>
      </c>
      <c r="I36" s="59" t="s">
        <v>15</v>
      </c>
      <c r="J36" s="57">
        <v>44728</v>
      </c>
      <c r="K36" s="72">
        <v>24066.240000000002</v>
      </c>
      <c r="L36" s="59">
        <v>20220154</v>
      </c>
    </row>
    <row r="37" spans="1:12" s="5" customFormat="1" ht="25.5" x14ac:dyDescent="0.25">
      <c r="A37" s="58" t="s">
        <v>13</v>
      </c>
      <c r="B37" s="59" t="s">
        <v>426</v>
      </c>
      <c r="C37" s="60" t="s">
        <v>427</v>
      </c>
      <c r="D37" s="57">
        <v>44720</v>
      </c>
      <c r="E37" s="61" t="s">
        <v>554</v>
      </c>
      <c r="F37" s="59" t="s">
        <v>589</v>
      </c>
      <c r="G37" s="63" t="s">
        <v>10</v>
      </c>
      <c r="H37" s="59" t="s">
        <v>624</v>
      </c>
      <c r="I37" s="59" t="s">
        <v>15</v>
      </c>
      <c r="J37" s="57">
        <v>44728</v>
      </c>
      <c r="K37" s="72">
        <v>14320</v>
      </c>
      <c r="L37" s="59">
        <v>20220155</v>
      </c>
    </row>
    <row r="38" spans="1:12" s="5" customFormat="1" ht="38.25" x14ac:dyDescent="0.25">
      <c r="A38" s="58" t="s">
        <v>13</v>
      </c>
      <c r="B38" s="59" t="s">
        <v>428</v>
      </c>
      <c r="C38" s="60" t="s">
        <v>429</v>
      </c>
      <c r="D38" s="57">
        <v>44712</v>
      </c>
      <c r="E38" s="61" t="s">
        <v>555</v>
      </c>
      <c r="F38" s="59" t="s">
        <v>590</v>
      </c>
      <c r="G38" s="38" t="s">
        <v>17</v>
      </c>
      <c r="H38" s="59" t="s">
        <v>625</v>
      </c>
      <c r="I38" s="59" t="s">
        <v>15</v>
      </c>
      <c r="J38" s="57">
        <v>44719</v>
      </c>
      <c r="K38" s="64">
        <v>33900</v>
      </c>
      <c r="L38" s="59">
        <v>20220150</v>
      </c>
    </row>
    <row r="39" spans="1:12" s="5" customFormat="1" ht="25.5" x14ac:dyDescent="0.25">
      <c r="A39" s="58" t="s">
        <v>13</v>
      </c>
      <c r="B39" s="59" t="s">
        <v>430</v>
      </c>
      <c r="C39" s="60" t="s">
        <v>431</v>
      </c>
      <c r="D39" s="57">
        <v>44728</v>
      </c>
      <c r="E39" s="61" t="s">
        <v>556</v>
      </c>
      <c r="F39" s="59" t="s">
        <v>591</v>
      </c>
      <c r="G39" s="38" t="s">
        <v>17</v>
      </c>
      <c r="H39" s="59" t="s">
        <v>626</v>
      </c>
      <c r="I39" s="59" t="s">
        <v>15</v>
      </c>
      <c r="J39" s="57">
        <v>44740</v>
      </c>
      <c r="K39" s="64">
        <v>9751</v>
      </c>
      <c r="L39" s="59">
        <v>20220163</v>
      </c>
    </row>
    <row r="40" spans="1:12" s="5" customFormat="1" ht="51" x14ac:dyDescent="0.25">
      <c r="A40" s="58" t="s">
        <v>13</v>
      </c>
      <c r="B40" s="59" t="s">
        <v>432</v>
      </c>
      <c r="C40" s="60" t="s">
        <v>433</v>
      </c>
      <c r="D40" s="57">
        <v>44718</v>
      </c>
      <c r="E40" s="69" t="s">
        <v>162</v>
      </c>
      <c r="F40" s="59" t="s">
        <v>592</v>
      </c>
      <c r="G40" s="38" t="s">
        <v>17</v>
      </c>
      <c r="H40" s="59" t="s">
        <v>627</v>
      </c>
      <c r="I40" s="59" t="s">
        <v>15</v>
      </c>
      <c r="J40" s="57">
        <v>44727</v>
      </c>
      <c r="K40" s="64">
        <v>1627.2</v>
      </c>
      <c r="L40" s="59">
        <v>20220146</v>
      </c>
    </row>
    <row r="41" spans="1:12" s="5" customFormat="1" ht="51" x14ac:dyDescent="0.25">
      <c r="A41" s="58" t="s">
        <v>13</v>
      </c>
      <c r="B41" s="59" t="s">
        <v>432</v>
      </c>
      <c r="C41" s="60" t="s">
        <v>433</v>
      </c>
      <c r="D41" s="57">
        <v>44718</v>
      </c>
      <c r="E41" s="61" t="s">
        <v>557</v>
      </c>
      <c r="F41" s="59" t="s">
        <v>593</v>
      </c>
      <c r="G41" s="38" t="s">
        <v>16</v>
      </c>
      <c r="H41" s="59" t="s">
        <v>628</v>
      </c>
      <c r="I41" s="59" t="s">
        <v>15</v>
      </c>
      <c r="J41" s="57">
        <v>44727</v>
      </c>
      <c r="K41" s="64">
        <v>949.2</v>
      </c>
      <c r="L41" s="59">
        <v>20220146</v>
      </c>
    </row>
    <row r="42" spans="1:12" s="5" customFormat="1" ht="51" x14ac:dyDescent="0.25">
      <c r="A42" s="58" t="s">
        <v>13</v>
      </c>
      <c r="B42" s="59" t="s">
        <v>434</v>
      </c>
      <c r="C42" s="60" t="s">
        <v>435</v>
      </c>
      <c r="D42" s="57">
        <v>44727</v>
      </c>
      <c r="E42" s="61" t="s">
        <v>558</v>
      </c>
      <c r="F42" s="59" t="s">
        <v>594</v>
      </c>
      <c r="G42" s="38" t="s">
        <v>16</v>
      </c>
      <c r="H42" s="59" t="s">
        <v>629</v>
      </c>
      <c r="I42" s="59" t="s">
        <v>15</v>
      </c>
      <c r="J42" s="57">
        <v>44736</v>
      </c>
      <c r="K42" s="64">
        <v>21696</v>
      </c>
      <c r="L42" s="59">
        <v>20220171</v>
      </c>
    </row>
    <row r="43" spans="1:12" s="5" customFormat="1" ht="38.25" x14ac:dyDescent="0.25">
      <c r="A43" s="58" t="s">
        <v>13</v>
      </c>
      <c r="B43" s="59" t="s">
        <v>436</v>
      </c>
      <c r="C43" s="60" t="s">
        <v>437</v>
      </c>
      <c r="D43" s="57">
        <v>44732</v>
      </c>
      <c r="E43" s="61" t="s">
        <v>559</v>
      </c>
      <c r="F43" s="59" t="s">
        <v>595</v>
      </c>
      <c r="G43" s="38" t="s">
        <v>10</v>
      </c>
      <c r="H43" s="59" t="s">
        <v>630</v>
      </c>
      <c r="I43" s="59" t="s">
        <v>15</v>
      </c>
      <c r="J43" s="57">
        <v>44742</v>
      </c>
      <c r="K43" s="64">
        <v>10565.5</v>
      </c>
      <c r="L43" s="59">
        <v>20220179</v>
      </c>
    </row>
    <row r="44" spans="1:12" s="5" customFormat="1" ht="25.5" x14ac:dyDescent="0.25">
      <c r="A44" s="58" t="s">
        <v>14</v>
      </c>
      <c r="B44" s="59" t="s">
        <v>438</v>
      </c>
      <c r="C44" s="60" t="s">
        <v>439</v>
      </c>
      <c r="D44" s="57">
        <v>44720</v>
      </c>
      <c r="E44" s="61" t="s">
        <v>169</v>
      </c>
      <c r="F44" s="59" t="s">
        <v>189</v>
      </c>
      <c r="G44" s="38" t="s">
        <v>17</v>
      </c>
      <c r="H44" s="59" t="s">
        <v>15</v>
      </c>
      <c r="I44" s="59">
        <v>172</v>
      </c>
      <c r="J44" s="57">
        <v>44720</v>
      </c>
      <c r="K44" s="64">
        <v>1548.1</v>
      </c>
      <c r="L44" s="59">
        <v>20220210</v>
      </c>
    </row>
    <row r="45" spans="1:12" s="5" customFormat="1" ht="38.25" x14ac:dyDescent="0.25">
      <c r="A45" s="58" t="s">
        <v>14</v>
      </c>
      <c r="B45" s="59" t="s">
        <v>440</v>
      </c>
      <c r="C45" s="60" t="s">
        <v>441</v>
      </c>
      <c r="D45" s="57">
        <v>44720</v>
      </c>
      <c r="E45" s="61" t="s">
        <v>60</v>
      </c>
      <c r="F45" s="59" t="s">
        <v>26</v>
      </c>
      <c r="G45" s="38" t="s">
        <v>16</v>
      </c>
      <c r="H45" s="59" t="s">
        <v>15</v>
      </c>
      <c r="I45" s="59">
        <v>173</v>
      </c>
      <c r="J45" s="57">
        <v>44720</v>
      </c>
      <c r="K45" s="64">
        <v>1247.4000000000001</v>
      </c>
      <c r="L45" s="59">
        <v>20220211</v>
      </c>
    </row>
    <row r="46" spans="1:12" s="5" customFormat="1" ht="25.5" x14ac:dyDescent="0.25">
      <c r="A46" s="58" t="s">
        <v>14</v>
      </c>
      <c r="B46" s="59" t="s">
        <v>442</v>
      </c>
      <c r="C46" s="60" t="s">
        <v>443</v>
      </c>
      <c r="D46" s="57">
        <v>44733</v>
      </c>
      <c r="E46" s="61" t="s">
        <v>560</v>
      </c>
      <c r="F46" s="59" t="s">
        <v>596</v>
      </c>
      <c r="G46" s="38" t="s">
        <v>11</v>
      </c>
      <c r="H46" s="59" t="s">
        <v>15</v>
      </c>
      <c r="I46" s="59">
        <v>192</v>
      </c>
      <c r="J46" s="57">
        <v>44733</v>
      </c>
      <c r="K46" s="64">
        <v>4905.33</v>
      </c>
      <c r="L46" s="59">
        <v>20220202</v>
      </c>
    </row>
    <row r="47" spans="1:12" s="5" customFormat="1" ht="38.25" x14ac:dyDescent="0.25">
      <c r="A47" s="58" t="s">
        <v>14</v>
      </c>
      <c r="B47" s="59" t="s">
        <v>444</v>
      </c>
      <c r="C47" s="60" t="s">
        <v>445</v>
      </c>
      <c r="D47" s="57">
        <v>44713</v>
      </c>
      <c r="E47" s="61" t="s">
        <v>561</v>
      </c>
      <c r="F47" s="59" t="s">
        <v>597</v>
      </c>
      <c r="G47" s="38" t="s">
        <v>11</v>
      </c>
      <c r="H47" s="59" t="s">
        <v>15</v>
      </c>
      <c r="I47" s="59">
        <v>152</v>
      </c>
      <c r="J47" s="57">
        <v>44713</v>
      </c>
      <c r="K47" s="64">
        <v>4095.12</v>
      </c>
      <c r="L47" s="59">
        <v>20220196</v>
      </c>
    </row>
    <row r="48" spans="1:12" s="5" customFormat="1" ht="38.25" x14ac:dyDescent="0.25">
      <c r="A48" s="58" t="s">
        <v>14</v>
      </c>
      <c r="B48" s="59" t="s">
        <v>446</v>
      </c>
      <c r="C48" s="60" t="s">
        <v>447</v>
      </c>
      <c r="D48" s="57">
        <v>44713</v>
      </c>
      <c r="E48" s="61" t="s">
        <v>561</v>
      </c>
      <c r="F48" s="59" t="s">
        <v>597</v>
      </c>
      <c r="G48" s="38" t="s">
        <v>11</v>
      </c>
      <c r="H48" s="59" t="s">
        <v>15</v>
      </c>
      <c r="I48" s="59">
        <v>153</v>
      </c>
      <c r="J48" s="57">
        <v>44713</v>
      </c>
      <c r="K48" s="64">
        <v>1033.6199999999999</v>
      </c>
      <c r="L48" s="59">
        <v>20220197</v>
      </c>
    </row>
    <row r="49" spans="1:12" s="5" customFormat="1" ht="63.75" x14ac:dyDescent="0.25">
      <c r="A49" s="58" t="s">
        <v>14</v>
      </c>
      <c r="B49" s="59" t="s">
        <v>448</v>
      </c>
      <c r="C49" s="60" t="s">
        <v>449</v>
      </c>
      <c r="D49" s="57">
        <v>44713</v>
      </c>
      <c r="E49" s="61" t="s">
        <v>562</v>
      </c>
      <c r="F49" s="59" t="s">
        <v>598</v>
      </c>
      <c r="G49" s="38" t="s">
        <v>10</v>
      </c>
      <c r="H49" s="59" t="s">
        <v>15</v>
      </c>
      <c r="I49" s="59">
        <v>154</v>
      </c>
      <c r="J49" s="57">
        <v>44713</v>
      </c>
      <c r="K49" s="64">
        <v>497.5</v>
      </c>
      <c r="L49" s="59">
        <v>20220198</v>
      </c>
    </row>
    <row r="50" spans="1:12" s="5" customFormat="1" ht="38.25" x14ac:dyDescent="0.25">
      <c r="A50" s="58" t="s">
        <v>14</v>
      </c>
      <c r="B50" s="59" t="s">
        <v>450</v>
      </c>
      <c r="C50" s="60" t="s">
        <v>451</v>
      </c>
      <c r="D50" s="57">
        <v>44713</v>
      </c>
      <c r="E50" s="61" t="s">
        <v>348</v>
      </c>
      <c r="F50" s="59" t="s">
        <v>99</v>
      </c>
      <c r="G50" s="38" t="s">
        <v>11</v>
      </c>
      <c r="H50" s="59" t="s">
        <v>15</v>
      </c>
      <c r="I50" s="59">
        <v>155</v>
      </c>
      <c r="J50" s="57">
        <v>44713</v>
      </c>
      <c r="K50" s="64">
        <v>704.48</v>
      </c>
      <c r="L50" s="59">
        <v>20220199</v>
      </c>
    </row>
    <row r="51" spans="1:12" s="5" customFormat="1" ht="38.25" x14ac:dyDescent="0.25">
      <c r="A51" s="58" t="s">
        <v>14</v>
      </c>
      <c r="B51" s="59" t="s">
        <v>293</v>
      </c>
      <c r="C51" s="60" t="s">
        <v>341</v>
      </c>
      <c r="D51" s="57">
        <v>44722</v>
      </c>
      <c r="E51" s="61" t="s">
        <v>563</v>
      </c>
      <c r="F51" s="59" t="s">
        <v>599</v>
      </c>
      <c r="G51" s="38" t="s">
        <v>16</v>
      </c>
      <c r="H51" s="59" t="s">
        <v>15</v>
      </c>
      <c r="I51" s="59">
        <v>180</v>
      </c>
      <c r="J51" s="57">
        <v>44722</v>
      </c>
      <c r="K51" s="64">
        <v>700</v>
      </c>
      <c r="L51" s="59">
        <v>20220239</v>
      </c>
    </row>
    <row r="52" spans="1:12" s="5" customFormat="1" ht="38.25" x14ac:dyDescent="0.25">
      <c r="A52" s="58" t="s">
        <v>14</v>
      </c>
      <c r="B52" s="59" t="s">
        <v>293</v>
      </c>
      <c r="C52" s="60" t="s">
        <v>341</v>
      </c>
      <c r="D52" s="57">
        <v>44722</v>
      </c>
      <c r="E52" s="61" t="s">
        <v>564</v>
      </c>
      <c r="F52" s="59" t="s">
        <v>600</v>
      </c>
      <c r="G52" s="38" t="s">
        <v>11</v>
      </c>
      <c r="H52" s="59" t="s">
        <v>15</v>
      </c>
      <c r="I52" s="59">
        <v>179</v>
      </c>
      <c r="J52" s="57">
        <v>44722</v>
      </c>
      <c r="K52" s="64">
        <v>2030</v>
      </c>
      <c r="L52" s="59">
        <v>20220239</v>
      </c>
    </row>
    <row r="53" spans="1:12" s="5" customFormat="1" ht="25.5" x14ac:dyDescent="0.25">
      <c r="A53" s="58" t="s">
        <v>14</v>
      </c>
      <c r="B53" s="59" t="s">
        <v>452</v>
      </c>
      <c r="C53" s="60" t="s">
        <v>453</v>
      </c>
      <c r="D53" s="57">
        <v>44722</v>
      </c>
      <c r="E53" s="61" t="s">
        <v>83</v>
      </c>
      <c r="F53" s="59" t="s">
        <v>29</v>
      </c>
      <c r="G53" s="38" t="s">
        <v>11</v>
      </c>
      <c r="H53" s="59" t="s">
        <v>15</v>
      </c>
      <c r="I53" s="59">
        <v>181</v>
      </c>
      <c r="J53" s="57">
        <v>44722</v>
      </c>
      <c r="K53" s="64">
        <v>2604</v>
      </c>
      <c r="L53" s="59">
        <v>20220240</v>
      </c>
    </row>
    <row r="54" spans="1:12" s="5" customFormat="1" ht="25.5" x14ac:dyDescent="0.25">
      <c r="A54" s="58" t="s">
        <v>14</v>
      </c>
      <c r="B54" s="59" t="s">
        <v>454</v>
      </c>
      <c r="C54" s="60" t="s">
        <v>455</v>
      </c>
      <c r="D54" s="57">
        <v>44713</v>
      </c>
      <c r="E54" s="61" t="s">
        <v>565</v>
      </c>
      <c r="F54" s="59" t="s">
        <v>601</v>
      </c>
      <c r="G54" s="59" t="s">
        <v>16</v>
      </c>
      <c r="H54" s="59" t="s">
        <v>15</v>
      </c>
      <c r="I54" s="59">
        <v>158</v>
      </c>
      <c r="J54" s="57">
        <v>44713</v>
      </c>
      <c r="K54" s="64">
        <v>3749.34</v>
      </c>
      <c r="L54" s="59">
        <v>20220191</v>
      </c>
    </row>
    <row r="55" spans="1:12" s="5" customFormat="1" ht="25.5" x14ac:dyDescent="0.25">
      <c r="A55" s="58" t="s">
        <v>14</v>
      </c>
      <c r="B55" s="59" t="s">
        <v>456</v>
      </c>
      <c r="C55" s="60" t="s">
        <v>457</v>
      </c>
      <c r="D55" s="57">
        <v>44713</v>
      </c>
      <c r="E55" s="61" t="s">
        <v>566</v>
      </c>
      <c r="F55" s="59" t="s">
        <v>602</v>
      </c>
      <c r="G55" s="59" t="s">
        <v>17</v>
      </c>
      <c r="H55" s="59" t="s">
        <v>15</v>
      </c>
      <c r="I55" s="59">
        <v>157</v>
      </c>
      <c r="J55" s="57">
        <v>44713</v>
      </c>
      <c r="K55" s="64">
        <v>1864.5</v>
      </c>
      <c r="L55" s="59">
        <v>20220190</v>
      </c>
    </row>
    <row r="56" spans="1:12" s="5" customFormat="1" ht="38.25" x14ac:dyDescent="0.25">
      <c r="A56" s="58" t="s">
        <v>14</v>
      </c>
      <c r="B56" s="59" t="s">
        <v>458</v>
      </c>
      <c r="C56" s="60" t="s">
        <v>459</v>
      </c>
      <c r="D56" s="57">
        <v>44713</v>
      </c>
      <c r="E56" s="61" t="s">
        <v>352</v>
      </c>
      <c r="F56" s="59" t="s">
        <v>372</v>
      </c>
      <c r="G56" s="38" t="s">
        <v>10</v>
      </c>
      <c r="H56" s="59" t="s">
        <v>15</v>
      </c>
      <c r="I56" s="59">
        <v>156</v>
      </c>
      <c r="J56" s="57">
        <v>44713</v>
      </c>
      <c r="K56" s="64">
        <v>1486.91</v>
      </c>
      <c r="L56" s="59">
        <v>20220200</v>
      </c>
    </row>
    <row r="57" spans="1:12" s="5" customFormat="1" ht="25.5" x14ac:dyDescent="0.25">
      <c r="A57" s="58" t="s">
        <v>14</v>
      </c>
      <c r="B57" s="59" t="s">
        <v>460</v>
      </c>
      <c r="C57" s="73" t="s">
        <v>461</v>
      </c>
      <c r="D57" s="57">
        <v>44722</v>
      </c>
      <c r="E57" s="61" t="s">
        <v>87</v>
      </c>
      <c r="F57" s="59" t="s">
        <v>38</v>
      </c>
      <c r="G57" s="38" t="s">
        <v>11</v>
      </c>
      <c r="H57" s="59" t="s">
        <v>15</v>
      </c>
      <c r="I57" s="59">
        <v>174</v>
      </c>
      <c r="J57" s="57">
        <v>44722</v>
      </c>
      <c r="K57" s="64">
        <v>3900</v>
      </c>
      <c r="L57" s="59">
        <v>20220241</v>
      </c>
    </row>
    <row r="58" spans="1:12" s="5" customFormat="1" ht="51" x14ac:dyDescent="0.25">
      <c r="A58" s="58" t="s">
        <v>14</v>
      </c>
      <c r="B58" s="59" t="s">
        <v>462</v>
      </c>
      <c r="C58" s="73" t="s">
        <v>463</v>
      </c>
      <c r="D58" s="57">
        <v>44722</v>
      </c>
      <c r="E58" s="61" t="s">
        <v>348</v>
      </c>
      <c r="F58" s="59" t="s">
        <v>603</v>
      </c>
      <c r="G58" s="38" t="s">
        <v>11</v>
      </c>
      <c r="H58" s="59" t="s">
        <v>15</v>
      </c>
      <c r="I58" s="59">
        <v>175</v>
      </c>
      <c r="J58" s="57">
        <v>44722</v>
      </c>
      <c r="K58" s="64">
        <v>357.88</v>
      </c>
      <c r="L58" s="59">
        <v>20220242</v>
      </c>
    </row>
    <row r="59" spans="1:12" s="5" customFormat="1" ht="25.5" x14ac:dyDescent="0.25">
      <c r="A59" s="58" t="s">
        <v>14</v>
      </c>
      <c r="B59" s="59" t="s">
        <v>464</v>
      </c>
      <c r="C59" s="60" t="s">
        <v>465</v>
      </c>
      <c r="D59" s="57">
        <v>44719</v>
      </c>
      <c r="E59" s="61" t="s">
        <v>567</v>
      </c>
      <c r="F59" s="59" t="s">
        <v>604</v>
      </c>
      <c r="G59" s="38" t="s">
        <v>11</v>
      </c>
      <c r="H59" s="59" t="s">
        <v>15</v>
      </c>
      <c r="I59" s="59" t="s">
        <v>15</v>
      </c>
      <c r="J59" s="57">
        <v>44719</v>
      </c>
      <c r="K59" s="64">
        <v>299.45</v>
      </c>
      <c r="L59" s="59">
        <v>20220212</v>
      </c>
    </row>
    <row r="60" spans="1:12" s="5" customFormat="1" ht="25.5" x14ac:dyDescent="0.25">
      <c r="A60" s="58" t="s">
        <v>14</v>
      </c>
      <c r="B60" s="59" t="s">
        <v>466</v>
      </c>
      <c r="C60" s="60" t="s">
        <v>467</v>
      </c>
      <c r="D60" s="57">
        <v>44722</v>
      </c>
      <c r="E60" s="69" t="s">
        <v>94</v>
      </c>
      <c r="F60" s="59" t="s">
        <v>33</v>
      </c>
      <c r="G60" s="38" t="s">
        <v>11</v>
      </c>
      <c r="H60" s="59" t="s">
        <v>15</v>
      </c>
      <c r="I60" s="59">
        <v>176</v>
      </c>
      <c r="J60" s="57">
        <v>44722</v>
      </c>
      <c r="K60" s="64">
        <v>5540</v>
      </c>
      <c r="L60" s="59">
        <v>20220243</v>
      </c>
    </row>
    <row r="61" spans="1:12" s="5" customFormat="1" ht="25.5" x14ac:dyDescent="0.25">
      <c r="A61" s="58" t="s">
        <v>14</v>
      </c>
      <c r="B61" s="59" t="s">
        <v>468</v>
      </c>
      <c r="C61" s="60" t="s">
        <v>469</v>
      </c>
      <c r="D61" s="57">
        <v>44722</v>
      </c>
      <c r="E61" s="61" t="s">
        <v>87</v>
      </c>
      <c r="F61" s="59" t="s">
        <v>38</v>
      </c>
      <c r="G61" s="38" t="s">
        <v>11</v>
      </c>
      <c r="H61" s="59" t="s">
        <v>15</v>
      </c>
      <c r="I61" s="59">
        <v>177</v>
      </c>
      <c r="J61" s="57">
        <v>44722</v>
      </c>
      <c r="K61" s="64">
        <v>1690</v>
      </c>
      <c r="L61" s="59">
        <v>20220248</v>
      </c>
    </row>
    <row r="62" spans="1:12" s="5" customFormat="1" ht="25.5" x14ac:dyDescent="0.25">
      <c r="A62" s="58" t="s">
        <v>14</v>
      </c>
      <c r="B62" s="59" t="s">
        <v>470</v>
      </c>
      <c r="C62" s="60" t="s">
        <v>471</v>
      </c>
      <c r="D62" s="57">
        <v>44722</v>
      </c>
      <c r="E62" s="61" t="s">
        <v>79</v>
      </c>
      <c r="F62" s="59" t="s">
        <v>28</v>
      </c>
      <c r="G62" s="38" t="s">
        <v>11</v>
      </c>
      <c r="H62" s="59" t="s">
        <v>15</v>
      </c>
      <c r="I62" s="59">
        <v>178</v>
      </c>
      <c r="J62" s="57">
        <v>44722</v>
      </c>
      <c r="K62" s="64">
        <v>420</v>
      </c>
      <c r="L62" s="59">
        <v>20220247</v>
      </c>
    </row>
    <row r="63" spans="1:12" s="5" customFormat="1" ht="38.25" x14ac:dyDescent="0.25">
      <c r="A63" s="58" t="s">
        <v>14</v>
      </c>
      <c r="B63" s="59" t="s">
        <v>472</v>
      </c>
      <c r="C63" s="60" t="s">
        <v>473</v>
      </c>
      <c r="D63" s="57">
        <v>44720</v>
      </c>
      <c r="E63" s="61" t="s">
        <v>358</v>
      </c>
      <c r="F63" s="59" t="s">
        <v>380</v>
      </c>
      <c r="G63" s="59" t="s">
        <v>10</v>
      </c>
      <c r="H63" s="59" t="s">
        <v>15</v>
      </c>
      <c r="I63" s="59">
        <v>160</v>
      </c>
      <c r="J63" s="57">
        <v>44720</v>
      </c>
      <c r="K63" s="64">
        <v>3447.72</v>
      </c>
      <c r="L63" s="59">
        <v>20220208</v>
      </c>
    </row>
    <row r="64" spans="1:12" s="5" customFormat="1" ht="63.75" x14ac:dyDescent="0.25">
      <c r="A64" s="58" t="s">
        <v>14</v>
      </c>
      <c r="B64" s="59" t="s">
        <v>474</v>
      </c>
      <c r="C64" s="60" t="s">
        <v>475</v>
      </c>
      <c r="D64" s="57">
        <v>44720</v>
      </c>
      <c r="E64" s="69" t="s">
        <v>94</v>
      </c>
      <c r="F64" s="59" t="s">
        <v>97</v>
      </c>
      <c r="G64" s="38" t="s">
        <v>11</v>
      </c>
      <c r="H64" s="59" t="s">
        <v>15</v>
      </c>
      <c r="I64" s="59">
        <v>162</v>
      </c>
      <c r="J64" s="57">
        <v>44720</v>
      </c>
      <c r="K64" s="64">
        <v>3717.5</v>
      </c>
      <c r="L64" s="59">
        <v>20220206</v>
      </c>
    </row>
    <row r="65" spans="1:12" s="5" customFormat="1" ht="51" x14ac:dyDescent="0.25">
      <c r="A65" s="58" t="s">
        <v>14</v>
      </c>
      <c r="B65" s="59" t="s">
        <v>476</v>
      </c>
      <c r="C65" s="60" t="s">
        <v>477</v>
      </c>
      <c r="D65" s="57">
        <v>44720</v>
      </c>
      <c r="E65" s="61" t="s">
        <v>568</v>
      </c>
      <c r="F65" s="59" t="s">
        <v>605</v>
      </c>
      <c r="G65" s="59" t="s">
        <v>10</v>
      </c>
      <c r="H65" s="59" t="s">
        <v>15</v>
      </c>
      <c r="I65" s="59">
        <v>163</v>
      </c>
      <c r="J65" s="57">
        <v>44720</v>
      </c>
      <c r="K65" s="64">
        <v>780</v>
      </c>
      <c r="L65" s="59">
        <v>20220207</v>
      </c>
    </row>
    <row r="66" spans="1:12" s="5" customFormat="1" ht="25.5" x14ac:dyDescent="0.25">
      <c r="A66" s="58" t="s">
        <v>14</v>
      </c>
      <c r="B66" s="59" t="s">
        <v>478</v>
      </c>
      <c r="C66" s="60" t="s">
        <v>479</v>
      </c>
      <c r="D66" s="57">
        <v>44720</v>
      </c>
      <c r="E66" s="61" t="s">
        <v>85</v>
      </c>
      <c r="F66" s="59" t="s">
        <v>95</v>
      </c>
      <c r="G66" s="59" t="s">
        <v>17</v>
      </c>
      <c r="H66" s="59" t="s">
        <v>15</v>
      </c>
      <c r="I66" s="59">
        <v>161</v>
      </c>
      <c r="J66" s="57">
        <v>44720</v>
      </c>
      <c r="K66" s="64">
        <v>246</v>
      </c>
      <c r="L66" s="59">
        <v>20220205</v>
      </c>
    </row>
    <row r="67" spans="1:12" s="5" customFormat="1" ht="25.5" x14ac:dyDescent="0.25">
      <c r="A67" s="58" t="s">
        <v>14</v>
      </c>
      <c r="B67" s="59" t="s">
        <v>480</v>
      </c>
      <c r="C67" s="60" t="s">
        <v>481</v>
      </c>
      <c r="D67" s="57">
        <v>44720</v>
      </c>
      <c r="E67" s="61" t="s">
        <v>569</v>
      </c>
      <c r="F67" s="59" t="s">
        <v>606</v>
      </c>
      <c r="G67" s="59" t="s">
        <v>17</v>
      </c>
      <c r="H67" s="59" t="s">
        <v>15</v>
      </c>
      <c r="I67" s="59">
        <v>164</v>
      </c>
      <c r="J67" s="57">
        <v>44720</v>
      </c>
      <c r="K67" s="64">
        <v>1649</v>
      </c>
      <c r="L67" s="59">
        <v>20220204</v>
      </c>
    </row>
    <row r="68" spans="1:12" s="5" customFormat="1" ht="25.5" x14ac:dyDescent="0.25">
      <c r="A68" s="58" t="s">
        <v>14</v>
      </c>
      <c r="B68" s="59" t="s">
        <v>482</v>
      </c>
      <c r="C68" s="60" t="s">
        <v>483</v>
      </c>
      <c r="D68" s="57">
        <v>44725</v>
      </c>
      <c r="E68" s="61" t="s">
        <v>353</v>
      </c>
      <c r="F68" s="59" t="s">
        <v>374</v>
      </c>
      <c r="G68" s="59" t="s">
        <v>16</v>
      </c>
      <c r="H68" s="59" t="s">
        <v>15</v>
      </c>
      <c r="I68" s="59">
        <v>183</v>
      </c>
      <c r="J68" s="57">
        <v>44725</v>
      </c>
      <c r="K68" s="64">
        <v>866.25</v>
      </c>
      <c r="L68" s="59">
        <v>20220224</v>
      </c>
    </row>
    <row r="69" spans="1:12" s="5" customFormat="1" ht="25.5" x14ac:dyDescent="0.25">
      <c r="A69" s="58" t="s">
        <v>14</v>
      </c>
      <c r="B69" s="59" t="s">
        <v>482</v>
      </c>
      <c r="C69" s="60" t="s">
        <v>483</v>
      </c>
      <c r="D69" s="57">
        <v>44725</v>
      </c>
      <c r="E69" s="61" t="s">
        <v>570</v>
      </c>
      <c r="F69" s="59" t="s">
        <v>607</v>
      </c>
      <c r="G69" s="59" t="s">
        <v>10</v>
      </c>
      <c r="H69" s="59" t="s">
        <v>15</v>
      </c>
      <c r="I69" s="59">
        <v>184</v>
      </c>
      <c r="J69" s="57">
        <v>44725</v>
      </c>
      <c r="K69" s="64">
        <v>315</v>
      </c>
      <c r="L69" s="59">
        <v>20220224</v>
      </c>
    </row>
    <row r="70" spans="1:12" s="5" customFormat="1" ht="51" x14ac:dyDescent="0.25">
      <c r="A70" s="58" t="s">
        <v>14</v>
      </c>
      <c r="B70" s="59" t="s">
        <v>484</v>
      </c>
      <c r="C70" s="60" t="s">
        <v>485</v>
      </c>
      <c r="D70" s="57">
        <v>44722</v>
      </c>
      <c r="E70" s="61" t="s">
        <v>74</v>
      </c>
      <c r="F70" s="59" t="s">
        <v>39</v>
      </c>
      <c r="G70" s="38" t="s">
        <v>11</v>
      </c>
      <c r="H70" s="59" t="s">
        <v>15</v>
      </c>
      <c r="I70" s="59">
        <v>182</v>
      </c>
      <c r="J70" s="57">
        <v>44722</v>
      </c>
      <c r="K70" s="64">
        <v>3094.2</v>
      </c>
      <c r="L70" s="59">
        <v>20220253</v>
      </c>
    </row>
    <row r="71" spans="1:12" s="5" customFormat="1" ht="25.5" x14ac:dyDescent="0.25">
      <c r="A71" s="58" t="s">
        <v>14</v>
      </c>
      <c r="B71" s="59" t="s">
        <v>486</v>
      </c>
      <c r="C71" s="60" t="s">
        <v>487</v>
      </c>
      <c r="D71" s="57">
        <v>44736</v>
      </c>
      <c r="E71" s="61" t="s">
        <v>69</v>
      </c>
      <c r="F71" s="59">
        <v>1765297</v>
      </c>
      <c r="G71" s="38" t="s">
        <v>11</v>
      </c>
      <c r="H71" s="59" t="s">
        <v>15</v>
      </c>
      <c r="I71" s="59">
        <v>206</v>
      </c>
      <c r="J71" s="57">
        <v>44736</v>
      </c>
      <c r="K71" s="64">
        <v>1066.72</v>
      </c>
      <c r="L71" s="59">
        <v>20220258</v>
      </c>
    </row>
    <row r="72" spans="1:12" s="5" customFormat="1" ht="38.25" x14ac:dyDescent="0.25">
      <c r="A72" s="58" t="s">
        <v>14</v>
      </c>
      <c r="B72" s="59" t="s">
        <v>488</v>
      </c>
      <c r="C72" s="60" t="s">
        <v>489</v>
      </c>
      <c r="D72" s="57">
        <v>44726</v>
      </c>
      <c r="E72" s="61" t="s">
        <v>43</v>
      </c>
      <c r="F72" s="59" t="s">
        <v>27</v>
      </c>
      <c r="G72" s="59" t="s">
        <v>17</v>
      </c>
      <c r="H72" s="59" t="s">
        <v>15</v>
      </c>
      <c r="I72" s="59">
        <v>185</v>
      </c>
      <c r="J72" s="57">
        <v>44726</v>
      </c>
      <c r="K72" s="64">
        <v>2084.1</v>
      </c>
      <c r="L72" s="59">
        <v>20220228</v>
      </c>
    </row>
    <row r="73" spans="1:12" s="5" customFormat="1" ht="25.5" x14ac:dyDescent="0.25">
      <c r="A73" s="58" t="s">
        <v>14</v>
      </c>
      <c r="B73" s="59" t="s">
        <v>490</v>
      </c>
      <c r="C73" s="60" t="s">
        <v>631</v>
      </c>
      <c r="D73" s="57">
        <v>44726</v>
      </c>
      <c r="E73" s="71" t="s">
        <v>59</v>
      </c>
      <c r="F73" s="59" t="s">
        <v>48</v>
      </c>
      <c r="G73" s="38" t="s">
        <v>17</v>
      </c>
      <c r="H73" s="59" t="s">
        <v>15</v>
      </c>
      <c r="I73" s="59">
        <v>186</v>
      </c>
      <c r="J73" s="57">
        <v>44726</v>
      </c>
      <c r="K73" s="64">
        <v>560.76</v>
      </c>
      <c r="L73" s="59">
        <v>20220229</v>
      </c>
    </row>
    <row r="74" spans="1:12" s="5" customFormat="1" ht="25.5" x14ac:dyDescent="0.25">
      <c r="A74" s="58" t="s">
        <v>14</v>
      </c>
      <c r="B74" s="59" t="s">
        <v>491</v>
      </c>
      <c r="C74" s="60" t="s">
        <v>492</v>
      </c>
      <c r="D74" s="57">
        <v>44728</v>
      </c>
      <c r="E74" s="61" t="s">
        <v>56</v>
      </c>
      <c r="F74" s="59" t="s">
        <v>61</v>
      </c>
      <c r="G74" s="38" t="s">
        <v>17</v>
      </c>
      <c r="H74" s="59" t="s">
        <v>15</v>
      </c>
      <c r="I74" s="59">
        <v>188</v>
      </c>
      <c r="J74" s="57">
        <v>44728</v>
      </c>
      <c r="K74" s="64">
        <v>587.6</v>
      </c>
      <c r="L74" s="59">
        <v>20220234</v>
      </c>
    </row>
    <row r="75" spans="1:12" s="5" customFormat="1" ht="38.25" x14ac:dyDescent="0.25">
      <c r="A75" s="58" t="s">
        <v>14</v>
      </c>
      <c r="B75" s="59" t="s">
        <v>493</v>
      </c>
      <c r="C75" s="60" t="s">
        <v>632</v>
      </c>
      <c r="D75" s="57">
        <v>44726</v>
      </c>
      <c r="E75" s="61" t="s">
        <v>82</v>
      </c>
      <c r="F75" s="74" t="s">
        <v>44</v>
      </c>
      <c r="G75" s="38" t="s">
        <v>10</v>
      </c>
      <c r="H75" s="59" t="s">
        <v>15</v>
      </c>
      <c r="I75" s="59">
        <v>187</v>
      </c>
      <c r="J75" s="57">
        <v>44726</v>
      </c>
      <c r="K75" s="64">
        <v>750</v>
      </c>
      <c r="L75" s="59">
        <v>20220226</v>
      </c>
    </row>
    <row r="76" spans="1:12" s="5" customFormat="1" ht="76.5" x14ac:dyDescent="0.25">
      <c r="A76" s="58" t="s">
        <v>14</v>
      </c>
      <c r="B76" s="59" t="s">
        <v>494</v>
      </c>
      <c r="C76" s="60" t="s">
        <v>633</v>
      </c>
      <c r="D76" s="57">
        <v>44728</v>
      </c>
      <c r="E76" s="61" t="s">
        <v>91</v>
      </c>
      <c r="F76" s="59" t="s">
        <v>99</v>
      </c>
      <c r="G76" s="38" t="s">
        <v>17</v>
      </c>
      <c r="H76" s="59" t="s">
        <v>15</v>
      </c>
      <c r="I76" s="59">
        <v>189</v>
      </c>
      <c r="J76" s="57">
        <v>44728</v>
      </c>
      <c r="K76" s="64">
        <v>1186.5899999999999</v>
      </c>
      <c r="L76" s="59">
        <v>20220235</v>
      </c>
    </row>
    <row r="77" spans="1:12" s="5" customFormat="1" ht="51" x14ac:dyDescent="0.25">
      <c r="A77" s="58" t="s">
        <v>14</v>
      </c>
      <c r="B77" s="59" t="s">
        <v>495</v>
      </c>
      <c r="C77" s="60" t="s">
        <v>496</v>
      </c>
      <c r="D77" s="57">
        <v>44728</v>
      </c>
      <c r="E77" s="61" t="s">
        <v>79</v>
      </c>
      <c r="F77" s="59" t="s">
        <v>28</v>
      </c>
      <c r="G77" s="59" t="s">
        <v>11</v>
      </c>
      <c r="H77" s="59" t="s">
        <v>15</v>
      </c>
      <c r="I77" s="59">
        <v>190</v>
      </c>
      <c r="J77" s="57">
        <v>44728</v>
      </c>
      <c r="K77" s="64">
        <v>2860</v>
      </c>
      <c r="L77" s="59">
        <v>20220233</v>
      </c>
    </row>
    <row r="78" spans="1:12" s="5" customFormat="1" ht="38.25" x14ac:dyDescent="0.25">
      <c r="A78" s="58" t="s">
        <v>14</v>
      </c>
      <c r="B78" s="59" t="s">
        <v>497</v>
      </c>
      <c r="C78" s="60" t="s">
        <v>498</v>
      </c>
      <c r="D78" s="57">
        <v>44728</v>
      </c>
      <c r="E78" s="61" t="s">
        <v>178</v>
      </c>
      <c r="F78" s="59" t="s">
        <v>198</v>
      </c>
      <c r="G78" s="38" t="s">
        <v>11</v>
      </c>
      <c r="H78" s="59" t="s">
        <v>15</v>
      </c>
      <c r="I78" s="59">
        <v>191</v>
      </c>
      <c r="J78" s="57">
        <v>44728</v>
      </c>
      <c r="K78" s="64">
        <v>1679</v>
      </c>
      <c r="L78" s="59">
        <v>20220232</v>
      </c>
    </row>
    <row r="79" spans="1:12" s="5" customFormat="1" ht="25.5" x14ac:dyDescent="0.25">
      <c r="A79" s="58" t="s">
        <v>14</v>
      </c>
      <c r="B79" s="59" t="s">
        <v>499</v>
      </c>
      <c r="C79" s="60" t="s">
        <v>500</v>
      </c>
      <c r="D79" s="57">
        <v>44734</v>
      </c>
      <c r="E79" s="61" t="s">
        <v>171</v>
      </c>
      <c r="F79" s="59">
        <v>29424394</v>
      </c>
      <c r="G79" s="38" t="s">
        <v>11</v>
      </c>
      <c r="H79" s="59" t="s">
        <v>15</v>
      </c>
      <c r="I79" s="59">
        <v>193</v>
      </c>
      <c r="J79" s="57">
        <v>44734</v>
      </c>
      <c r="K79" s="64">
        <v>910</v>
      </c>
      <c r="L79" s="59">
        <v>20220250</v>
      </c>
    </row>
    <row r="80" spans="1:12" s="5" customFormat="1" ht="25.5" x14ac:dyDescent="0.25">
      <c r="A80" s="58" t="s">
        <v>14</v>
      </c>
      <c r="B80" s="59" t="s">
        <v>501</v>
      </c>
      <c r="C80" s="60" t="s">
        <v>634</v>
      </c>
      <c r="D80" s="57">
        <v>44736</v>
      </c>
      <c r="E80" s="69" t="s">
        <v>86</v>
      </c>
      <c r="F80" s="59" t="s">
        <v>96</v>
      </c>
      <c r="G80" s="38" t="s">
        <v>11</v>
      </c>
      <c r="H80" s="59" t="s">
        <v>15</v>
      </c>
      <c r="I80" s="59">
        <v>200</v>
      </c>
      <c r="J80" s="57">
        <v>44736</v>
      </c>
      <c r="K80" s="64">
        <v>200</v>
      </c>
      <c r="L80" s="59">
        <v>20220245</v>
      </c>
    </row>
    <row r="81" spans="1:12" s="5" customFormat="1" ht="38.25" x14ac:dyDescent="0.25">
      <c r="A81" s="58" t="s">
        <v>14</v>
      </c>
      <c r="B81" s="59" t="s">
        <v>502</v>
      </c>
      <c r="C81" s="60" t="s">
        <v>503</v>
      </c>
      <c r="D81" s="57">
        <v>44736</v>
      </c>
      <c r="E81" s="61" t="s">
        <v>571</v>
      </c>
      <c r="F81" s="59">
        <v>10856500</v>
      </c>
      <c r="G81" s="38" t="s">
        <v>11</v>
      </c>
      <c r="H81" s="59" t="s">
        <v>15</v>
      </c>
      <c r="I81" s="59">
        <v>195</v>
      </c>
      <c r="J81" s="57">
        <v>44736</v>
      </c>
      <c r="K81" s="64">
        <v>2888.28</v>
      </c>
      <c r="L81" s="59">
        <v>20220254</v>
      </c>
    </row>
    <row r="82" spans="1:12" s="5" customFormat="1" ht="25.5" x14ac:dyDescent="0.25">
      <c r="A82" s="58" t="s">
        <v>14</v>
      </c>
      <c r="B82" s="59" t="s">
        <v>504</v>
      </c>
      <c r="C82" s="60" t="s">
        <v>505</v>
      </c>
      <c r="D82" s="57">
        <v>44736</v>
      </c>
      <c r="E82" s="61" t="s">
        <v>572</v>
      </c>
      <c r="F82" s="59">
        <v>46313637</v>
      </c>
      <c r="G82" s="38" t="s">
        <v>11</v>
      </c>
      <c r="H82" s="59" t="s">
        <v>15</v>
      </c>
      <c r="I82" s="59">
        <v>205</v>
      </c>
      <c r="J82" s="57">
        <v>44736</v>
      </c>
      <c r="K82" s="64">
        <v>3000</v>
      </c>
      <c r="L82" s="59">
        <v>20220259</v>
      </c>
    </row>
    <row r="83" spans="1:12" s="5" customFormat="1" ht="25.5" x14ac:dyDescent="0.25">
      <c r="A83" s="58" t="s">
        <v>14</v>
      </c>
      <c r="B83" s="59" t="s">
        <v>506</v>
      </c>
      <c r="C83" s="60" t="s">
        <v>507</v>
      </c>
      <c r="D83" s="57">
        <v>44735</v>
      </c>
      <c r="E83" s="61" t="s">
        <v>90</v>
      </c>
      <c r="F83" s="59" t="s">
        <v>32</v>
      </c>
      <c r="G83" s="38" t="s">
        <v>11</v>
      </c>
      <c r="H83" s="59" t="s">
        <v>15</v>
      </c>
      <c r="I83" s="59">
        <v>194</v>
      </c>
      <c r="J83" s="57">
        <v>44735</v>
      </c>
      <c r="K83" s="64">
        <v>906.55</v>
      </c>
      <c r="L83" s="59">
        <v>20220251</v>
      </c>
    </row>
    <row r="84" spans="1:12" s="5" customFormat="1" ht="25.5" x14ac:dyDescent="0.3">
      <c r="A84" s="58" t="s">
        <v>14</v>
      </c>
      <c r="B84" s="59" t="s">
        <v>508</v>
      </c>
      <c r="C84" s="60" t="s">
        <v>509</v>
      </c>
      <c r="D84" s="57">
        <v>44736</v>
      </c>
      <c r="E84" s="61" t="s">
        <v>573</v>
      </c>
      <c r="F84" s="75" t="s">
        <v>39</v>
      </c>
      <c r="G84" s="38" t="s">
        <v>11</v>
      </c>
      <c r="H84" s="59" t="s">
        <v>15</v>
      </c>
      <c r="I84" s="59">
        <v>196</v>
      </c>
      <c r="J84" s="57">
        <v>44736</v>
      </c>
      <c r="K84" s="64">
        <v>158.52000000000001</v>
      </c>
      <c r="L84" s="59">
        <v>20220249</v>
      </c>
    </row>
    <row r="85" spans="1:12" s="5" customFormat="1" ht="25.5" x14ac:dyDescent="0.25">
      <c r="A85" s="58" t="s">
        <v>14</v>
      </c>
      <c r="B85" s="59" t="s">
        <v>510</v>
      </c>
      <c r="C85" s="60" t="s">
        <v>511</v>
      </c>
      <c r="D85" s="57">
        <v>44736</v>
      </c>
      <c r="E85" s="61" t="s">
        <v>574</v>
      </c>
      <c r="F85" s="59" t="s">
        <v>32</v>
      </c>
      <c r="G85" s="38" t="s">
        <v>11</v>
      </c>
      <c r="H85" s="59" t="s">
        <v>15</v>
      </c>
      <c r="I85" s="59">
        <v>197</v>
      </c>
      <c r="J85" s="57">
        <v>44736</v>
      </c>
      <c r="K85" s="64">
        <v>1149.21</v>
      </c>
      <c r="L85" s="59">
        <v>20220255</v>
      </c>
    </row>
    <row r="86" spans="1:12" s="5" customFormat="1" ht="38.25" x14ac:dyDescent="0.25">
      <c r="A86" s="58" t="s">
        <v>14</v>
      </c>
      <c r="B86" s="59" t="s">
        <v>512</v>
      </c>
      <c r="C86" s="60" t="s">
        <v>513</v>
      </c>
      <c r="D86" s="57">
        <v>44736</v>
      </c>
      <c r="E86" s="61" t="s">
        <v>54</v>
      </c>
      <c r="F86" s="59" t="s">
        <v>37</v>
      </c>
      <c r="G86" s="59" t="s">
        <v>16</v>
      </c>
      <c r="H86" s="59" t="s">
        <v>15</v>
      </c>
      <c r="I86" s="59">
        <v>199</v>
      </c>
      <c r="J86" s="57">
        <v>44736</v>
      </c>
      <c r="K86" s="64">
        <v>637.14</v>
      </c>
      <c r="L86" s="59">
        <v>20220252</v>
      </c>
    </row>
    <row r="87" spans="1:12" s="5" customFormat="1" ht="25.5" x14ac:dyDescent="0.25">
      <c r="A87" s="58" t="s">
        <v>14</v>
      </c>
      <c r="B87" s="59" t="s">
        <v>514</v>
      </c>
      <c r="C87" s="73" t="s">
        <v>515</v>
      </c>
      <c r="D87" s="57">
        <v>44740</v>
      </c>
      <c r="E87" s="61" t="s">
        <v>575</v>
      </c>
      <c r="F87" s="59" t="s">
        <v>608</v>
      </c>
      <c r="G87" s="76" t="s">
        <v>384</v>
      </c>
      <c r="H87" s="59" t="s">
        <v>15</v>
      </c>
      <c r="I87" s="59">
        <v>201</v>
      </c>
      <c r="J87" s="57">
        <v>44740</v>
      </c>
      <c r="K87" s="64">
        <v>425</v>
      </c>
      <c r="L87" s="59">
        <v>20220257</v>
      </c>
    </row>
    <row r="88" spans="1:12" s="5" customFormat="1" ht="25.5" x14ac:dyDescent="0.25">
      <c r="A88" s="58" t="s">
        <v>14</v>
      </c>
      <c r="B88" s="59" t="s">
        <v>516</v>
      </c>
      <c r="C88" s="60" t="s">
        <v>635</v>
      </c>
      <c r="D88" s="57">
        <v>44736</v>
      </c>
      <c r="E88" s="61" t="s">
        <v>568</v>
      </c>
      <c r="F88" s="59" t="s">
        <v>605</v>
      </c>
      <c r="G88" s="59" t="s">
        <v>10</v>
      </c>
      <c r="H88" s="59" t="s">
        <v>15</v>
      </c>
      <c r="I88" s="59">
        <v>204</v>
      </c>
      <c r="J88" s="57">
        <v>44740</v>
      </c>
      <c r="K88" s="64">
        <v>4000</v>
      </c>
      <c r="L88" s="59">
        <v>20220256</v>
      </c>
    </row>
    <row r="89" spans="1:12" s="5" customFormat="1" ht="25.5" x14ac:dyDescent="0.25">
      <c r="A89" s="58" t="s">
        <v>14</v>
      </c>
      <c r="B89" s="59" t="s">
        <v>517</v>
      </c>
      <c r="C89" s="60" t="s">
        <v>636</v>
      </c>
      <c r="D89" s="57">
        <v>44736</v>
      </c>
      <c r="E89" s="61" t="s">
        <v>576</v>
      </c>
      <c r="F89" s="59" t="s">
        <v>609</v>
      </c>
      <c r="G89" s="59" t="s">
        <v>10</v>
      </c>
      <c r="H89" s="59" t="s">
        <v>15</v>
      </c>
      <c r="I89" s="59">
        <v>203</v>
      </c>
      <c r="J89" s="57">
        <v>44736</v>
      </c>
      <c r="K89" s="64">
        <v>4000</v>
      </c>
      <c r="L89" s="59">
        <v>20220244</v>
      </c>
    </row>
    <row r="90" spans="1:12" s="5" customFormat="1" ht="25.5" x14ac:dyDescent="0.25">
      <c r="A90" s="58" t="s">
        <v>14</v>
      </c>
      <c r="B90" s="59" t="s">
        <v>518</v>
      </c>
      <c r="C90" s="60" t="s">
        <v>519</v>
      </c>
      <c r="D90" s="57">
        <v>44736</v>
      </c>
      <c r="E90" s="61" t="s">
        <v>56</v>
      </c>
      <c r="F90" s="59" t="s">
        <v>47</v>
      </c>
      <c r="G90" s="38" t="s">
        <v>11</v>
      </c>
      <c r="H90" s="59" t="s">
        <v>15</v>
      </c>
      <c r="I90" s="59">
        <v>202</v>
      </c>
      <c r="J90" s="57">
        <v>44736</v>
      </c>
      <c r="K90" s="64">
        <v>189.84</v>
      </c>
      <c r="L90" s="59">
        <v>20220246</v>
      </c>
    </row>
    <row r="91" spans="1:12" s="5" customFormat="1" ht="25.5" x14ac:dyDescent="0.25">
      <c r="A91" s="58" t="s">
        <v>14</v>
      </c>
      <c r="B91" s="59" t="s">
        <v>520</v>
      </c>
      <c r="C91" s="60" t="s">
        <v>521</v>
      </c>
      <c r="D91" s="57">
        <v>44741</v>
      </c>
      <c r="E91" s="61" t="s">
        <v>577</v>
      </c>
      <c r="F91" s="59" t="s">
        <v>610</v>
      </c>
      <c r="G91" s="38" t="s">
        <v>11</v>
      </c>
      <c r="H91" s="59" t="s">
        <v>15</v>
      </c>
      <c r="I91" s="59">
        <v>214</v>
      </c>
      <c r="J91" s="57">
        <v>44741</v>
      </c>
      <c r="K91" s="64">
        <v>868.13</v>
      </c>
      <c r="L91" s="59">
        <v>20220264</v>
      </c>
    </row>
    <row r="92" spans="1:12" s="5" customFormat="1" ht="25.5" x14ac:dyDescent="0.25">
      <c r="A92" s="58" t="s">
        <v>14</v>
      </c>
      <c r="B92" s="59" t="s">
        <v>522</v>
      </c>
      <c r="C92" s="60" t="s">
        <v>523</v>
      </c>
      <c r="D92" s="57">
        <v>44741</v>
      </c>
      <c r="E92" s="61" t="s">
        <v>80</v>
      </c>
      <c r="F92" s="59" t="s">
        <v>18</v>
      </c>
      <c r="G92" s="38" t="s">
        <v>16</v>
      </c>
      <c r="H92" s="59" t="s">
        <v>15</v>
      </c>
      <c r="I92" s="59">
        <v>213</v>
      </c>
      <c r="J92" s="57">
        <v>44741</v>
      </c>
      <c r="K92" s="64">
        <v>2712</v>
      </c>
      <c r="L92" s="59">
        <v>20220265</v>
      </c>
    </row>
    <row r="93" spans="1:12" s="5" customFormat="1" ht="25.5" x14ac:dyDescent="0.25">
      <c r="A93" s="58" t="s">
        <v>14</v>
      </c>
      <c r="B93" s="59" t="s">
        <v>524</v>
      </c>
      <c r="C93" s="60" t="s">
        <v>525</v>
      </c>
      <c r="D93" s="57">
        <v>44741</v>
      </c>
      <c r="E93" s="61" t="s">
        <v>578</v>
      </c>
      <c r="F93" s="59" t="s">
        <v>611</v>
      </c>
      <c r="G93" s="38" t="s">
        <v>11</v>
      </c>
      <c r="H93" s="59" t="s">
        <v>15</v>
      </c>
      <c r="I93" s="59">
        <v>215</v>
      </c>
      <c r="J93" s="57">
        <v>44741</v>
      </c>
      <c r="K93" s="64">
        <v>2131.87</v>
      </c>
      <c r="L93" s="59">
        <v>20220271</v>
      </c>
    </row>
    <row r="94" spans="1:12" s="5" customFormat="1" ht="38.25" x14ac:dyDescent="0.25">
      <c r="A94" s="58" t="s">
        <v>14</v>
      </c>
      <c r="B94" s="59" t="s">
        <v>526</v>
      </c>
      <c r="C94" s="60" t="s">
        <v>527</v>
      </c>
      <c r="D94" s="57">
        <v>44741</v>
      </c>
      <c r="E94" s="61" t="s">
        <v>91</v>
      </c>
      <c r="F94" s="59" t="s">
        <v>99</v>
      </c>
      <c r="G94" s="38" t="s">
        <v>17</v>
      </c>
      <c r="H94" s="59" t="s">
        <v>15</v>
      </c>
      <c r="I94" s="59">
        <v>310</v>
      </c>
      <c r="J94" s="57">
        <v>44741</v>
      </c>
      <c r="K94" s="64">
        <v>886.33</v>
      </c>
      <c r="L94" s="59">
        <v>20220273</v>
      </c>
    </row>
    <row r="95" spans="1:12" s="5" customFormat="1" ht="38.25" x14ac:dyDescent="0.25">
      <c r="A95" s="58" t="s">
        <v>14</v>
      </c>
      <c r="B95" s="59" t="s">
        <v>528</v>
      </c>
      <c r="C95" s="60" t="s">
        <v>529</v>
      </c>
      <c r="D95" s="57">
        <v>44741</v>
      </c>
      <c r="E95" s="71" t="s">
        <v>59</v>
      </c>
      <c r="F95" s="59" t="s">
        <v>48</v>
      </c>
      <c r="G95" s="38" t="s">
        <v>17</v>
      </c>
      <c r="H95" s="59" t="s">
        <v>15</v>
      </c>
      <c r="I95" s="59">
        <v>209</v>
      </c>
      <c r="J95" s="57">
        <v>44741</v>
      </c>
      <c r="K95" s="64">
        <v>462.74</v>
      </c>
      <c r="L95" s="59">
        <v>20220272</v>
      </c>
    </row>
    <row r="96" spans="1:12" s="5" customFormat="1" ht="25.5" x14ac:dyDescent="0.25">
      <c r="A96" s="58" t="s">
        <v>14</v>
      </c>
      <c r="B96" s="77" t="s">
        <v>530</v>
      </c>
      <c r="C96" s="60" t="s">
        <v>637</v>
      </c>
      <c r="D96" s="78">
        <v>44741</v>
      </c>
      <c r="E96" s="79" t="s">
        <v>579</v>
      </c>
      <c r="F96" s="77" t="s">
        <v>612</v>
      </c>
      <c r="G96" s="80" t="s">
        <v>10</v>
      </c>
      <c r="H96" s="77" t="s">
        <v>15</v>
      </c>
      <c r="I96" s="77">
        <v>218</v>
      </c>
      <c r="J96" s="78">
        <v>44741</v>
      </c>
      <c r="K96" s="81">
        <v>4000</v>
      </c>
      <c r="L96" s="59">
        <v>20220263</v>
      </c>
    </row>
    <row r="97" spans="1:12" s="5" customFormat="1" ht="51" x14ac:dyDescent="0.25">
      <c r="A97" s="58" t="s">
        <v>14</v>
      </c>
      <c r="B97" s="59" t="s">
        <v>531</v>
      </c>
      <c r="C97" s="60" t="s">
        <v>532</v>
      </c>
      <c r="D97" s="57">
        <v>44741</v>
      </c>
      <c r="E97" s="69" t="s">
        <v>94</v>
      </c>
      <c r="F97" s="59" t="s">
        <v>97</v>
      </c>
      <c r="G97" s="38" t="s">
        <v>11</v>
      </c>
      <c r="H97" s="59" t="s">
        <v>15</v>
      </c>
      <c r="I97" s="59">
        <v>217</v>
      </c>
      <c r="J97" s="57">
        <v>44741</v>
      </c>
      <c r="K97" s="64">
        <v>296.45999999999998</v>
      </c>
      <c r="L97" s="59">
        <v>20220261</v>
      </c>
    </row>
    <row r="98" spans="1:12" s="5" customFormat="1" ht="25.5" x14ac:dyDescent="0.25">
      <c r="A98" s="58" t="s">
        <v>14</v>
      </c>
      <c r="B98" s="59" t="s">
        <v>533</v>
      </c>
      <c r="C98" s="60" t="s">
        <v>534</v>
      </c>
      <c r="D98" s="57">
        <v>44741</v>
      </c>
      <c r="E98" s="61" t="s">
        <v>56</v>
      </c>
      <c r="F98" s="59" t="s">
        <v>47</v>
      </c>
      <c r="G98" s="38" t="s">
        <v>11</v>
      </c>
      <c r="H98" s="59" t="s">
        <v>15</v>
      </c>
      <c r="I98" s="59">
        <v>216</v>
      </c>
      <c r="J98" s="57">
        <v>44741</v>
      </c>
      <c r="K98" s="64">
        <v>1145.82</v>
      </c>
      <c r="L98" s="59">
        <v>20220262</v>
      </c>
    </row>
    <row r="99" spans="1:12" s="5" customFormat="1" ht="25.5" x14ac:dyDescent="0.25">
      <c r="A99" s="58" t="s">
        <v>14</v>
      </c>
      <c r="B99" s="59" t="s">
        <v>535</v>
      </c>
      <c r="C99" s="60" t="s">
        <v>536</v>
      </c>
      <c r="D99" s="57">
        <v>44741</v>
      </c>
      <c r="E99" s="61" t="s">
        <v>568</v>
      </c>
      <c r="F99" s="59" t="s">
        <v>605</v>
      </c>
      <c r="G99" s="38" t="s">
        <v>10</v>
      </c>
      <c r="H99" s="59" t="s">
        <v>15</v>
      </c>
      <c r="I99" s="59">
        <v>212</v>
      </c>
      <c r="J99" s="57">
        <v>44741</v>
      </c>
      <c r="K99" s="64">
        <v>4000</v>
      </c>
      <c r="L99" s="59">
        <v>20220267</v>
      </c>
    </row>
    <row r="100" spans="1:12" s="5" customFormat="1" ht="25.5" x14ac:dyDescent="0.25">
      <c r="A100" s="58" t="s">
        <v>14</v>
      </c>
      <c r="B100" s="77" t="s">
        <v>537</v>
      </c>
      <c r="C100" s="82" t="s">
        <v>538</v>
      </c>
      <c r="D100" s="78">
        <v>44742</v>
      </c>
      <c r="E100" s="79" t="s">
        <v>71</v>
      </c>
      <c r="F100" s="59" t="s">
        <v>45</v>
      </c>
      <c r="G100" s="38" t="s">
        <v>10</v>
      </c>
      <c r="H100" s="77" t="s">
        <v>15</v>
      </c>
      <c r="I100" s="77">
        <v>220</v>
      </c>
      <c r="J100" s="78">
        <v>44742</v>
      </c>
      <c r="K100" s="81">
        <v>1154.29</v>
      </c>
      <c r="L100" s="59">
        <v>20220291</v>
      </c>
    </row>
    <row r="101" spans="1:12" s="5" customFormat="1" ht="25.5" x14ac:dyDescent="0.3">
      <c r="A101" s="58" t="s">
        <v>14</v>
      </c>
      <c r="B101" s="77" t="s">
        <v>539</v>
      </c>
      <c r="C101" s="82" t="s">
        <v>540</v>
      </c>
      <c r="D101" s="78">
        <v>44741</v>
      </c>
      <c r="E101" s="79" t="s">
        <v>580</v>
      </c>
      <c r="F101" s="83" t="s">
        <v>613</v>
      </c>
      <c r="G101" s="80" t="s">
        <v>10</v>
      </c>
      <c r="H101" s="59" t="s">
        <v>15</v>
      </c>
      <c r="I101" s="77" t="s">
        <v>15</v>
      </c>
      <c r="J101" s="78">
        <v>44741</v>
      </c>
      <c r="K101" s="81">
        <v>429.40000000000003</v>
      </c>
      <c r="L101" s="59">
        <v>20220260</v>
      </c>
    </row>
    <row r="102" spans="1:12" s="5" customFormat="1" ht="25.5" x14ac:dyDescent="0.25">
      <c r="A102" s="58" t="s">
        <v>14</v>
      </c>
      <c r="B102" s="59" t="s">
        <v>541</v>
      </c>
      <c r="C102" s="60" t="s">
        <v>542</v>
      </c>
      <c r="D102" s="57">
        <v>44742</v>
      </c>
      <c r="E102" s="61" t="s">
        <v>227</v>
      </c>
      <c r="F102" s="59" t="s">
        <v>228</v>
      </c>
      <c r="G102" s="38" t="s">
        <v>16</v>
      </c>
      <c r="H102" s="59" t="s">
        <v>15</v>
      </c>
      <c r="I102" s="59">
        <v>219</v>
      </c>
      <c r="J102" s="57">
        <v>44742</v>
      </c>
      <c r="K102" s="64">
        <v>797.53</v>
      </c>
      <c r="L102" s="59">
        <v>20220289</v>
      </c>
    </row>
    <row r="103" spans="1:12" s="5" customFormat="1" ht="25.5" x14ac:dyDescent="0.25">
      <c r="A103" s="58" t="s">
        <v>14</v>
      </c>
      <c r="B103" s="77" t="s">
        <v>543</v>
      </c>
      <c r="C103" s="82" t="s">
        <v>544</v>
      </c>
      <c r="D103" s="78">
        <v>44742</v>
      </c>
      <c r="E103" s="79" t="s">
        <v>581</v>
      </c>
      <c r="F103" s="77" t="s">
        <v>614</v>
      </c>
      <c r="G103" s="84" t="s">
        <v>11</v>
      </c>
      <c r="H103" s="77" t="s">
        <v>15</v>
      </c>
      <c r="I103" s="77">
        <v>222</v>
      </c>
      <c r="J103" s="78">
        <v>44742</v>
      </c>
      <c r="K103" s="81">
        <v>180.8</v>
      </c>
      <c r="L103" s="59">
        <v>20220290</v>
      </c>
    </row>
    <row r="104" spans="1:12" s="5" customFormat="1" ht="38.25" x14ac:dyDescent="0.3">
      <c r="A104" s="58" t="s">
        <v>14</v>
      </c>
      <c r="B104" s="77" t="s">
        <v>545</v>
      </c>
      <c r="C104" s="82" t="s">
        <v>546</v>
      </c>
      <c r="D104" s="78">
        <v>44742</v>
      </c>
      <c r="E104" s="79" t="s">
        <v>176</v>
      </c>
      <c r="F104" s="85" t="s">
        <v>196</v>
      </c>
      <c r="G104" s="80" t="s">
        <v>615</v>
      </c>
      <c r="H104" s="77" t="s">
        <v>15</v>
      </c>
      <c r="I104" s="77">
        <v>221</v>
      </c>
      <c r="J104" s="78">
        <v>44742</v>
      </c>
      <c r="K104" s="81">
        <v>124.25</v>
      </c>
      <c r="L104" s="59">
        <v>20220269</v>
      </c>
    </row>
    <row r="105" spans="1:12" ht="16.5" x14ac:dyDescent="0.3">
      <c r="A105" s="65"/>
      <c r="B105" s="65"/>
      <c r="C105" s="65"/>
      <c r="D105" s="65"/>
      <c r="E105" s="65"/>
      <c r="F105" s="65"/>
      <c r="G105" s="65"/>
      <c r="H105" s="66"/>
      <c r="I105" s="66"/>
      <c r="J105" s="65"/>
      <c r="K105" s="67">
        <f>SUM(K21:K104)</f>
        <v>383520.34000000008</v>
      </c>
      <c r="L105" s="68"/>
    </row>
    <row r="107" spans="1:12" x14ac:dyDescent="0.25">
      <c r="H107"/>
      <c r="I107"/>
    </row>
    <row r="108" spans="1:1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9">
        <f>K6+K11+K17+K105</f>
        <v>585566.64000000013</v>
      </c>
      <c r="L108" s="10"/>
    </row>
  </sheetData>
  <dataValidations count="2">
    <dataValidation type="list" allowBlank="1" showInputMessage="1" showErrorMessage="1" sqref="G5 G21:G45 G47:G53 G56:G60 G65 G62:G63 G68:G71 G73:G76 G78 G80:G81 G83:G85 G89:G90 G92:G95 G97:G100 G102 G16">
      <formula1>"Pequeño, Mediano, Grande, Otro"</formula1>
    </dataValidation>
    <dataValidation type="list" allowBlank="1" showInputMessage="1" showErrorMessage="1" error="Favor elegir una opción válida de tipo de proceso de contratación" sqref="A10 A5 A21:A104 A16">
      <formula1>"Caja Chica, Contratación Directa, Libre Gestión, Libre Gestión por contrato, Libre Gestión por orden de compra, Licitación Pública, Mercado Bursátil, Servicio Financiero, Modificaciòn, Adenda MB, Prorroga Proceso, Prorroga de plazo"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ABRIL</vt:lpstr>
      <vt:lpstr>MAYO</vt:lpstr>
      <vt:lpstr>JUNIO</vt:lpstr>
      <vt:lpstr>ABRIL!Títulos_a_imprimir</vt:lpstr>
      <vt:lpstr>JUNIO!Títulos_a_imprimir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Jhoana Hercules,UACI</dc:creator>
  <cp:lastModifiedBy>Nidia Vásquez,UACI</cp:lastModifiedBy>
  <cp:lastPrinted>2022-07-07T20:59:25Z</cp:lastPrinted>
  <dcterms:created xsi:type="dcterms:W3CDTF">2022-01-10T17:23:52Z</dcterms:created>
  <dcterms:modified xsi:type="dcterms:W3CDTF">2022-07-26T17:37:29Z</dcterms:modified>
</cp:coreProperties>
</file>