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8515" windowHeight="12600"/>
  </bookViews>
  <sheets>
    <sheet name="2019" sheetId="4" r:id="rId1"/>
  </sheets>
  <calcPr calcId="144525"/>
</workbook>
</file>

<file path=xl/calcChain.xml><?xml version="1.0" encoding="utf-8"?>
<calcChain xmlns="http://schemas.openxmlformats.org/spreadsheetml/2006/main">
  <c r="N22" i="4" l="1"/>
  <c r="N21" i="4" l="1"/>
  <c r="N20" i="4"/>
  <c r="L22" i="4" l="1"/>
  <c r="K22" i="4"/>
  <c r="J22" i="4"/>
  <c r="H28" i="4" s="1"/>
  <c r="I22" i="4"/>
  <c r="H27" i="4" s="1"/>
  <c r="G22" i="4"/>
  <c r="F22" i="4"/>
  <c r="D22" i="4"/>
  <c r="C22" i="4"/>
  <c r="M21" i="4"/>
  <c r="H21" i="4"/>
  <c r="E21" i="4"/>
  <c r="M20" i="4"/>
  <c r="H20" i="4"/>
  <c r="E20" i="4"/>
  <c r="M19" i="4"/>
  <c r="H19" i="4"/>
  <c r="E19" i="4"/>
  <c r="M18" i="4"/>
  <c r="H18" i="4"/>
  <c r="E18" i="4"/>
  <c r="M17" i="4"/>
  <c r="H17" i="4"/>
  <c r="E17" i="4"/>
  <c r="N17" i="4" s="1"/>
  <c r="M16" i="4"/>
  <c r="H16" i="4"/>
  <c r="E16" i="4"/>
  <c r="M15" i="4"/>
  <c r="H15" i="4"/>
  <c r="E15" i="4"/>
  <c r="M14" i="4"/>
  <c r="H14" i="4"/>
  <c r="E14" i="4"/>
  <c r="M13" i="4"/>
  <c r="H13" i="4"/>
  <c r="E13" i="4"/>
  <c r="M12" i="4"/>
  <c r="H12" i="4"/>
  <c r="E12" i="4"/>
  <c r="N12" i="4" s="1"/>
  <c r="M11" i="4"/>
  <c r="H11" i="4"/>
  <c r="E11" i="4"/>
  <c r="M10" i="4"/>
  <c r="H10" i="4"/>
  <c r="E10" i="4"/>
  <c r="N16" i="4" l="1"/>
  <c r="M22" i="4"/>
  <c r="H29" i="4" s="1"/>
  <c r="N15" i="4"/>
  <c r="N18" i="4"/>
  <c r="N19" i="4"/>
  <c r="H22" i="4"/>
  <c r="H26" i="4" s="1"/>
  <c r="E22" i="4"/>
  <c r="H25" i="4" s="1"/>
  <c r="N14" i="4"/>
  <c r="N11" i="4"/>
  <c r="N13" i="4"/>
  <c r="N10" i="4"/>
</calcChain>
</file>

<file path=xl/sharedStrings.xml><?xml version="1.0" encoding="utf-8"?>
<sst xmlns="http://schemas.openxmlformats.org/spreadsheetml/2006/main" count="52" uniqueCount="38">
  <si>
    <t>Vitales 3.0 - CONSOLIDADO</t>
  </si>
  <si>
    <t>REPÚBLICA DE EL SALVADOR</t>
  </si>
  <si>
    <t>DIRECCIÓN GENERAL DE ESTADÍSTICAS Y CENSOS</t>
  </si>
  <si>
    <t>DEPARTAMENTO DE POBLACIÓN Y ESTADÍSTICAS VITALES</t>
  </si>
  <si>
    <t xml:space="preserve">Fecha de Recolección: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</si>
  <si>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</si>
  <si>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</si>
  <si>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</si>
  <si>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</si>
  <si>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</si>
  <si>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</si>
  <si>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</si>
  <si>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</si>
  <si>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</si>
  <si>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</si>
  <si>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</si>
  <si>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TOTAL</t>
  </si>
  <si>
    <t>ÚLTIMOS ACTOS VITALES</t>
  </si>
  <si>
    <t>NACIMIENTOS</t>
  </si>
  <si>
    <t>DEFUNCIONES</t>
  </si>
  <si>
    <t>MATRIMONIOS</t>
  </si>
  <si>
    <t>DIVORCIOS</t>
  </si>
  <si>
    <t>NACIDOS MUERTOS</t>
  </si>
  <si>
    <t>SANDRA CORALIA MAYORGA DE ALAS</t>
  </si>
  <si>
    <t>Registradora del Estado Familiar</t>
  </si>
  <si>
    <t>M</t>
  </si>
  <si>
    <t>F</t>
  </si>
  <si>
    <t>NACIDOS VIVOS</t>
  </si>
  <si>
    <t>REGISTROS ESTADÍSTICAS VITALES</t>
  </si>
  <si>
    <t>DICIEMBRE</t>
  </si>
  <si>
    <t>Fecha</t>
  </si>
  <si>
    <t>No. de Partida</t>
  </si>
  <si>
    <t>Recolector Digestyc</t>
  </si>
  <si>
    <t>Nombre*</t>
  </si>
  <si>
    <t>*Versión pública creada en la UAIP omitiendo el nombre de la persona del último hecho registrado.</t>
  </si>
  <si>
    <r>
      <t xml:space="preserve">Información comprendida desde la fecha: </t>
    </r>
    <r>
      <rPr>
        <b/>
        <sz val="8"/>
        <color theme="1"/>
        <rFont val="Calibri"/>
        <family val="2"/>
        <scheme val="minor"/>
      </rPr>
      <t>01/01/2019</t>
    </r>
    <r>
      <rPr>
        <sz val="8"/>
        <color theme="1"/>
        <rFont val="Calibri"/>
        <family val="2"/>
        <scheme val="minor"/>
      </rPr>
      <t xml:space="preserve"> hasta la fecha: </t>
    </r>
    <r>
      <rPr>
        <b/>
        <sz val="8"/>
        <color theme="1"/>
        <rFont val="Calibri"/>
        <family val="2"/>
        <scheme val="minor"/>
      </rPr>
      <t>31/10/19</t>
    </r>
    <r>
      <rPr>
        <sz val="8"/>
        <color theme="1"/>
        <rFont val="Calibri"/>
        <family val="2"/>
        <scheme val="minor"/>
      </rPr>
      <t xml:space="preserve">, de los hechos y actos vitales en el municipio de </t>
    </r>
    <r>
      <rPr>
        <b/>
        <sz val="8"/>
        <color theme="1"/>
        <rFont val="Calibri"/>
        <family val="2"/>
        <scheme val="minor"/>
      </rPr>
      <t>GUAZAPA</t>
    </r>
    <r>
      <rPr>
        <sz val="8"/>
        <color theme="1"/>
        <rFont val="Calibri"/>
        <family val="2"/>
        <scheme val="minor"/>
      </rPr>
      <t xml:space="preserve">, del departamento de </t>
    </r>
    <r>
      <rPr>
        <b/>
        <sz val="8"/>
        <color theme="1"/>
        <rFont val="Calibri"/>
        <family val="2"/>
        <scheme val="minor"/>
      </rPr>
      <t>SAN SALVADOR</t>
    </r>
    <r>
      <rPr>
        <sz val="8"/>
        <color theme="1"/>
        <rFont val="Calibri"/>
        <family val="2"/>
        <scheme val="minor"/>
      </rPr>
      <t>, según detalle:</t>
    </r>
  </si>
  <si>
    <t>04 11 2019 11:53</t>
  </si>
  <si>
    <t>Guazapa, 4 de noviembre de 2019.-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</si>
</sst>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dd\/mm\/yyyy\ hh:mm"/>
  </numFmts>
  <fonts count="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1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abSelected="1" workbookViewId="0"/>
  </sheetViews>
  <sheetFormatPr baseColWidth="10" defaultRowHeight="15" x14ac:dyDescent="0.25"/>
  <cols>
    <col min="1" max="1" width="0.85546875" customWidth="1"/>
    <col min="2" max="2" width="10.7109375" customWidth="1"/>
    <col min="3" max="4" width="4.7109375" customWidth="1"/>
    <col min="5" max="5" width="6.7109375" customWidth="1"/>
    <col min="6" max="7" width="4.7109375" customWidth="1"/>
    <col min="8" max="8" width="6.7109375" customWidth="1"/>
    <col min="9" max="9" width="10.42578125" customWidth="1"/>
    <col min="10" max="10" width="7.7109375" customWidth="1"/>
    <col min="11" max="12" width="3.7109375" customWidth="1"/>
    <col min="13" max="14" width="6.7109375" customWidth="1"/>
    <col min="15" max="15" width="0.85546875" customWidth="1"/>
  </cols>
  <sheetData>
    <row r="1" spans="1:15" ht="39.950000000000003" customHeight="1" x14ac:dyDescent="0.25">
      <c r="A1" s="1"/>
      <c r="B1" s="19" t="s">
        <v>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"/>
    </row>
    <row r="2" spans="1:15" ht="15" customHeight="1" x14ac:dyDescent="0.2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5" customHeight="1" x14ac:dyDescent="0.25">
      <c r="A3" s="1"/>
      <c r="B3" s="1" t="s">
        <v>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5" customHeight="1" x14ac:dyDescent="0.25">
      <c r="A4" s="1"/>
      <c r="B4" s="1" t="s">
        <v>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15" customHeight="1" x14ac:dyDescent="0.25">
      <c r="A5" s="1"/>
      <c r="B5" s="20" t="s">
        <v>28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1"/>
    </row>
    <row r="6" spans="1:15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6" t="s">
        <v>4</v>
      </c>
      <c r="M6" s="21" t="s">
        <v>36</v>
      </c>
      <c r="N6" s="21"/>
      <c r="O6" s="1"/>
    </row>
    <row r="7" spans="1:15" ht="24.95" customHeight="1" x14ac:dyDescent="0.25">
      <c r="A7" s="1"/>
      <c r="B7" s="22" t="s">
        <v>35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1"/>
    </row>
    <row r="8" spans="1:15" ht="20.100000000000001" customHeight="1" x14ac:dyDescent="0.25">
      <c r="A8" s="1"/>
      <c r="B8" s="2"/>
      <c r="C8" s="23" t="s">
        <v>27</v>
      </c>
      <c r="D8" s="24"/>
      <c r="E8" s="25"/>
      <c r="F8" s="23" t="s">
        <v>19</v>
      </c>
      <c r="G8" s="24"/>
      <c r="H8" s="25"/>
      <c r="I8" s="8" t="s">
        <v>20</v>
      </c>
      <c r="J8" s="9" t="s">
        <v>21</v>
      </c>
      <c r="K8" s="24" t="s">
        <v>22</v>
      </c>
      <c r="L8" s="24"/>
      <c r="M8" s="24"/>
      <c r="N8" s="4"/>
      <c r="O8" s="1"/>
    </row>
    <row r="9" spans="1:15" ht="20.100000000000001" customHeight="1" x14ac:dyDescent="0.25">
      <c r="A9" s="1"/>
      <c r="B9" s="2"/>
      <c r="C9" s="8" t="s">
        <v>25</v>
      </c>
      <c r="D9" s="8" t="s">
        <v>26</v>
      </c>
      <c r="E9" s="8" t="s">
        <v>16</v>
      </c>
      <c r="F9" s="8" t="s">
        <v>25</v>
      </c>
      <c r="G9" s="8" t="s">
        <v>26</v>
      </c>
      <c r="H9" s="8" t="s">
        <v>16</v>
      </c>
      <c r="I9" s="8" t="s">
        <v>16</v>
      </c>
      <c r="J9" s="8" t="s">
        <v>16</v>
      </c>
      <c r="K9" s="8" t="s">
        <v>25</v>
      </c>
      <c r="L9" s="8" t="s">
        <v>26</v>
      </c>
      <c r="M9" s="8" t="s">
        <v>16</v>
      </c>
      <c r="N9" s="8" t="s">
        <v>16</v>
      </c>
      <c r="O9" s="1"/>
    </row>
    <row r="10" spans="1:15" ht="20.100000000000001" customHeight="1" x14ac:dyDescent="0.25">
      <c r="A10" s="1"/>
      <c r="B10" s="7" t="s">
        <v>5</v>
      </c>
      <c r="C10" s="5">
        <v>16</v>
      </c>
      <c r="D10" s="5">
        <v>26</v>
      </c>
      <c r="E10" s="5">
        <f>SUM(C10:D10)</f>
        <v>42</v>
      </c>
      <c r="F10" s="5">
        <v>13</v>
      </c>
      <c r="G10" s="5">
        <v>9</v>
      </c>
      <c r="H10" s="5">
        <f>SUM(F10:G10)</f>
        <v>22</v>
      </c>
      <c r="I10" s="5">
        <v>11</v>
      </c>
      <c r="J10" s="5">
        <v>4</v>
      </c>
      <c r="K10" s="5">
        <v>0</v>
      </c>
      <c r="L10" s="5">
        <v>0</v>
      </c>
      <c r="M10" s="5">
        <f>SUM(K10:L10)</f>
        <v>0</v>
      </c>
      <c r="N10" s="5">
        <f>SUM(E10,H10,I10,J10,M10)</f>
        <v>79</v>
      </c>
      <c r="O10" s="1"/>
    </row>
    <row r="11" spans="1:15" ht="20.100000000000001" customHeight="1" x14ac:dyDescent="0.25">
      <c r="A11" s="1"/>
      <c r="B11" s="7" t="s">
        <v>6</v>
      </c>
      <c r="C11" s="5">
        <v>15</v>
      </c>
      <c r="D11" s="5">
        <v>21</v>
      </c>
      <c r="E11" s="5">
        <f t="shared" ref="E11:E21" si="0">SUM(C11:D11)</f>
        <v>36</v>
      </c>
      <c r="F11" s="5">
        <v>7</v>
      </c>
      <c r="G11" s="5">
        <v>5</v>
      </c>
      <c r="H11" s="5">
        <f t="shared" ref="H11:H21" si="1">SUM(F11:G11)</f>
        <v>12</v>
      </c>
      <c r="I11" s="5">
        <v>13</v>
      </c>
      <c r="J11" s="5">
        <v>3</v>
      </c>
      <c r="K11" s="5">
        <v>0</v>
      </c>
      <c r="L11" s="5">
        <v>0</v>
      </c>
      <c r="M11" s="5">
        <f t="shared" ref="M11:M21" si="2">SUM(K11:L11)</f>
        <v>0</v>
      </c>
      <c r="N11" s="5">
        <f t="shared" ref="N11:N21" si="3">SUM(E11,H11,I11,J11,M11)</f>
        <v>64</v>
      </c>
      <c r="O11" s="1"/>
    </row>
    <row r="12" spans="1:15" ht="20.100000000000001" customHeight="1" x14ac:dyDescent="0.25">
      <c r="A12" s="1"/>
      <c r="B12" s="7" t="s">
        <v>7</v>
      </c>
      <c r="C12" s="5">
        <v>16</v>
      </c>
      <c r="D12" s="5">
        <v>18</v>
      </c>
      <c r="E12" s="5">
        <f t="shared" si="0"/>
        <v>34</v>
      </c>
      <c r="F12" s="5">
        <v>11</v>
      </c>
      <c r="G12" s="5">
        <v>11</v>
      </c>
      <c r="H12" s="5">
        <f t="shared" si="1"/>
        <v>22</v>
      </c>
      <c r="I12" s="5">
        <v>12</v>
      </c>
      <c r="J12" s="5">
        <v>3</v>
      </c>
      <c r="K12" s="5">
        <v>0</v>
      </c>
      <c r="L12" s="5">
        <v>0</v>
      </c>
      <c r="M12" s="5">
        <f t="shared" si="2"/>
        <v>0</v>
      </c>
      <c r="N12" s="5">
        <f t="shared" si="3"/>
        <v>71</v>
      </c>
      <c r="O12" s="1"/>
    </row>
    <row r="13" spans="1:15" ht="20.100000000000001" customHeight="1" x14ac:dyDescent="0.25">
      <c r="A13" s="1"/>
      <c r="B13" s="7" t="s">
        <v>8</v>
      </c>
      <c r="C13" s="5">
        <v>11</v>
      </c>
      <c r="D13" s="5">
        <v>12</v>
      </c>
      <c r="E13" s="5">
        <f t="shared" si="0"/>
        <v>23</v>
      </c>
      <c r="F13" s="5">
        <v>8</v>
      </c>
      <c r="G13" s="5">
        <v>4</v>
      </c>
      <c r="H13" s="5">
        <f t="shared" si="1"/>
        <v>12</v>
      </c>
      <c r="I13" s="5">
        <v>4</v>
      </c>
      <c r="J13" s="5">
        <v>2</v>
      </c>
      <c r="K13" s="5">
        <v>0</v>
      </c>
      <c r="L13" s="5">
        <v>0</v>
      </c>
      <c r="M13" s="5">
        <f t="shared" si="2"/>
        <v>0</v>
      </c>
      <c r="N13" s="5">
        <f t="shared" si="3"/>
        <v>41</v>
      </c>
      <c r="O13" s="1"/>
    </row>
    <row r="14" spans="1:15" ht="20.100000000000001" customHeight="1" x14ac:dyDescent="0.25">
      <c r="A14" s="1"/>
      <c r="B14" s="7" t="s">
        <v>9</v>
      </c>
      <c r="C14" s="5">
        <v>17</v>
      </c>
      <c r="D14" s="5">
        <v>12</v>
      </c>
      <c r="E14" s="5">
        <f t="shared" si="0"/>
        <v>29</v>
      </c>
      <c r="F14" s="5">
        <v>11</v>
      </c>
      <c r="G14" s="5">
        <v>4</v>
      </c>
      <c r="H14" s="5">
        <f t="shared" si="1"/>
        <v>15</v>
      </c>
      <c r="I14" s="5">
        <v>11</v>
      </c>
      <c r="J14" s="5">
        <v>2</v>
      </c>
      <c r="K14" s="5">
        <v>0</v>
      </c>
      <c r="L14" s="5">
        <v>1</v>
      </c>
      <c r="M14" s="5">
        <f t="shared" si="2"/>
        <v>1</v>
      </c>
      <c r="N14" s="5">
        <f t="shared" si="3"/>
        <v>58</v>
      </c>
      <c r="O14" s="1"/>
    </row>
    <row r="15" spans="1:15" ht="20.100000000000001" customHeight="1" x14ac:dyDescent="0.25">
      <c r="A15" s="1"/>
      <c r="B15" s="7" t="s">
        <v>10</v>
      </c>
      <c r="C15" s="5">
        <v>13</v>
      </c>
      <c r="D15" s="5">
        <v>10</v>
      </c>
      <c r="E15" s="5">
        <f t="shared" si="0"/>
        <v>23</v>
      </c>
      <c r="F15" s="5">
        <v>4</v>
      </c>
      <c r="G15" s="5">
        <v>2</v>
      </c>
      <c r="H15" s="5">
        <f t="shared" si="1"/>
        <v>6</v>
      </c>
      <c r="I15" s="5">
        <v>7</v>
      </c>
      <c r="J15" s="5">
        <v>2</v>
      </c>
      <c r="K15" s="5">
        <v>0</v>
      </c>
      <c r="L15" s="5">
        <v>0</v>
      </c>
      <c r="M15" s="5">
        <f t="shared" si="2"/>
        <v>0</v>
      </c>
      <c r="N15" s="5">
        <f t="shared" si="3"/>
        <v>38</v>
      </c>
      <c r="O15" s="1"/>
    </row>
    <row r="16" spans="1:15" ht="20.100000000000001" customHeight="1" x14ac:dyDescent="0.25">
      <c r="A16" s="1"/>
      <c r="B16" s="7" t="s">
        <v>11</v>
      </c>
      <c r="C16" s="5">
        <v>10</v>
      </c>
      <c r="D16" s="5">
        <v>13</v>
      </c>
      <c r="E16" s="5">
        <f t="shared" si="0"/>
        <v>23</v>
      </c>
      <c r="F16" s="5">
        <v>11</v>
      </c>
      <c r="G16" s="5">
        <v>11</v>
      </c>
      <c r="H16" s="5">
        <f t="shared" si="1"/>
        <v>22</v>
      </c>
      <c r="I16" s="5">
        <v>10</v>
      </c>
      <c r="J16" s="5">
        <v>0</v>
      </c>
      <c r="K16" s="5">
        <v>0</v>
      </c>
      <c r="L16" s="5">
        <v>0</v>
      </c>
      <c r="M16" s="5">
        <f t="shared" si="2"/>
        <v>0</v>
      </c>
      <c r="N16" s="5">
        <f t="shared" si="3"/>
        <v>55</v>
      </c>
      <c r="O16" s="1"/>
    </row>
    <row r="17" spans="1:15" ht="20.100000000000001" customHeight="1" x14ac:dyDescent="0.25">
      <c r="A17" s="1"/>
      <c r="B17" s="7" t="s">
        <v>12</v>
      </c>
      <c r="C17" s="5">
        <v>14</v>
      </c>
      <c r="D17" s="5">
        <v>14</v>
      </c>
      <c r="E17" s="5">
        <f t="shared" si="0"/>
        <v>28</v>
      </c>
      <c r="F17" s="5">
        <v>6</v>
      </c>
      <c r="G17" s="5">
        <v>3</v>
      </c>
      <c r="H17" s="5">
        <f t="shared" si="1"/>
        <v>9</v>
      </c>
      <c r="I17" s="5">
        <v>2</v>
      </c>
      <c r="J17" s="5">
        <v>3</v>
      </c>
      <c r="K17" s="5">
        <v>0</v>
      </c>
      <c r="L17" s="5">
        <v>0</v>
      </c>
      <c r="M17" s="5">
        <f t="shared" si="2"/>
        <v>0</v>
      </c>
      <c r="N17" s="5">
        <f t="shared" si="3"/>
        <v>42</v>
      </c>
      <c r="O17" s="1"/>
    </row>
    <row r="18" spans="1:15" ht="20.100000000000001" customHeight="1" x14ac:dyDescent="0.25">
      <c r="A18" s="1"/>
      <c r="B18" s="7" t="s">
        <v>13</v>
      </c>
      <c r="C18" s="5">
        <v>10</v>
      </c>
      <c r="D18" s="5">
        <v>10</v>
      </c>
      <c r="E18" s="5">
        <f t="shared" si="0"/>
        <v>20</v>
      </c>
      <c r="F18" s="5">
        <v>14</v>
      </c>
      <c r="G18" s="5">
        <v>8</v>
      </c>
      <c r="H18" s="5">
        <f t="shared" si="1"/>
        <v>22</v>
      </c>
      <c r="I18" s="5">
        <v>4</v>
      </c>
      <c r="J18" s="5">
        <v>0</v>
      </c>
      <c r="K18" s="5">
        <v>0</v>
      </c>
      <c r="L18" s="5">
        <v>0</v>
      </c>
      <c r="M18" s="5">
        <f t="shared" si="2"/>
        <v>0</v>
      </c>
      <c r="N18" s="5">
        <f t="shared" si="3"/>
        <v>46</v>
      </c>
      <c r="O18" s="1"/>
    </row>
    <row r="19" spans="1:15" ht="20.100000000000001" customHeight="1" x14ac:dyDescent="0.25">
      <c r="A19" s="1"/>
      <c r="B19" s="7" t="s">
        <v>14</v>
      </c>
      <c r="C19" s="5">
        <v>10</v>
      </c>
      <c r="D19" s="5">
        <v>20</v>
      </c>
      <c r="E19" s="5">
        <f t="shared" si="0"/>
        <v>30</v>
      </c>
      <c r="F19" s="5">
        <v>11</v>
      </c>
      <c r="G19" s="5">
        <v>5</v>
      </c>
      <c r="H19" s="5">
        <f t="shared" si="1"/>
        <v>16</v>
      </c>
      <c r="I19" s="5">
        <v>0</v>
      </c>
      <c r="J19" s="5">
        <v>0</v>
      </c>
      <c r="K19" s="5">
        <v>0</v>
      </c>
      <c r="L19" s="5">
        <v>0</v>
      </c>
      <c r="M19" s="5">
        <f t="shared" si="2"/>
        <v>0</v>
      </c>
      <c r="N19" s="5">
        <f t="shared" si="3"/>
        <v>46</v>
      </c>
      <c r="O19" s="1"/>
    </row>
    <row r="20" spans="1:15" ht="20.100000000000001" customHeight="1" x14ac:dyDescent="0.25">
      <c r="A20" s="1"/>
      <c r="B20" s="7" t="s">
        <v>15</v>
      </c>
      <c r="C20" s="5"/>
      <c r="D20" s="5"/>
      <c r="E20" s="5">
        <f t="shared" si="0"/>
        <v>0</v>
      </c>
      <c r="F20" s="5"/>
      <c r="G20" s="5"/>
      <c r="H20" s="5">
        <f t="shared" si="1"/>
        <v>0</v>
      </c>
      <c r="I20" s="5"/>
      <c r="J20" s="5"/>
      <c r="K20" s="5"/>
      <c r="L20" s="5"/>
      <c r="M20" s="5">
        <f t="shared" si="2"/>
        <v>0</v>
      </c>
      <c r="N20" s="5">
        <f t="shared" si="3"/>
        <v>0</v>
      </c>
      <c r="O20" s="1"/>
    </row>
    <row r="21" spans="1:15" ht="20.100000000000001" customHeight="1" x14ac:dyDescent="0.25">
      <c r="A21" s="1"/>
      <c r="B21" s="7" t="s">
        <v>29</v>
      </c>
      <c r="C21" s="5"/>
      <c r="D21" s="5"/>
      <c r="E21" s="5">
        <f t="shared" si="0"/>
        <v>0</v>
      </c>
      <c r="F21" s="5"/>
      <c r="G21" s="5"/>
      <c r="H21" s="5">
        <f t="shared" si="1"/>
        <v>0</v>
      </c>
      <c r="I21" s="5"/>
      <c r="J21" s="5"/>
      <c r="K21" s="5"/>
      <c r="L21" s="5"/>
      <c r="M21" s="5">
        <f t="shared" si="2"/>
        <v>0</v>
      </c>
      <c r="N21" s="5">
        <f t="shared" si="3"/>
        <v>0</v>
      </c>
      <c r="O21" s="1"/>
    </row>
    <row r="22" spans="1:15" ht="20.100000000000001" customHeight="1" x14ac:dyDescent="0.25">
      <c r="A22" s="1"/>
      <c r="B22" s="7" t="s">
        <v>16</v>
      </c>
      <c r="C22" s="5">
        <f>SUM(C10:C21)</f>
        <v>132</v>
      </c>
      <c r="D22" s="5">
        <f t="shared" ref="D22:N22" si="4">SUM(D10:D21)</f>
        <v>156</v>
      </c>
      <c r="E22" s="5">
        <f>IF(SUM(E10:E21)=SUM(C22:D22),SUM(E10:E21),"No Cuadra")</f>
        <v>288</v>
      </c>
      <c r="F22" s="5">
        <f t="shared" si="4"/>
        <v>96</v>
      </c>
      <c r="G22" s="5">
        <f t="shared" si="4"/>
        <v>62</v>
      </c>
      <c r="H22" s="5">
        <f>IF(SUM(H10:H21)=SUM(F22:G22),SUM(H10:H21),"No Cuadra")</f>
        <v>158</v>
      </c>
      <c r="I22" s="5">
        <f t="shared" si="4"/>
        <v>74</v>
      </c>
      <c r="J22" s="5">
        <f t="shared" si="4"/>
        <v>19</v>
      </c>
      <c r="K22" s="5">
        <f t="shared" si="4"/>
        <v>0</v>
      </c>
      <c r="L22" s="5">
        <f t="shared" si="4"/>
        <v>1</v>
      </c>
      <c r="M22" s="5">
        <f>IF(SUM(M10:M21)=SUM(K22:L22),SUM(M10:M21),"No Cuadra")</f>
        <v>1</v>
      </c>
      <c r="N22" s="5">
        <f>IF(SUM(N10:N21)=SUM(E22,H22,I22,J22,L22),SUM(N10:N21),"No Cuadra")</f>
        <v>540</v>
      </c>
      <c r="O22" s="1"/>
    </row>
    <row r="23" spans="1:15" ht="20.100000000000001" customHeight="1" x14ac:dyDescent="0.25">
      <c r="A23" s="1"/>
      <c r="B23" s="18" t="s">
        <v>17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"/>
    </row>
    <row r="24" spans="1:15" ht="20.100000000000001" customHeight="1" x14ac:dyDescent="0.25">
      <c r="A24" s="1"/>
      <c r="B24" s="2"/>
      <c r="C24" s="3"/>
      <c r="D24" s="4"/>
      <c r="E24" s="15" t="s">
        <v>30</v>
      </c>
      <c r="F24" s="17"/>
      <c r="G24" s="16"/>
      <c r="H24" s="15" t="s">
        <v>31</v>
      </c>
      <c r="I24" s="16"/>
      <c r="J24" s="15" t="s">
        <v>33</v>
      </c>
      <c r="K24" s="17"/>
      <c r="L24" s="17"/>
      <c r="M24" s="17"/>
      <c r="N24" s="16"/>
      <c r="O24" s="1"/>
    </row>
    <row r="25" spans="1:15" ht="20.100000000000001" customHeight="1" x14ac:dyDescent="0.25">
      <c r="A25" s="1"/>
      <c r="B25" s="7" t="s">
        <v>18</v>
      </c>
      <c r="C25" s="3"/>
      <c r="D25" s="4"/>
      <c r="E25" s="12">
        <v>43585</v>
      </c>
      <c r="F25" s="13"/>
      <c r="G25" s="14"/>
      <c r="H25" s="15">
        <f>E22</f>
        <v>288</v>
      </c>
      <c r="I25" s="16"/>
      <c r="J25" s="15"/>
      <c r="K25" s="17"/>
      <c r="L25" s="17"/>
      <c r="M25" s="17"/>
      <c r="N25" s="16"/>
      <c r="O25" s="1"/>
    </row>
    <row r="26" spans="1:15" ht="20.100000000000001" customHeight="1" x14ac:dyDescent="0.25">
      <c r="A26" s="1"/>
      <c r="B26" s="7" t="s">
        <v>19</v>
      </c>
      <c r="C26" s="3"/>
      <c r="D26" s="4"/>
      <c r="E26" s="12">
        <v>43585</v>
      </c>
      <c r="F26" s="13"/>
      <c r="G26" s="14"/>
      <c r="H26" s="15">
        <f>H22</f>
        <v>158</v>
      </c>
      <c r="I26" s="16"/>
      <c r="J26" s="15"/>
      <c r="K26" s="17"/>
      <c r="L26" s="17"/>
      <c r="M26" s="17"/>
      <c r="N26" s="16"/>
      <c r="O26" s="1"/>
    </row>
    <row r="27" spans="1:15" ht="20.100000000000001" customHeight="1" x14ac:dyDescent="0.25">
      <c r="A27" s="1"/>
      <c r="B27" s="7" t="s">
        <v>20</v>
      </c>
      <c r="C27" s="3"/>
      <c r="D27" s="4"/>
      <c r="E27" s="12">
        <v>43552</v>
      </c>
      <c r="F27" s="13"/>
      <c r="G27" s="14"/>
      <c r="H27" s="15">
        <f>I22</f>
        <v>74</v>
      </c>
      <c r="I27" s="16"/>
      <c r="J27" s="15"/>
      <c r="K27" s="17"/>
      <c r="L27" s="17"/>
      <c r="M27" s="17"/>
      <c r="N27" s="16"/>
      <c r="O27" s="1"/>
    </row>
    <row r="28" spans="1:15" ht="20.100000000000001" customHeight="1" x14ac:dyDescent="0.25">
      <c r="A28" s="1"/>
      <c r="B28" s="7" t="s">
        <v>21</v>
      </c>
      <c r="C28" s="3"/>
      <c r="D28" s="4"/>
      <c r="E28" s="12">
        <v>43524</v>
      </c>
      <c r="F28" s="13"/>
      <c r="G28" s="14"/>
      <c r="H28" s="15">
        <f>J22</f>
        <v>19</v>
      </c>
      <c r="I28" s="16"/>
      <c r="J28" s="15"/>
      <c r="K28" s="17"/>
      <c r="L28" s="17"/>
      <c r="M28" s="17"/>
      <c r="N28" s="16"/>
      <c r="O28" s="1"/>
    </row>
    <row r="29" spans="1:15" ht="20.100000000000001" customHeight="1" x14ac:dyDescent="0.25">
      <c r="A29" s="1"/>
      <c r="B29" s="7" t="s">
        <v>22</v>
      </c>
      <c r="C29" s="3"/>
      <c r="D29" s="4"/>
      <c r="E29" s="12"/>
      <c r="F29" s="13"/>
      <c r="G29" s="14"/>
      <c r="H29" s="15">
        <f>M22</f>
        <v>1</v>
      </c>
      <c r="I29" s="16"/>
      <c r="J29" s="15"/>
      <c r="K29" s="17"/>
      <c r="L29" s="17"/>
      <c r="M29" s="17"/>
      <c r="N29" s="16"/>
      <c r="O29" s="1"/>
    </row>
    <row r="30" spans="1:15" ht="60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x14ac:dyDescent="0.25">
      <c r="A31" s="1"/>
      <c r="B31" s="10" t="s">
        <v>32</v>
      </c>
      <c r="C31" s="10"/>
      <c r="D31" s="10"/>
      <c r="E31" s="10"/>
      <c r="F31" s="10"/>
      <c r="G31" s="10"/>
      <c r="H31" s="1"/>
      <c r="I31" s="1"/>
      <c r="J31" s="10" t="s">
        <v>23</v>
      </c>
      <c r="K31" s="10"/>
      <c r="L31" s="10"/>
      <c r="M31" s="10"/>
      <c r="N31" s="10"/>
      <c r="O31" s="1"/>
    </row>
    <row r="32" spans="1:15" x14ac:dyDescent="0.25">
      <c r="A32" s="1"/>
      <c r="H32" s="1"/>
      <c r="I32" s="1"/>
      <c r="J32" s="11" t="s">
        <v>24</v>
      </c>
      <c r="K32" s="11"/>
      <c r="L32" s="11"/>
      <c r="M32" s="11"/>
      <c r="N32" s="11"/>
      <c r="O32" s="1"/>
    </row>
    <row r="33" spans="2:2" ht="20.100000000000001" customHeight="1" x14ac:dyDescent="0.25"/>
    <row r="34" spans="2:2" ht="20.100000000000001" customHeight="1" x14ac:dyDescent="0.25">
      <c r="B34" t="s">
        <v>34</v>
      </c>
    </row>
    <row r="35" spans="2:2" ht="20.100000000000001" customHeight="1" x14ac:dyDescent="0.25">
      <c r="B35" t="s">
        <v>37</v>
      </c>
    </row>
  </sheetData>
  <mergeCells count="29">
    <mergeCell ref="B1:N1"/>
    <mergeCell ref="B5:N5"/>
    <mergeCell ref="M6:N6"/>
    <mergeCell ref="B7:N7"/>
    <mergeCell ref="C8:E8"/>
    <mergeCell ref="F8:H8"/>
    <mergeCell ref="K8:M8"/>
    <mergeCell ref="B23:N23"/>
    <mergeCell ref="E24:G24"/>
    <mergeCell ref="H24:I24"/>
    <mergeCell ref="J24:N24"/>
    <mergeCell ref="E25:G25"/>
    <mergeCell ref="H25:I25"/>
    <mergeCell ref="J25:N25"/>
    <mergeCell ref="E26:G26"/>
    <mergeCell ref="H26:I26"/>
    <mergeCell ref="J26:N26"/>
    <mergeCell ref="E27:G27"/>
    <mergeCell ref="H27:I27"/>
    <mergeCell ref="J27:N27"/>
    <mergeCell ref="B31:G31"/>
    <mergeCell ref="J31:N31"/>
    <mergeCell ref="J32:N32"/>
    <mergeCell ref="E28:G28"/>
    <mergeCell ref="H28:I28"/>
    <mergeCell ref="J28:N28"/>
    <mergeCell ref="E29:G29"/>
    <mergeCell ref="H29:I29"/>
    <mergeCell ref="J29:N29"/>
  </mergeCells>
  <pageMargins left="0.98425196850393704" right="0.98425196850393704" top="0.39370078740157483" bottom="0.78740157480314965" header="0" footer="0"/>
  <pageSetup orientation="portrait" horizontalDpi="0" verticalDpi="0" r:id="rId1"/>
  <ignoredErrors>
    <ignoredError sqref="M10:M21" formulaRange="1"/>
    <ignoredError sqref="E22 H2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2019-05-07T14:54:13Z</cp:lastPrinted>
  <dcterms:created xsi:type="dcterms:W3CDTF">2019-05-06T14:52:30Z</dcterms:created>
  <dcterms:modified xsi:type="dcterms:W3CDTF">2019-11-04T19:39:57Z</dcterms:modified>
</cp:coreProperties>
</file>