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C99A1980-1C3B-40F4-9182-658C98A05117}" xr6:coauthVersionLast="45" xr6:coauthVersionMax="45" xr10:uidLastSave="{00000000-0000-0000-0000-000000000000}"/>
  <bookViews>
    <workbookView xWindow="-108" yWindow="-108" windowWidth="23256" windowHeight="12576" xr2:uid="{FE20C6ED-D2D5-42F5-A18A-2DAC2B483758}"/>
  </bookViews>
  <sheets>
    <sheet name="Cuadro Comparativo 1110-1" sheetId="1" r:id="rId1"/>
    <sheet name="Detalle Cta 1110-1" sheetId="4" r:id="rId2"/>
    <sheet name="Cuadro Comparativo 1152-7" sheetId="3" r:id="rId3"/>
    <sheet name="Detalle Cta 1152-7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D9" i="3"/>
  <c r="C9" i="3"/>
  <c r="E13" i="1"/>
  <c r="C13" i="1"/>
  <c r="D10" i="1"/>
  <c r="D9" i="1"/>
  <c r="D8" i="1"/>
  <c r="D7" i="1"/>
  <c r="D6" i="1"/>
  <c r="D5" i="1"/>
  <c r="F55" i="5"/>
  <c r="F46" i="5"/>
  <c r="F29" i="5"/>
  <c r="F17" i="5"/>
  <c r="F74" i="4"/>
  <c r="F67" i="4"/>
  <c r="F60" i="4"/>
  <c r="F42" i="4"/>
  <c r="F31" i="4"/>
  <c r="F16" i="4"/>
  <c r="D13" i="1" l="1"/>
</calcChain>
</file>

<file path=xl/sharedStrings.xml><?xml version="1.0" encoding="utf-8"?>
<sst xmlns="http://schemas.openxmlformats.org/spreadsheetml/2006/main" count="171" uniqueCount="90">
  <si>
    <t xml:space="preserve">NO. </t>
  </si>
  <si>
    <t>AGOSTO</t>
  </si>
  <si>
    <t xml:space="preserve">OCTUBRE </t>
  </si>
  <si>
    <t xml:space="preserve">ENERO </t>
  </si>
  <si>
    <t>FEBRERO</t>
  </si>
  <si>
    <t>MARZO</t>
  </si>
  <si>
    <t>NO.</t>
  </si>
  <si>
    <t>FECHA</t>
  </si>
  <si>
    <t xml:space="preserve">CHEQUE </t>
  </si>
  <si>
    <t>MONTO</t>
  </si>
  <si>
    <t>CONCEPTO</t>
  </si>
  <si>
    <t>APERTURA DE CUENTA NO. 100-200-701123-3</t>
  </si>
  <si>
    <t>APERTURA DE CUENTA NO. 100-200-701124-1</t>
  </si>
  <si>
    <t>APERTURA DE CUENTA NO. 100-200-701125-0</t>
  </si>
  <si>
    <t>APERTURA DE CUENTA NO. 100-200-701126-8</t>
  </si>
  <si>
    <t>TRANSFERENCIA DE FONDOS A LA CUENTA 100-200-701124-1</t>
  </si>
  <si>
    <t>TRANSFERENCIA DE FONDOS A LA CUENTA 100-200-701123-3</t>
  </si>
  <si>
    <t>TRANSFERENCIA DE FONDOS A LA CUENTA 100-200-701125-0</t>
  </si>
  <si>
    <t>TRANSFERENCIA DE FONDOS A LA CUENTA 100-200-701126-8</t>
  </si>
  <si>
    <t xml:space="preserve">COMISION DE VENTA DE CHEQUERA </t>
  </si>
  <si>
    <t>TOTAL MES DE AGOSTO 2020</t>
  </si>
  <si>
    <t>SEPTIEMBRE</t>
  </si>
  <si>
    <t>APERTURA DE CUENTA NO. 100-200-701146-2</t>
  </si>
  <si>
    <t>TRANSFERENCIA DE FONDOS A LA CUENTA NO. 100-200-701124-1</t>
  </si>
  <si>
    <t xml:space="preserve">NOVIEMBRE </t>
  </si>
  <si>
    <t>TRANSFERENCIA DE FONDOS A LA CUENTA NO. 100-200-701125-0</t>
  </si>
  <si>
    <t>APERTURA DE CUENTA NO. 100-200-701150-0</t>
  </si>
  <si>
    <t>PAGO DE FACTURAS POR SERVICIO DE TRATAMIENTO Y DISPOSICION FINAL DE DESECHOS SOLIDOS CORRESPONDIENTES AL MES DE JULIO 2020. FACTURA NO. 1951 DEL 1 DE JULIO/2020 $15,788.55 Y FACTURA 2010 DEL 16 AL 30 DE JULIO/2020 POR $16,385.52</t>
  </si>
  <si>
    <t>PAGO DE FACTURAS POR SERVICIO DE TRATAMIENTO Y DISPOSICION FINAL DE DESECHOS SOLIDOS CORRESPONDIENTES AL MES DE JUNIO 2020. FACTURA NO. 1830 DEL 1 DE JUNIO/2020 $15,965.07 Y FACTURA 1886 DEL 16 AL 30 DE JUNIO/2020 POR $19,060.56</t>
  </si>
  <si>
    <t xml:space="preserve">DICIEMBRE </t>
  </si>
  <si>
    <t>TOTAL MES DE DICIEMBRE 2020</t>
  </si>
  <si>
    <t>TOTAL DEL MES DE NOVIEMBRE 2020</t>
  </si>
  <si>
    <t>TOTAL MES DE OCTUBRE 2020</t>
  </si>
  <si>
    <t>TOTAL MES DE SEPTIEMBRE 2020</t>
  </si>
  <si>
    <t>TOTAL MES DE ENEREO 2021</t>
  </si>
  <si>
    <t>TRANSFERENCIA DE FONDOS A LA CUENTA NO. 100-200-701125-1</t>
  </si>
  <si>
    <t>27/2021</t>
  </si>
  <si>
    <t>TRANSFERENCIA DE FONDOS A LA CUENTA NO. 100-200-701125-2</t>
  </si>
  <si>
    <t>PAGO DE FACTURA NO. 0127, TIENDA MARIA AUXILIADORA,  POR SUMINISTRO DE GRANOS BASICOS Y OTROS, PRODUCTOS DE PRIMERA NECESIDAD PARA BOLSAS SOLIDARIAS  PARA FAMILIAS AFECTADAS POR COVID-19</t>
  </si>
  <si>
    <t xml:space="preserve">FEBRERO </t>
  </si>
  <si>
    <t>TOTAL MES DE FEBRERO 2021</t>
  </si>
  <si>
    <t>TRANSFERENCIA DE FONDOS A LA CUENTA NO. 100-200-701126-8</t>
  </si>
  <si>
    <t xml:space="preserve">MARZO </t>
  </si>
  <si>
    <t>TOTAL MES DE MARZO 2021</t>
  </si>
  <si>
    <t xml:space="preserve">BANCO DE FOMENTO AGROPECUARIO </t>
  </si>
  <si>
    <t>APERTURA DE CUENTA 100-200-701156-0</t>
  </si>
  <si>
    <t xml:space="preserve">COMISION POR COMPRA  DE CHEQUERA </t>
  </si>
  <si>
    <t>TRANSFERENCIA DE FONDOS A LA CUENTA 100-200-701156-0</t>
  </si>
  <si>
    <t>APERTURA DE CUENTA 100-200-701155-1</t>
  </si>
  <si>
    <t>TRANSFERENCIA DE FONDOS A LA CUENTA 100-200-701155-1</t>
  </si>
  <si>
    <t xml:space="preserve">PAGO DE 5 FACTURAS DE CAESS POR CONSUMO DE ENERGIA ELECTRICA Y ALUMBRADO PUBLICO </t>
  </si>
  <si>
    <t>APERTURA DE CUENTA 100-200-701158-6</t>
  </si>
  <si>
    <t>APERTURA DE CUENTA 100-200-701157-8</t>
  </si>
  <si>
    <t>TRANSFERENCIA DE FONDOS A LA CUENTA 100-200-701158-6</t>
  </si>
  <si>
    <t>APERTURA DE CUENTA 100-200-701167-5</t>
  </si>
  <si>
    <t>APERTURA DE CUENTA NO. 100-200-701169-1</t>
  </si>
  <si>
    <t>APERTURA DE CUENTA NO. 100-200-701168-3</t>
  </si>
  <si>
    <t>APERTURA DE CUENTA NO. 100-200-701170-5</t>
  </si>
  <si>
    <t>TRANSFERENCIA DE FONDOS A LA CUENTA 100-200-701168-3</t>
  </si>
  <si>
    <t>ENERO</t>
  </si>
  <si>
    <t>TOTAL MES DE ENERO 2021</t>
  </si>
  <si>
    <t>TRANSFERENCIA DE FONDOS A LA CUENTA 100-200-701169-1</t>
  </si>
  <si>
    <t>APERTURA DE CUENTA NO. 100-200-701177-2</t>
  </si>
  <si>
    <t>PAGO DE DOS FACTURAS NO. 63792 Y 63794, A NOMBRE DE DROGUERIA MUNDO FARMA, POR SUMINISTRO DE MEDICAMENTOS PARA JORNADAS MEDICAS EN DIFERENTES COMUNIDADES DEL MUNICIPIO</t>
  </si>
  <si>
    <t>APERTURA DE CUENTA NO. 100-200-701176-4</t>
  </si>
  <si>
    <t>TRANSFERENCIA DE FONDOS A LA CUENTA 100-200-701177-2</t>
  </si>
  <si>
    <t>PAGO DE DOS FACTURAS NO. 64157 Y 64230, A NOMBRE DE DROGUERIA MUNDO FARMA, POR SUMINISTRO DE MEDICAMENTOS PARA JORNADAS MEDICAS EN DIFERENTES COMUNIDADES DEL MUNICIPIO</t>
  </si>
  <si>
    <t>APERTURA DE CUENTA NO. 100-200-701181-0</t>
  </si>
  <si>
    <t xml:space="preserve">PAGO DE FACTURA NO. 0009  POR SERVICIOS DE TRANSPORTE DE DESECHOS SOLIDOS DESDE LA PLANTA DE SERVICIOS GENERALES  HACIA RELLENO SANITARIO MIDES NEJAPA </t>
  </si>
  <si>
    <t>TRANSFERENCIA DE FONDOS A LA CUENTA 100-200-701167-5</t>
  </si>
  <si>
    <t>TRANSFERENCIA DE FONDOS A LA CUENTA 100-200-701170-5</t>
  </si>
  <si>
    <t>APERTURA DE CUENTA NO. 100-200-701184-5</t>
  </si>
  <si>
    <t>TRANSFERENCIA DE FONDOS A LA CUENTA 100-200-701179-9</t>
  </si>
  <si>
    <t>APERTURA DE CUENTA NO. 100-200-701187-0</t>
  </si>
  <si>
    <t>APERTURA DE CUENTA NO. 100-200-701186-1</t>
  </si>
  <si>
    <t>PAGO DE RENTA ENERO 2021</t>
  </si>
  <si>
    <t>PAGO DE RENTA FEBRERO 2021</t>
  </si>
  <si>
    <t>PAGO DE FACTURA 0398, A NOMBRE DE CALZADO GUILLERMO, POR SUMINISTRO DE  1500 UNIDADES DE MASCARILLAS KN-95 PARA EL PERSONAL DE LA MUNICIPALIDAD</t>
  </si>
  <si>
    <t>TRANSFERENCIA DE FONDOS A LA CUENTA NO. 100-200-701156-0</t>
  </si>
  <si>
    <t xml:space="preserve">MONTO POR MES SEGÚN ESTADO BANCARIO </t>
  </si>
  <si>
    <t>MONTO POR MES SEGÚN DOCUMENTOS ENCONTRADOS</t>
  </si>
  <si>
    <t xml:space="preserve">MONTO SOLICITADO SEGÚN NOTA </t>
  </si>
  <si>
    <t xml:space="preserve">MES </t>
  </si>
  <si>
    <t>CUENTA 100-200-701152-7</t>
  </si>
  <si>
    <t>CUENTA 100-200-7011110-1</t>
  </si>
  <si>
    <t>DETALLE DE DOCUMENTACION ENCONTRADA DE LA CUENTA 100-200-701110-1 DE AGOSTO A DICIEMBRE 2020 Y DE ENERO A MARZO 2021</t>
  </si>
  <si>
    <t xml:space="preserve">NO. DE REMESA </t>
  </si>
  <si>
    <t>NO. DE REMESA</t>
  </si>
  <si>
    <t>DETALLE DE DOCUMENTACION ENCONTRADA DE LA CUENTA 100-200-701152-7 DE OCTUBRE Y DICIEMBRE 2020 Y DE ENERO A MARZO 2021 DE ENERO A MARZO 2021</t>
  </si>
  <si>
    <t xml:space="preserve">NO. DEREMESA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</si>
</sst>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44" fontId="0" fillId="0" borderId="1" xfId="0" applyNumberFormat="1" applyBorder="1"/>
    <xf numFmtId="44" fontId="1" fillId="0" borderId="1" xfId="0" applyNumberFormat="1" applyFont="1" applyBorder="1"/>
    <xf numFmtId="14" fontId="0" fillId="0" borderId="1" xfId="0" applyNumberFormat="1" applyBorder="1" applyAlignment="1">
      <alignment horizontal="center"/>
    </xf>
    <xf numFmtId="0" fontId="1" fillId="0" borderId="1" xfId="0" applyFont="1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4" fontId="1" fillId="0" borderId="2" xfId="0" applyNumberFormat="1" applyFont="1" applyBorder="1"/>
    <xf numFmtId="0" fontId="1" fillId="0" borderId="0" xfId="0" applyFont="1" applyBorder="1" applyAlignment="1">
      <alignment horizontal="center" vertical="center" wrapText="1"/>
    </xf>
    <xf numFmtId="44" fontId="1" fillId="0" borderId="0" xfId="0" applyNumberFormat="1" applyFont="1" applyBorder="1"/>
    <xf numFmtId="0" fontId="0" fillId="0" borderId="1" xfId="0" applyFill="1" applyBorder="1"/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44" fontId="0" fillId="0" borderId="1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4" fontId="0" fillId="0" borderId="1" xfId="0" applyNumberFormat="1" applyFont="1" applyBorder="1" applyAlignment="1">
      <alignment vertical="center" wrapText="1"/>
    </xf>
    <xf numFmtId="17" fontId="0" fillId="0" borderId="1" xfId="0" applyNumberFormat="1" applyBorder="1" applyAlignment="1">
      <alignment horizontal="center"/>
    </xf>
    <xf numFmtId="17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/>
    <xf numFmtId="0" fontId="0" fillId="0" borderId="1" xfId="0" applyBorder="1" applyAlignment="1"/>
    <xf numFmtId="0" fontId="0" fillId="0" borderId="0" xfId="0" applyAlignment="1"/>
    <xf numFmtId="44" fontId="0" fillId="0" borderId="0" xfId="0" applyNumberFormat="1" applyAlignment="1"/>
    <xf numFmtId="44" fontId="0" fillId="0" borderId="0" xfId="0" applyNumberFormat="1" applyBorder="1" applyAlignment="1"/>
    <xf numFmtId="44" fontId="0" fillId="0" borderId="1" xfId="0" applyNumberFormat="1" applyBorder="1" applyAlignme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44" fontId="1" fillId="0" borderId="0" xfId="0" applyNumberFormat="1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4" fontId="1" fillId="0" borderId="1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7" fontId="0" fillId="0" borderId="1" xfId="0" applyNumberFormat="1" applyBorder="1" applyAlignment="1"/>
    <xf numFmtId="0" fontId="0" fillId="0" borderId="3" xfId="0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17" fontId="1" fillId="0" borderId="3" xfId="0" applyNumberFormat="1" applyFont="1" applyBorder="1" applyAlignment="1">
      <alignment horizontal="center" vertical="center" wrapText="1"/>
    </xf>
    <xf numFmtId="17" fontId="1" fillId="0" borderId="4" xfId="0" applyNumberFormat="1" applyFont="1" applyBorder="1" applyAlignment="1">
      <alignment horizontal="center" vertical="center" wrapText="1"/>
    </xf>
    <xf numFmtId="17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0" borderId="1" xfId="0" applyFont="1" applyBorder="1" applyAlignment="1"/>
    <xf numFmtId="44" fontId="1" fillId="0" borderId="1" xfId="0" applyNumberFormat="1" applyFont="1" applyBorder="1" applyAlignment="1"/>
    <xf numFmtId="0" fontId="1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CE87F-D08C-42A3-8D1F-C1A1F31826A5}">
  <dimension ref="A1:G13"/>
  <sheetViews>
    <sheetView showGridLines="0" tabSelected="1" zoomScaleNormal="100" workbookViewId="0">
      <selection activeCell="D18" sqref="D18"/>
    </sheetView>
  </sheetViews>
  <sheetFormatPr baseColWidth="10" defaultRowHeight="14.4" x14ac:dyDescent="0.3"/>
  <cols>
    <col min="1" max="1" width="5.88671875" style="2" customWidth="1"/>
    <col min="2" max="2" width="13.5546875" style="2" customWidth="1"/>
    <col min="3" max="3" width="15.33203125" style="2" customWidth="1"/>
    <col min="4" max="4" width="22.109375" style="2" customWidth="1"/>
    <col min="5" max="5" width="24.33203125" style="52" customWidth="1"/>
    <col min="6" max="6" width="18.44140625" style="2" customWidth="1"/>
    <col min="7" max="7" width="29.5546875" style="15" customWidth="1"/>
  </cols>
  <sheetData>
    <row r="1" spans="1:7" s="38" customFormat="1" x14ac:dyDescent="0.3">
      <c r="E1" s="39"/>
      <c r="F1" s="39"/>
      <c r="G1" s="36"/>
    </row>
    <row r="2" spans="1:7" x14ac:dyDescent="0.3">
      <c r="A2" s="74"/>
      <c r="B2" s="74"/>
      <c r="C2" s="78" t="s">
        <v>84</v>
      </c>
      <c r="D2" s="74"/>
      <c r="E2" s="75"/>
      <c r="F2" s="47"/>
    </row>
    <row r="3" spans="1:7" ht="57.6" x14ac:dyDescent="0.3">
      <c r="A3" s="62" t="s">
        <v>0</v>
      </c>
      <c r="B3" s="62" t="s">
        <v>82</v>
      </c>
      <c r="C3" s="61" t="s">
        <v>79</v>
      </c>
      <c r="D3" s="82" t="s">
        <v>80</v>
      </c>
      <c r="E3" s="61" t="s">
        <v>81</v>
      </c>
      <c r="F3" s="47"/>
    </row>
    <row r="4" spans="1:7" ht="18" customHeight="1" x14ac:dyDescent="0.3">
      <c r="A4" s="37">
        <v>1</v>
      </c>
      <c r="B4" s="58">
        <v>43983</v>
      </c>
      <c r="C4" s="37"/>
      <c r="D4" s="37"/>
      <c r="E4" s="41">
        <v>1.41</v>
      </c>
      <c r="F4" s="47"/>
    </row>
    <row r="5" spans="1:7" ht="18" customHeight="1" x14ac:dyDescent="0.3">
      <c r="A5" s="37">
        <v>2</v>
      </c>
      <c r="B5" s="58">
        <v>44044</v>
      </c>
      <c r="C5" s="41">
        <v>37733.39</v>
      </c>
      <c r="D5" s="41">
        <f>'Detalle Cta 1110-1'!F16</f>
        <v>37733.39</v>
      </c>
      <c r="E5" s="41">
        <v>214973.63</v>
      </c>
      <c r="F5" s="47"/>
    </row>
    <row r="6" spans="1:7" ht="18" customHeight="1" x14ac:dyDescent="0.3">
      <c r="A6" s="37">
        <v>3</v>
      </c>
      <c r="B6" s="58">
        <v>44075</v>
      </c>
      <c r="C6" s="41">
        <v>5274.5</v>
      </c>
      <c r="D6" s="41">
        <f>'Detalle Cta 1110-1'!F23</f>
        <v>5274.5</v>
      </c>
      <c r="E6" s="41">
        <v>5274.5</v>
      </c>
    </row>
    <row r="7" spans="1:7" ht="18" customHeight="1" x14ac:dyDescent="0.3">
      <c r="A7" s="37">
        <v>4</v>
      </c>
      <c r="B7" s="58">
        <v>44105</v>
      </c>
      <c r="C7" s="41">
        <v>347602.07</v>
      </c>
      <c r="D7" s="41">
        <f>'Detalle Cta 1110-1'!F31</f>
        <v>347602.07</v>
      </c>
      <c r="E7" s="41">
        <v>347602.07</v>
      </c>
    </row>
    <row r="8" spans="1:7" ht="18" customHeight="1" x14ac:dyDescent="0.3">
      <c r="A8" s="37">
        <v>5</v>
      </c>
      <c r="B8" s="58">
        <v>44136</v>
      </c>
      <c r="C8" s="41">
        <v>173054.5</v>
      </c>
      <c r="D8" s="41">
        <f>'Detalle Cta 1110-1'!F42</f>
        <v>173054.5</v>
      </c>
      <c r="E8" s="41">
        <v>173054.5</v>
      </c>
    </row>
    <row r="9" spans="1:7" ht="18" customHeight="1" x14ac:dyDescent="0.3">
      <c r="A9" s="37">
        <v>6</v>
      </c>
      <c r="B9" s="58">
        <v>44166</v>
      </c>
      <c r="C9" s="41">
        <v>77000</v>
      </c>
      <c r="D9" s="41">
        <f>'Detalle Cta 1110-1'!F49</f>
        <v>77000</v>
      </c>
      <c r="E9" s="41">
        <v>77000</v>
      </c>
    </row>
    <row r="10" spans="1:7" ht="18" customHeight="1" x14ac:dyDescent="0.3">
      <c r="A10" s="37">
        <v>7</v>
      </c>
      <c r="B10" s="58">
        <v>44197</v>
      </c>
      <c r="C10" s="41">
        <v>74643.850000000006</v>
      </c>
      <c r="D10" s="41">
        <f>'Detalle Cta 1110-1'!F60</f>
        <v>74643.850000000006</v>
      </c>
      <c r="E10" s="41">
        <v>74643.850000000006</v>
      </c>
    </row>
    <row r="11" spans="1:7" ht="18" customHeight="1" x14ac:dyDescent="0.3">
      <c r="A11" s="37">
        <v>8</v>
      </c>
      <c r="B11" s="58">
        <v>44228</v>
      </c>
      <c r="C11" s="41">
        <v>1537.62</v>
      </c>
      <c r="D11" s="41">
        <v>1537.62</v>
      </c>
      <c r="E11" s="41">
        <v>1537.62</v>
      </c>
    </row>
    <row r="12" spans="1:7" ht="18" customHeight="1" x14ac:dyDescent="0.3">
      <c r="A12" s="37">
        <v>9</v>
      </c>
      <c r="B12" s="58">
        <v>44256</v>
      </c>
      <c r="C12" s="41">
        <v>7879.02</v>
      </c>
      <c r="D12" s="41">
        <v>7879.02</v>
      </c>
      <c r="E12" s="41">
        <v>7879.02</v>
      </c>
    </row>
    <row r="13" spans="1:7" ht="18" customHeight="1" x14ac:dyDescent="0.3">
      <c r="A13" s="80"/>
      <c r="B13" s="80"/>
      <c r="C13" s="81">
        <f>SUM(C4:C12)</f>
        <v>724724.95</v>
      </c>
      <c r="D13" s="81">
        <f>SUM(D5:D12)</f>
        <v>724724.95</v>
      </c>
      <c r="E13" s="81">
        <f>SUM(E4:E12)</f>
        <v>901966.6</v>
      </c>
    </row>
  </sheetData>
  <phoneticPr fontId="2" type="noConversion"/>
  <pageMargins left="0.51181102362204722" right="0.70866141732283472" top="0.74803149606299213" bottom="0.74803149606299213" header="0.31496062992125984" footer="0.31496062992125984"/>
  <pageSetup scale="85" orientation="portrait" r:id="rId1"/>
  <ignoredErrors>
    <ignoredError sqref="D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6518F-B903-4241-B449-439E3ACA4EB2}">
  <dimension ref="A1:G113"/>
  <sheetViews>
    <sheetView showGridLines="0" zoomScaleNormal="100" workbookViewId="0">
      <selection activeCell="B4" sqref="B4"/>
    </sheetView>
  </sheetViews>
  <sheetFormatPr baseColWidth="10" defaultRowHeight="14.4" x14ac:dyDescent="0.3"/>
  <cols>
    <col min="1" max="1" width="5.88671875" style="2" customWidth="1"/>
    <col min="2" max="2" width="13.5546875" style="2" customWidth="1"/>
    <col min="3" max="3" width="15.33203125" style="2" customWidth="1"/>
    <col min="4" max="4" width="22.109375" style="2" customWidth="1"/>
    <col min="5" max="5" width="24.33203125" style="52" customWidth="1"/>
    <col min="6" max="6" width="18.44140625" style="2" customWidth="1"/>
    <col min="7" max="7" width="29.5546875" style="15" customWidth="1"/>
  </cols>
  <sheetData>
    <row r="1" spans="1:7" x14ac:dyDescent="0.3">
      <c r="A1" s="73" t="s">
        <v>85</v>
      </c>
      <c r="B1" s="73"/>
      <c r="C1" s="73"/>
      <c r="D1" s="73"/>
      <c r="E1" s="73"/>
      <c r="F1" s="73"/>
    </row>
    <row r="2" spans="1:7" ht="32.25" customHeight="1" x14ac:dyDescent="0.3">
      <c r="A2" s="73"/>
      <c r="B2" s="73"/>
      <c r="C2" s="73"/>
      <c r="D2" s="73"/>
      <c r="E2" s="73"/>
      <c r="F2" s="73"/>
      <c r="G2" s="57"/>
    </row>
    <row r="3" spans="1:7" ht="15.75" customHeight="1" x14ac:dyDescent="0.3">
      <c r="A3" s="73" t="s">
        <v>44</v>
      </c>
      <c r="B3" s="73"/>
      <c r="C3" s="73"/>
      <c r="D3" s="73"/>
      <c r="E3" s="73"/>
      <c r="F3" s="73"/>
      <c r="G3" s="57"/>
    </row>
    <row r="4" spans="1:7" x14ac:dyDescent="0.3">
      <c r="A4" s="74"/>
      <c r="B4" s="74"/>
      <c r="C4" s="74"/>
      <c r="D4" s="74"/>
      <c r="E4" s="75"/>
      <c r="F4" s="74"/>
    </row>
    <row r="5" spans="1:7" x14ac:dyDescent="0.3">
      <c r="A5" s="63" t="s">
        <v>1</v>
      </c>
      <c r="B5" s="63"/>
      <c r="C5" s="63"/>
      <c r="D5" s="63"/>
      <c r="E5" s="63"/>
      <c r="F5" s="63"/>
      <c r="G5" s="17"/>
    </row>
    <row r="6" spans="1:7" x14ac:dyDescent="0.3">
      <c r="A6" s="62" t="s">
        <v>6</v>
      </c>
      <c r="B6" s="62" t="s">
        <v>7</v>
      </c>
      <c r="C6" s="62" t="s">
        <v>8</v>
      </c>
      <c r="D6" s="62" t="s">
        <v>86</v>
      </c>
      <c r="E6" s="50" t="s">
        <v>10</v>
      </c>
      <c r="F6" s="55" t="s">
        <v>9</v>
      </c>
    </row>
    <row r="7" spans="1:7" ht="33" customHeight="1" x14ac:dyDescent="0.3">
      <c r="A7" s="4">
        <v>1</v>
      </c>
      <c r="B7" s="13">
        <v>44060</v>
      </c>
      <c r="C7" s="4">
        <v>121773</v>
      </c>
      <c r="D7" s="4">
        <v>2584209</v>
      </c>
      <c r="E7" s="14" t="s">
        <v>11</v>
      </c>
      <c r="F7" s="49">
        <v>3300</v>
      </c>
    </row>
    <row r="8" spans="1:7" ht="28.8" x14ac:dyDescent="0.3">
      <c r="A8" s="4">
        <v>2</v>
      </c>
      <c r="B8" s="13">
        <v>44060</v>
      </c>
      <c r="C8" s="4">
        <v>121774</v>
      </c>
      <c r="D8" s="4">
        <v>2584230</v>
      </c>
      <c r="E8" s="14" t="s">
        <v>12</v>
      </c>
      <c r="F8" s="49">
        <v>15750</v>
      </c>
    </row>
    <row r="9" spans="1:7" ht="28.8" x14ac:dyDescent="0.3">
      <c r="A9" s="4">
        <v>3</v>
      </c>
      <c r="B9" s="13">
        <v>44060</v>
      </c>
      <c r="C9" s="4">
        <v>121775</v>
      </c>
      <c r="D9" s="4">
        <v>2584250</v>
      </c>
      <c r="E9" s="14" t="s">
        <v>13</v>
      </c>
      <c r="F9" s="49">
        <v>13500</v>
      </c>
    </row>
    <row r="10" spans="1:7" ht="28.8" x14ac:dyDescent="0.3">
      <c r="A10" s="4">
        <v>4</v>
      </c>
      <c r="B10" s="13">
        <v>44060</v>
      </c>
      <c r="C10" s="4">
        <v>121776</v>
      </c>
      <c r="D10" s="4">
        <v>2584290</v>
      </c>
      <c r="E10" s="14" t="s">
        <v>14</v>
      </c>
      <c r="F10" s="49">
        <v>5100</v>
      </c>
    </row>
    <row r="11" spans="1:7" ht="43.2" x14ac:dyDescent="0.3">
      <c r="A11" s="4">
        <v>5</v>
      </c>
      <c r="B11" s="13">
        <v>44069</v>
      </c>
      <c r="C11" s="4">
        <v>121777</v>
      </c>
      <c r="D11" s="4">
        <v>2598478</v>
      </c>
      <c r="E11" s="14" t="s">
        <v>15</v>
      </c>
      <c r="F11" s="49">
        <v>20</v>
      </c>
    </row>
    <row r="12" spans="1:7" ht="43.2" x14ac:dyDescent="0.3">
      <c r="A12" s="4">
        <v>6</v>
      </c>
      <c r="B12" s="13">
        <v>44069</v>
      </c>
      <c r="C12" s="4">
        <v>121778</v>
      </c>
      <c r="D12" s="4">
        <v>2598483</v>
      </c>
      <c r="E12" s="14" t="s">
        <v>16</v>
      </c>
      <c r="F12" s="49">
        <v>20</v>
      </c>
    </row>
    <row r="13" spans="1:7" ht="43.2" x14ac:dyDescent="0.3">
      <c r="A13" s="4">
        <v>7</v>
      </c>
      <c r="B13" s="13">
        <v>44069</v>
      </c>
      <c r="C13" s="4">
        <v>121779</v>
      </c>
      <c r="D13" s="4">
        <v>2598498</v>
      </c>
      <c r="E13" s="14" t="s">
        <v>17</v>
      </c>
      <c r="F13" s="49">
        <v>20</v>
      </c>
    </row>
    <row r="14" spans="1:7" ht="43.2" x14ac:dyDescent="0.3">
      <c r="A14" s="4">
        <v>8</v>
      </c>
      <c r="B14" s="13">
        <v>44069</v>
      </c>
      <c r="C14" s="4">
        <v>121780</v>
      </c>
      <c r="D14" s="4">
        <v>2598494</v>
      </c>
      <c r="E14" s="14" t="s">
        <v>18</v>
      </c>
      <c r="F14" s="49">
        <v>20</v>
      </c>
    </row>
    <row r="15" spans="1:7" ht="28.8" x14ac:dyDescent="0.3">
      <c r="A15" s="4">
        <v>9</v>
      </c>
      <c r="B15" s="13">
        <v>44071</v>
      </c>
      <c r="C15" s="4"/>
      <c r="D15" s="4">
        <v>5690</v>
      </c>
      <c r="E15" s="14" t="s">
        <v>19</v>
      </c>
      <c r="F15" s="49">
        <v>3.39</v>
      </c>
    </row>
    <row r="16" spans="1:7" x14ac:dyDescent="0.3">
      <c r="A16" s="65" t="s">
        <v>20</v>
      </c>
      <c r="B16" s="65"/>
      <c r="C16" s="65"/>
      <c r="D16" s="65"/>
      <c r="E16" s="65"/>
      <c r="F16" s="55">
        <f>SUM(F7:F15)</f>
        <v>37733.39</v>
      </c>
    </row>
    <row r="17" spans="1:7" x14ac:dyDescent="0.3">
      <c r="A17" s="17"/>
      <c r="B17" s="17"/>
      <c r="C17" s="17"/>
      <c r="D17" s="17"/>
      <c r="E17" s="51"/>
      <c r="F17" s="46"/>
    </row>
    <row r="18" spans="1:7" x14ac:dyDescent="0.3">
      <c r="A18" s="17"/>
      <c r="B18" s="17"/>
      <c r="C18" s="17"/>
      <c r="D18" s="17"/>
      <c r="E18" s="51"/>
      <c r="F18" s="46"/>
    </row>
    <row r="19" spans="1:7" x14ac:dyDescent="0.3">
      <c r="F19" s="47"/>
    </row>
    <row r="20" spans="1:7" ht="17.25" customHeight="1" x14ac:dyDescent="0.3">
      <c r="A20" s="63" t="s">
        <v>21</v>
      </c>
      <c r="B20" s="63"/>
      <c r="C20" s="63"/>
      <c r="D20" s="63"/>
      <c r="E20" s="63"/>
      <c r="F20" s="63"/>
      <c r="G20" s="17"/>
    </row>
    <row r="21" spans="1:7" x14ac:dyDescent="0.3">
      <c r="A21" s="62" t="s">
        <v>6</v>
      </c>
      <c r="B21" s="62" t="s">
        <v>7</v>
      </c>
      <c r="C21" s="62" t="s">
        <v>8</v>
      </c>
      <c r="D21" s="62" t="s">
        <v>86</v>
      </c>
      <c r="E21" s="50" t="s">
        <v>10</v>
      </c>
      <c r="F21" s="55" t="s">
        <v>9</v>
      </c>
      <c r="G21" s="17"/>
    </row>
    <row r="22" spans="1:7" ht="28.8" x14ac:dyDescent="0.3">
      <c r="A22" s="4">
        <v>1</v>
      </c>
      <c r="B22" s="13">
        <v>44102</v>
      </c>
      <c r="C22" s="4">
        <v>8229776</v>
      </c>
      <c r="D22" s="4">
        <v>2675507</v>
      </c>
      <c r="E22" s="14" t="s">
        <v>22</v>
      </c>
      <c r="F22" s="49">
        <v>5274.5</v>
      </c>
    </row>
    <row r="23" spans="1:7" x14ac:dyDescent="0.3">
      <c r="A23" s="64" t="s">
        <v>33</v>
      </c>
      <c r="B23" s="64"/>
      <c r="C23" s="64"/>
      <c r="D23" s="64"/>
      <c r="E23" s="64"/>
      <c r="F23" s="55">
        <v>5274.5</v>
      </c>
    </row>
    <row r="24" spans="1:7" s="7" customFormat="1" x14ac:dyDescent="0.3">
      <c r="A24" s="15"/>
      <c r="B24" s="44"/>
      <c r="C24" s="15"/>
      <c r="D24" s="15"/>
      <c r="E24" s="53"/>
      <c r="F24" s="48"/>
      <c r="G24" s="15"/>
    </row>
    <row r="25" spans="1:7" s="7" customFormat="1" x14ac:dyDescent="0.3">
      <c r="A25" s="15"/>
      <c r="B25" s="44"/>
      <c r="C25" s="15"/>
      <c r="D25" s="15"/>
      <c r="E25" s="53"/>
      <c r="F25" s="48"/>
      <c r="G25" s="15"/>
    </row>
    <row r="26" spans="1:7" s="7" customFormat="1" x14ac:dyDescent="0.3">
      <c r="A26" s="15"/>
      <c r="B26" s="44"/>
      <c r="C26" s="15"/>
      <c r="D26" s="15"/>
      <c r="E26" s="53"/>
      <c r="F26" s="48"/>
      <c r="G26" s="15"/>
    </row>
    <row r="27" spans="1:7" x14ac:dyDescent="0.3">
      <c r="A27" s="66" t="s">
        <v>2</v>
      </c>
      <c r="B27" s="66"/>
      <c r="C27" s="66"/>
      <c r="D27" s="66"/>
      <c r="E27" s="66"/>
      <c r="F27" s="66"/>
      <c r="G27" s="17"/>
    </row>
    <row r="28" spans="1:7" x14ac:dyDescent="0.3">
      <c r="A28" s="62" t="s">
        <v>6</v>
      </c>
      <c r="B28" s="62" t="s">
        <v>7</v>
      </c>
      <c r="C28" s="62" t="s">
        <v>8</v>
      </c>
      <c r="D28" s="62" t="s">
        <v>86</v>
      </c>
      <c r="E28" s="50" t="s">
        <v>10</v>
      </c>
      <c r="F28" s="55" t="s">
        <v>9</v>
      </c>
    </row>
    <row r="29" spans="1:7" ht="43.2" x14ac:dyDescent="0.3">
      <c r="A29" s="4">
        <v>1</v>
      </c>
      <c r="B29" s="13">
        <v>44127</v>
      </c>
      <c r="C29" s="4">
        <v>8229776</v>
      </c>
      <c r="D29" s="4">
        <v>2734638</v>
      </c>
      <c r="E29" s="14" t="s">
        <v>23</v>
      </c>
      <c r="F29" s="49">
        <v>266385</v>
      </c>
    </row>
    <row r="30" spans="1:7" ht="43.2" x14ac:dyDescent="0.3">
      <c r="A30" s="4">
        <v>2</v>
      </c>
      <c r="B30" s="13">
        <v>44124</v>
      </c>
      <c r="C30" s="4">
        <v>8229777</v>
      </c>
      <c r="D30" s="4">
        <v>2723423</v>
      </c>
      <c r="E30" s="14" t="s">
        <v>41</v>
      </c>
      <c r="F30" s="49">
        <v>81217.070000000007</v>
      </c>
    </row>
    <row r="31" spans="1:7" x14ac:dyDescent="0.3">
      <c r="A31" s="64" t="s">
        <v>32</v>
      </c>
      <c r="B31" s="64"/>
      <c r="C31" s="64"/>
      <c r="D31" s="64"/>
      <c r="E31" s="64"/>
      <c r="F31" s="55">
        <f>SUM(F29:F30)</f>
        <v>347602.07</v>
      </c>
    </row>
    <row r="32" spans="1:7" x14ac:dyDescent="0.3">
      <c r="A32" s="20"/>
      <c r="B32" s="20"/>
      <c r="C32" s="20"/>
      <c r="D32" s="20"/>
      <c r="E32" s="54"/>
      <c r="F32" s="46"/>
    </row>
    <row r="33" spans="1:7" x14ac:dyDescent="0.3">
      <c r="A33" s="20"/>
      <c r="B33" s="20"/>
      <c r="C33" s="20"/>
      <c r="D33" s="20"/>
      <c r="E33" s="54"/>
      <c r="F33" s="46"/>
    </row>
    <row r="34" spans="1:7" x14ac:dyDescent="0.3">
      <c r="A34" s="20"/>
      <c r="B34" s="20"/>
      <c r="C34" s="20"/>
      <c r="D34" s="20"/>
      <c r="E34" s="54"/>
      <c r="F34" s="46"/>
    </row>
    <row r="35" spans="1:7" x14ac:dyDescent="0.3">
      <c r="F35" s="47"/>
    </row>
    <row r="36" spans="1:7" ht="15" customHeight="1" x14ac:dyDescent="0.3">
      <c r="A36" s="64" t="s">
        <v>24</v>
      </c>
      <c r="B36" s="64"/>
      <c r="C36" s="64"/>
      <c r="D36" s="64"/>
      <c r="E36" s="64"/>
      <c r="F36" s="64"/>
      <c r="G36" s="35"/>
    </row>
    <row r="37" spans="1:7" x14ac:dyDescent="0.3">
      <c r="A37" s="62" t="s">
        <v>6</v>
      </c>
      <c r="B37" s="62" t="s">
        <v>7</v>
      </c>
      <c r="C37" s="62" t="s">
        <v>8</v>
      </c>
      <c r="D37" s="62" t="s">
        <v>86</v>
      </c>
      <c r="E37" s="50" t="s">
        <v>10</v>
      </c>
      <c r="F37" s="55" t="s">
        <v>9</v>
      </c>
    </row>
    <row r="38" spans="1:7" ht="43.2" x14ac:dyDescent="0.3">
      <c r="A38" s="4">
        <v>1</v>
      </c>
      <c r="B38" s="13">
        <v>44140</v>
      </c>
      <c r="C38" s="4">
        <v>8229779</v>
      </c>
      <c r="D38" s="4">
        <v>2760709</v>
      </c>
      <c r="E38" s="14" t="s">
        <v>25</v>
      </c>
      <c r="F38" s="49">
        <v>100000</v>
      </c>
    </row>
    <row r="39" spans="1:7" ht="28.8" x14ac:dyDescent="0.3">
      <c r="A39" s="4">
        <v>2</v>
      </c>
      <c r="B39" s="13">
        <v>44144</v>
      </c>
      <c r="C39" s="4">
        <v>8229780</v>
      </c>
      <c r="D39" s="4">
        <v>2799602</v>
      </c>
      <c r="E39" s="14" t="s">
        <v>26</v>
      </c>
      <c r="F39" s="49">
        <v>5854.8</v>
      </c>
    </row>
    <row r="40" spans="1:7" ht="204" customHeight="1" x14ac:dyDescent="0.3">
      <c r="A40" s="4">
        <v>3</v>
      </c>
      <c r="B40" s="13">
        <v>44152</v>
      </c>
      <c r="C40" s="4">
        <v>8229781</v>
      </c>
      <c r="D40" s="4"/>
      <c r="E40" s="14" t="s">
        <v>28</v>
      </c>
      <c r="F40" s="49">
        <v>35025.629999999997</v>
      </c>
    </row>
    <row r="41" spans="1:7" ht="158.4" x14ac:dyDescent="0.3">
      <c r="A41" s="4">
        <v>4</v>
      </c>
      <c r="B41" s="13">
        <v>44152</v>
      </c>
      <c r="C41" s="4">
        <v>8229782</v>
      </c>
      <c r="D41" s="4"/>
      <c r="E41" s="14" t="s">
        <v>27</v>
      </c>
      <c r="F41" s="49">
        <v>32174.07</v>
      </c>
    </row>
    <row r="42" spans="1:7" ht="15" customHeight="1" x14ac:dyDescent="0.3">
      <c r="A42" s="65" t="s">
        <v>31</v>
      </c>
      <c r="B42" s="65"/>
      <c r="C42" s="65"/>
      <c r="D42" s="65"/>
      <c r="E42" s="65"/>
      <c r="F42" s="56">
        <f>SUM(F38:F41)</f>
        <v>173054.5</v>
      </c>
    </row>
    <row r="43" spans="1:7" x14ac:dyDescent="0.3">
      <c r="F43" s="47"/>
    </row>
    <row r="44" spans="1:7" x14ac:dyDescent="0.3">
      <c r="F44" s="47"/>
    </row>
    <row r="45" spans="1:7" x14ac:dyDescent="0.3">
      <c r="F45" s="47"/>
    </row>
    <row r="46" spans="1:7" ht="15" customHeight="1" x14ac:dyDescent="0.3">
      <c r="A46" s="64" t="s">
        <v>29</v>
      </c>
      <c r="B46" s="64"/>
      <c r="C46" s="64"/>
      <c r="D46" s="64"/>
      <c r="E46" s="64"/>
      <c r="F46" s="64"/>
      <c r="G46" s="45"/>
    </row>
    <row r="47" spans="1:7" x14ac:dyDescent="0.3">
      <c r="A47" s="62" t="s">
        <v>6</v>
      </c>
      <c r="B47" s="62" t="s">
        <v>7</v>
      </c>
      <c r="C47" s="62" t="s">
        <v>8</v>
      </c>
      <c r="D47" s="62" t="s">
        <v>86</v>
      </c>
      <c r="E47" s="50" t="s">
        <v>10</v>
      </c>
      <c r="F47" s="55" t="s">
        <v>9</v>
      </c>
    </row>
    <row r="48" spans="1:7" ht="43.2" x14ac:dyDescent="0.3">
      <c r="A48" s="4">
        <v>1</v>
      </c>
      <c r="B48" s="13">
        <v>44180</v>
      </c>
      <c r="C48" s="4">
        <v>8229783</v>
      </c>
      <c r="D48" s="4">
        <v>2852908</v>
      </c>
      <c r="E48" s="14" t="s">
        <v>25</v>
      </c>
      <c r="F48" s="49">
        <v>77000</v>
      </c>
    </row>
    <row r="49" spans="1:7" x14ac:dyDescent="0.3">
      <c r="A49" s="64" t="s">
        <v>30</v>
      </c>
      <c r="B49" s="64"/>
      <c r="C49" s="64"/>
      <c r="D49" s="64"/>
      <c r="E49" s="64"/>
      <c r="F49" s="55">
        <v>77000</v>
      </c>
    </row>
    <row r="50" spans="1:7" x14ac:dyDescent="0.3">
      <c r="A50" s="20"/>
      <c r="B50" s="20"/>
      <c r="C50" s="20"/>
      <c r="D50" s="20"/>
      <c r="E50" s="54"/>
      <c r="F50" s="46"/>
    </row>
    <row r="51" spans="1:7" x14ac:dyDescent="0.3">
      <c r="F51" s="47"/>
    </row>
    <row r="52" spans="1:7" x14ac:dyDescent="0.3">
      <c r="F52" s="47"/>
    </row>
    <row r="53" spans="1:7" ht="15" customHeight="1" x14ac:dyDescent="0.3">
      <c r="A53" s="64" t="s">
        <v>3</v>
      </c>
      <c r="B53" s="64"/>
      <c r="C53" s="64"/>
      <c r="D53" s="64"/>
      <c r="E53" s="64"/>
      <c r="F53" s="64"/>
      <c r="G53" s="45"/>
    </row>
    <row r="54" spans="1:7" x14ac:dyDescent="0.3">
      <c r="A54" s="62" t="s">
        <v>6</v>
      </c>
      <c r="B54" s="62" t="s">
        <v>7</v>
      </c>
      <c r="C54" s="62" t="s">
        <v>8</v>
      </c>
      <c r="D54" s="62" t="s">
        <v>86</v>
      </c>
      <c r="E54" s="50" t="s">
        <v>10</v>
      </c>
      <c r="F54" s="55" t="s">
        <v>9</v>
      </c>
    </row>
    <row r="55" spans="1:7" ht="43.2" x14ac:dyDescent="0.3">
      <c r="A55" s="4">
        <v>1</v>
      </c>
      <c r="B55" s="13">
        <v>44180</v>
      </c>
      <c r="C55" s="4">
        <v>8229784</v>
      </c>
      <c r="D55" s="4">
        <v>2929622</v>
      </c>
      <c r="E55" s="14" t="s">
        <v>25</v>
      </c>
      <c r="F55" s="49">
        <v>300</v>
      </c>
    </row>
    <row r="56" spans="1:7" ht="43.2" x14ac:dyDescent="0.3">
      <c r="A56" s="4">
        <v>2</v>
      </c>
      <c r="B56" s="13">
        <v>44221</v>
      </c>
      <c r="C56" s="4">
        <v>8229785</v>
      </c>
      <c r="D56" s="4">
        <v>2946065</v>
      </c>
      <c r="E56" s="14" t="s">
        <v>41</v>
      </c>
      <c r="F56" s="49">
        <v>13000</v>
      </c>
    </row>
    <row r="57" spans="1:7" ht="43.2" x14ac:dyDescent="0.3">
      <c r="A57" s="4">
        <v>3</v>
      </c>
      <c r="B57" s="13">
        <v>44221</v>
      </c>
      <c r="C57" s="4">
        <v>8229786</v>
      </c>
      <c r="D57" s="4">
        <v>2946098</v>
      </c>
      <c r="E57" s="14" t="s">
        <v>35</v>
      </c>
      <c r="F57" s="49">
        <v>7000</v>
      </c>
    </row>
    <row r="58" spans="1:7" ht="43.2" x14ac:dyDescent="0.3">
      <c r="A58" s="4">
        <v>4</v>
      </c>
      <c r="B58" s="13" t="s">
        <v>36</v>
      </c>
      <c r="C58" s="4">
        <v>8229787</v>
      </c>
      <c r="D58" s="4">
        <v>2950548</v>
      </c>
      <c r="E58" s="14" t="s">
        <v>37</v>
      </c>
      <c r="F58" s="49">
        <v>52000</v>
      </c>
    </row>
    <row r="59" spans="1:7" ht="129.6" x14ac:dyDescent="0.3">
      <c r="A59" s="4">
        <v>5</v>
      </c>
      <c r="B59" s="13">
        <v>44223</v>
      </c>
      <c r="C59" s="4">
        <v>8229788</v>
      </c>
      <c r="D59" s="4"/>
      <c r="E59" s="14" t="s">
        <v>38</v>
      </c>
      <c r="F59" s="49">
        <v>2343.85</v>
      </c>
    </row>
    <row r="60" spans="1:7" ht="15" customHeight="1" x14ac:dyDescent="0.3">
      <c r="A60" s="63" t="s">
        <v>34</v>
      </c>
      <c r="B60" s="64"/>
      <c r="C60" s="64"/>
      <c r="D60" s="64"/>
      <c r="E60" s="64"/>
      <c r="F60" s="55">
        <f>SUM(F55:F59)</f>
        <v>74643.850000000006</v>
      </c>
    </row>
    <row r="61" spans="1:7" x14ac:dyDescent="0.3">
      <c r="F61" s="47"/>
    </row>
    <row r="62" spans="1:7" x14ac:dyDescent="0.3">
      <c r="F62" s="47"/>
    </row>
    <row r="63" spans="1:7" x14ac:dyDescent="0.3">
      <c r="F63" s="47"/>
    </row>
    <row r="64" spans="1:7" ht="15" customHeight="1" x14ac:dyDescent="0.3">
      <c r="A64" s="64" t="s">
        <v>39</v>
      </c>
      <c r="B64" s="64"/>
      <c r="C64" s="64"/>
      <c r="D64" s="64"/>
      <c r="E64" s="64"/>
      <c r="F64" s="64"/>
      <c r="G64" s="45"/>
    </row>
    <row r="65" spans="1:7" x14ac:dyDescent="0.3">
      <c r="A65" s="62" t="s">
        <v>6</v>
      </c>
      <c r="B65" s="62" t="s">
        <v>7</v>
      </c>
      <c r="C65" s="62" t="s">
        <v>8</v>
      </c>
      <c r="D65" s="62" t="s">
        <v>87</v>
      </c>
      <c r="E65" s="50" t="s">
        <v>10</v>
      </c>
      <c r="F65" s="55" t="s">
        <v>9</v>
      </c>
    </row>
    <row r="66" spans="1:7" ht="43.2" x14ac:dyDescent="0.3">
      <c r="A66" s="4">
        <v>1</v>
      </c>
      <c r="B66" s="13">
        <v>44237</v>
      </c>
      <c r="C66" s="4">
        <v>8229789</v>
      </c>
      <c r="D66" s="4">
        <v>2983715</v>
      </c>
      <c r="E66" s="14" t="s">
        <v>41</v>
      </c>
      <c r="F66" s="49">
        <v>1537.62</v>
      </c>
    </row>
    <row r="67" spans="1:7" ht="15" customHeight="1" x14ac:dyDescent="0.3">
      <c r="A67" s="63" t="s">
        <v>40</v>
      </c>
      <c r="B67" s="64"/>
      <c r="C67" s="64"/>
      <c r="D67" s="64"/>
      <c r="E67" s="64"/>
      <c r="F67" s="55">
        <f>SUM(F66:F66)</f>
        <v>1537.62</v>
      </c>
    </row>
    <row r="68" spans="1:7" x14ac:dyDescent="0.3">
      <c r="F68" s="47"/>
    </row>
    <row r="69" spans="1:7" x14ac:dyDescent="0.3">
      <c r="F69" s="47"/>
    </row>
    <row r="70" spans="1:7" x14ac:dyDescent="0.3">
      <c r="F70" s="47"/>
    </row>
    <row r="71" spans="1:7" ht="15" customHeight="1" x14ac:dyDescent="0.3">
      <c r="A71" s="64" t="s">
        <v>42</v>
      </c>
      <c r="B71" s="64"/>
      <c r="C71" s="64"/>
      <c r="D71" s="64"/>
      <c r="E71" s="64"/>
      <c r="F71" s="64"/>
      <c r="G71" s="45"/>
    </row>
    <row r="72" spans="1:7" x14ac:dyDescent="0.3">
      <c r="A72" s="62" t="s">
        <v>6</v>
      </c>
      <c r="B72" s="62" t="s">
        <v>7</v>
      </c>
      <c r="C72" s="62" t="s">
        <v>8</v>
      </c>
      <c r="D72" s="62" t="s">
        <v>86</v>
      </c>
      <c r="E72" s="50" t="s">
        <v>10</v>
      </c>
      <c r="F72" s="55" t="s">
        <v>9</v>
      </c>
    </row>
    <row r="73" spans="1:7" ht="43.2" x14ac:dyDescent="0.3">
      <c r="A73" s="4">
        <v>1</v>
      </c>
      <c r="B73" s="13">
        <v>44256</v>
      </c>
      <c r="C73" s="4">
        <v>8229790</v>
      </c>
      <c r="D73" s="4">
        <v>3029788</v>
      </c>
      <c r="E73" s="14" t="s">
        <v>25</v>
      </c>
      <c r="F73" s="49">
        <v>7879.02</v>
      </c>
    </row>
    <row r="74" spans="1:7" x14ac:dyDescent="0.3">
      <c r="A74" s="63" t="s">
        <v>43</v>
      </c>
      <c r="B74" s="64"/>
      <c r="C74" s="64"/>
      <c r="D74" s="64"/>
      <c r="E74" s="64"/>
      <c r="F74" s="55">
        <f>SUM(F73:F73)</f>
        <v>7879.02</v>
      </c>
    </row>
    <row r="75" spans="1:7" x14ac:dyDescent="0.3">
      <c r="A75" s="33"/>
      <c r="B75" s="20"/>
      <c r="C75" s="20"/>
      <c r="D75" s="20"/>
      <c r="E75" s="54"/>
      <c r="F75" s="46"/>
    </row>
    <row r="76" spans="1:7" x14ac:dyDescent="0.3">
      <c r="A76" s="33"/>
      <c r="B76" s="20"/>
      <c r="C76" s="20"/>
      <c r="D76" s="20"/>
      <c r="E76" s="54"/>
      <c r="F76" s="46"/>
    </row>
    <row r="77" spans="1:7" x14ac:dyDescent="0.3">
      <c r="A77" s="33"/>
      <c r="B77" s="20"/>
      <c r="C77" s="20"/>
      <c r="D77" s="20"/>
      <c r="E77" s="54"/>
      <c r="F77" s="46"/>
    </row>
    <row r="78" spans="1:7" x14ac:dyDescent="0.3">
      <c r="A78" s="33"/>
      <c r="B78" s="20"/>
      <c r="C78" s="20"/>
      <c r="D78" s="20"/>
      <c r="E78" s="54"/>
      <c r="F78" s="46"/>
    </row>
    <row r="79" spans="1:7" x14ac:dyDescent="0.3">
      <c r="A79" s="33"/>
      <c r="B79" s="20"/>
      <c r="C79" s="20"/>
      <c r="D79" s="20"/>
      <c r="E79" s="54"/>
      <c r="F79" s="46"/>
    </row>
    <row r="80" spans="1:7" x14ac:dyDescent="0.3">
      <c r="A80" s="33"/>
      <c r="B80" s="20"/>
      <c r="C80" s="20"/>
      <c r="D80" s="20"/>
      <c r="E80" s="54"/>
      <c r="F80" s="46"/>
    </row>
    <row r="81" spans="1:6" x14ac:dyDescent="0.3">
      <c r="A81" s="33"/>
      <c r="B81" s="20"/>
      <c r="C81" s="20"/>
      <c r="D81" s="20"/>
      <c r="E81" s="54"/>
      <c r="F81" s="46"/>
    </row>
    <row r="82" spans="1:6" x14ac:dyDescent="0.3">
      <c r="A82" s="33"/>
      <c r="B82" s="20"/>
      <c r="C82" s="20"/>
      <c r="D82" s="20"/>
      <c r="E82" s="54"/>
      <c r="F82" s="46"/>
    </row>
    <row r="83" spans="1:6" x14ac:dyDescent="0.3">
      <c r="A83" s="33"/>
      <c r="B83" s="20"/>
      <c r="C83" s="20"/>
      <c r="D83" s="20"/>
      <c r="E83" s="54"/>
      <c r="F83" s="46"/>
    </row>
    <row r="84" spans="1:6" x14ac:dyDescent="0.3">
      <c r="A84" s="33"/>
      <c r="B84" s="20"/>
      <c r="C84" s="20"/>
      <c r="D84" s="20"/>
      <c r="E84" s="54"/>
      <c r="F84" s="46"/>
    </row>
    <row r="85" spans="1:6" x14ac:dyDescent="0.3">
      <c r="A85" s="33"/>
      <c r="B85" s="20"/>
      <c r="C85" s="20"/>
      <c r="D85" s="20"/>
      <c r="E85" s="54"/>
      <c r="F85" s="46"/>
    </row>
    <row r="86" spans="1:6" x14ac:dyDescent="0.3">
      <c r="A86" s="33"/>
      <c r="B86" s="20"/>
      <c r="C86" s="20"/>
      <c r="D86" s="20"/>
      <c r="E86" s="54"/>
      <c r="F86" s="46"/>
    </row>
    <row r="87" spans="1:6" x14ac:dyDescent="0.3">
      <c r="A87" s="33"/>
      <c r="B87" s="20"/>
      <c r="C87" s="20"/>
      <c r="D87" s="20"/>
      <c r="E87" s="54"/>
      <c r="F87" s="46"/>
    </row>
    <row r="88" spans="1:6" x14ac:dyDescent="0.3">
      <c r="A88" s="33"/>
      <c r="B88" s="20"/>
      <c r="C88" s="20"/>
      <c r="D88" s="20"/>
      <c r="E88" s="54"/>
      <c r="F88" s="46"/>
    </row>
    <row r="89" spans="1:6" x14ac:dyDescent="0.3">
      <c r="A89" s="33"/>
      <c r="B89" s="20"/>
      <c r="C89" s="20"/>
      <c r="D89" s="20"/>
      <c r="E89" s="54"/>
      <c r="F89" s="46"/>
    </row>
    <row r="90" spans="1:6" x14ac:dyDescent="0.3">
      <c r="A90" s="33"/>
      <c r="B90" s="20"/>
      <c r="C90" s="20"/>
      <c r="D90" s="20"/>
      <c r="E90" s="54"/>
      <c r="F90" s="46"/>
    </row>
    <row r="91" spans="1:6" x14ac:dyDescent="0.3">
      <c r="A91" s="33"/>
      <c r="B91" s="20"/>
      <c r="C91" s="20"/>
      <c r="D91" s="20"/>
      <c r="E91" s="54"/>
      <c r="F91" s="46"/>
    </row>
    <row r="92" spans="1:6" x14ac:dyDescent="0.3">
      <c r="F92" s="47"/>
    </row>
    <row r="93" spans="1:6" x14ac:dyDescent="0.3">
      <c r="F93" s="47"/>
    </row>
    <row r="94" spans="1:6" x14ac:dyDescent="0.3">
      <c r="F94" s="47"/>
    </row>
    <row r="95" spans="1:6" x14ac:dyDescent="0.3">
      <c r="F95" s="47"/>
    </row>
    <row r="97" spans="5:7" s="38" customFormat="1" x14ac:dyDescent="0.3">
      <c r="G97" s="36"/>
    </row>
    <row r="98" spans="5:7" s="38" customFormat="1" x14ac:dyDescent="0.3">
      <c r="G98" s="40"/>
    </row>
    <row r="99" spans="5:7" s="38" customFormat="1" x14ac:dyDescent="0.3">
      <c r="G99" s="40"/>
    </row>
    <row r="100" spans="5:7" s="38" customFormat="1" x14ac:dyDescent="0.3">
      <c r="G100" s="40"/>
    </row>
    <row r="101" spans="5:7" s="38" customFormat="1" x14ac:dyDescent="0.3">
      <c r="G101" s="40"/>
    </row>
    <row r="102" spans="5:7" s="38" customFormat="1" x14ac:dyDescent="0.3">
      <c r="G102" s="40"/>
    </row>
    <row r="103" spans="5:7" s="38" customFormat="1" x14ac:dyDescent="0.3">
      <c r="G103" s="40"/>
    </row>
    <row r="104" spans="5:7" s="38" customFormat="1" x14ac:dyDescent="0.3">
      <c r="G104" s="40"/>
    </row>
    <row r="105" spans="5:7" s="38" customFormat="1" x14ac:dyDescent="0.3">
      <c r="G105" s="40"/>
    </row>
    <row r="106" spans="5:7" s="38" customFormat="1" x14ac:dyDescent="0.3">
      <c r="G106" s="40"/>
    </row>
    <row r="107" spans="5:7" s="38" customFormat="1" x14ac:dyDescent="0.3">
      <c r="F107" s="39"/>
      <c r="G107" s="36"/>
    </row>
    <row r="108" spans="5:7" s="38" customFormat="1" x14ac:dyDescent="0.3">
      <c r="E108" s="39"/>
      <c r="F108" s="39"/>
      <c r="G108" s="36"/>
    </row>
    <row r="109" spans="5:7" s="38" customFormat="1" x14ac:dyDescent="0.3">
      <c r="F109" s="39"/>
      <c r="G109" s="36"/>
    </row>
    <row r="110" spans="5:7" x14ac:dyDescent="0.3">
      <c r="F110" s="47"/>
    </row>
    <row r="111" spans="5:7" x14ac:dyDescent="0.3">
      <c r="F111" s="47"/>
    </row>
    <row r="112" spans="5:7" x14ac:dyDescent="0.3">
      <c r="F112" s="47"/>
    </row>
    <row r="113" spans="6:6" x14ac:dyDescent="0.3">
      <c r="F113" s="47"/>
    </row>
  </sheetData>
  <mergeCells count="18">
    <mergeCell ref="A53:F53"/>
    <mergeCell ref="A60:E60"/>
    <mergeCell ref="A64:F64"/>
    <mergeCell ref="A67:E67"/>
    <mergeCell ref="A71:F71"/>
    <mergeCell ref="A74:E74"/>
    <mergeCell ref="A27:F27"/>
    <mergeCell ref="A31:E31"/>
    <mergeCell ref="A36:F36"/>
    <mergeCell ref="A42:E42"/>
    <mergeCell ref="A46:F46"/>
    <mergeCell ref="A49:E49"/>
    <mergeCell ref="A1:F2"/>
    <mergeCell ref="A3:F3"/>
    <mergeCell ref="A5:F5"/>
    <mergeCell ref="A16:E16"/>
    <mergeCell ref="A20:F20"/>
    <mergeCell ref="A23:E23"/>
  </mergeCells>
  <pageMargins left="0.51181102362204722" right="0.70866141732283472" top="0.74803149606299213" bottom="0.74803149606299213" header="0.31496062992125984" footer="0.31496062992125984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58F17-280A-419E-BD76-62A90DD5638C}">
  <dimension ref="A1:F17"/>
  <sheetViews>
    <sheetView showGridLines="0" zoomScaleNormal="100" workbookViewId="0">
      <selection activeCell="D12" sqref="D12"/>
    </sheetView>
  </sheetViews>
  <sheetFormatPr baseColWidth="10" defaultRowHeight="14.4" x14ac:dyDescent="0.3"/>
  <cols>
    <col min="1" max="1" width="5.88671875" style="2" customWidth="1"/>
    <col min="2" max="2" width="13.5546875" style="1" customWidth="1"/>
    <col min="3" max="3" width="14" customWidth="1"/>
    <col min="4" max="4" width="18.44140625" customWidth="1"/>
    <col min="5" max="5" width="24.33203125" customWidth="1"/>
    <col min="6" max="6" width="18.44140625" customWidth="1"/>
    <col min="7" max="7" width="29.5546875" customWidth="1"/>
  </cols>
  <sheetData>
    <row r="1" spans="1:6" x14ac:dyDescent="0.3">
      <c r="F1" s="3"/>
    </row>
    <row r="2" spans="1:6" x14ac:dyDescent="0.3">
      <c r="A2" s="74"/>
      <c r="B2" s="76"/>
      <c r="C2" s="79" t="s">
        <v>83</v>
      </c>
      <c r="D2" s="77"/>
      <c r="E2" s="77"/>
      <c r="F2" s="3"/>
    </row>
    <row r="3" spans="1:6" ht="57.6" x14ac:dyDescent="0.3">
      <c r="A3" s="62" t="s">
        <v>0</v>
      </c>
      <c r="B3" s="62" t="s">
        <v>82</v>
      </c>
      <c r="C3" s="61" t="s">
        <v>79</v>
      </c>
      <c r="D3" s="61" t="s">
        <v>80</v>
      </c>
      <c r="E3" s="61" t="s">
        <v>81</v>
      </c>
    </row>
    <row r="4" spans="1:6" ht="18" customHeight="1" x14ac:dyDescent="0.3">
      <c r="A4" s="59">
        <v>1</v>
      </c>
      <c r="B4" s="32">
        <v>44105</v>
      </c>
      <c r="C4" s="9"/>
      <c r="D4" s="9"/>
      <c r="E4" s="9">
        <v>1.41</v>
      </c>
    </row>
    <row r="5" spans="1:6" ht="18" customHeight="1" x14ac:dyDescent="0.3">
      <c r="A5" s="59">
        <v>2</v>
      </c>
      <c r="B5" s="32">
        <v>44166</v>
      </c>
      <c r="C5" s="9">
        <v>91292.479999999996</v>
      </c>
      <c r="D5" s="9">
        <v>91539.09</v>
      </c>
      <c r="E5" s="9">
        <v>91541.07</v>
      </c>
    </row>
    <row r="6" spans="1:6" ht="18" customHeight="1" x14ac:dyDescent="0.3">
      <c r="A6" s="59">
        <v>3</v>
      </c>
      <c r="B6" s="32">
        <v>44197</v>
      </c>
      <c r="C6" s="9">
        <v>91990.2</v>
      </c>
      <c r="D6" s="9">
        <v>80540.2</v>
      </c>
      <c r="E6" s="9">
        <v>91740.2</v>
      </c>
    </row>
    <row r="7" spans="1:6" ht="18" customHeight="1" x14ac:dyDescent="0.3">
      <c r="A7" s="59">
        <v>4</v>
      </c>
      <c r="B7" s="32">
        <v>44228</v>
      </c>
      <c r="C7" s="9">
        <v>212341.06</v>
      </c>
      <c r="D7" s="9">
        <v>212591.06</v>
      </c>
      <c r="E7" s="9">
        <v>222591.06</v>
      </c>
    </row>
    <row r="8" spans="1:6" ht="18" customHeight="1" x14ac:dyDescent="0.3">
      <c r="A8" s="59">
        <v>5</v>
      </c>
      <c r="B8" s="32">
        <v>44256</v>
      </c>
      <c r="C8" s="9">
        <v>17373.57</v>
      </c>
      <c r="D8" s="9">
        <v>7123.57</v>
      </c>
      <c r="E8" s="9">
        <v>7123.57</v>
      </c>
    </row>
    <row r="9" spans="1:6" ht="18" customHeight="1" x14ac:dyDescent="0.3">
      <c r="A9" s="62"/>
      <c r="B9" s="8"/>
      <c r="C9" s="10">
        <f>SUM(C5:C8)</f>
        <v>412997.31</v>
      </c>
      <c r="D9" s="10">
        <f>SUM(D5:D8)</f>
        <v>391793.91999999998</v>
      </c>
      <c r="E9" s="10">
        <f>SUM(E4:E8)</f>
        <v>412997.31</v>
      </c>
    </row>
    <row r="10" spans="1:6" x14ac:dyDescent="0.3">
      <c r="F10" s="3"/>
    </row>
    <row r="11" spans="1:6" x14ac:dyDescent="0.3">
      <c r="E11" s="3"/>
      <c r="F11" s="3"/>
    </row>
    <row r="12" spans="1:6" x14ac:dyDescent="0.3">
      <c r="F12" s="3"/>
    </row>
    <row r="13" spans="1:6" x14ac:dyDescent="0.3">
      <c r="F13" s="3"/>
    </row>
    <row r="14" spans="1:6" x14ac:dyDescent="0.3">
      <c r="F14" s="3"/>
    </row>
    <row r="15" spans="1:6" x14ac:dyDescent="0.3">
      <c r="F15" s="3"/>
    </row>
    <row r="16" spans="1:6" x14ac:dyDescent="0.3">
      <c r="F16" s="3"/>
    </row>
    <row r="17" spans="6:6" x14ac:dyDescent="0.3">
      <c r="F17" s="3"/>
    </row>
  </sheetData>
  <phoneticPr fontId="2" type="noConversion"/>
  <pageMargins left="0.7" right="0.7" top="0.75" bottom="0.75" header="0.3" footer="0.3"/>
  <pageSetup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29004-2659-4D70-8233-B218820C4A5A}">
  <dimension ref="A2:G111"/>
  <sheetViews>
    <sheetView showGridLines="0" zoomScaleNormal="100" workbookViewId="0">
      <selection activeCell="H11" sqref="H11"/>
    </sheetView>
  </sheetViews>
  <sheetFormatPr baseColWidth="10" defaultRowHeight="14.4" x14ac:dyDescent="0.3"/>
  <cols>
    <col min="1" max="1" width="5.88671875" style="2" customWidth="1"/>
    <col min="2" max="2" width="13.5546875" style="1" customWidth="1"/>
    <col min="3" max="3" width="14" customWidth="1"/>
    <col min="4" max="4" width="18.44140625" customWidth="1"/>
    <col min="5" max="5" width="24.33203125" customWidth="1"/>
    <col min="6" max="6" width="18.44140625" customWidth="1"/>
    <col min="7" max="7" width="29.5546875" customWidth="1"/>
  </cols>
  <sheetData>
    <row r="2" spans="1:7" ht="34.200000000000003" customHeight="1" x14ac:dyDescent="0.3">
      <c r="A2" s="73" t="s">
        <v>88</v>
      </c>
      <c r="B2" s="73"/>
      <c r="C2" s="73"/>
      <c r="D2" s="73"/>
      <c r="E2" s="73"/>
      <c r="F2" s="73"/>
      <c r="G2" s="57"/>
    </row>
    <row r="3" spans="1:7" ht="15.75" customHeight="1" x14ac:dyDescent="0.3">
      <c r="A3" s="73" t="s">
        <v>44</v>
      </c>
      <c r="B3" s="73"/>
      <c r="C3" s="73"/>
      <c r="D3" s="73"/>
      <c r="E3" s="73"/>
      <c r="F3" s="73"/>
      <c r="G3" s="57"/>
    </row>
    <row r="5" spans="1:7" ht="15" customHeight="1" x14ac:dyDescent="0.3">
      <c r="A5" s="64" t="s">
        <v>29</v>
      </c>
      <c r="B5" s="64"/>
      <c r="C5" s="64"/>
      <c r="D5" s="64"/>
      <c r="E5" s="64"/>
      <c r="F5" s="64"/>
      <c r="G5" s="45"/>
    </row>
    <row r="6" spans="1:7" x14ac:dyDescent="0.3">
      <c r="A6" s="62" t="s">
        <v>6</v>
      </c>
      <c r="B6" s="8" t="s">
        <v>7</v>
      </c>
      <c r="C6" s="12" t="s">
        <v>8</v>
      </c>
      <c r="D6" s="12" t="s">
        <v>86</v>
      </c>
      <c r="E6" s="12" t="s">
        <v>10</v>
      </c>
      <c r="F6" s="10" t="s">
        <v>9</v>
      </c>
    </row>
    <row r="7" spans="1:7" ht="28.8" x14ac:dyDescent="0.3">
      <c r="A7" s="4">
        <v>1</v>
      </c>
      <c r="B7" s="11">
        <v>44176</v>
      </c>
      <c r="C7" s="5">
        <v>126993</v>
      </c>
      <c r="D7" s="5">
        <v>2846154</v>
      </c>
      <c r="E7" s="6" t="s">
        <v>45</v>
      </c>
      <c r="F7" s="9">
        <v>250</v>
      </c>
    </row>
    <row r="8" spans="1:7" ht="28.8" x14ac:dyDescent="0.3">
      <c r="A8" s="4">
        <v>2</v>
      </c>
      <c r="B8" s="11">
        <v>44175</v>
      </c>
      <c r="C8" s="5"/>
      <c r="D8" s="5">
        <v>37029</v>
      </c>
      <c r="E8" s="6" t="s">
        <v>46</v>
      </c>
      <c r="F8" s="9">
        <v>1.41</v>
      </c>
    </row>
    <row r="9" spans="1:7" ht="43.2" x14ac:dyDescent="0.3">
      <c r="A9" s="4">
        <v>3</v>
      </c>
      <c r="B9" s="11">
        <v>44179</v>
      </c>
      <c r="C9" s="5">
        <v>126998</v>
      </c>
      <c r="D9" s="5">
        <v>2852934</v>
      </c>
      <c r="E9" s="6" t="s">
        <v>47</v>
      </c>
      <c r="F9" s="9">
        <v>20000</v>
      </c>
    </row>
    <row r="10" spans="1:7" ht="28.8" x14ac:dyDescent="0.3">
      <c r="A10" s="4">
        <v>4</v>
      </c>
      <c r="B10" s="11">
        <v>44176</v>
      </c>
      <c r="C10" s="5">
        <v>126992</v>
      </c>
      <c r="D10" s="22">
        <v>2846174</v>
      </c>
      <c r="E10" s="6" t="s">
        <v>48</v>
      </c>
      <c r="F10" s="9">
        <v>250</v>
      </c>
    </row>
    <row r="11" spans="1:7" ht="43.2" x14ac:dyDescent="0.3">
      <c r="A11" s="4">
        <v>5</v>
      </c>
      <c r="B11" s="11">
        <v>44179</v>
      </c>
      <c r="C11" s="5">
        <v>126996</v>
      </c>
      <c r="D11" s="22">
        <v>2852875</v>
      </c>
      <c r="E11" s="6" t="s">
        <v>49</v>
      </c>
      <c r="F11" s="9">
        <v>15000</v>
      </c>
    </row>
    <row r="12" spans="1:7" ht="57.6" x14ac:dyDescent="0.3">
      <c r="A12" s="4">
        <v>6</v>
      </c>
      <c r="B12" s="11">
        <v>44175</v>
      </c>
      <c r="C12" s="5">
        <v>126991</v>
      </c>
      <c r="D12" s="22"/>
      <c r="E12" s="6" t="s">
        <v>50</v>
      </c>
      <c r="F12" s="9">
        <v>40544.53</v>
      </c>
      <c r="G12" s="7"/>
    </row>
    <row r="13" spans="1:7" ht="28.8" x14ac:dyDescent="0.3">
      <c r="A13" s="4">
        <v>7</v>
      </c>
      <c r="B13" s="11">
        <v>44176</v>
      </c>
      <c r="C13" s="5">
        <v>126994</v>
      </c>
      <c r="D13" s="22">
        <v>2846196</v>
      </c>
      <c r="E13" s="6" t="s">
        <v>51</v>
      </c>
      <c r="F13" s="9">
        <v>250</v>
      </c>
      <c r="G13" s="7"/>
    </row>
    <row r="14" spans="1:7" ht="28.8" x14ac:dyDescent="0.3">
      <c r="A14" s="4">
        <v>8</v>
      </c>
      <c r="B14" s="11">
        <v>44176</v>
      </c>
      <c r="C14" s="5">
        <v>126995</v>
      </c>
      <c r="D14" s="22">
        <v>2846183</v>
      </c>
      <c r="E14" s="6" t="s">
        <v>52</v>
      </c>
      <c r="F14" s="9">
        <v>250</v>
      </c>
      <c r="G14" s="7"/>
    </row>
    <row r="15" spans="1:7" ht="43.2" x14ac:dyDescent="0.3">
      <c r="A15" s="4">
        <v>9</v>
      </c>
      <c r="B15" s="11">
        <v>44186</v>
      </c>
      <c r="C15" s="5">
        <v>126999</v>
      </c>
      <c r="D15" s="22">
        <v>2869585</v>
      </c>
      <c r="E15" s="6" t="s">
        <v>53</v>
      </c>
      <c r="F15" s="9">
        <v>14743.15</v>
      </c>
      <c r="G15" s="7"/>
    </row>
    <row r="16" spans="1:7" ht="28.8" x14ac:dyDescent="0.3">
      <c r="A16" s="4">
        <v>10</v>
      </c>
      <c r="B16" s="11">
        <v>44188</v>
      </c>
      <c r="C16" s="5">
        <v>127000</v>
      </c>
      <c r="D16" s="22">
        <v>2918483</v>
      </c>
      <c r="E16" s="6" t="s">
        <v>54</v>
      </c>
      <c r="F16" s="9">
        <v>250</v>
      </c>
      <c r="G16" s="7"/>
    </row>
    <row r="17" spans="1:7" x14ac:dyDescent="0.3">
      <c r="A17" s="70" t="s">
        <v>30</v>
      </c>
      <c r="B17" s="71"/>
      <c r="C17" s="71"/>
      <c r="D17" s="71"/>
      <c r="E17" s="72"/>
      <c r="F17" s="10">
        <f>SUM(F7:F16)</f>
        <v>91539.09</v>
      </c>
      <c r="G17" s="7"/>
    </row>
    <row r="18" spans="1:7" x14ac:dyDescent="0.3">
      <c r="A18" s="20"/>
      <c r="B18" s="20"/>
      <c r="C18" s="20"/>
      <c r="D18" s="20"/>
      <c r="E18" s="20"/>
      <c r="F18" s="21"/>
      <c r="G18" s="7"/>
    </row>
    <row r="19" spans="1:7" x14ac:dyDescent="0.3">
      <c r="F19" s="3"/>
      <c r="G19" s="7"/>
    </row>
    <row r="20" spans="1:7" x14ac:dyDescent="0.3">
      <c r="F20" s="3"/>
      <c r="G20" s="7"/>
    </row>
    <row r="21" spans="1:7" ht="15" customHeight="1" x14ac:dyDescent="0.3">
      <c r="A21" s="64" t="s">
        <v>59</v>
      </c>
      <c r="B21" s="64"/>
      <c r="C21" s="64"/>
      <c r="D21" s="64"/>
      <c r="E21" s="64"/>
      <c r="F21" s="64"/>
      <c r="G21" s="45"/>
    </row>
    <row r="22" spans="1:7" x14ac:dyDescent="0.3">
      <c r="A22" s="62" t="s">
        <v>6</v>
      </c>
      <c r="B22" s="8" t="s">
        <v>7</v>
      </c>
      <c r="C22" s="12" t="s">
        <v>8</v>
      </c>
      <c r="D22" s="12" t="s">
        <v>86</v>
      </c>
      <c r="E22" s="12" t="s">
        <v>10</v>
      </c>
      <c r="F22" s="10" t="s">
        <v>9</v>
      </c>
      <c r="G22" s="7"/>
    </row>
    <row r="23" spans="1:7" ht="30.75" customHeight="1" x14ac:dyDescent="0.3">
      <c r="A23" s="4">
        <v>1</v>
      </c>
      <c r="B23" s="11">
        <v>44210</v>
      </c>
      <c r="C23" s="5">
        <v>8292726</v>
      </c>
      <c r="D23" s="5">
        <v>2922977</v>
      </c>
      <c r="E23" s="18" t="s">
        <v>55</v>
      </c>
      <c r="F23" s="9">
        <v>250</v>
      </c>
      <c r="G23" s="7"/>
    </row>
    <row r="24" spans="1:7" ht="30.75" customHeight="1" x14ac:dyDescent="0.3">
      <c r="A24" s="4">
        <v>2</v>
      </c>
      <c r="B24" s="11">
        <v>44210</v>
      </c>
      <c r="C24" s="5">
        <v>8292727</v>
      </c>
      <c r="D24" s="5">
        <v>2922958</v>
      </c>
      <c r="E24" s="18" t="s">
        <v>56</v>
      </c>
      <c r="F24" s="9">
        <v>250</v>
      </c>
      <c r="G24" s="7"/>
    </row>
    <row r="25" spans="1:7" ht="30.75" customHeight="1" x14ac:dyDescent="0.3">
      <c r="A25" s="4">
        <v>3</v>
      </c>
      <c r="B25" s="11">
        <v>44210</v>
      </c>
      <c r="C25" s="5">
        <v>8292728</v>
      </c>
      <c r="D25" s="5">
        <v>2922995</v>
      </c>
      <c r="E25" s="18" t="s">
        <v>57</v>
      </c>
      <c r="F25" s="9">
        <v>250</v>
      </c>
      <c r="G25" s="7"/>
    </row>
    <row r="26" spans="1:7" ht="45" customHeight="1" x14ac:dyDescent="0.3">
      <c r="A26" s="4">
        <v>4</v>
      </c>
      <c r="B26" s="11">
        <v>44221</v>
      </c>
      <c r="C26" s="5">
        <v>8292730</v>
      </c>
      <c r="D26" s="22">
        <v>2946115</v>
      </c>
      <c r="E26" s="18" t="s">
        <v>58</v>
      </c>
      <c r="F26" s="9">
        <v>2400</v>
      </c>
      <c r="G26" s="7"/>
    </row>
    <row r="27" spans="1:7" ht="44.25" customHeight="1" x14ac:dyDescent="0.3">
      <c r="A27" s="4">
        <v>5</v>
      </c>
      <c r="B27" s="11">
        <v>44223</v>
      </c>
      <c r="C27" s="5">
        <v>8292731</v>
      </c>
      <c r="D27" s="22">
        <v>2950534</v>
      </c>
      <c r="E27" s="18" t="s">
        <v>58</v>
      </c>
      <c r="F27" s="9">
        <v>30000</v>
      </c>
      <c r="G27" s="7"/>
    </row>
    <row r="28" spans="1:7" ht="44.25" customHeight="1" x14ac:dyDescent="0.3">
      <c r="A28" s="4">
        <v>6</v>
      </c>
      <c r="B28" s="11">
        <v>44224</v>
      </c>
      <c r="C28" s="5">
        <v>8292732</v>
      </c>
      <c r="D28" s="22">
        <v>2954597</v>
      </c>
      <c r="E28" s="18" t="s">
        <v>61</v>
      </c>
      <c r="F28" s="9">
        <v>47390.2</v>
      </c>
      <c r="G28" s="7"/>
    </row>
    <row r="29" spans="1:7" ht="15" customHeight="1" x14ac:dyDescent="0.3">
      <c r="A29" s="63" t="s">
        <v>60</v>
      </c>
      <c r="B29" s="64"/>
      <c r="C29" s="64"/>
      <c r="D29" s="64"/>
      <c r="E29" s="64"/>
      <c r="F29" s="10">
        <f>SUM(F23:F28)</f>
        <v>80540.2</v>
      </c>
      <c r="G29" s="7"/>
    </row>
    <row r="30" spans="1:7" ht="15" customHeight="1" x14ac:dyDescent="0.3">
      <c r="A30" s="64" t="s">
        <v>4</v>
      </c>
      <c r="B30" s="64"/>
      <c r="C30" s="64"/>
      <c r="D30" s="64"/>
      <c r="E30" s="64"/>
      <c r="F30" s="64"/>
      <c r="G30" s="45"/>
    </row>
    <row r="31" spans="1:7" x14ac:dyDescent="0.3">
      <c r="A31" s="62" t="s">
        <v>6</v>
      </c>
      <c r="B31" s="8" t="s">
        <v>7</v>
      </c>
      <c r="C31" s="12" t="s">
        <v>8</v>
      </c>
      <c r="D31" s="12" t="s">
        <v>89</v>
      </c>
      <c r="E31" s="12" t="s">
        <v>10</v>
      </c>
      <c r="F31" s="10" t="s">
        <v>9</v>
      </c>
      <c r="G31" s="7"/>
    </row>
    <row r="32" spans="1:7" s="28" customFormat="1" ht="28.8" x14ac:dyDescent="0.3">
      <c r="A32" s="24">
        <v>1</v>
      </c>
      <c r="B32" s="25">
        <v>44230</v>
      </c>
      <c r="C32" s="26">
        <v>8292733</v>
      </c>
      <c r="D32" s="26">
        <v>2973764</v>
      </c>
      <c r="E32" s="26" t="s">
        <v>62</v>
      </c>
      <c r="F32" s="27">
        <v>250</v>
      </c>
      <c r="G32" s="60"/>
    </row>
    <row r="33" spans="1:7" s="28" customFormat="1" ht="144" x14ac:dyDescent="0.3">
      <c r="A33" s="24">
        <v>2</v>
      </c>
      <c r="B33" s="29">
        <v>44232</v>
      </c>
      <c r="C33" s="30">
        <v>8292734</v>
      </c>
      <c r="D33" s="26"/>
      <c r="E33" s="26" t="s">
        <v>63</v>
      </c>
      <c r="F33" s="31">
        <v>3340.97</v>
      </c>
      <c r="G33" s="60"/>
    </row>
    <row r="34" spans="1:7" s="28" customFormat="1" ht="43.2" x14ac:dyDescent="0.3">
      <c r="A34" s="24">
        <v>3</v>
      </c>
      <c r="B34" s="29">
        <v>44237</v>
      </c>
      <c r="C34" s="30">
        <v>8292735</v>
      </c>
      <c r="D34" s="26">
        <v>2983701</v>
      </c>
      <c r="E34" s="26" t="s">
        <v>49</v>
      </c>
      <c r="F34" s="31">
        <v>17421.599999999999</v>
      </c>
      <c r="G34" s="60"/>
    </row>
    <row r="35" spans="1:7" s="28" customFormat="1" ht="28.8" x14ac:dyDescent="0.3">
      <c r="A35" s="24">
        <v>4</v>
      </c>
      <c r="B35" s="29">
        <v>44237</v>
      </c>
      <c r="C35" s="30">
        <v>8292737</v>
      </c>
      <c r="D35" s="26">
        <v>2984612</v>
      </c>
      <c r="E35" s="26" t="s">
        <v>64</v>
      </c>
      <c r="F35" s="31">
        <v>250</v>
      </c>
    </row>
    <row r="36" spans="1:7" s="28" customFormat="1" ht="43.2" x14ac:dyDescent="0.3">
      <c r="A36" s="24">
        <v>5</v>
      </c>
      <c r="B36" s="29">
        <v>44238</v>
      </c>
      <c r="C36" s="30">
        <v>8292739</v>
      </c>
      <c r="D36" s="26">
        <v>2984931</v>
      </c>
      <c r="E36" s="26" t="s">
        <v>65</v>
      </c>
      <c r="F36" s="31">
        <v>20000</v>
      </c>
    </row>
    <row r="37" spans="1:7" s="28" customFormat="1" ht="144" x14ac:dyDescent="0.3">
      <c r="A37" s="24">
        <v>6</v>
      </c>
      <c r="B37" s="29">
        <v>44239</v>
      </c>
      <c r="C37" s="30">
        <v>8292740</v>
      </c>
      <c r="D37" s="26"/>
      <c r="E37" s="26" t="s">
        <v>66</v>
      </c>
      <c r="F37" s="31">
        <v>8387.32</v>
      </c>
    </row>
    <row r="38" spans="1:7" s="28" customFormat="1" ht="28.8" x14ac:dyDescent="0.3">
      <c r="A38" s="24">
        <v>5</v>
      </c>
      <c r="B38" s="29">
        <v>44243</v>
      </c>
      <c r="C38" s="30">
        <v>8292741</v>
      </c>
      <c r="D38" s="26">
        <v>2996437</v>
      </c>
      <c r="E38" s="26" t="s">
        <v>67</v>
      </c>
      <c r="F38" s="31">
        <v>5874.8</v>
      </c>
    </row>
    <row r="39" spans="1:7" s="28" customFormat="1" ht="100.8" x14ac:dyDescent="0.3">
      <c r="A39" s="24">
        <v>6</v>
      </c>
      <c r="B39" s="29">
        <v>44245</v>
      </c>
      <c r="C39" s="30">
        <v>8292743</v>
      </c>
      <c r="D39" s="26"/>
      <c r="E39" s="26" t="s">
        <v>68</v>
      </c>
      <c r="F39" s="31">
        <v>15957.52</v>
      </c>
    </row>
    <row r="40" spans="1:7" s="28" customFormat="1" ht="43.2" x14ac:dyDescent="0.3">
      <c r="A40" s="24">
        <v>7</v>
      </c>
      <c r="B40" s="29">
        <v>44246</v>
      </c>
      <c r="C40" s="30">
        <v>8292744</v>
      </c>
      <c r="D40" s="26">
        <v>3004002</v>
      </c>
      <c r="E40" s="26" t="s">
        <v>69</v>
      </c>
      <c r="F40" s="31">
        <v>25628.560000000001</v>
      </c>
    </row>
    <row r="41" spans="1:7" s="28" customFormat="1" ht="43.2" x14ac:dyDescent="0.3">
      <c r="A41" s="24">
        <v>8</v>
      </c>
      <c r="B41" s="29">
        <v>44246</v>
      </c>
      <c r="C41" s="30">
        <v>8292745</v>
      </c>
      <c r="D41" s="26">
        <v>3004023</v>
      </c>
      <c r="E41" s="26" t="s">
        <v>70</v>
      </c>
      <c r="F41" s="31">
        <v>47595.72</v>
      </c>
    </row>
    <row r="42" spans="1:7" s="28" customFormat="1" ht="28.8" x14ac:dyDescent="0.3">
      <c r="A42" s="24">
        <v>9</v>
      </c>
      <c r="B42" s="29">
        <v>44249</v>
      </c>
      <c r="C42" s="30">
        <v>8292746</v>
      </c>
      <c r="D42" s="26">
        <v>3010362</v>
      </c>
      <c r="E42" s="26" t="s">
        <v>71</v>
      </c>
      <c r="F42" s="31">
        <v>47634.57</v>
      </c>
    </row>
    <row r="43" spans="1:7" s="28" customFormat="1" ht="43.2" x14ac:dyDescent="0.3">
      <c r="A43" s="24">
        <v>10</v>
      </c>
      <c r="B43" s="29">
        <v>44249</v>
      </c>
      <c r="C43" s="30">
        <v>8292747</v>
      </c>
      <c r="D43" s="26">
        <v>3008556</v>
      </c>
      <c r="E43" s="26" t="s">
        <v>72</v>
      </c>
      <c r="F43" s="31">
        <v>10000</v>
      </c>
    </row>
    <row r="44" spans="1:7" s="28" customFormat="1" ht="28.8" x14ac:dyDescent="0.3">
      <c r="A44" s="24">
        <v>11</v>
      </c>
      <c r="B44" s="29">
        <v>44251</v>
      </c>
      <c r="C44" s="30">
        <v>8292748</v>
      </c>
      <c r="D44" s="26">
        <v>3025116</v>
      </c>
      <c r="E44" s="23" t="s">
        <v>73</v>
      </c>
      <c r="F44" s="27">
        <v>10000</v>
      </c>
    </row>
    <row r="45" spans="1:7" s="28" customFormat="1" ht="28.8" x14ac:dyDescent="0.3">
      <c r="A45" s="24">
        <v>12</v>
      </c>
      <c r="B45" s="29">
        <v>44251</v>
      </c>
      <c r="C45" s="30">
        <v>8292749</v>
      </c>
      <c r="D45" s="26">
        <v>3025095</v>
      </c>
      <c r="E45" s="23" t="s">
        <v>74</v>
      </c>
      <c r="F45" s="27">
        <v>250</v>
      </c>
    </row>
    <row r="46" spans="1:7" x14ac:dyDescent="0.3">
      <c r="A46" s="67" t="s">
        <v>40</v>
      </c>
      <c r="B46" s="68"/>
      <c r="C46" s="68"/>
      <c r="D46" s="68"/>
      <c r="E46" s="69"/>
      <c r="F46" s="19">
        <f>SUM(F32:F45)</f>
        <v>212591.06</v>
      </c>
      <c r="G46" s="7"/>
    </row>
    <row r="47" spans="1:7" x14ac:dyDescent="0.3">
      <c r="F47" s="3"/>
      <c r="G47" s="7"/>
    </row>
    <row r="48" spans="1:7" x14ac:dyDescent="0.3">
      <c r="F48" s="3"/>
      <c r="G48" s="7"/>
    </row>
    <row r="49" spans="1:7" ht="15" customHeight="1" x14ac:dyDescent="0.3">
      <c r="A49" s="64" t="s">
        <v>5</v>
      </c>
      <c r="B49" s="64"/>
      <c r="C49" s="64"/>
      <c r="D49" s="64"/>
      <c r="E49" s="64"/>
      <c r="F49" s="64"/>
      <c r="G49" s="45"/>
    </row>
    <row r="50" spans="1:7" s="43" customFormat="1" x14ac:dyDescent="0.3">
      <c r="A50" s="34" t="s">
        <v>6</v>
      </c>
      <c r="B50" s="34" t="s">
        <v>7</v>
      </c>
      <c r="C50" s="34" t="s">
        <v>8</v>
      </c>
      <c r="D50" s="34" t="s">
        <v>86</v>
      </c>
      <c r="E50" s="34" t="s">
        <v>10</v>
      </c>
      <c r="F50" s="16" t="s">
        <v>9</v>
      </c>
      <c r="G50" s="42"/>
    </row>
    <row r="51" spans="1:7" ht="28.8" x14ac:dyDescent="0.3">
      <c r="A51" s="24">
        <v>1</v>
      </c>
      <c r="B51" s="29">
        <v>44267</v>
      </c>
      <c r="C51" s="30">
        <v>8292750</v>
      </c>
      <c r="D51" s="30"/>
      <c r="E51" s="30" t="s">
        <v>75</v>
      </c>
      <c r="F51" s="31">
        <v>142.47999999999999</v>
      </c>
      <c r="G51" s="7"/>
    </row>
    <row r="52" spans="1:7" ht="28.8" x14ac:dyDescent="0.3">
      <c r="A52" s="24">
        <v>2</v>
      </c>
      <c r="B52" s="29">
        <v>44267</v>
      </c>
      <c r="C52" s="30">
        <v>8292751</v>
      </c>
      <c r="D52" s="30"/>
      <c r="E52" s="30" t="s">
        <v>76</v>
      </c>
      <c r="F52" s="31">
        <v>104.72</v>
      </c>
      <c r="G52" s="7"/>
    </row>
    <row r="53" spans="1:7" ht="100.8" x14ac:dyDescent="0.3">
      <c r="A53" s="24">
        <v>3</v>
      </c>
      <c r="B53" s="29">
        <v>44273</v>
      </c>
      <c r="C53" s="30">
        <v>8292752</v>
      </c>
      <c r="D53" s="30"/>
      <c r="E53" s="30" t="s">
        <v>77</v>
      </c>
      <c r="F53" s="31">
        <v>966.37</v>
      </c>
    </row>
    <row r="54" spans="1:7" ht="43.2" x14ac:dyDescent="0.3">
      <c r="A54" s="24">
        <v>4</v>
      </c>
      <c r="B54" s="29">
        <v>44277</v>
      </c>
      <c r="C54" s="30">
        <v>8292753</v>
      </c>
      <c r="D54" s="24">
        <v>3075187</v>
      </c>
      <c r="E54" s="26" t="s">
        <v>78</v>
      </c>
      <c r="F54" s="31">
        <v>5910</v>
      </c>
    </row>
    <row r="55" spans="1:7" x14ac:dyDescent="0.3">
      <c r="A55" s="65" t="s">
        <v>43</v>
      </c>
      <c r="B55" s="65"/>
      <c r="C55" s="65"/>
      <c r="D55" s="65"/>
      <c r="E55" s="65"/>
      <c r="F55" s="10">
        <f>SUM(F51:F54)</f>
        <v>7123.57</v>
      </c>
    </row>
    <row r="56" spans="1:7" x14ac:dyDescent="0.3">
      <c r="F56" s="3"/>
    </row>
    <row r="57" spans="1:7" x14ac:dyDescent="0.3">
      <c r="F57" s="3"/>
    </row>
    <row r="58" spans="1:7" x14ac:dyDescent="0.3">
      <c r="F58" s="3"/>
    </row>
    <row r="59" spans="1:7" x14ac:dyDescent="0.3">
      <c r="F59" s="3"/>
    </row>
    <row r="60" spans="1:7" x14ac:dyDescent="0.3">
      <c r="F60" s="3"/>
    </row>
    <row r="61" spans="1:7" x14ac:dyDescent="0.3">
      <c r="F61" s="3"/>
    </row>
    <row r="62" spans="1:7" x14ac:dyDescent="0.3">
      <c r="F62" s="3"/>
    </row>
    <row r="63" spans="1:7" x14ac:dyDescent="0.3">
      <c r="F63" s="3"/>
    </row>
    <row r="64" spans="1:7" x14ac:dyDescent="0.3">
      <c r="F64" s="3"/>
    </row>
    <row r="65" spans="6:6" x14ac:dyDescent="0.3">
      <c r="F65" s="3"/>
    </row>
    <row r="66" spans="6:6" x14ac:dyDescent="0.3">
      <c r="F66" s="3"/>
    </row>
    <row r="67" spans="6:6" x14ac:dyDescent="0.3">
      <c r="F67" s="3"/>
    </row>
    <row r="68" spans="6:6" x14ac:dyDescent="0.3">
      <c r="F68" s="3"/>
    </row>
    <row r="69" spans="6:6" x14ac:dyDescent="0.3">
      <c r="F69" s="3"/>
    </row>
    <row r="70" spans="6:6" x14ac:dyDescent="0.3">
      <c r="F70" s="3"/>
    </row>
    <row r="71" spans="6:6" x14ac:dyDescent="0.3">
      <c r="F71" s="3"/>
    </row>
    <row r="72" spans="6:6" x14ac:dyDescent="0.3">
      <c r="F72" s="3"/>
    </row>
    <row r="73" spans="6:6" x14ac:dyDescent="0.3">
      <c r="F73" s="3"/>
    </row>
    <row r="74" spans="6:6" x14ac:dyDescent="0.3">
      <c r="F74" s="3"/>
    </row>
    <row r="75" spans="6:6" x14ac:dyDescent="0.3">
      <c r="F75" s="3"/>
    </row>
    <row r="76" spans="6:6" x14ac:dyDescent="0.3">
      <c r="F76" s="3"/>
    </row>
    <row r="77" spans="6:6" x14ac:dyDescent="0.3">
      <c r="F77" s="3"/>
    </row>
    <row r="78" spans="6:6" x14ac:dyDescent="0.3">
      <c r="F78" s="3"/>
    </row>
    <row r="79" spans="6:6" x14ac:dyDescent="0.3">
      <c r="F79" s="3"/>
    </row>
    <row r="80" spans="6:6" x14ac:dyDescent="0.3">
      <c r="F80" s="3"/>
    </row>
    <row r="81" spans="6:6" x14ac:dyDescent="0.3">
      <c r="F81" s="3"/>
    </row>
    <row r="82" spans="6:6" x14ac:dyDescent="0.3">
      <c r="F82" s="3"/>
    </row>
    <row r="83" spans="6:6" x14ac:dyDescent="0.3">
      <c r="F83" s="3"/>
    </row>
    <row r="84" spans="6:6" x14ac:dyDescent="0.3">
      <c r="F84" s="3"/>
    </row>
    <row r="85" spans="6:6" x14ac:dyDescent="0.3">
      <c r="F85" s="3"/>
    </row>
    <row r="86" spans="6:6" x14ac:dyDescent="0.3">
      <c r="F86" s="3"/>
    </row>
    <row r="87" spans="6:6" x14ac:dyDescent="0.3">
      <c r="F87" s="3"/>
    </row>
    <row r="88" spans="6:6" x14ac:dyDescent="0.3">
      <c r="F88" s="3"/>
    </row>
    <row r="89" spans="6:6" x14ac:dyDescent="0.3">
      <c r="F89" s="3"/>
    </row>
    <row r="90" spans="6:6" x14ac:dyDescent="0.3">
      <c r="F90" s="3"/>
    </row>
    <row r="91" spans="6:6" x14ac:dyDescent="0.3">
      <c r="F91" s="3"/>
    </row>
    <row r="92" spans="6:6" x14ac:dyDescent="0.3">
      <c r="F92" s="3"/>
    </row>
    <row r="93" spans="6:6" x14ac:dyDescent="0.3">
      <c r="F93" s="3"/>
    </row>
    <row r="94" spans="6:6" x14ac:dyDescent="0.3">
      <c r="F94" s="3"/>
    </row>
    <row r="95" spans="6:6" x14ac:dyDescent="0.3">
      <c r="F95" s="3"/>
    </row>
    <row r="96" spans="6:6" x14ac:dyDescent="0.3">
      <c r="F96" s="3"/>
    </row>
    <row r="104" spans="5:6" x14ac:dyDescent="0.3">
      <c r="F104" s="3"/>
    </row>
    <row r="105" spans="5:6" x14ac:dyDescent="0.3">
      <c r="E105" s="3"/>
      <c r="F105" s="3"/>
    </row>
    <row r="106" spans="5:6" x14ac:dyDescent="0.3">
      <c r="F106" s="3"/>
    </row>
    <row r="107" spans="5:6" x14ac:dyDescent="0.3">
      <c r="F107" s="3"/>
    </row>
    <row r="108" spans="5:6" x14ac:dyDescent="0.3">
      <c r="F108" s="3"/>
    </row>
    <row r="109" spans="5:6" x14ac:dyDescent="0.3">
      <c r="F109" s="3"/>
    </row>
    <row r="110" spans="5:6" x14ac:dyDescent="0.3">
      <c r="F110" s="3"/>
    </row>
    <row r="111" spans="5:6" x14ac:dyDescent="0.3">
      <c r="F111" s="3"/>
    </row>
  </sheetData>
  <mergeCells count="10">
    <mergeCell ref="A30:F30"/>
    <mergeCell ref="A46:E46"/>
    <mergeCell ref="A49:F49"/>
    <mergeCell ref="A55:E55"/>
    <mergeCell ref="A2:F2"/>
    <mergeCell ref="A3:F3"/>
    <mergeCell ref="A5:F5"/>
    <mergeCell ref="A17:E17"/>
    <mergeCell ref="A21:F21"/>
    <mergeCell ref="A29:E29"/>
  </mergeCells>
  <pageMargins left="0.7" right="0.7" top="0.75" bottom="0.75" header="0.3" footer="0.3"/>
  <pageSetup scale="79" orientation="portrait" r:id="rId1"/>
  <rowBreaks count="2" manualBreakCount="2">
    <brk id="29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Cuadro Comparativo 1110-1</vt:lpstr>
      <vt:lpstr>Detalle Cta 1110-1</vt:lpstr>
      <vt:lpstr>Cuadro Comparativo 1152-7</vt:lpstr>
      <vt:lpstr>Detalle Cta 1152-7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H5</dc:creator>
  <cp:lastModifiedBy>CONTABILIDAD H4</cp:lastModifiedBy>
  <cp:lastPrinted>2022-06-01T21:42:32Z</cp:lastPrinted>
  <dcterms:created xsi:type="dcterms:W3CDTF">2022-05-31T20:35:33Z</dcterms:created>
  <dcterms:modified xsi:type="dcterms:W3CDTF">2022-06-03T16:44:15Z</dcterms:modified>
</cp:coreProperties>
</file>