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90" windowWidth="18915" windowHeight="7485" tabRatio="993" activeTab="12"/>
  </bookViews>
  <sheets>
    <sheet name="ENERO" sheetId="1" r:id="rId1"/>
    <sheet name="FEBRERO" sheetId="15" r:id="rId2"/>
    <sheet name="MARZO" sheetId="14" r:id="rId3"/>
    <sheet name="ABRIL" sheetId="13" r:id="rId4"/>
    <sheet name="MAYO" sheetId="12" r:id="rId5"/>
    <sheet name="JUNIO" sheetId="11" r:id="rId6"/>
    <sheet name="JULIO" sheetId="10" r:id="rId7"/>
    <sheet name="AGOSTO" sheetId="9" r:id="rId8"/>
    <sheet name="SEPTIEMBRE" sheetId="8" r:id="rId9"/>
    <sheet name="OCTUBRE" sheetId="7" r:id="rId10"/>
    <sheet name="NOVIEMBRE" sheetId="6" r:id="rId11"/>
    <sheet name="DICIEMBRE" sheetId="5" r:id="rId12"/>
    <sheet name="DEFINITIVO" sheetId="4" r:id="rId13"/>
  </sheets>
  <calcPr calcId="145621"/>
</workbook>
</file>

<file path=xl/calcChain.xml><?xml version="1.0" encoding="utf-8"?>
<calcChain xmlns="http://schemas.openxmlformats.org/spreadsheetml/2006/main">
  <c r="C12" i="15" l="1"/>
  <c r="C8" i="15"/>
  <c r="C12" i="14"/>
  <c r="C8" i="14"/>
  <c r="C12" i="13"/>
  <c r="C8" i="13"/>
  <c r="C12" i="12"/>
  <c r="C8" i="12"/>
  <c r="C12" i="11"/>
  <c r="C8" i="11"/>
  <c r="C12" i="10"/>
  <c r="C8" i="10"/>
  <c r="C12" i="9"/>
  <c r="C8" i="9"/>
  <c r="C12" i="8"/>
  <c r="C8" i="8"/>
  <c r="C12" i="7"/>
  <c r="C8" i="7"/>
  <c r="C12" i="6"/>
  <c r="C8" i="6"/>
  <c r="C12" i="5"/>
  <c r="C8" i="5"/>
  <c r="C12" i="4"/>
  <c r="C8" i="4"/>
  <c r="C12" i="1"/>
  <c r="C8" i="1"/>
  <c r="C16" i="11" l="1"/>
  <c r="C16" i="4"/>
  <c r="C16" i="5"/>
  <c r="C16" i="6"/>
  <c r="C16" i="7"/>
  <c r="C16" i="8"/>
  <c r="C16" i="9"/>
  <c r="C16" i="10"/>
  <c r="C16" i="12"/>
  <c r="C16" i="13"/>
  <c r="C16" i="14"/>
  <c r="C16" i="15"/>
  <c r="C16" i="1"/>
</calcChain>
</file>

<file path=xl/sharedStrings.xml><?xml version="1.0" encoding="utf-8"?>
<sst xmlns="http://schemas.openxmlformats.org/spreadsheetml/2006/main" count="247" uniqueCount="31">
  <si>
    <t>Corriente</t>
  </si>
  <si>
    <t>Obligaciones</t>
  </si>
  <si>
    <t>Deuda Corriente</t>
  </si>
  <si>
    <t>Depósitos de Terceros</t>
  </si>
  <si>
    <t>Acreedores Monetarios</t>
  </si>
  <si>
    <t>Financiamiento de Terceros</t>
  </si>
  <si>
    <t>Endeudamiento Interno</t>
  </si>
  <si>
    <t>Endeudamiento Externo</t>
  </si>
  <si>
    <t>Acreedores Financieros</t>
  </si>
  <si>
    <t xml:space="preserve">ADMINISTRACION NACIONAL DE ACUEDUCTOS Y ALCANTARILLADOS </t>
  </si>
  <si>
    <t>DEPARTAMENTO DE CONTABILIDAD</t>
  </si>
  <si>
    <t>F.________________________</t>
  </si>
  <si>
    <t xml:space="preserve">              JEFE UFI</t>
  </si>
  <si>
    <t xml:space="preserve">                F.________________________</t>
  </si>
  <si>
    <t xml:space="preserve">                               CONTADOR</t>
  </si>
  <si>
    <t>( EN DOLARES)</t>
  </si>
  <si>
    <t>GERENCIA UNIDAD FINANCIERA INSTITUCIONAL</t>
  </si>
  <si>
    <t xml:space="preserve"> TOTAL PASIVOS FINACIEROS</t>
  </si>
  <si>
    <t>PASIVOS FINANCIEROS AL 31 DE ENERO DEL 2013</t>
  </si>
  <si>
    <t>PASIVOS FINANCIEROS AL 28 DE FEBRERO DEL 2013</t>
  </si>
  <si>
    <t>PASIVOS FINANCIEROS AL 31 DE MARZO DEL 2013</t>
  </si>
  <si>
    <t>PASIVOS FINANCIEROS AL 30 DE ABRIL DEL 2013</t>
  </si>
  <si>
    <t>PASIVOS FINANCIEROS AL 31 DE MAYO DEL 2013</t>
  </si>
  <si>
    <t>PASIVOS FINANCIEROS AL 30 DE JUNIO DEL 2013</t>
  </si>
  <si>
    <t>PASIVOS FINANCIEROS AL 31 DE JULIO DEL 2013</t>
  </si>
  <si>
    <t>PASIVOS FINANCIEROS AL 31 DE AGOSTO DEL 2013</t>
  </si>
  <si>
    <t>PASIVOS FINANCIEROS AL 30 DE SEPTIEMBRE DEL 2013</t>
  </si>
  <si>
    <t>PASIVOS FINANCIEROS AL 31 DE OCTUBRE DEL 2013</t>
  </si>
  <si>
    <t>PASIVOS FINANCIEROS AL 30 DE NOVIEMBRE DEL 2013</t>
  </si>
  <si>
    <t>PASIVOS FINANCIEROS AL 31 DE DICIEMBRE (MES 12)  DEL 2013</t>
  </si>
  <si>
    <t>PASIVOS FINANCIEROS AL 31 DE DICIEMBRE (DEFINITIVO)  DEL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</si>
</sst>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0" xfId="1"/>
    <xf numFmtId="4" fontId="1" fillId="0" borderId="0" xfId="1" applyNumberFormat="1"/>
    <xf numFmtId="0" fontId="1" fillId="0" borderId="0" xfId="1" applyProtection="1">
      <protection locked="0"/>
    </xf>
    <xf numFmtId="4" fontId="1" fillId="0" borderId="0" xfId="1" applyNumberFormat="1" applyProtection="1">
      <protection locked="0"/>
    </xf>
    <xf numFmtId="0" fontId="3" fillId="0" borderId="1" xfId="1" applyFont="1" applyBorder="1" applyProtection="1">
      <protection locked="0"/>
    </xf>
    <xf numFmtId="4" fontId="3" fillId="0" borderId="1" xfId="1" applyNumberFormat="1" applyFont="1" applyBorder="1" applyProtection="1">
      <protection locked="0"/>
    </xf>
    <xf numFmtId="0" fontId="2" fillId="0" borderId="0" xfId="1" applyFont="1" applyAlignment="1"/>
    <xf numFmtId="0" fontId="2" fillId="2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3" fillId="0" borderId="0" xfId="0" applyFo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0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F24"/>
  <sheetViews>
    <sheetView workbookViewId="0">
      <selection activeCell="B5" sqref="B5:C5"/>
    </sheetView>
  </sheetViews>
  <sheetFormatPr baseColWidth="10" defaultRowHeight="15" x14ac:dyDescent="0.25"/>
  <cols>
    <col min="2" max="2" width="39" customWidth="1"/>
    <col min="3" max="3" width="41.42578125" customWidth="1"/>
  </cols>
  <sheetData>
    <row r="1" spans="1:4" ht="15.75" x14ac:dyDescent="0.25">
      <c r="B1" s="11" t="s">
        <v>9</v>
      </c>
      <c r="C1" s="11"/>
    </row>
    <row r="2" spans="1:4" ht="15.75" x14ac:dyDescent="0.25">
      <c r="A2" s="1"/>
      <c r="B2" s="11" t="s">
        <v>16</v>
      </c>
      <c r="C2" s="11"/>
      <c r="D2" s="7"/>
    </row>
    <row r="3" spans="1:4" ht="15.75" x14ac:dyDescent="0.25">
      <c r="A3" s="1"/>
      <c r="B3" s="11" t="s">
        <v>10</v>
      </c>
      <c r="C3" s="11"/>
      <c r="D3" s="7"/>
    </row>
    <row r="4" spans="1:4" ht="15.75" x14ac:dyDescent="0.25">
      <c r="A4" s="1"/>
      <c r="B4" s="11" t="s">
        <v>18</v>
      </c>
      <c r="C4" s="11"/>
      <c r="D4" s="7"/>
    </row>
    <row r="5" spans="1:4" ht="15.75" x14ac:dyDescent="0.25">
      <c r="A5" s="1"/>
      <c r="B5" s="12" t="s">
        <v>15</v>
      </c>
      <c r="C5" s="12"/>
      <c r="D5" s="7"/>
    </row>
    <row r="7" spans="1:4" ht="15.75" x14ac:dyDescent="0.25">
      <c r="A7" s="1"/>
      <c r="B7" s="8" t="s">
        <v>1</v>
      </c>
      <c r="C7" s="9" t="s">
        <v>0</v>
      </c>
      <c r="D7" s="1"/>
    </row>
    <row r="8" spans="1:4" x14ac:dyDescent="0.25">
      <c r="A8" s="3"/>
      <c r="B8" s="5" t="s">
        <v>2</v>
      </c>
      <c r="C8" s="6">
        <f>SUM(C9:C10)</f>
        <v>10032924.970000001</v>
      </c>
      <c r="D8" s="1"/>
    </row>
    <row r="9" spans="1:4" x14ac:dyDescent="0.25">
      <c r="A9" s="3"/>
      <c r="B9" s="3" t="s">
        <v>3</v>
      </c>
      <c r="C9" s="4">
        <v>7599119.1200000001</v>
      </c>
      <c r="D9" s="1"/>
    </row>
    <row r="10" spans="1:4" x14ac:dyDescent="0.25">
      <c r="A10" s="3"/>
      <c r="B10" s="3" t="s">
        <v>4</v>
      </c>
      <c r="C10" s="4">
        <v>2433805.85</v>
      </c>
      <c r="D10" s="1"/>
    </row>
    <row r="11" spans="1:4" ht="3.75" customHeight="1" x14ac:dyDescent="0.25">
      <c r="A11" s="3"/>
      <c r="B11" s="3"/>
      <c r="C11" s="4"/>
      <c r="D11" s="1"/>
    </row>
    <row r="12" spans="1:4" x14ac:dyDescent="0.25">
      <c r="A12" s="3"/>
      <c r="B12" s="5" t="s">
        <v>5</v>
      </c>
      <c r="C12" s="6">
        <f>SUM(C13:C15)</f>
        <v>498656511.79999995</v>
      </c>
      <c r="D12" s="1"/>
    </row>
    <row r="13" spans="1:4" x14ac:dyDescent="0.25">
      <c r="A13" s="3"/>
      <c r="B13" s="3" t="s">
        <v>6</v>
      </c>
      <c r="C13" s="4">
        <v>188452900.97</v>
      </c>
      <c r="D13" s="1"/>
    </row>
    <row r="14" spans="1:4" x14ac:dyDescent="0.25">
      <c r="A14" s="3"/>
      <c r="B14" s="3" t="s">
        <v>7</v>
      </c>
      <c r="C14" s="4">
        <v>149442425.44999999</v>
      </c>
      <c r="D14" s="1"/>
    </row>
    <row r="15" spans="1:4" x14ac:dyDescent="0.25">
      <c r="A15" s="3"/>
      <c r="B15" s="3" t="s">
        <v>8</v>
      </c>
      <c r="C15" s="4">
        <v>160761185.38</v>
      </c>
      <c r="D15" s="1"/>
    </row>
    <row r="16" spans="1:4" x14ac:dyDescent="0.25">
      <c r="A16" s="3"/>
      <c r="B16" s="5" t="s">
        <v>17</v>
      </c>
      <c r="C16" s="6">
        <f>C12+C8</f>
        <v>508689436.76999998</v>
      </c>
      <c r="D16" s="1"/>
    </row>
    <row r="17" spans="1:6" x14ac:dyDescent="0.25">
      <c r="A17" s="3"/>
      <c r="B17" s="1"/>
      <c r="C17" s="2"/>
    </row>
    <row r="18" spans="1:6" x14ac:dyDescent="0.25">
      <c r="A18" s="3"/>
      <c r="B18" s="1"/>
      <c r="C18" s="2"/>
    </row>
    <row r="19" spans="1:6" x14ac:dyDescent="0.25">
      <c r="A19" s="3"/>
      <c r="B19" s="1"/>
      <c r="C19" s="2"/>
    </row>
    <row r="20" spans="1:6" x14ac:dyDescent="0.25">
      <c r="A20" s="3"/>
      <c r="B20" s="1"/>
      <c r="C20" s="2"/>
    </row>
    <row r="21" spans="1:6" x14ac:dyDescent="0.25">
      <c r="A21" s="1"/>
      <c r="B21" s="10"/>
      <c r="C21" s="10"/>
      <c r="D21" s="10"/>
      <c r="E21" s="10"/>
      <c r="F21" s="10"/>
    </row>
    <row r="22" spans="1:6" x14ac:dyDescent="0.25">
      <c r="A22" s="1"/>
      <c r="B22" s="13" t="s">
        <v>11</v>
      </c>
      <c r="C22" s="13" t="s">
        <v>13</v>
      </c>
      <c r="E22" s="10"/>
    </row>
    <row r="23" spans="1:6" x14ac:dyDescent="0.25">
      <c r="A23" s="1"/>
      <c r="B23" s="14" t="s">
        <v>12</v>
      </c>
      <c r="C23" s="14" t="s">
        <v>14</v>
      </c>
      <c r="E23" s="10"/>
    </row>
    <row r="24" spans="1:6" x14ac:dyDescent="0.25">
      <c r="B24" s="15"/>
      <c r="C24" s="15"/>
    </row>
  </sheetData>
  <mergeCells count="5">
    <mergeCell ref="B1:C1"/>
    <mergeCell ref="B4:C4"/>
    <mergeCell ref="B5:C5"/>
    <mergeCell ref="B2:C2"/>
    <mergeCell ref="B3:C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23"/>
  <sheetViews>
    <sheetView workbookViewId="0">
      <selection activeCell="B22" sqref="B22:C23"/>
    </sheetView>
  </sheetViews>
  <sheetFormatPr baseColWidth="10" defaultRowHeight="15" x14ac:dyDescent="0.25"/>
  <cols>
    <col min="2" max="2" width="39" customWidth="1"/>
    <col min="3" max="3" width="41.42578125" customWidth="1"/>
  </cols>
  <sheetData>
    <row r="1" spans="1:4" ht="15.75" x14ac:dyDescent="0.25">
      <c r="B1" s="11" t="s">
        <v>9</v>
      </c>
      <c r="C1" s="11"/>
    </row>
    <row r="2" spans="1:4" ht="15.75" x14ac:dyDescent="0.25">
      <c r="A2" s="1"/>
      <c r="B2" s="11" t="s">
        <v>16</v>
      </c>
      <c r="C2" s="11"/>
      <c r="D2" s="7"/>
    </row>
    <row r="3" spans="1:4" ht="15.75" x14ac:dyDescent="0.25">
      <c r="A3" s="1"/>
      <c r="B3" s="11" t="s">
        <v>10</v>
      </c>
      <c r="C3" s="11"/>
      <c r="D3" s="7"/>
    </row>
    <row r="4" spans="1:4" ht="15.75" x14ac:dyDescent="0.25">
      <c r="A4" s="1"/>
      <c r="B4" s="11" t="s">
        <v>27</v>
      </c>
      <c r="C4" s="11"/>
      <c r="D4" s="7"/>
    </row>
    <row r="5" spans="1:4" ht="15.75" x14ac:dyDescent="0.25">
      <c r="A5" s="1"/>
      <c r="B5" s="12" t="s">
        <v>15</v>
      </c>
      <c r="C5" s="12"/>
      <c r="D5" s="7"/>
    </row>
    <row r="7" spans="1:4" ht="15.75" x14ac:dyDescent="0.25">
      <c r="A7" s="1"/>
      <c r="B7" s="8" t="s">
        <v>1</v>
      </c>
      <c r="C7" s="9" t="s">
        <v>0</v>
      </c>
      <c r="D7" s="1"/>
    </row>
    <row r="8" spans="1:4" x14ac:dyDescent="0.25">
      <c r="A8" s="3"/>
      <c r="B8" s="5" t="s">
        <v>2</v>
      </c>
      <c r="C8" s="6">
        <f>SUM(C9:C10)</f>
        <v>20552672.129999999</v>
      </c>
      <c r="D8" s="1"/>
    </row>
    <row r="9" spans="1:4" x14ac:dyDescent="0.25">
      <c r="A9" s="3"/>
      <c r="B9" s="3" t="s">
        <v>3</v>
      </c>
      <c r="C9" s="4">
        <v>4842574.76</v>
      </c>
      <c r="D9" s="1"/>
    </row>
    <row r="10" spans="1:4" x14ac:dyDescent="0.25">
      <c r="A10" s="3"/>
      <c r="B10" s="3" t="s">
        <v>4</v>
      </c>
      <c r="C10" s="4">
        <v>15710097.369999999</v>
      </c>
      <c r="D10" s="1"/>
    </row>
    <row r="11" spans="1:4" ht="3.75" customHeight="1" x14ac:dyDescent="0.25">
      <c r="A11" s="3"/>
      <c r="B11" s="3"/>
      <c r="C11" s="4"/>
      <c r="D11" s="1"/>
    </row>
    <row r="12" spans="1:4" x14ac:dyDescent="0.25">
      <c r="A12" s="3"/>
      <c r="B12" s="5" t="s">
        <v>5</v>
      </c>
      <c r="C12" s="6">
        <f>SUM(C13:C15)</f>
        <v>479668396.45000005</v>
      </c>
      <c r="D12" s="1"/>
    </row>
    <row r="13" spans="1:4" x14ac:dyDescent="0.25">
      <c r="A13" s="3"/>
      <c r="B13" s="3" t="s">
        <v>6</v>
      </c>
      <c r="C13" s="4">
        <v>196399166.90000001</v>
      </c>
      <c r="D13" s="1"/>
    </row>
    <row r="14" spans="1:4" x14ac:dyDescent="0.25">
      <c r="A14" s="3"/>
      <c r="B14" s="3" t="s">
        <v>7</v>
      </c>
      <c r="C14" s="4">
        <v>145559993.72</v>
      </c>
      <c r="D14" s="1"/>
    </row>
    <row r="15" spans="1:4" x14ac:dyDescent="0.25">
      <c r="A15" s="3"/>
      <c r="B15" s="3" t="s">
        <v>8</v>
      </c>
      <c r="C15" s="4">
        <v>137709235.83000001</v>
      </c>
      <c r="D15" s="1"/>
    </row>
    <row r="16" spans="1:4" x14ac:dyDescent="0.25">
      <c r="A16" s="3"/>
      <c r="B16" s="5" t="s">
        <v>17</v>
      </c>
      <c r="C16" s="6">
        <f>C12+C8</f>
        <v>500221068.58000004</v>
      </c>
      <c r="D16" s="1"/>
    </row>
    <row r="17" spans="1:6" x14ac:dyDescent="0.25">
      <c r="A17" s="3"/>
      <c r="B17" s="1"/>
      <c r="C17" s="2"/>
    </row>
    <row r="18" spans="1:6" x14ac:dyDescent="0.25">
      <c r="A18" s="3"/>
      <c r="B18" s="1"/>
      <c r="C18" s="2"/>
    </row>
    <row r="19" spans="1:6" x14ac:dyDescent="0.25">
      <c r="A19" s="3"/>
      <c r="B19" s="1"/>
      <c r="C19" s="2"/>
    </row>
    <row r="20" spans="1:6" x14ac:dyDescent="0.25">
      <c r="A20" s="3"/>
      <c r="B20" s="1"/>
      <c r="C20" s="2"/>
    </row>
    <row r="21" spans="1:6" x14ac:dyDescent="0.25">
      <c r="A21" s="1"/>
      <c r="B21" s="10"/>
      <c r="C21" s="10"/>
      <c r="D21" s="10"/>
      <c r="E21" s="10"/>
      <c r="F21" s="10"/>
    </row>
    <row r="22" spans="1:6" x14ac:dyDescent="0.25">
      <c r="A22" s="1"/>
      <c r="B22" s="13" t="s">
        <v>11</v>
      </c>
      <c r="C22" s="13" t="s">
        <v>13</v>
      </c>
      <c r="E22" s="10"/>
    </row>
    <row r="23" spans="1:6" x14ac:dyDescent="0.25">
      <c r="A23" s="1"/>
      <c r="B23" s="14" t="s">
        <v>12</v>
      </c>
      <c r="C23" s="14" t="s">
        <v>14</v>
      </c>
      <c r="E23" s="10"/>
    </row>
  </sheetData>
  <mergeCells count="5"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24"/>
  <sheetViews>
    <sheetView workbookViewId="0">
      <selection activeCell="B22" sqref="B22:C24"/>
    </sheetView>
  </sheetViews>
  <sheetFormatPr baseColWidth="10" defaultRowHeight="15" x14ac:dyDescent="0.25"/>
  <cols>
    <col min="2" max="2" width="39" customWidth="1"/>
    <col min="3" max="3" width="41.42578125" customWidth="1"/>
  </cols>
  <sheetData>
    <row r="1" spans="1:4" ht="15.75" x14ac:dyDescent="0.25">
      <c r="B1" s="11" t="s">
        <v>9</v>
      </c>
      <c r="C1" s="11"/>
    </row>
    <row r="2" spans="1:4" ht="15.75" x14ac:dyDescent="0.25">
      <c r="A2" s="1"/>
      <c r="B2" s="11" t="s">
        <v>16</v>
      </c>
      <c r="C2" s="11"/>
      <c r="D2" s="7"/>
    </row>
    <row r="3" spans="1:4" ht="15.75" x14ac:dyDescent="0.25">
      <c r="A3" s="1"/>
      <c r="B3" s="11" t="s">
        <v>10</v>
      </c>
      <c r="C3" s="11"/>
      <c r="D3" s="7"/>
    </row>
    <row r="4" spans="1:4" ht="15.75" x14ac:dyDescent="0.25">
      <c r="A4" s="1"/>
      <c r="B4" s="11" t="s">
        <v>28</v>
      </c>
      <c r="C4" s="11"/>
      <c r="D4" s="7"/>
    </row>
    <row r="5" spans="1:4" ht="15.75" x14ac:dyDescent="0.25">
      <c r="A5" s="1"/>
      <c r="B5" s="12" t="s">
        <v>15</v>
      </c>
      <c r="C5" s="12"/>
      <c r="D5" s="7"/>
    </row>
    <row r="7" spans="1:4" ht="15.75" x14ac:dyDescent="0.25">
      <c r="A7" s="1"/>
      <c r="B7" s="8" t="s">
        <v>1</v>
      </c>
      <c r="C7" s="9" t="s">
        <v>0</v>
      </c>
      <c r="D7" s="1"/>
    </row>
    <row r="8" spans="1:4" x14ac:dyDescent="0.25">
      <c r="A8" s="3"/>
      <c r="B8" s="5" t="s">
        <v>2</v>
      </c>
      <c r="C8" s="6">
        <f>SUM(C9:C10)</f>
        <v>23012389.510000002</v>
      </c>
      <c r="D8" s="1"/>
    </row>
    <row r="9" spans="1:4" x14ac:dyDescent="0.25">
      <c r="A9" s="3"/>
      <c r="B9" s="3" t="s">
        <v>3</v>
      </c>
      <c r="C9" s="4">
        <v>4734208.9800000004</v>
      </c>
      <c r="D9" s="1"/>
    </row>
    <row r="10" spans="1:4" x14ac:dyDescent="0.25">
      <c r="A10" s="3"/>
      <c r="B10" s="3" t="s">
        <v>4</v>
      </c>
      <c r="C10" s="4">
        <v>18278180.530000001</v>
      </c>
      <c r="D10" s="1"/>
    </row>
    <row r="11" spans="1:4" ht="3.75" customHeight="1" x14ac:dyDescent="0.25">
      <c r="A11" s="3"/>
      <c r="B11" s="3"/>
      <c r="C11" s="4"/>
      <c r="D11" s="1"/>
    </row>
    <row r="12" spans="1:4" x14ac:dyDescent="0.25">
      <c r="A12" s="3"/>
      <c r="B12" s="5" t="s">
        <v>5</v>
      </c>
      <c r="C12" s="6">
        <f>SUM(C13:C15)</f>
        <v>478949420.20000005</v>
      </c>
      <c r="D12" s="1"/>
    </row>
    <row r="13" spans="1:4" x14ac:dyDescent="0.25">
      <c r="A13" s="3"/>
      <c r="B13" s="3" t="s">
        <v>6</v>
      </c>
      <c r="C13" s="4">
        <v>196399166.90000001</v>
      </c>
      <c r="D13" s="1"/>
    </row>
    <row r="14" spans="1:4" x14ac:dyDescent="0.25">
      <c r="A14" s="3"/>
      <c r="B14" s="3" t="s">
        <v>7</v>
      </c>
      <c r="C14" s="4">
        <v>145559993.72</v>
      </c>
      <c r="D14" s="1"/>
    </row>
    <row r="15" spans="1:4" x14ac:dyDescent="0.25">
      <c r="A15" s="3"/>
      <c r="B15" s="3" t="s">
        <v>8</v>
      </c>
      <c r="C15" s="4">
        <v>136990259.58000001</v>
      </c>
      <c r="D15" s="1"/>
    </row>
    <row r="16" spans="1:4" x14ac:dyDescent="0.25">
      <c r="A16" s="3"/>
      <c r="B16" s="5" t="s">
        <v>17</v>
      </c>
      <c r="C16" s="6">
        <f>C12+C8</f>
        <v>501961809.71000004</v>
      </c>
      <c r="D16" s="1"/>
    </row>
    <row r="17" spans="1:6" x14ac:dyDescent="0.25">
      <c r="A17" s="3"/>
      <c r="B17" s="1"/>
      <c r="C17" s="2"/>
    </row>
    <row r="18" spans="1:6" x14ac:dyDescent="0.25">
      <c r="A18" s="3"/>
      <c r="B18" s="1"/>
      <c r="C18" s="2"/>
    </row>
    <row r="19" spans="1:6" x14ac:dyDescent="0.25">
      <c r="A19" s="3"/>
      <c r="B19" s="1"/>
      <c r="C19" s="2"/>
    </row>
    <row r="20" spans="1:6" x14ac:dyDescent="0.25">
      <c r="A20" s="3"/>
      <c r="B20" s="1"/>
      <c r="C20" s="2"/>
    </row>
    <row r="21" spans="1:6" x14ac:dyDescent="0.25">
      <c r="A21" s="1"/>
      <c r="B21" s="10"/>
      <c r="C21" s="10"/>
      <c r="D21" s="10"/>
      <c r="E21" s="10"/>
      <c r="F21" s="10"/>
    </row>
    <row r="22" spans="1:6" x14ac:dyDescent="0.25">
      <c r="A22" s="1"/>
      <c r="B22" s="13" t="s">
        <v>11</v>
      </c>
      <c r="C22" s="13" t="s">
        <v>13</v>
      </c>
      <c r="E22" s="10"/>
    </row>
    <row r="23" spans="1:6" x14ac:dyDescent="0.25">
      <c r="A23" s="1"/>
      <c r="B23" s="14" t="s">
        <v>12</v>
      </c>
      <c r="C23" s="14" t="s">
        <v>14</v>
      </c>
      <c r="E23" s="10"/>
    </row>
    <row r="24" spans="1:6" x14ac:dyDescent="0.25">
      <c r="B24" s="15"/>
      <c r="C24" s="15"/>
    </row>
  </sheetData>
  <mergeCells count="5"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F23"/>
  <sheetViews>
    <sheetView workbookViewId="0">
      <selection activeCell="B22" sqref="B22:C23"/>
    </sheetView>
  </sheetViews>
  <sheetFormatPr baseColWidth="10" defaultRowHeight="15" x14ac:dyDescent="0.25"/>
  <cols>
    <col min="2" max="2" width="39" customWidth="1"/>
    <col min="3" max="3" width="41.42578125" customWidth="1"/>
  </cols>
  <sheetData>
    <row r="1" spans="1:4" ht="15.75" x14ac:dyDescent="0.25">
      <c r="B1" s="11" t="s">
        <v>9</v>
      </c>
      <c r="C1" s="11"/>
    </row>
    <row r="2" spans="1:4" ht="15.75" x14ac:dyDescent="0.25">
      <c r="A2" s="1"/>
      <c r="B2" s="11" t="s">
        <v>16</v>
      </c>
      <c r="C2" s="11"/>
      <c r="D2" s="7"/>
    </row>
    <row r="3" spans="1:4" ht="15.75" x14ac:dyDescent="0.25">
      <c r="A3" s="1"/>
      <c r="B3" s="11" t="s">
        <v>10</v>
      </c>
      <c r="C3" s="11"/>
      <c r="D3" s="7"/>
    </row>
    <row r="4" spans="1:4" ht="15.75" x14ac:dyDescent="0.25">
      <c r="A4" s="1"/>
      <c r="B4" s="11" t="s">
        <v>29</v>
      </c>
      <c r="C4" s="11"/>
      <c r="D4" s="7"/>
    </row>
    <row r="5" spans="1:4" ht="15.75" x14ac:dyDescent="0.25">
      <c r="A5" s="1"/>
      <c r="B5" s="12" t="s">
        <v>15</v>
      </c>
      <c r="C5" s="12"/>
      <c r="D5" s="7"/>
    </row>
    <row r="7" spans="1:4" ht="15.75" x14ac:dyDescent="0.25">
      <c r="A7" s="1"/>
      <c r="B7" s="8" t="s">
        <v>1</v>
      </c>
      <c r="C7" s="9" t="s">
        <v>0</v>
      </c>
      <c r="D7" s="1"/>
    </row>
    <row r="8" spans="1:4" x14ac:dyDescent="0.25">
      <c r="A8" s="3"/>
      <c r="B8" s="5" t="s">
        <v>2</v>
      </c>
      <c r="C8" s="6">
        <f>SUM(C9:C10)</f>
        <v>28218326.539999999</v>
      </c>
      <c r="D8" s="1"/>
    </row>
    <row r="9" spans="1:4" x14ac:dyDescent="0.25">
      <c r="A9" s="3"/>
      <c r="B9" s="3" t="s">
        <v>3</v>
      </c>
      <c r="C9" s="4">
        <v>3006266.3</v>
      </c>
      <c r="D9" s="1"/>
    </row>
    <row r="10" spans="1:4" x14ac:dyDescent="0.25">
      <c r="A10" s="3"/>
      <c r="B10" s="3" t="s">
        <v>4</v>
      </c>
      <c r="C10" s="4">
        <v>25212060.239999998</v>
      </c>
      <c r="D10" s="1"/>
    </row>
    <row r="11" spans="1:4" ht="3.75" customHeight="1" x14ac:dyDescent="0.25">
      <c r="A11" s="3"/>
      <c r="B11" s="3"/>
      <c r="C11" s="4"/>
      <c r="D11" s="1"/>
    </row>
    <row r="12" spans="1:4" x14ac:dyDescent="0.25">
      <c r="A12" s="3"/>
      <c r="B12" s="5" t="s">
        <v>5</v>
      </c>
      <c r="C12" s="6">
        <f>SUM(C13:C15)</f>
        <v>476857659.20000005</v>
      </c>
      <c r="D12" s="1"/>
    </row>
    <row r="13" spans="1:4" x14ac:dyDescent="0.25">
      <c r="A13" s="3"/>
      <c r="B13" s="3" t="s">
        <v>6</v>
      </c>
      <c r="C13" s="4">
        <v>199597508.72</v>
      </c>
      <c r="D13" s="1"/>
    </row>
    <row r="14" spans="1:4" x14ac:dyDescent="0.25">
      <c r="A14" s="3"/>
      <c r="B14" s="3" t="s">
        <v>7</v>
      </c>
      <c r="C14" s="4">
        <v>146999023.88</v>
      </c>
      <c r="D14" s="1"/>
    </row>
    <row r="15" spans="1:4" x14ac:dyDescent="0.25">
      <c r="A15" s="3"/>
      <c r="B15" s="3" t="s">
        <v>8</v>
      </c>
      <c r="C15" s="4">
        <v>130261126.59999999</v>
      </c>
      <c r="D15" s="1"/>
    </row>
    <row r="16" spans="1:4" x14ac:dyDescent="0.25">
      <c r="A16" s="3"/>
      <c r="B16" s="5" t="s">
        <v>17</v>
      </c>
      <c r="C16" s="6">
        <f>C12+C8</f>
        <v>505075985.74000007</v>
      </c>
      <c r="D16" s="1"/>
    </row>
    <row r="17" spans="1:6" x14ac:dyDescent="0.25">
      <c r="A17" s="3"/>
      <c r="B17" s="1"/>
      <c r="C17" s="2"/>
    </row>
    <row r="18" spans="1:6" x14ac:dyDescent="0.25">
      <c r="A18" s="3"/>
      <c r="B18" s="1"/>
      <c r="C18" s="2"/>
    </row>
    <row r="19" spans="1:6" x14ac:dyDescent="0.25">
      <c r="A19" s="3"/>
      <c r="B19" s="1"/>
      <c r="C19" s="2"/>
    </row>
    <row r="20" spans="1:6" x14ac:dyDescent="0.25">
      <c r="A20" s="3"/>
      <c r="B20" s="1"/>
      <c r="C20" s="2"/>
    </row>
    <row r="21" spans="1:6" x14ac:dyDescent="0.25">
      <c r="A21" s="1"/>
      <c r="B21" s="10"/>
      <c r="C21" s="10"/>
      <c r="D21" s="10"/>
      <c r="E21" s="10"/>
      <c r="F21" s="10"/>
    </row>
    <row r="22" spans="1:6" x14ac:dyDescent="0.25">
      <c r="A22" s="1"/>
      <c r="B22" s="13" t="s">
        <v>11</v>
      </c>
      <c r="C22" s="13" t="s">
        <v>13</v>
      </c>
      <c r="E22" s="10"/>
    </row>
    <row r="23" spans="1:6" x14ac:dyDescent="0.25">
      <c r="A23" s="1"/>
      <c r="B23" s="14" t="s">
        <v>12</v>
      </c>
      <c r="C23" s="14" t="s">
        <v>14</v>
      </c>
      <c r="E23" s="10"/>
    </row>
  </sheetData>
  <mergeCells count="5"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23"/>
  <sheetViews>
    <sheetView tabSelected="1" workbookViewId="0">
      <selection activeCell="C19" sqref="C19"/>
    </sheetView>
  </sheetViews>
  <sheetFormatPr baseColWidth="10" defaultRowHeight="15" x14ac:dyDescent="0.25"/>
  <cols>
    <col min="2" max="2" width="39" customWidth="1"/>
    <col min="3" max="3" width="41.42578125" customWidth="1"/>
  </cols>
  <sheetData>
    <row r="1" spans="1:4" ht="15.75" x14ac:dyDescent="0.25">
      <c r="B1" s="11" t="s">
        <v>9</v>
      </c>
      <c r="C1" s="11"/>
    </row>
    <row r="2" spans="1:4" ht="15.75" x14ac:dyDescent="0.25">
      <c r="A2" s="1"/>
      <c r="B2" s="11" t="s">
        <v>16</v>
      </c>
      <c r="C2" s="11"/>
      <c r="D2" s="7"/>
    </row>
    <row r="3" spans="1:4" ht="15.75" x14ac:dyDescent="0.25">
      <c r="A3" s="1"/>
      <c r="B3" s="11" t="s">
        <v>10</v>
      </c>
      <c r="C3" s="11"/>
      <c r="D3" s="7"/>
    </row>
    <row r="4" spans="1:4" ht="15.75" x14ac:dyDescent="0.25">
      <c r="A4" s="1"/>
      <c r="B4" s="11" t="s">
        <v>30</v>
      </c>
      <c r="C4" s="11"/>
      <c r="D4" s="7"/>
    </row>
    <row r="5" spans="1:4" ht="15.75" x14ac:dyDescent="0.25">
      <c r="A5" s="1"/>
      <c r="B5" s="12" t="s">
        <v>15</v>
      </c>
      <c r="C5" s="12"/>
      <c r="D5" s="7"/>
    </row>
    <row r="7" spans="1:4" ht="15.75" x14ac:dyDescent="0.25">
      <c r="A7" s="1"/>
      <c r="B7" s="8" t="s">
        <v>1</v>
      </c>
      <c r="C7" s="9" t="s">
        <v>0</v>
      </c>
      <c r="D7" s="1"/>
    </row>
    <row r="8" spans="1:4" x14ac:dyDescent="0.25">
      <c r="A8" s="3"/>
      <c r="B8" s="5" t="s">
        <v>2</v>
      </c>
      <c r="C8" s="6">
        <f>SUM(C9:C10)</f>
        <v>28220524.59</v>
      </c>
      <c r="D8" s="1"/>
    </row>
    <row r="9" spans="1:4" x14ac:dyDescent="0.25">
      <c r="A9" s="3"/>
      <c r="B9" s="3" t="s">
        <v>3</v>
      </c>
      <c r="C9" s="4">
        <v>3006266.3</v>
      </c>
      <c r="D9" s="1"/>
    </row>
    <row r="10" spans="1:4" x14ac:dyDescent="0.25">
      <c r="A10" s="3"/>
      <c r="B10" s="3" t="s">
        <v>4</v>
      </c>
      <c r="C10" s="4">
        <v>25214258.289999999</v>
      </c>
      <c r="D10" s="1"/>
    </row>
    <row r="11" spans="1:4" ht="3.75" customHeight="1" x14ac:dyDescent="0.25">
      <c r="A11" s="3"/>
      <c r="B11" s="3"/>
      <c r="C11" s="4"/>
      <c r="D11" s="1"/>
    </row>
    <row r="12" spans="1:4" x14ac:dyDescent="0.25">
      <c r="A12" s="3"/>
      <c r="B12" s="5" t="s">
        <v>5</v>
      </c>
      <c r="C12" s="6">
        <f>SUM(C13:C15)</f>
        <v>486575274.09000003</v>
      </c>
      <c r="D12" s="1"/>
    </row>
    <row r="13" spans="1:4" x14ac:dyDescent="0.25">
      <c r="A13" s="3"/>
      <c r="B13" s="3" t="s">
        <v>6</v>
      </c>
      <c r="C13" s="4">
        <v>199604586.93000001</v>
      </c>
      <c r="D13" s="1"/>
    </row>
    <row r="14" spans="1:4" x14ac:dyDescent="0.25">
      <c r="A14" s="3"/>
      <c r="B14" s="3" t="s">
        <v>7</v>
      </c>
      <c r="C14" s="4">
        <v>146999023.78</v>
      </c>
      <c r="D14" s="1"/>
    </row>
    <row r="15" spans="1:4" x14ac:dyDescent="0.25">
      <c r="A15" s="3"/>
      <c r="B15" s="3" t="s">
        <v>8</v>
      </c>
      <c r="C15" s="4">
        <v>139971663.38</v>
      </c>
      <c r="D15" s="1"/>
    </row>
    <row r="16" spans="1:4" x14ac:dyDescent="0.25">
      <c r="A16" s="3"/>
      <c r="B16" s="5" t="s">
        <v>17</v>
      </c>
      <c r="C16" s="6">
        <f>C12+C8</f>
        <v>514795798.68000001</v>
      </c>
      <c r="D16" s="1"/>
    </row>
    <row r="17" spans="1:6" x14ac:dyDescent="0.25">
      <c r="A17" s="3"/>
      <c r="B17" s="1"/>
      <c r="C17" s="2"/>
    </row>
    <row r="18" spans="1:6" x14ac:dyDescent="0.25">
      <c r="A18" s="3"/>
      <c r="B18" s="1"/>
      <c r="C18" s="2"/>
    </row>
    <row r="19" spans="1:6" x14ac:dyDescent="0.25">
      <c r="A19" s="3"/>
      <c r="B19" s="1"/>
      <c r="C19" s="2"/>
    </row>
    <row r="20" spans="1:6" x14ac:dyDescent="0.25">
      <c r="A20" s="3"/>
      <c r="B20" s="1"/>
      <c r="C20" s="2"/>
    </row>
    <row r="21" spans="1:6" x14ac:dyDescent="0.25">
      <c r="A21" s="1"/>
      <c r="B21" s="10"/>
      <c r="C21" s="10"/>
      <c r="D21" s="10"/>
      <c r="E21" s="10"/>
      <c r="F21" s="10"/>
    </row>
    <row r="22" spans="1:6" x14ac:dyDescent="0.25">
      <c r="A22" s="1"/>
      <c r="B22" s="13" t="s">
        <v>11</v>
      </c>
      <c r="C22" s="13" t="s">
        <v>13</v>
      </c>
      <c r="E22" s="10"/>
    </row>
    <row r="23" spans="1:6" x14ac:dyDescent="0.25">
      <c r="A23" s="1"/>
      <c r="B23" s="14" t="s">
        <v>12</v>
      </c>
      <c r="C23" s="14" t="s">
        <v>14</v>
      </c>
      <c r="E23" s="10"/>
    </row>
  </sheetData>
  <mergeCells count="5"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F23"/>
  <sheetViews>
    <sheetView workbookViewId="0">
      <selection activeCell="B22" sqref="B22:C23"/>
    </sheetView>
  </sheetViews>
  <sheetFormatPr baseColWidth="10" defaultRowHeight="15" x14ac:dyDescent="0.25"/>
  <cols>
    <col min="2" max="2" width="39" customWidth="1"/>
    <col min="3" max="3" width="41.42578125" customWidth="1"/>
  </cols>
  <sheetData>
    <row r="1" spans="1:4" ht="15.75" x14ac:dyDescent="0.25">
      <c r="B1" s="11" t="s">
        <v>9</v>
      </c>
      <c r="C1" s="11"/>
    </row>
    <row r="2" spans="1:4" ht="15.75" x14ac:dyDescent="0.25">
      <c r="A2" s="1"/>
      <c r="B2" s="11" t="s">
        <v>16</v>
      </c>
      <c r="C2" s="11"/>
      <c r="D2" s="7"/>
    </row>
    <row r="3" spans="1:4" ht="15.75" x14ac:dyDescent="0.25">
      <c r="A3" s="1"/>
      <c r="B3" s="11" t="s">
        <v>10</v>
      </c>
      <c r="C3" s="11"/>
      <c r="D3" s="7"/>
    </row>
    <row r="4" spans="1:4" ht="15.75" x14ac:dyDescent="0.25">
      <c r="A4" s="1"/>
      <c r="B4" s="11" t="s">
        <v>19</v>
      </c>
      <c r="C4" s="11"/>
      <c r="D4" s="7"/>
    </row>
    <row r="5" spans="1:4" ht="15.75" x14ac:dyDescent="0.25">
      <c r="A5" s="1"/>
      <c r="B5" s="12" t="s">
        <v>15</v>
      </c>
      <c r="C5" s="12"/>
      <c r="D5" s="7"/>
    </row>
    <row r="7" spans="1:4" ht="15.75" x14ac:dyDescent="0.25">
      <c r="A7" s="1"/>
      <c r="B7" s="8" t="s">
        <v>1</v>
      </c>
      <c r="C7" s="9" t="s">
        <v>0</v>
      </c>
      <c r="D7" s="1"/>
    </row>
    <row r="8" spans="1:4" x14ac:dyDescent="0.25">
      <c r="A8" s="3"/>
      <c r="B8" s="5" t="s">
        <v>2</v>
      </c>
      <c r="C8" s="6">
        <f>SUM(C9:C10)</f>
        <v>13639090.890000001</v>
      </c>
      <c r="D8" s="1"/>
    </row>
    <row r="9" spans="1:4" x14ac:dyDescent="0.25">
      <c r="A9" s="3"/>
      <c r="B9" s="3" t="s">
        <v>3</v>
      </c>
      <c r="C9" s="4">
        <v>7720691.9199999999</v>
      </c>
      <c r="D9" s="1"/>
    </row>
    <row r="10" spans="1:4" x14ac:dyDescent="0.25">
      <c r="A10" s="3"/>
      <c r="B10" s="3" t="s">
        <v>4</v>
      </c>
      <c r="C10" s="4">
        <v>5918398.9699999997</v>
      </c>
      <c r="D10" s="1"/>
    </row>
    <row r="11" spans="1:4" ht="3.75" customHeight="1" x14ac:dyDescent="0.25">
      <c r="A11" s="3"/>
      <c r="B11" s="3"/>
      <c r="C11" s="4"/>
      <c r="D11" s="1"/>
    </row>
    <row r="12" spans="1:4" x14ac:dyDescent="0.25">
      <c r="A12" s="3"/>
      <c r="B12" s="5" t="s">
        <v>5</v>
      </c>
      <c r="C12" s="6">
        <f>SUM(C13:C15)</f>
        <v>492153621.52999997</v>
      </c>
      <c r="D12" s="1"/>
    </row>
    <row r="13" spans="1:4" x14ac:dyDescent="0.25">
      <c r="A13" s="3"/>
      <c r="B13" s="3" t="s">
        <v>6</v>
      </c>
      <c r="C13" s="4">
        <v>188452900.97</v>
      </c>
      <c r="D13" s="1"/>
    </row>
    <row r="14" spans="1:4" x14ac:dyDescent="0.25">
      <c r="A14" s="3"/>
      <c r="B14" s="3" t="s">
        <v>7</v>
      </c>
      <c r="C14" s="4">
        <v>149442425.44999999</v>
      </c>
      <c r="D14" s="1"/>
    </row>
    <row r="15" spans="1:4" x14ac:dyDescent="0.25">
      <c r="A15" s="3"/>
      <c r="B15" s="3" t="s">
        <v>8</v>
      </c>
      <c r="C15" s="4">
        <v>154258295.11000001</v>
      </c>
      <c r="D15" s="1"/>
    </row>
    <row r="16" spans="1:4" x14ac:dyDescent="0.25">
      <c r="A16" s="3"/>
      <c r="B16" s="5" t="s">
        <v>17</v>
      </c>
      <c r="C16" s="6">
        <f>C12+C8</f>
        <v>505792712.41999996</v>
      </c>
      <c r="D16" s="1"/>
    </row>
    <row r="17" spans="1:6" x14ac:dyDescent="0.25">
      <c r="A17" s="3"/>
      <c r="B17" s="1"/>
      <c r="C17" s="2"/>
    </row>
    <row r="18" spans="1:6" x14ac:dyDescent="0.25">
      <c r="A18" s="3"/>
      <c r="B18" s="1"/>
      <c r="C18" s="2"/>
    </row>
    <row r="19" spans="1:6" x14ac:dyDescent="0.25">
      <c r="A19" s="3"/>
      <c r="B19" s="1"/>
      <c r="C19" s="2"/>
    </row>
    <row r="20" spans="1:6" x14ac:dyDescent="0.25">
      <c r="A20" s="3"/>
      <c r="B20" s="1"/>
      <c r="C20" s="2"/>
    </row>
    <row r="21" spans="1:6" x14ac:dyDescent="0.25">
      <c r="A21" s="1"/>
      <c r="B21" s="10"/>
      <c r="C21" s="10"/>
      <c r="D21" s="10"/>
      <c r="E21" s="10"/>
      <c r="F21" s="10"/>
    </row>
    <row r="22" spans="1:6" x14ac:dyDescent="0.25">
      <c r="A22" s="1"/>
      <c r="B22" s="13" t="s">
        <v>11</v>
      </c>
      <c r="C22" s="13" t="s">
        <v>13</v>
      </c>
      <c r="E22" s="10"/>
    </row>
    <row r="23" spans="1:6" x14ac:dyDescent="0.25">
      <c r="A23" s="1"/>
      <c r="B23" s="14" t="s">
        <v>12</v>
      </c>
      <c r="C23" s="14" t="s">
        <v>14</v>
      </c>
      <c r="E23" s="10"/>
    </row>
  </sheetData>
  <mergeCells count="5"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F23"/>
  <sheetViews>
    <sheetView workbookViewId="0">
      <selection activeCell="B22" sqref="B22:C23"/>
    </sheetView>
  </sheetViews>
  <sheetFormatPr baseColWidth="10" defaultRowHeight="15" x14ac:dyDescent="0.25"/>
  <cols>
    <col min="2" max="2" width="39" customWidth="1"/>
    <col min="3" max="3" width="41.42578125" customWidth="1"/>
  </cols>
  <sheetData>
    <row r="1" spans="1:4" ht="15.75" x14ac:dyDescent="0.25">
      <c r="B1" s="11" t="s">
        <v>9</v>
      </c>
      <c r="C1" s="11"/>
    </row>
    <row r="2" spans="1:4" ht="15.75" x14ac:dyDescent="0.25">
      <c r="A2" s="1"/>
      <c r="B2" s="11" t="s">
        <v>16</v>
      </c>
      <c r="C2" s="11"/>
      <c r="D2" s="7"/>
    </row>
    <row r="3" spans="1:4" ht="15.75" x14ac:dyDescent="0.25">
      <c r="A3" s="1"/>
      <c r="B3" s="11" t="s">
        <v>10</v>
      </c>
      <c r="C3" s="11"/>
      <c r="D3" s="7"/>
    </row>
    <row r="4" spans="1:4" ht="15.75" x14ac:dyDescent="0.25">
      <c r="A4" s="1"/>
      <c r="B4" s="11" t="s">
        <v>20</v>
      </c>
      <c r="C4" s="11"/>
      <c r="D4" s="7"/>
    </row>
    <row r="5" spans="1:4" ht="15.75" x14ac:dyDescent="0.25">
      <c r="A5" s="1"/>
      <c r="B5" s="12" t="s">
        <v>15</v>
      </c>
      <c r="C5" s="12"/>
      <c r="D5" s="7"/>
    </row>
    <row r="7" spans="1:4" ht="15.75" x14ac:dyDescent="0.25">
      <c r="A7" s="1"/>
      <c r="B7" s="8" t="s">
        <v>1</v>
      </c>
      <c r="C7" s="9" t="s">
        <v>0</v>
      </c>
      <c r="D7" s="1"/>
    </row>
    <row r="8" spans="1:4" x14ac:dyDescent="0.25">
      <c r="A8" s="3"/>
      <c r="B8" s="5" t="s">
        <v>2</v>
      </c>
      <c r="C8" s="6">
        <f>SUM(C9:C10)</f>
        <v>14684311.5</v>
      </c>
      <c r="D8" s="1"/>
    </row>
    <row r="9" spans="1:4" x14ac:dyDescent="0.25">
      <c r="A9" s="3"/>
      <c r="B9" s="3" t="s">
        <v>3</v>
      </c>
      <c r="C9" s="4">
        <v>7775123.1699999999</v>
      </c>
      <c r="D9" s="1"/>
    </row>
    <row r="10" spans="1:4" x14ac:dyDescent="0.25">
      <c r="A10" s="3"/>
      <c r="B10" s="3" t="s">
        <v>4</v>
      </c>
      <c r="C10" s="4">
        <v>6909188.3300000001</v>
      </c>
      <c r="D10" s="1"/>
    </row>
    <row r="11" spans="1:4" ht="3.75" customHeight="1" x14ac:dyDescent="0.25">
      <c r="A11" s="3"/>
      <c r="B11" s="3"/>
      <c r="C11" s="4"/>
      <c r="D11" s="1"/>
    </row>
    <row r="12" spans="1:4" x14ac:dyDescent="0.25">
      <c r="A12" s="3"/>
      <c r="B12" s="5" t="s">
        <v>5</v>
      </c>
      <c r="C12" s="6">
        <f>SUM(C13:C15)</f>
        <v>486314047.38</v>
      </c>
      <c r="D12" s="1"/>
    </row>
    <row r="13" spans="1:4" x14ac:dyDescent="0.25">
      <c r="A13" s="3"/>
      <c r="B13" s="3" t="s">
        <v>6</v>
      </c>
      <c r="C13" s="4">
        <v>190634977.91999999</v>
      </c>
      <c r="D13" s="1"/>
    </row>
    <row r="14" spans="1:4" x14ac:dyDescent="0.25">
      <c r="A14" s="3"/>
      <c r="B14" s="3" t="s">
        <v>7</v>
      </c>
      <c r="C14" s="4">
        <v>147260348.5</v>
      </c>
      <c r="D14" s="1"/>
    </row>
    <row r="15" spans="1:4" x14ac:dyDescent="0.25">
      <c r="A15" s="3"/>
      <c r="B15" s="3" t="s">
        <v>8</v>
      </c>
      <c r="C15" s="4">
        <v>148418720.96000001</v>
      </c>
      <c r="D15" s="1"/>
    </row>
    <row r="16" spans="1:4" x14ac:dyDescent="0.25">
      <c r="A16" s="3"/>
      <c r="B16" s="5" t="s">
        <v>17</v>
      </c>
      <c r="C16" s="6">
        <f>C12+C8</f>
        <v>500998358.88</v>
      </c>
      <c r="D16" s="1"/>
    </row>
    <row r="17" spans="1:6" x14ac:dyDescent="0.25">
      <c r="A17" s="3"/>
      <c r="B17" s="1"/>
      <c r="C17" s="2"/>
    </row>
    <row r="18" spans="1:6" x14ac:dyDescent="0.25">
      <c r="A18" s="3"/>
      <c r="B18" s="1"/>
      <c r="C18" s="2"/>
    </row>
    <row r="19" spans="1:6" x14ac:dyDescent="0.25">
      <c r="A19" s="3"/>
      <c r="B19" s="1"/>
      <c r="C19" s="2"/>
    </row>
    <row r="20" spans="1:6" x14ac:dyDescent="0.25">
      <c r="A20" s="3"/>
      <c r="B20" s="1"/>
      <c r="C20" s="2"/>
    </row>
    <row r="21" spans="1:6" x14ac:dyDescent="0.25">
      <c r="A21" s="1"/>
      <c r="B21" s="10"/>
      <c r="C21" s="10"/>
      <c r="D21" s="10"/>
      <c r="E21" s="10"/>
      <c r="F21" s="10"/>
    </row>
    <row r="22" spans="1:6" x14ac:dyDescent="0.25">
      <c r="A22" s="1"/>
      <c r="B22" s="13" t="s">
        <v>11</v>
      </c>
      <c r="C22" s="13" t="s">
        <v>13</v>
      </c>
      <c r="E22" s="10"/>
    </row>
    <row r="23" spans="1:6" x14ac:dyDescent="0.25">
      <c r="A23" s="1"/>
      <c r="B23" s="14" t="s">
        <v>12</v>
      </c>
      <c r="C23" s="14" t="s">
        <v>14</v>
      </c>
      <c r="E23" s="10"/>
    </row>
  </sheetData>
  <mergeCells count="5"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24"/>
  <sheetViews>
    <sheetView workbookViewId="0">
      <selection activeCell="B22" sqref="B22:C24"/>
    </sheetView>
  </sheetViews>
  <sheetFormatPr baseColWidth="10" defaultRowHeight="15" x14ac:dyDescent="0.25"/>
  <cols>
    <col min="2" max="2" width="39" customWidth="1"/>
    <col min="3" max="3" width="41.42578125" customWidth="1"/>
  </cols>
  <sheetData>
    <row r="1" spans="1:4" ht="15.75" x14ac:dyDescent="0.25">
      <c r="B1" s="11" t="s">
        <v>9</v>
      </c>
      <c r="C1" s="11"/>
    </row>
    <row r="2" spans="1:4" ht="15.75" x14ac:dyDescent="0.25">
      <c r="A2" s="1"/>
      <c r="B2" s="11" t="s">
        <v>16</v>
      </c>
      <c r="C2" s="11"/>
      <c r="D2" s="7"/>
    </row>
    <row r="3" spans="1:4" ht="15.75" x14ac:dyDescent="0.25">
      <c r="A3" s="1"/>
      <c r="B3" s="11" t="s">
        <v>10</v>
      </c>
      <c r="C3" s="11"/>
      <c r="D3" s="7"/>
    </row>
    <row r="4" spans="1:4" ht="15.75" x14ac:dyDescent="0.25">
      <c r="A4" s="1"/>
      <c r="B4" s="11" t="s">
        <v>21</v>
      </c>
      <c r="C4" s="11"/>
      <c r="D4" s="7"/>
    </row>
    <row r="5" spans="1:4" ht="15.75" x14ac:dyDescent="0.25">
      <c r="A5" s="1"/>
      <c r="B5" s="12" t="s">
        <v>15</v>
      </c>
      <c r="C5" s="12"/>
      <c r="D5" s="7"/>
    </row>
    <row r="7" spans="1:4" ht="15.75" x14ac:dyDescent="0.25">
      <c r="A7" s="1"/>
      <c r="B7" s="8" t="s">
        <v>1</v>
      </c>
      <c r="C7" s="9" t="s">
        <v>0</v>
      </c>
      <c r="D7" s="1"/>
    </row>
    <row r="8" spans="1:4" x14ac:dyDescent="0.25">
      <c r="A8" s="3"/>
      <c r="B8" s="5" t="s">
        <v>2</v>
      </c>
      <c r="C8" s="6">
        <f>SUM(C9:C10)</f>
        <v>15496146.48</v>
      </c>
      <c r="D8" s="1"/>
    </row>
    <row r="9" spans="1:4" x14ac:dyDescent="0.25">
      <c r="A9" s="3"/>
      <c r="B9" s="3" t="s">
        <v>3</v>
      </c>
      <c r="C9" s="4">
        <v>7669760.2400000002</v>
      </c>
      <c r="D9" s="1"/>
    </row>
    <row r="10" spans="1:4" x14ac:dyDescent="0.25">
      <c r="A10" s="3"/>
      <c r="B10" s="3" t="s">
        <v>4</v>
      </c>
      <c r="C10" s="4">
        <v>7826386.2400000002</v>
      </c>
      <c r="D10" s="1"/>
    </row>
    <row r="11" spans="1:4" ht="3.75" customHeight="1" x14ac:dyDescent="0.25">
      <c r="A11" s="3"/>
      <c r="B11" s="3"/>
      <c r="C11" s="4"/>
      <c r="D11" s="1"/>
    </row>
    <row r="12" spans="1:4" x14ac:dyDescent="0.25">
      <c r="A12" s="3"/>
      <c r="B12" s="5" t="s">
        <v>5</v>
      </c>
      <c r="C12" s="6">
        <f>SUM(C13:C15)</f>
        <v>484726904.48000002</v>
      </c>
      <c r="D12" s="1"/>
    </row>
    <row r="13" spans="1:4" x14ac:dyDescent="0.25">
      <c r="A13" s="3"/>
      <c r="B13" s="3" t="s">
        <v>6</v>
      </c>
      <c r="C13" s="4">
        <v>190772324.09999999</v>
      </c>
      <c r="D13" s="1"/>
    </row>
    <row r="14" spans="1:4" x14ac:dyDescent="0.25">
      <c r="A14" s="3"/>
      <c r="B14" s="3" t="s">
        <v>7</v>
      </c>
      <c r="C14" s="4">
        <v>147346074.75</v>
      </c>
      <c r="D14" s="1"/>
    </row>
    <row r="15" spans="1:4" x14ac:dyDescent="0.25">
      <c r="A15" s="3"/>
      <c r="B15" s="3" t="s">
        <v>8</v>
      </c>
      <c r="C15" s="4">
        <v>146608505.63</v>
      </c>
      <c r="D15" s="1"/>
    </row>
    <row r="16" spans="1:4" x14ac:dyDescent="0.25">
      <c r="A16" s="3"/>
      <c r="B16" s="5" t="s">
        <v>17</v>
      </c>
      <c r="C16" s="6">
        <f>C12+C8</f>
        <v>500223050.96000004</v>
      </c>
      <c r="D16" s="1"/>
    </row>
    <row r="17" spans="1:6" x14ac:dyDescent="0.25">
      <c r="A17" s="3"/>
      <c r="B17" s="1"/>
      <c r="C17" s="2"/>
    </row>
    <row r="18" spans="1:6" x14ac:dyDescent="0.25">
      <c r="A18" s="3"/>
      <c r="B18" s="1"/>
      <c r="C18" s="2"/>
    </row>
    <row r="19" spans="1:6" x14ac:dyDescent="0.25">
      <c r="A19" s="3"/>
      <c r="B19" s="1"/>
      <c r="C19" s="2"/>
    </row>
    <row r="20" spans="1:6" x14ac:dyDescent="0.25">
      <c r="A20" s="3"/>
      <c r="B20" s="1"/>
      <c r="C20" s="2"/>
    </row>
    <row r="21" spans="1:6" x14ac:dyDescent="0.25">
      <c r="A21" s="1"/>
      <c r="B21" s="10"/>
      <c r="C21" s="10"/>
      <c r="D21" s="10"/>
      <c r="E21" s="10"/>
      <c r="F21" s="10"/>
    </row>
    <row r="22" spans="1:6" x14ac:dyDescent="0.25">
      <c r="A22" s="1"/>
      <c r="B22" s="13" t="s">
        <v>11</v>
      </c>
      <c r="C22" s="13" t="s">
        <v>13</v>
      </c>
      <c r="E22" s="10"/>
    </row>
    <row r="23" spans="1:6" x14ac:dyDescent="0.25">
      <c r="A23" s="1"/>
      <c r="B23" s="14" t="s">
        <v>12</v>
      </c>
      <c r="C23" s="14" t="s">
        <v>14</v>
      </c>
      <c r="E23" s="10"/>
    </row>
    <row r="24" spans="1:6" x14ac:dyDescent="0.25">
      <c r="B24" s="15"/>
      <c r="C24" s="15"/>
    </row>
  </sheetData>
  <mergeCells count="5"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F23"/>
  <sheetViews>
    <sheetView workbookViewId="0">
      <selection activeCell="B22" sqref="B22:C23"/>
    </sheetView>
  </sheetViews>
  <sheetFormatPr baseColWidth="10" defaultRowHeight="15" x14ac:dyDescent="0.25"/>
  <cols>
    <col min="2" max="2" width="39" customWidth="1"/>
    <col min="3" max="3" width="41.42578125" customWidth="1"/>
  </cols>
  <sheetData>
    <row r="1" spans="1:4" ht="15.75" x14ac:dyDescent="0.25">
      <c r="B1" s="11" t="s">
        <v>9</v>
      </c>
      <c r="C1" s="11"/>
    </row>
    <row r="2" spans="1:4" ht="15.75" x14ac:dyDescent="0.25">
      <c r="A2" s="1"/>
      <c r="B2" s="11" t="s">
        <v>16</v>
      </c>
      <c r="C2" s="11"/>
      <c r="D2" s="7"/>
    </row>
    <row r="3" spans="1:4" ht="15.75" x14ac:dyDescent="0.25">
      <c r="A3" s="1"/>
      <c r="B3" s="11" t="s">
        <v>10</v>
      </c>
      <c r="C3" s="11"/>
      <c r="D3" s="7"/>
    </row>
    <row r="4" spans="1:4" ht="15.75" x14ac:dyDescent="0.25">
      <c r="A4" s="1"/>
      <c r="B4" s="11" t="s">
        <v>22</v>
      </c>
      <c r="C4" s="11"/>
      <c r="D4" s="7"/>
    </row>
    <row r="5" spans="1:4" ht="15.75" x14ac:dyDescent="0.25">
      <c r="A5" s="1"/>
      <c r="B5" s="12" t="s">
        <v>15</v>
      </c>
      <c r="C5" s="12"/>
      <c r="D5" s="7"/>
    </row>
    <row r="7" spans="1:4" ht="15.75" x14ac:dyDescent="0.25">
      <c r="A7" s="1"/>
      <c r="B7" s="8" t="s">
        <v>1</v>
      </c>
      <c r="C7" s="9" t="s">
        <v>0</v>
      </c>
      <c r="D7" s="1"/>
    </row>
    <row r="8" spans="1:4" x14ac:dyDescent="0.25">
      <c r="A8" s="3"/>
      <c r="B8" s="5" t="s">
        <v>2</v>
      </c>
      <c r="C8" s="6">
        <f>SUM(C9:C10)</f>
        <v>16573708.510000002</v>
      </c>
      <c r="D8" s="1"/>
    </row>
    <row r="9" spans="1:4" x14ac:dyDescent="0.25">
      <c r="A9" s="3"/>
      <c r="B9" s="3" t="s">
        <v>3</v>
      </c>
      <c r="C9" s="4">
        <v>7701250.7999999998</v>
      </c>
      <c r="D9" s="1"/>
    </row>
    <row r="10" spans="1:4" x14ac:dyDescent="0.25">
      <c r="A10" s="3"/>
      <c r="B10" s="3" t="s">
        <v>4</v>
      </c>
      <c r="C10" s="4">
        <v>8872457.7100000009</v>
      </c>
      <c r="D10" s="1"/>
    </row>
    <row r="11" spans="1:4" ht="3.75" customHeight="1" x14ac:dyDescent="0.25">
      <c r="A11" s="3"/>
      <c r="B11" s="3"/>
      <c r="C11" s="4"/>
      <c r="D11" s="1"/>
    </row>
    <row r="12" spans="1:4" x14ac:dyDescent="0.25">
      <c r="A12" s="3"/>
      <c r="B12" s="5" t="s">
        <v>5</v>
      </c>
      <c r="C12" s="6">
        <f>SUM(C13:C15)</f>
        <v>484852221.67000002</v>
      </c>
      <c r="D12" s="1"/>
    </row>
    <row r="13" spans="1:4" x14ac:dyDescent="0.25">
      <c r="A13" s="3"/>
      <c r="B13" s="3" t="s">
        <v>6</v>
      </c>
      <c r="C13" s="4">
        <v>190772324.09999999</v>
      </c>
      <c r="D13" s="1"/>
    </row>
    <row r="14" spans="1:4" x14ac:dyDescent="0.25">
      <c r="A14" s="3"/>
      <c r="B14" s="3" t="s">
        <v>7</v>
      </c>
      <c r="C14" s="4">
        <v>149390018.33000001</v>
      </c>
      <c r="D14" s="1"/>
    </row>
    <row r="15" spans="1:4" x14ac:dyDescent="0.25">
      <c r="A15" s="3"/>
      <c r="B15" s="3" t="s">
        <v>8</v>
      </c>
      <c r="C15" s="4">
        <v>144689879.24000001</v>
      </c>
      <c r="D15" s="1"/>
    </row>
    <row r="16" spans="1:4" x14ac:dyDescent="0.25">
      <c r="A16" s="3"/>
      <c r="B16" s="5" t="s">
        <v>17</v>
      </c>
      <c r="C16" s="6">
        <f>C12+C8</f>
        <v>501425930.18000001</v>
      </c>
      <c r="D16" s="1"/>
    </row>
    <row r="17" spans="1:6" x14ac:dyDescent="0.25">
      <c r="A17" s="3"/>
      <c r="B17" s="1"/>
      <c r="C17" s="2"/>
    </row>
    <row r="18" spans="1:6" x14ac:dyDescent="0.25">
      <c r="A18" s="3"/>
      <c r="B18" s="1"/>
      <c r="C18" s="2"/>
    </row>
    <row r="19" spans="1:6" x14ac:dyDescent="0.25">
      <c r="A19" s="3"/>
      <c r="B19" s="1"/>
      <c r="C19" s="2"/>
    </row>
    <row r="20" spans="1:6" x14ac:dyDescent="0.25">
      <c r="A20" s="3"/>
      <c r="B20" s="1"/>
      <c r="C20" s="2"/>
    </row>
    <row r="21" spans="1:6" x14ac:dyDescent="0.25">
      <c r="A21" s="1"/>
      <c r="B21" s="10"/>
      <c r="C21" s="10"/>
      <c r="D21" s="10"/>
      <c r="E21" s="10"/>
      <c r="F21" s="10"/>
    </row>
    <row r="22" spans="1:6" x14ac:dyDescent="0.25">
      <c r="A22" s="1"/>
      <c r="B22" s="13" t="s">
        <v>11</v>
      </c>
      <c r="C22" s="13" t="s">
        <v>13</v>
      </c>
      <c r="E22" s="10"/>
    </row>
    <row r="23" spans="1:6" x14ac:dyDescent="0.25">
      <c r="A23" s="1"/>
      <c r="B23" s="14" t="s">
        <v>12</v>
      </c>
      <c r="C23" s="14" t="s">
        <v>14</v>
      </c>
      <c r="E23" s="10"/>
    </row>
  </sheetData>
  <mergeCells count="5"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23"/>
  <sheetViews>
    <sheetView workbookViewId="0">
      <selection activeCell="B20" sqref="B20"/>
    </sheetView>
  </sheetViews>
  <sheetFormatPr baseColWidth="10" defaultRowHeight="15" x14ac:dyDescent="0.25"/>
  <cols>
    <col min="2" max="2" width="39" customWidth="1"/>
    <col min="3" max="3" width="41.42578125" customWidth="1"/>
  </cols>
  <sheetData>
    <row r="1" spans="1:4" ht="15.75" x14ac:dyDescent="0.25">
      <c r="B1" s="11" t="s">
        <v>9</v>
      </c>
      <c r="C1" s="11"/>
    </row>
    <row r="2" spans="1:4" ht="15.75" x14ac:dyDescent="0.25">
      <c r="A2" s="1"/>
      <c r="B2" s="11" t="s">
        <v>16</v>
      </c>
      <c r="C2" s="11"/>
      <c r="D2" s="7"/>
    </row>
    <row r="3" spans="1:4" ht="15.75" x14ac:dyDescent="0.25">
      <c r="A3" s="1"/>
      <c r="B3" s="11" t="s">
        <v>10</v>
      </c>
      <c r="C3" s="11"/>
      <c r="D3" s="7"/>
    </row>
    <row r="4" spans="1:4" ht="15.75" x14ac:dyDescent="0.25">
      <c r="A4" s="1"/>
      <c r="B4" s="11" t="s">
        <v>23</v>
      </c>
      <c r="C4" s="11"/>
      <c r="D4" s="7"/>
    </row>
    <row r="5" spans="1:4" ht="15.75" x14ac:dyDescent="0.25">
      <c r="A5" s="1"/>
      <c r="B5" s="12" t="s">
        <v>15</v>
      </c>
      <c r="C5" s="12"/>
      <c r="D5" s="7"/>
    </row>
    <row r="7" spans="1:4" ht="15.75" x14ac:dyDescent="0.25">
      <c r="A7" s="1"/>
      <c r="B7" s="8" t="s">
        <v>1</v>
      </c>
      <c r="C7" s="9" t="s">
        <v>0</v>
      </c>
      <c r="D7" s="1"/>
    </row>
    <row r="8" spans="1:4" x14ac:dyDescent="0.25">
      <c r="A8" s="3"/>
      <c r="B8" s="5" t="s">
        <v>2</v>
      </c>
      <c r="C8" s="6">
        <f>SUM(C9:C10)</f>
        <v>16640166.77</v>
      </c>
      <c r="D8" s="1"/>
    </row>
    <row r="9" spans="1:4" x14ac:dyDescent="0.25">
      <c r="A9" s="3"/>
      <c r="B9" s="3" t="s">
        <v>3</v>
      </c>
      <c r="C9" s="4">
        <v>7294891.9500000002</v>
      </c>
      <c r="D9" s="1"/>
    </row>
    <row r="10" spans="1:4" x14ac:dyDescent="0.25">
      <c r="A10" s="3"/>
      <c r="B10" s="3" t="s">
        <v>4</v>
      </c>
      <c r="C10" s="4">
        <v>9345274.8200000003</v>
      </c>
      <c r="D10" s="1"/>
    </row>
    <row r="11" spans="1:4" ht="3.75" customHeight="1" x14ac:dyDescent="0.25">
      <c r="A11" s="3"/>
      <c r="B11" s="3"/>
      <c r="C11" s="4"/>
      <c r="D11" s="1"/>
    </row>
    <row r="12" spans="1:4" x14ac:dyDescent="0.25">
      <c r="A12" s="3"/>
      <c r="B12" s="5" t="s">
        <v>5</v>
      </c>
      <c r="C12" s="6">
        <f>SUM(C13:C15)</f>
        <v>482277295.92000002</v>
      </c>
      <c r="D12" s="1"/>
    </row>
    <row r="13" spans="1:4" x14ac:dyDescent="0.25">
      <c r="A13" s="3"/>
      <c r="B13" s="3" t="s">
        <v>6</v>
      </c>
      <c r="C13" s="4">
        <v>191135239.28</v>
      </c>
      <c r="D13" s="1"/>
    </row>
    <row r="14" spans="1:4" x14ac:dyDescent="0.25">
      <c r="A14" s="3"/>
      <c r="B14" s="3" t="s">
        <v>7</v>
      </c>
      <c r="C14" s="4">
        <v>149027103.15000001</v>
      </c>
      <c r="D14" s="1"/>
    </row>
    <row r="15" spans="1:4" x14ac:dyDescent="0.25">
      <c r="A15" s="3"/>
      <c r="B15" s="3" t="s">
        <v>8</v>
      </c>
      <c r="C15" s="4">
        <v>142114953.49000001</v>
      </c>
      <c r="D15" s="1"/>
    </row>
    <row r="16" spans="1:4" x14ac:dyDescent="0.25">
      <c r="A16" s="3"/>
      <c r="B16" s="5" t="s">
        <v>17</v>
      </c>
      <c r="C16" s="6">
        <f>C12+C8</f>
        <v>498917462.69</v>
      </c>
      <c r="D16" s="1"/>
    </row>
    <row r="17" spans="1:6" x14ac:dyDescent="0.25">
      <c r="A17" s="3"/>
      <c r="B17" s="1"/>
      <c r="C17" s="2"/>
    </row>
    <row r="18" spans="1:6" x14ac:dyDescent="0.25">
      <c r="A18" s="3"/>
      <c r="B18" s="1"/>
      <c r="C18" s="2"/>
    </row>
    <row r="19" spans="1:6" x14ac:dyDescent="0.25">
      <c r="A19" s="3"/>
      <c r="B19" s="1"/>
      <c r="C19" s="2"/>
    </row>
    <row r="20" spans="1:6" x14ac:dyDescent="0.25">
      <c r="A20" s="3"/>
      <c r="B20" s="1"/>
      <c r="C20" s="2"/>
    </row>
    <row r="21" spans="1:6" x14ac:dyDescent="0.25">
      <c r="A21" s="1"/>
      <c r="B21" s="10"/>
      <c r="C21" s="10"/>
      <c r="D21" s="10"/>
      <c r="E21" s="10"/>
      <c r="F21" s="10"/>
    </row>
    <row r="22" spans="1:6" x14ac:dyDescent="0.25">
      <c r="A22" s="1"/>
      <c r="B22" s="13" t="s">
        <v>11</v>
      </c>
      <c r="C22" s="13" t="s">
        <v>13</v>
      </c>
      <c r="E22" s="10"/>
    </row>
    <row r="23" spans="1:6" x14ac:dyDescent="0.25">
      <c r="A23" s="1"/>
      <c r="B23" s="14" t="s">
        <v>12</v>
      </c>
      <c r="C23" s="14" t="s">
        <v>14</v>
      </c>
      <c r="E23" s="10"/>
    </row>
  </sheetData>
  <mergeCells count="5"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23"/>
  <sheetViews>
    <sheetView workbookViewId="0">
      <selection activeCell="B22" sqref="B22:C23"/>
    </sheetView>
  </sheetViews>
  <sheetFormatPr baseColWidth="10" defaultRowHeight="15" x14ac:dyDescent="0.25"/>
  <cols>
    <col min="2" max="2" width="39" customWidth="1"/>
    <col min="3" max="3" width="41.42578125" customWidth="1"/>
  </cols>
  <sheetData>
    <row r="1" spans="1:4" ht="15.75" x14ac:dyDescent="0.25">
      <c r="B1" s="11" t="s">
        <v>9</v>
      </c>
      <c r="C1" s="11"/>
    </row>
    <row r="2" spans="1:4" ht="15.75" x14ac:dyDescent="0.25">
      <c r="A2" s="1"/>
      <c r="B2" s="11" t="s">
        <v>16</v>
      </c>
      <c r="C2" s="11"/>
      <c r="D2" s="7"/>
    </row>
    <row r="3" spans="1:4" ht="15.75" x14ac:dyDescent="0.25">
      <c r="A3" s="1"/>
      <c r="B3" s="11" t="s">
        <v>10</v>
      </c>
      <c r="C3" s="11"/>
      <c r="D3" s="7"/>
    </row>
    <row r="4" spans="1:4" ht="15.75" x14ac:dyDescent="0.25">
      <c r="A4" s="1"/>
      <c r="B4" s="11" t="s">
        <v>24</v>
      </c>
      <c r="C4" s="11"/>
      <c r="D4" s="7"/>
    </row>
    <row r="5" spans="1:4" ht="15.75" x14ac:dyDescent="0.25">
      <c r="A5" s="1"/>
      <c r="B5" s="12" t="s">
        <v>15</v>
      </c>
      <c r="C5" s="12"/>
      <c r="D5" s="7"/>
    </row>
    <row r="7" spans="1:4" ht="15.75" x14ac:dyDescent="0.25">
      <c r="A7" s="1"/>
      <c r="B7" s="8" t="s">
        <v>1</v>
      </c>
      <c r="C7" s="9" t="s">
        <v>0</v>
      </c>
      <c r="D7" s="1"/>
    </row>
    <row r="8" spans="1:4" x14ac:dyDescent="0.25">
      <c r="A8" s="3"/>
      <c r="B8" s="5" t="s">
        <v>2</v>
      </c>
      <c r="C8" s="6">
        <f>SUM(C9:C10)</f>
        <v>17920288</v>
      </c>
      <c r="D8" s="1"/>
    </row>
    <row r="9" spans="1:4" x14ac:dyDescent="0.25">
      <c r="A9" s="3"/>
      <c r="B9" s="3" t="s">
        <v>3</v>
      </c>
      <c r="C9" s="4">
        <v>6534567.8600000003</v>
      </c>
      <c r="D9" s="1"/>
    </row>
    <row r="10" spans="1:4" x14ac:dyDescent="0.25">
      <c r="A10" s="3"/>
      <c r="B10" s="3" t="s">
        <v>4</v>
      </c>
      <c r="C10" s="4">
        <v>11385720.140000001</v>
      </c>
      <c r="D10" s="1"/>
    </row>
    <row r="11" spans="1:4" ht="3.75" customHeight="1" x14ac:dyDescent="0.25">
      <c r="A11" s="3"/>
      <c r="B11" s="3"/>
      <c r="C11" s="4"/>
      <c r="D11" s="1"/>
    </row>
    <row r="12" spans="1:4" x14ac:dyDescent="0.25">
      <c r="A12" s="3"/>
      <c r="B12" s="5" t="s">
        <v>5</v>
      </c>
      <c r="C12" s="6">
        <f>SUM(C13:C15)</f>
        <v>481351603.54999995</v>
      </c>
      <c r="D12" s="1"/>
    </row>
    <row r="13" spans="1:4" x14ac:dyDescent="0.25">
      <c r="A13" s="3"/>
      <c r="B13" s="3" t="s">
        <v>6</v>
      </c>
      <c r="C13" s="4">
        <v>194216924.88</v>
      </c>
      <c r="D13" s="1"/>
    </row>
    <row r="14" spans="1:4" x14ac:dyDescent="0.25">
      <c r="A14" s="3"/>
      <c r="B14" s="3" t="s">
        <v>7</v>
      </c>
      <c r="C14" s="4">
        <v>145865839.91999999</v>
      </c>
      <c r="D14" s="1"/>
    </row>
    <row r="15" spans="1:4" x14ac:dyDescent="0.25">
      <c r="A15" s="3"/>
      <c r="B15" s="3" t="s">
        <v>8</v>
      </c>
      <c r="C15" s="4">
        <v>141268838.75</v>
      </c>
      <c r="D15" s="1"/>
    </row>
    <row r="16" spans="1:4" x14ac:dyDescent="0.25">
      <c r="A16" s="3"/>
      <c r="B16" s="5" t="s">
        <v>17</v>
      </c>
      <c r="C16" s="6">
        <f>C12+C8</f>
        <v>499271891.54999995</v>
      </c>
      <c r="D16" s="1"/>
    </row>
    <row r="17" spans="1:6" x14ac:dyDescent="0.25">
      <c r="A17" s="3"/>
      <c r="B17" s="1"/>
      <c r="C17" s="2"/>
    </row>
    <row r="18" spans="1:6" x14ac:dyDescent="0.25">
      <c r="A18" s="3"/>
      <c r="B18" s="1"/>
      <c r="C18" s="2"/>
    </row>
    <row r="19" spans="1:6" x14ac:dyDescent="0.25">
      <c r="A19" s="3"/>
      <c r="B19" s="1"/>
      <c r="C19" s="2"/>
    </row>
    <row r="20" spans="1:6" x14ac:dyDescent="0.25">
      <c r="A20" s="3"/>
      <c r="B20" s="1"/>
      <c r="C20" s="2"/>
    </row>
    <row r="21" spans="1:6" x14ac:dyDescent="0.25">
      <c r="A21" s="1"/>
      <c r="B21" s="10"/>
      <c r="C21" s="10"/>
      <c r="D21" s="10"/>
      <c r="E21" s="10"/>
      <c r="F21" s="10"/>
    </row>
    <row r="22" spans="1:6" x14ac:dyDescent="0.25">
      <c r="A22" s="1"/>
      <c r="B22" s="13" t="s">
        <v>11</v>
      </c>
      <c r="C22" s="13" t="s">
        <v>13</v>
      </c>
      <c r="E22" s="10"/>
    </row>
    <row r="23" spans="1:6" x14ac:dyDescent="0.25">
      <c r="A23" s="1"/>
      <c r="B23" s="14" t="s">
        <v>12</v>
      </c>
      <c r="C23" s="14" t="s">
        <v>14</v>
      </c>
      <c r="E23" s="10"/>
    </row>
  </sheetData>
  <mergeCells count="5"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24"/>
  <sheetViews>
    <sheetView workbookViewId="0">
      <selection activeCell="B22" sqref="B22:C24"/>
    </sheetView>
  </sheetViews>
  <sheetFormatPr baseColWidth="10" defaultRowHeight="15" x14ac:dyDescent="0.25"/>
  <cols>
    <col min="2" max="2" width="39" customWidth="1"/>
    <col min="3" max="3" width="41.42578125" customWidth="1"/>
  </cols>
  <sheetData>
    <row r="1" spans="1:4" ht="15.75" x14ac:dyDescent="0.25">
      <c r="B1" s="11" t="s">
        <v>9</v>
      </c>
      <c r="C1" s="11"/>
    </row>
    <row r="2" spans="1:4" ht="15.75" x14ac:dyDescent="0.25">
      <c r="A2" s="1"/>
      <c r="B2" s="11" t="s">
        <v>16</v>
      </c>
      <c r="C2" s="11"/>
      <c r="D2" s="7"/>
    </row>
    <row r="3" spans="1:4" ht="15.75" x14ac:dyDescent="0.25">
      <c r="A3" s="1"/>
      <c r="B3" s="11" t="s">
        <v>10</v>
      </c>
      <c r="C3" s="11"/>
      <c r="D3" s="7"/>
    </row>
    <row r="4" spans="1:4" ht="15.75" x14ac:dyDescent="0.25">
      <c r="A4" s="1"/>
      <c r="B4" s="11" t="s">
        <v>25</v>
      </c>
      <c r="C4" s="11"/>
      <c r="D4" s="7"/>
    </row>
    <row r="5" spans="1:4" ht="15.75" x14ac:dyDescent="0.25">
      <c r="A5" s="1"/>
      <c r="B5" s="12" t="s">
        <v>15</v>
      </c>
      <c r="C5" s="12"/>
      <c r="D5" s="7"/>
    </row>
    <row r="7" spans="1:4" ht="15.75" x14ac:dyDescent="0.25">
      <c r="A7" s="1"/>
      <c r="B7" s="8" t="s">
        <v>1</v>
      </c>
      <c r="C7" s="9" t="s">
        <v>0</v>
      </c>
      <c r="D7" s="1"/>
    </row>
    <row r="8" spans="1:4" x14ac:dyDescent="0.25">
      <c r="A8" s="3"/>
      <c r="B8" s="5" t="s">
        <v>2</v>
      </c>
      <c r="C8" s="6">
        <f>SUM(C9:C10)</f>
        <v>17220642.75</v>
      </c>
      <c r="D8" s="1"/>
    </row>
    <row r="9" spans="1:4" x14ac:dyDescent="0.25">
      <c r="A9" s="3"/>
      <c r="B9" s="3" t="s">
        <v>3</v>
      </c>
      <c r="C9" s="4">
        <v>4941471.58</v>
      </c>
      <c r="D9" s="1"/>
    </row>
    <row r="10" spans="1:4" x14ac:dyDescent="0.25">
      <c r="A10" s="3"/>
      <c r="B10" s="3" t="s">
        <v>4</v>
      </c>
      <c r="C10" s="4">
        <v>12279171.17</v>
      </c>
      <c r="D10" s="1"/>
    </row>
    <row r="11" spans="1:4" ht="3.75" customHeight="1" x14ac:dyDescent="0.25">
      <c r="A11" s="3"/>
      <c r="B11" s="3"/>
      <c r="C11" s="4"/>
      <c r="D11" s="1"/>
    </row>
    <row r="12" spans="1:4" x14ac:dyDescent="0.25">
      <c r="A12" s="3"/>
      <c r="B12" s="5" t="s">
        <v>5</v>
      </c>
      <c r="C12" s="6">
        <f>SUM(C13:C15)</f>
        <v>479740273.50999999</v>
      </c>
      <c r="D12" s="1"/>
    </row>
    <row r="13" spans="1:4" x14ac:dyDescent="0.25">
      <c r="A13" s="3"/>
      <c r="B13" s="3" t="s">
        <v>6</v>
      </c>
      <c r="C13" s="4">
        <v>194216924.88</v>
      </c>
      <c r="D13" s="1"/>
    </row>
    <row r="14" spans="1:4" x14ac:dyDescent="0.25">
      <c r="A14" s="3"/>
      <c r="B14" s="3" t="s">
        <v>7</v>
      </c>
      <c r="C14" s="4">
        <v>145865839.91999999</v>
      </c>
      <c r="D14" s="1"/>
    </row>
    <row r="15" spans="1:4" x14ac:dyDescent="0.25">
      <c r="A15" s="3"/>
      <c r="B15" s="3" t="s">
        <v>8</v>
      </c>
      <c r="C15" s="4">
        <v>139657508.71000001</v>
      </c>
      <c r="D15" s="1"/>
    </row>
    <row r="16" spans="1:4" x14ac:dyDescent="0.25">
      <c r="A16" s="3"/>
      <c r="B16" s="5" t="s">
        <v>17</v>
      </c>
      <c r="C16" s="6">
        <f>C12+C8</f>
        <v>496960916.25999999</v>
      </c>
      <c r="D16" s="1"/>
    </row>
    <row r="17" spans="1:6" x14ac:dyDescent="0.25">
      <c r="A17" s="3"/>
      <c r="B17" s="1"/>
      <c r="C17" s="2"/>
    </row>
    <row r="18" spans="1:6" x14ac:dyDescent="0.25">
      <c r="A18" s="3"/>
      <c r="B18" s="1"/>
      <c r="C18" s="2"/>
    </row>
    <row r="19" spans="1:6" x14ac:dyDescent="0.25">
      <c r="A19" s="3"/>
      <c r="B19" s="1"/>
      <c r="C19" s="2"/>
    </row>
    <row r="20" spans="1:6" x14ac:dyDescent="0.25">
      <c r="A20" s="3"/>
      <c r="B20" s="1"/>
      <c r="C20" s="2"/>
    </row>
    <row r="21" spans="1:6" x14ac:dyDescent="0.25">
      <c r="A21" s="1"/>
      <c r="B21" s="10"/>
      <c r="C21" s="10"/>
      <c r="D21" s="10"/>
      <c r="E21" s="10"/>
      <c r="F21" s="10"/>
    </row>
    <row r="22" spans="1:6" x14ac:dyDescent="0.25">
      <c r="A22" s="1"/>
      <c r="B22" s="13" t="s">
        <v>11</v>
      </c>
      <c r="C22" s="13" t="s">
        <v>13</v>
      </c>
      <c r="E22" s="10"/>
    </row>
    <row r="23" spans="1:6" x14ac:dyDescent="0.25">
      <c r="A23" s="1"/>
      <c r="B23" s="14" t="s">
        <v>12</v>
      </c>
      <c r="C23" s="14" t="s">
        <v>14</v>
      </c>
      <c r="E23" s="10"/>
    </row>
    <row r="24" spans="1:6" x14ac:dyDescent="0.25">
      <c r="B24" s="15"/>
      <c r="C24" s="15"/>
    </row>
  </sheetData>
  <mergeCells count="5"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24"/>
  <sheetViews>
    <sheetView workbookViewId="0">
      <selection activeCell="B22" sqref="B22:C24"/>
    </sheetView>
  </sheetViews>
  <sheetFormatPr baseColWidth="10" defaultRowHeight="15" x14ac:dyDescent="0.25"/>
  <cols>
    <col min="2" max="2" width="39" customWidth="1"/>
    <col min="3" max="3" width="41.42578125" customWidth="1"/>
  </cols>
  <sheetData>
    <row r="1" spans="1:4" ht="15.75" x14ac:dyDescent="0.25">
      <c r="B1" s="11" t="s">
        <v>9</v>
      </c>
      <c r="C1" s="11"/>
    </row>
    <row r="2" spans="1:4" ht="15.75" x14ac:dyDescent="0.25">
      <c r="A2" s="1"/>
      <c r="B2" s="11" t="s">
        <v>16</v>
      </c>
      <c r="C2" s="11"/>
      <c r="D2" s="7"/>
    </row>
    <row r="3" spans="1:4" ht="15.75" x14ac:dyDescent="0.25">
      <c r="A3" s="1"/>
      <c r="B3" s="11" t="s">
        <v>10</v>
      </c>
      <c r="C3" s="11"/>
      <c r="D3" s="7"/>
    </row>
    <row r="4" spans="1:4" ht="15.75" x14ac:dyDescent="0.25">
      <c r="A4" s="1"/>
      <c r="B4" s="11" t="s">
        <v>26</v>
      </c>
      <c r="C4" s="11"/>
      <c r="D4" s="7"/>
    </row>
    <row r="5" spans="1:4" ht="15.75" x14ac:dyDescent="0.25">
      <c r="A5" s="1"/>
      <c r="B5" s="12" t="s">
        <v>15</v>
      </c>
      <c r="C5" s="12"/>
      <c r="D5" s="7"/>
    </row>
    <row r="7" spans="1:4" ht="15.75" x14ac:dyDescent="0.25">
      <c r="A7" s="1"/>
      <c r="B7" s="8" t="s">
        <v>1</v>
      </c>
      <c r="C7" s="9" t="s">
        <v>0</v>
      </c>
      <c r="D7" s="1"/>
    </row>
    <row r="8" spans="1:4" x14ac:dyDescent="0.25">
      <c r="A8" s="3"/>
      <c r="B8" s="5" t="s">
        <v>2</v>
      </c>
      <c r="C8" s="6">
        <f>SUM(C9:C10)</f>
        <v>18218949.43</v>
      </c>
      <c r="D8" s="1"/>
    </row>
    <row r="9" spans="1:4" x14ac:dyDescent="0.25">
      <c r="A9" s="3"/>
      <c r="B9" s="3" t="s">
        <v>3</v>
      </c>
      <c r="C9" s="4">
        <v>5281287.8899999997</v>
      </c>
      <c r="D9" s="1"/>
    </row>
    <row r="10" spans="1:4" x14ac:dyDescent="0.25">
      <c r="A10" s="3"/>
      <c r="B10" s="3" t="s">
        <v>4</v>
      </c>
      <c r="C10" s="4">
        <v>12937661.539999999</v>
      </c>
      <c r="D10" s="1"/>
    </row>
    <row r="11" spans="1:4" ht="3.75" customHeight="1" x14ac:dyDescent="0.25">
      <c r="A11" s="3"/>
      <c r="B11" s="3"/>
      <c r="C11" s="4"/>
      <c r="D11" s="1"/>
    </row>
    <row r="12" spans="1:4" x14ac:dyDescent="0.25">
      <c r="A12" s="3"/>
      <c r="B12" s="5" t="s">
        <v>5</v>
      </c>
      <c r="C12" s="6">
        <f>SUM(C13:C15)</f>
        <v>479873978.99000001</v>
      </c>
      <c r="D12" s="1"/>
    </row>
    <row r="13" spans="1:4" x14ac:dyDescent="0.25">
      <c r="A13" s="3"/>
      <c r="B13" s="3" t="s">
        <v>6</v>
      </c>
      <c r="C13" s="4">
        <v>196190760.18000001</v>
      </c>
      <c r="D13" s="1"/>
    </row>
    <row r="14" spans="1:4" x14ac:dyDescent="0.25">
      <c r="A14" s="3"/>
      <c r="B14" s="3" t="s">
        <v>7</v>
      </c>
      <c r="C14" s="4">
        <v>145768400.44</v>
      </c>
      <c r="D14" s="1"/>
    </row>
    <row r="15" spans="1:4" x14ac:dyDescent="0.25">
      <c r="A15" s="3"/>
      <c r="B15" s="3" t="s">
        <v>8</v>
      </c>
      <c r="C15" s="4">
        <v>137914818.37</v>
      </c>
      <c r="D15" s="1"/>
    </row>
    <row r="16" spans="1:4" x14ac:dyDescent="0.25">
      <c r="A16" s="3"/>
      <c r="B16" s="5" t="s">
        <v>17</v>
      </c>
      <c r="C16" s="6">
        <f>C12+C8</f>
        <v>498092928.42000002</v>
      </c>
      <c r="D16" s="1"/>
    </row>
    <row r="17" spans="1:6" x14ac:dyDescent="0.25">
      <c r="A17" s="3"/>
      <c r="B17" s="1"/>
      <c r="C17" s="2"/>
    </row>
    <row r="18" spans="1:6" x14ac:dyDescent="0.25">
      <c r="A18" s="3"/>
      <c r="B18" s="1"/>
      <c r="C18" s="2"/>
    </row>
    <row r="19" spans="1:6" x14ac:dyDescent="0.25">
      <c r="A19" s="3"/>
      <c r="B19" s="1"/>
      <c r="C19" s="2"/>
    </row>
    <row r="20" spans="1:6" x14ac:dyDescent="0.25">
      <c r="A20" s="3"/>
      <c r="B20" s="1"/>
      <c r="C20" s="2"/>
    </row>
    <row r="21" spans="1:6" x14ac:dyDescent="0.25">
      <c r="A21" s="1"/>
      <c r="B21" s="10"/>
      <c r="C21" s="10"/>
      <c r="D21" s="10"/>
      <c r="E21" s="10"/>
      <c r="F21" s="10"/>
    </row>
    <row r="22" spans="1:6" x14ac:dyDescent="0.25">
      <c r="A22" s="1"/>
      <c r="B22" s="13" t="s">
        <v>11</v>
      </c>
      <c r="C22" s="13" t="s">
        <v>13</v>
      </c>
      <c r="E22" s="10"/>
    </row>
    <row r="23" spans="1:6" x14ac:dyDescent="0.25">
      <c r="A23" s="1"/>
      <c r="B23" s="14" t="s">
        <v>12</v>
      </c>
      <c r="C23" s="14" t="s">
        <v>14</v>
      </c>
      <c r="E23" s="10"/>
    </row>
    <row r="24" spans="1:6" x14ac:dyDescent="0.25">
      <c r="B24" s="15"/>
      <c r="C24" s="15"/>
    </row>
  </sheetData>
  <mergeCells count="5"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DEFINITIVO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González Argueta</dc:creator>
  <cp:lastModifiedBy>José Luis González Argueta</cp:lastModifiedBy>
  <cp:lastPrinted>2016-02-24T22:36:29Z</cp:lastPrinted>
  <dcterms:created xsi:type="dcterms:W3CDTF">2016-02-17T19:56:47Z</dcterms:created>
  <dcterms:modified xsi:type="dcterms:W3CDTF">2016-02-24T22:45:29Z</dcterms:modified>
</cp:coreProperties>
</file>