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5600" windowHeight="9975" activeTab="1"/>
  </bookViews>
  <sheets>
    <sheet name="LP" sheetId="1" r:id="rId1"/>
    <sheet name="LG Fondos Propios" sheetId="2" r:id="rId2"/>
    <sheet name="LG Fondos Españoles" sheetId="5" r:id="rId3"/>
    <sheet name="CD" sheetId="3" r:id="rId4"/>
    <sheet name="CP" sheetId="4" r:id="rId5"/>
  </sheets>
  <definedNames>
    <definedName name="_xlnm._FilterDatabase" localSheetId="2" hidden="1">'LG Fondos Españoles'!$A$4:$F$10</definedName>
    <definedName name="_xlnm._FilterDatabase" localSheetId="1" hidden="1">'LG Fondos Propios'!$A$4:$F$162</definedName>
  </definedNames>
  <calcPr calcId="145621"/>
</workbook>
</file>

<file path=xl/calcChain.xml><?xml version="1.0" encoding="utf-8"?>
<calcChain xmlns="http://schemas.openxmlformats.org/spreadsheetml/2006/main">
  <c r="E134" i="2" l="1"/>
  <c r="E125" i="2"/>
  <c r="E112" i="2"/>
  <c r="E109" i="2"/>
  <c r="E83" i="2"/>
  <c r="E79" i="2"/>
  <c r="E75" i="2"/>
</calcChain>
</file>

<file path=xl/sharedStrings.xml><?xml version="1.0" encoding="utf-8"?>
<sst xmlns="http://schemas.openxmlformats.org/spreadsheetml/2006/main" count="1422" uniqueCount="769">
  <si>
    <t>Calificación Final</t>
  </si>
  <si>
    <t>Nombre del Contratista</t>
  </si>
  <si>
    <t>Objeto del contrato u Orden de compra</t>
  </si>
  <si>
    <t>Monto</t>
  </si>
  <si>
    <t>si</t>
  </si>
  <si>
    <t>no</t>
  </si>
  <si>
    <t>Observaciòn</t>
  </si>
  <si>
    <t>E</t>
  </si>
  <si>
    <t>MB</t>
  </si>
  <si>
    <t>B</t>
  </si>
  <si>
    <t>R</t>
  </si>
  <si>
    <t>Fecha o período de la contratación</t>
  </si>
  <si>
    <t>Cumplió con la entrega del bien o servicio en el tiempo pactado</t>
  </si>
  <si>
    <t>Cumplió con las especificaciones del bien/ servicio pactado</t>
  </si>
  <si>
    <t>REGISTRO DE CONTRATISTAS DE LICITACIÓN PUBLICAS AÑO 2016- UACI/ANDA</t>
  </si>
  <si>
    <t>LP-01/2016</t>
  </si>
  <si>
    <t>LP-02/2016</t>
  </si>
  <si>
    <t>LP-54/2015</t>
  </si>
  <si>
    <t>LP-59/2015</t>
  </si>
  <si>
    <t>LP-52/2015</t>
  </si>
  <si>
    <t>LP-58/2015</t>
  </si>
  <si>
    <t>LP-06/2016</t>
  </si>
  <si>
    <t>LP-13/2016</t>
  </si>
  <si>
    <t>LP-11/2016</t>
  </si>
  <si>
    <t>LP-09/2016</t>
  </si>
  <si>
    <t>LP-20/2016</t>
  </si>
  <si>
    <t>LP-04/2016</t>
  </si>
  <si>
    <t>LP-27/2016</t>
  </si>
  <si>
    <t>LP-15/2016</t>
  </si>
  <si>
    <t>LP-19/2016</t>
  </si>
  <si>
    <t>LP-23/2016</t>
  </si>
  <si>
    <t>LP-16/2016</t>
  </si>
  <si>
    <t>LP-33/2016</t>
  </si>
  <si>
    <t>LP-24/2016</t>
  </si>
  <si>
    <t>LP-29/2016</t>
  </si>
  <si>
    <t>LP-30/2016</t>
  </si>
  <si>
    <t>LP-32/2016</t>
  </si>
  <si>
    <t>LP-36/2016</t>
  </si>
  <si>
    <t>LP-38/2016</t>
  </si>
  <si>
    <t>LP-37/2016</t>
  </si>
  <si>
    <t>LP-35/2016</t>
  </si>
  <si>
    <t>LP-34/2016</t>
  </si>
  <si>
    <t>PBS EL SALVADOR, S.A. DE C.V.</t>
  </si>
  <si>
    <t>ACSA, S.A. DE C.V.</t>
  </si>
  <si>
    <t>TASES, S.A. DE C.V.</t>
  </si>
  <si>
    <t>GENERAL SECURITY, S.A. DE C.V.</t>
  </si>
  <si>
    <t>GENERAL SAFETY, S.A.</t>
  </si>
  <si>
    <t>KUO HUA, S.A. DE C.V.</t>
  </si>
  <si>
    <t>LIZ JENNY REYES VARGAS</t>
  </si>
  <si>
    <t>CORPORACION NOBLE, S.A. DE C.V.</t>
  </si>
  <si>
    <t>EUROAIRE, S.A. DE C.V.</t>
  </si>
  <si>
    <t>CYSS, S.A. DE C.V.</t>
  </si>
  <si>
    <t>DATA &amp; GRAPHICS, S.A. DE C.V.</t>
  </si>
  <si>
    <t>INGEHI, S.A. DE C.V.</t>
  </si>
  <si>
    <t>GOLDWILL, S.A. DE C.V.</t>
  </si>
  <si>
    <t>JOSE FRANCISCO MANZUR</t>
  </si>
  <si>
    <t>AGUA Y TECNOLOGÍA, S.A. DE C.V.</t>
  </si>
  <si>
    <t xml:space="preserve">TRANSMERQUIM DE EL SALVADOR, S.A DE C.V. </t>
  </si>
  <si>
    <t>GRUPO ZERO, S.A. DE C.V.</t>
  </si>
  <si>
    <t>CONTINENTAL PARTS, S.A. DE C.V.</t>
  </si>
  <si>
    <t>HIDROIL, S.A. DE C.V.</t>
  </si>
  <si>
    <t>IMPRESSA  S.A. DE C.V.</t>
  </si>
  <si>
    <t>ILAT, S.A. DE C.V.</t>
  </si>
  <si>
    <t>POZOS Y RIEGOS DE CENTROAMERICA, S.A. DE C.V.</t>
  </si>
  <si>
    <t>SIEMENES, S.A.</t>
  </si>
  <si>
    <t>CSH COMERCIAL S.A. DE C.V.</t>
  </si>
  <si>
    <t>ASFALCA, S.A. DE C.V.</t>
  </si>
  <si>
    <t>GUILLERMO ERNESTO SANTOS</t>
  </si>
  <si>
    <t xml:space="preserve">HIDROTECNIA, S.A. </t>
  </si>
  <si>
    <t>IMMOBILIARIA LEMPA, S.A. DE C.V.</t>
  </si>
  <si>
    <t>INFRA DE EL SALVADOR, S.A. DE C.V.</t>
  </si>
  <si>
    <t>RAVEZ, S.A. DE C.V.</t>
  </si>
  <si>
    <t>PROVEEDORES DE INSUMOS DIVERSOS, S.A. DE C.V.</t>
  </si>
  <si>
    <t>HASGAL, S.A. DE C.V.</t>
  </si>
  <si>
    <t>IMARCORD, S.A. DE C.V.</t>
  </si>
  <si>
    <t>MORENA CONCEPCION FIGUEROA DE RAMOS</t>
  </si>
  <si>
    <t xml:space="preserve">JOSE RICARDO MARTINEZ </t>
  </si>
  <si>
    <t>HIDROTECNIA ,S.A.</t>
  </si>
  <si>
    <t xml:space="preserve">SIEF, S.A. DE C.V.,  </t>
  </si>
  <si>
    <t>SAGRISA, S.A. DE C.V.</t>
  </si>
  <si>
    <t>SERVICIO DE MANTENIMIENTO, SUMINISTRO Y PLAN DE CONTINGENCIA PARA IMPRESOR DE ALTO RENDIMIENTO DEL CENTRO DE IMPRESIONES DE ANDA</t>
  </si>
  <si>
    <t>SEGURO DE TODO RIESGO DE DAÑO FÍSICO A PRIMERA PÉRDIDA, RESPONSABILIDAD CIVIL, AUTOMOTORES, FIDELIDAD, DINERO Y VALORES; COLECTIVO DE VIDA Y GASTOS MÉDICOS</t>
  </si>
  <si>
    <t>SUMINISTRO E INSTALACION DE SISTEMA DE ALARMAS CONTRA INCENDIOS Y FUGAS DE CLORO GAS  PARA SER INSTALADOS EN LAS PLANTAS DE BOMBEO DONDE SE UTILIZA CLORO GAS</t>
  </si>
  <si>
    <t>SUMINISTRO DE MOBILIARIO DE OFICINA PARA LAS DEPENDENCIAS DE ANDA A NIVEL NACIONAL</t>
  </si>
  <si>
    <t>SUMINISTRO E INSTALACIÓN MECANICA Y ELECTRICA DE EQUIPOS DE AIRE ACONDICIONADO, PARA DIFERENTES DEPENDENCIAS DE LA INSTITUCIÓN</t>
  </si>
  <si>
    <t>SUMINISTRO DE EQUIPO INFORMÁTICO Y SOFWARE, PARA SER UTILIZADA EN LAS OFICINAS ADMINISTRATIVAS DE LA ADMINISTRACIÓN NACIONAL DE ACUEDUCTOS Y ALCANTARILLADOS (ANDA) A NIVEL NACIONAL</t>
  </si>
  <si>
    <t>SUMINISTRO DE VALES DE COMBUSTIBLE PARA EL CONSUMO DE LAS DIFERENTES DEPENDENCIAS DE LA INSTITUCIÓN, AÑO 2016</t>
  </si>
  <si>
    <t>SUMINISTRO DE PERMANGANATO DE POTASIO</t>
  </si>
  <si>
    <t>SUMINISTRO DE HIPOCLORITO DE CALCIO</t>
  </si>
  <si>
    <t>SUMINISTRO DE POLICLORURO DE ALUMINIO (PAC), PARA LAS REGIONES OCCIDENTAL Y METROPOLITANA, PARA EL AÑO 2016</t>
  </si>
  <si>
    <t>SUMINISTRO DE SULFATO FERRICO PARA EL AÑO 2016</t>
  </si>
  <si>
    <t>SERVICIO MEDICO Y PROCEDIMIENTOS DERMATOLOGICOS PARA EL PERSONAL Y FAMILIA, DEL AREA DE SANEAMIENTO DE LA ADMINISTRACION NACIONAL DE ACUEDUCTOS Y ALCANTARILLADOS (A.N.D.A.) AÑO 2016</t>
  </si>
  <si>
    <t>SERVICIO DE REBOBINADO DE MOTORES ELECTRICOS DE LOS SISTEMAS DE BOMBEO DE A.N.D.A. A NIVEL NACIONAL</t>
  </si>
  <si>
    <t>MANTENIMIENTO PREVENTIVO Y CORRECTIVO DE LOS EQUIPOS DE AIRE ACONDICIONADO DE LA INSTITUCIÓN, AÑO 2016</t>
  </si>
  <si>
    <t>SUMINISTRO E INSTALACIÓN DE LLANTAS PARA LA FLOTA DE VEHICULOS LIVIANOS Y PESADOS, MOTOCICLETAS Y MAQUINARIA PESADA DE LA INSTITUCIÓN AÑO 2016</t>
  </si>
  <si>
    <t>SERVICIO DE MANTENIMIENTO PARA MOTOCICLETAS A NIVEL NACIONAL LOTE IV, AÑO 2016</t>
  </si>
  <si>
    <t>SUMINISTRO  DE ACEINTES, LUBRICANTES Y FILTROS PARA EL MANTENIMIENTO PREVENTIVO DE LA FLOTA VEHICULAR LIVIANA Y PESADA Y MAQUINARIA PESADA DE LA INSTITUCIÓN, AÑO 2016</t>
  </si>
  <si>
    <t>MEJORAMIENTO DEL ACCESO AL AGUA EN EL NORTE DEL DEPARTAMENTO DE LA UNION</t>
  </si>
  <si>
    <t>SUMINISTRO DE MATERIALES Y REPUESTOS ELECTRICOS PARA LA INSTITUCIÓN AÑO 2016</t>
  </si>
  <si>
    <t>SUMINISTRO DE 1,124 TONELADAS MÉTRICAS DE MEZCAL ASFALTICA EN FRIO DE 3/4" Y 2,810 GALONES DE EMULSION ASFALTICA, AÑO 2016</t>
  </si>
  <si>
    <t>SUMINISTRO DE MEDICAMENTOS DERMATOLOGICOS PARA EMPLEADOS Y SUS BENEFICIARIOS, DEL AREA DE SANEAMIENTO DE LA ADMINISTRACIÓN NACIONAL DE ACUEDUCTOS Y ALCANTARILLADOS (A.N.D.A.) AÑO 2016, SEGUNDA VEZ</t>
  </si>
  <si>
    <t>PERFORACIÓN DE POZO NÚMERO 1, EN CANTON EL MAGUEYAL, UBICADO EN EL MUNICIPIO DE SNA RAFAEL CEDROS, DEPARTAMENTO DE CUSCATLÁN</t>
  </si>
  <si>
    <t>SUMINISTRO DE MATERIALES PETREOS Y MATERIAL SELECTO PARA USO INSTITUCIONAL</t>
  </si>
  <si>
    <t>SUMINISTRO DE CALZADO PARA ELPERSONAL DE ANDA AÑO 2016</t>
  </si>
  <si>
    <t>SUMINISTRO DE UNIFORMES PARA EL PERSONAL DE ANDA, AÑO 2016</t>
  </si>
  <si>
    <t>PERFORACIÓN DE POZO NÚMERO 1, EN PLANTA DE BOMBEO LA ESPERANZA, UBICADA EN EL MUNICIPIO DE OLOCUILTA, DEPARTAMENTO DE LA PAZ</t>
  </si>
  <si>
    <t>$5,929,745.13
DESGLOSADO ASI:
LOTE N° 1
$5,257,865.83
LOTE N° 2
671,879.30</t>
  </si>
  <si>
    <t>US$ 12,362.26</t>
  </si>
  <si>
    <t>US$ 245,035.98</t>
  </si>
  <si>
    <t>US$5,850.29</t>
  </si>
  <si>
    <t>US $ 22,453.10</t>
  </si>
  <si>
    <t>US$ 28,619.77</t>
  </si>
  <si>
    <t>US$ 72,123.49</t>
  </si>
  <si>
    <t>US$ 20,822.05</t>
  </si>
  <si>
    <t>$ 674.101.50</t>
  </si>
  <si>
    <t>($ 387,378.69</t>
  </si>
  <si>
    <t>98751.83</t>
  </si>
  <si>
    <t>US$ 130,029.10</t>
  </si>
  <si>
    <t>8:55 del día 30 de diciembre de 2015</t>
  </si>
  <si>
    <t>12:00 del día 30 de dciembre de 2015</t>
  </si>
  <si>
    <t>a las 10:33 a.m  del día 24 de mayo de 2016</t>
  </si>
  <si>
    <t>8:25 am del día 23 de mayo de 2016</t>
  </si>
  <si>
    <t>a las 9:49 a.m del día 26 de mayo del año 2016.</t>
  </si>
  <si>
    <t>8:35 a.m. del 20 de abril de 2016</t>
  </si>
  <si>
    <t>8.43 a.m del 25 de Abril de 2016</t>
  </si>
  <si>
    <t>9:30 am del 20 de abril de 2016</t>
  </si>
  <si>
    <t>10:30 am del 28 de marzo del 2016</t>
  </si>
  <si>
    <t>10:36 am del 21 de marzo de 2016</t>
  </si>
  <si>
    <t>9.18 a.m del 22 de abril de 2016</t>
  </si>
  <si>
    <t>8:28 DEL 17 DE MARZO DE 2016</t>
  </si>
  <si>
    <t>11:25 del 6 de abril de 2016</t>
  </si>
  <si>
    <t>15.20 p.m del 12 de abril de 2016</t>
  </si>
  <si>
    <t>a las 9. 10 am del día 29 de abril de 2016</t>
  </si>
  <si>
    <t>11:15 am del 11 de mayo de 2016</t>
  </si>
  <si>
    <t>a las 9.15 a.m del dia 05 de mayo de 2016</t>
  </si>
  <si>
    <t>8:46 AM del día 26 de mayo de 2016</t>
  </si>
  <si>
    <t>a las 9:52 a.m del día 27 de mayo de 2016.</t>
  </si>
  <si>
    <t>quince horas con diez minutos del día siete de junio de dos mil dieciséis.</t>
  </si>
  <si>
    <t>a las 10:17 del día 16 de junio de 2016</t>
  </si>
  <si>
    <t xml:space="preserve">A las 11:29 del día 13 de junio de 201616 </t>
  </si>
  <si>
    <t>9:55 del 24 de junio de 2016</t>
  </si>
  <si>
    <t>10: 00  AM. DEL DÍA 6 DE JULIO DE 2016</t>
  </si>
  <si>
    <t>8:30 AM DEL DÍA 13 DE JULIO DE 2016</t>
  </si>
  <si>
    <t>A las 10 horas con 15 minutos del día 13 de julio de 2016</t>
  </si>
  <si>
    <t>las 11 horas con 42 minutos del día 19 de julio de 2016.</t>
  </si>
  <si>
    <t>11:05 AM DEL DÍA 27 DE JULIO DE 2016</t>
  </si>
  <si>
    <t>a las 8 horas con 33 minutos del día 28 de  julio de 2016</t>
  </si>
  <si>
    <t>a las once horas con veintinueve minutos del día nueve de septiembre 2016</t>
  </si>
  <si>
    <t>9;15 AM DEL DÍA 9 DE SEPTIEMBRE DE 2016</t>
  </si>
  <si>
    <t>15:00 pm del día 9 de septiembre de 2016</t>
  </si>
  <si>
    <t>a las nueve horas con cuarenta y cuatro minutos del día nueve de septiembre de 2016</t>
  </si>
  <si>
    <t>9:20 AM DEL DÍA 9 DE SEPTIEMBRE DE 2016</t>
  </si>
  <si>
    <t>a las doce horas con quince minutos del día trece de septiembre de dos mil 2016.</t>
  </si>
  <si>
    <t>11:05 am del día 16 de septiembre de 2016</t>
  </si>
  <si>
    <t>REGISTRO DE CONTRATISTAS DE LIBRE GESTION AÑO 2016- UACI/ANDA</t>
  </si>
  <si>
    <t>REGISTRO DE CONTRATISTAS DE CONTRATACION DIRECTA AÑO 2016- UACI/ANDA</t>
  </si>
  <si>
    <t>REGISTRO DE CONTRATISTAS DE COMPARACION DE PRECIOS AÑO 2016- UACI/ANDA</t>
  </si>
  <si>
    <t>Cumplió con la entrega del bien /servicio en el tiempo pactado</t>
  </si>
  <si>
    <t>CP-01-2016/2358-OC-ES</t>
  </si>
  <si>
    <t>CP-03-2016/2358-OC-ES</t>
  </si>
  <si>
    <t>CP-04-2016/2358-OC-ES</t>
  </si>
  <si>
    <t>CP-05-2016/2358-OC-ES</t>
  </si>
  <si>
    <t>CP-06-2016/2358-OC-ES</t>
  </si>
  <si>
    <t>CP-07-2016/2358-OC-ES</t>
  </si>
  <si>
    <t>CP-08-2016/2358-OC-ES</t>
  </si>
  <si>
    <t>CP 09-2016/2358-OC-ES</t>
  </si>
  <si>
    <t>CP 10-2016/2358-OC-ES</t>
  </si>
  <si>
    <t>CP 11-2016/2358-OC-ES</t>
  </si>
  <si>
    <t>N de Proceso</t>
  </si>
  <si>
    <t>INDUSTRIA DE MADERAS Y METALES, S.A. DE C.V.</t>
  </si>
  <si>
    <t>Carlos Orlando Romero Calles (Compañía de Servicios y Equipos)</t>
  </si>
  <si>
    <t>JESUS ABRAHAM LOPEZ TORRES(DECOSISTEMAS)$6,006.85; MUEBLES Y PIZARRONES SANDRA $250.00; ALMACENES VIDRI, $270.49</t>
  </si>
  <si>
    <t>INFRA EL SALVADOR, S.A. DE C.V.</t>
  </si>
  <si>
    <t>MIGUEL SIGUENZA MANCIA (INVERSIONES Y SERVICIOS DIVERSOS)</t>
  </si>
  <si>
    <t>ALAMCENES RADIO PARTS, S.A. DE C.V.</t>
  </si>
  <si>
    <t>PCSTORE, S.A. DE C.V. ( $ 12,095.99), STB COMPUTER, S.A. DE C.V. ( $ 3,570.01)</t>
  </si>
  <si>
    <t>MULTIPLES NEGOCIOS S.A DE C.V.</t>
  </si>
  <si>
    <t>PBS EL SALVADOR S.A. DE C.V. Y BUSINESS CENTER S.A DE C.V.</t>
  </si>
  <si>
    <t>MARINA INDUSTRIAL S.A DE C.V Y OD EL SALVADOR LTDA DE C.V</t>
  </si>
  <si>
    <t>CD-01/2016</t>
  </si>
  <si>
    <t>CD09/2016</t>
  </si>
  <si>
    <t>CD-07/2016</t>
  </si>
  <si>
    <t>CD-09/2016</t>
  </si>
  <si>
    <t>CD-04/2016</t>
  </si>
  <si>
    <t>CD-02/2016</t>
  </si>
  <si>
    <t>CD-03/2016</t>
  </si>
  <si>
    <t>CD-08/2016</t>
  </si>
  <si>
    <t>CD-05/2016</t>
  </si>
  <si>
    <t>CD-06/2016</t>
  </si>
  <si>
    <t>CD-13/2016</t>
  </si>
  <si>
    <t>CD-11/2016</t>
  </si>
  <si>
    <t>CD-12/2016</t>
  </si>
  <si>
    <t>CD-14/2016</t>
  </si>
  <si>
    <t>CD-15/2016</t>
  </si>
  <si>
    <t>CD-18/2016</t>
  </si>
  <si>
    <t>CD-18/2016. Recibio Orden de Inicio, a partir del día 08 de agosto de 2016.</t>
  </si>
  <si>
    <t>CD-19/2016</t>
  </si>
  <si>
    <t>CD-17/2016</t>
  </si>
  <si>
    <t>HIDROTECNIA DE EL SALVADOR, S.A.</t>
  </si>
  <si>
    <t>PERFORACIONES VIVAS, S.A. DE C.V.</t>
  </si>
  <si>
    <t xml:space="preserve">HIDROTECNIA DE EL SALVADOR, S.A. </t>
  </si>
  <si>
    <t>PERFOTEC, S.A. DE C.V.</t>
  </si>
  <si>
    <t>SALVADOR MENDEZ</t>
  </si>
  <si>
    <t>CARLOS DAVID ELIAS MOLINA</t>
  </si>
  <si>
    <t>FRANCISCO ANTONIO PACAS LEMUS</t>
  </si>
  <si>
    <t>DAVID ARTURO LOPEZ REYES</t>
  </si>
  <si>
    <t>BALTAZAR  DE JESUS BONILLA BONILLA</t>
  </si>
  <si>
    <t>ING. HECTOR ARMANDO MIRANDA MARTINEZ</t>
  </si>
  <si>
    <t>HIDROTECNIA S.A.</t>
  </si>
  <si>
    <t>UDP ASOCIO AGROCIVILES, S.A. DE C.V./INVERSION U PROYECTO MM S.A. DE C.V.</t>
  </si>
  <si>
    <t>COTO ESCOBAR ASOCIADOS, S.A. DE C.V.</t>
  </si>
  <si>
    <t>MARTINEZ ESCOBAR, S.A. DE C.V.</t>
  </si>
  <si>
    <t>NG INGENIEROS, S.A. DE C.V.</t>
  </si>
  <si>
    <t>DUISA, S.A. DE C.V.</t>
  </si>
  <si>
    <t>LOCALIZA EL SALVADOR, S.A. DE C.V.</t>
  </si>
  <si>
    <t>PERFORACIÓN DE DOS POZOS PROFUNDOS Y DESARROLLO DE OBRAS COMPLEMENTARIAS EN LAS ZONAS CERCANAS AL INGENIO EL ANGEL Y ZONA CERCANA A INSINCA  EN EL MUNICIPIO DE APOPA, DEPARTAMENTO DE SAN SALVADOR</t>
  </si>
  <si>
    <t>PERFORACIÓN Y EQUIPAMIENTO DE DOS POZOS EN EL SECTOR DE CAMPO DE POZOS DE OPICO, MUNICIPIO DE SAN JUAN OPICO, DEPARTAMENTO DE  LA LIBERTAD</t>
  </si>
  <si>
    <t>PERFORACIÓN Y EQUIPAMIENTO DE DOS POZOS PROFUNDOS EN CAMPO DE POZOS DE GULUCHAPA, ILOPANGO, SAN SALVADOR</t>
  </si>
  <si>
    <t>SERVICIO DE ARRENDAMIENTO DE CAMIONES CISTERNA PARA LA ANDA</t>
  </si>
  <si>
    <t>SERVICIO DE MANTENIMIENTO ELECTROMECNICO PARA LA HABILITACIÓN DE EQUIPOS DE BOMBEO DE PLANTA POTABILIZADORA LAS PAVAS</t>
  </si>
  <si>
    <t>SERVICIO DE LIMPIEZA DE POZOS PARA LA REGIÓN METROPOLITANA DE ANDA</t>
  </si>
  <si>
    <t>SUMINISTRO E INSTALACIÓN DE VALVULAS PARA ESTABLECER SECTORES DE ABASTECIMIENTO EN SAN SALVADOR, MUNICIPIO DE SAN SALVADOR, DEPARTMAENTO DE SAN SALVADOR, REGION METROPOLITNA</t>
  </si>
  <si>
    <t>PERFORACIÓN DE POZO NUMERO 1, PLANTA DE BOMBEO JUTIAPA UBICADA EN EL MUNICIPIO DE SANTO TOMAS, DEPARTAMENTO DE SAN SALVADOR</t>
  </si>
  <si>
    <t>SUMINISTRO DE EQUIPO DE BOMBEO DE 800 HP, TIPO VERTICAL BOMBA, COLUMNA DE SUCCIÓN, CABEZAL DE DESCARGA, MOTOR ELECTRICO, Y VALVULAS; PARA LA ESTACION DE BOMBEO SAN LORENZO, JURISDICCIÓN DEL MUNICIPIO DE SAN JUAN OPICO, DEPARTAMENTO DE LA LIBERTAD.</t>
  </si>
  <si>
    <t>SERVICIO DE ARRENDAMIENTO DE CAMIONES CISTERNA</t>
  </si>
  <si>
    <t>SERVICIO DE ARRENDAMIENTO DE CAMIONES CISTERNAS</t>
  </si>
  <si>
    <t>“SUMINISTRO DE EQUIPOS DE BOMBEO PARA EL MEJORAMIENTO DE LA PRODUCCION DE AGUA EN LA ESTACION DE BOMBEO SAN LORENZO Y POZOS DE OPICO, JURISDICCION DEL MUNICIPIO DE SAN JUAN OPICO, EN EL DEPARTAMENTO DE LA LIBERTAD”.</t>
  </si>
  <si>
    <t>SUMINISTRO DE DOS MOTORES TIPO SUMERGIBLES Y VALVULAS DE RETENCIÓN VERTICALES, PARA ESTACIÓN DE BOMBEO EL TREBOL Y ESTACIÓN DE BOMBEO COLONIAS UNIDAS, MUNICIPIO DE SANTA ANA ,DEPARTAMENTO DE SANTA ANA</t>
  </si>
  <si>
    <t>SUMINISTRO E INSTALACIÓN DE VALVULAS PARA ESTABLECER SECTORES DE ABASTECIMIENTO EN SAN SALVADOR, MUNICIPIO DE SAN SALVADOR, DEPARTMAENTO DE SAN SALVADOR, REGION METROPOLITNA SEGUNDA VEZ</t>
  </si>
  <si>
    <t>SUMINISTRO DE EQUIPO DE BOMBEO DE 800 TIPO VERTICAL, PARA ESTACIÓN DE BOMBEO SAN LORENZO, JURISDICCIÓN DEL MUNICIPIO DE SAN JUAN OPICO, EN EL DEPARTAMENTO DE LA LIBERTADA</t>
  </si>
  <si>
    <t>CONTRATACIÓN DE SERVCIOS DE TRANSPORTE DE AGUA POTABLE EN CAMIONES CISTERNAS</t>
  </si>
  <si>
    <t>SUMINISTRO DE UN MOTOR ELECTRICO TIPO SUMERGIBLE PARA EL POZO NUMERO 2, DE LA ESTACIÓN DE BOMBEO JARDINES DE LA LIBERTAD, MUNIIPIO DE ANTIGUO CUSCATLAN Y SUMINISTRO E INSTALACIÓN DE DOS MOMBAS TIPO SUMERGIBLE PARA LA ESTACIÓN DE REBOMBEO LAS JACARANDAS, MUNICIPIO DE COLON, AMBOS DEL DEPARTAMENTO DE LA LIBERTAD</t>
  </si>
  <si>
    <t>SUMINISTRO DE 750 TONELADAS DE SULFATO DE ALUMINIO</t>
  </si>
  <si>
    <t>Lote 1: $177,613.51 INSINCA Lote 2: $197,743.03 El Angel Total Adjudicado: $375,356.54</t>
  </si>
  <si>
    <t>7283.92</t>
  </si>
  <si>
    <t>08: 57 del día 18 de Febrero de 2016</t>
  </si>
  <si>
    <t>9:10 am del día 17 de mayo de 2016</t>
  </si>
  <si>
    <t>a las 8.22 del dia 06 de mayo de 2016</t>
  </si>
  <si>
    <t>8:35 am del día 06 de mayo de 2016</t>
  </si>
  <si>
    <t>a las 8 hoaras con 45 minutos del dia 17 de mayo de 2016</t>
  </si>
  <si>
    <t xml:space="preserve"> a las 11.36 am del dia 29 de abril de 2016</t>
  </si>
  <si>
    <t>29 de abril de 2016</t>
  </si>
  <si>
    <t>a las 12.10 del dia 29 de abril de 2016</t>
  </si>
  <si>
    <t>a las 8:20 am del dia 29 de abril de 2016</t>
  </si>
  <si>
    <t>12:05  PM del día 27 de mayo dee 2016</t>
  </si>
  <si>
    <t>a las 9:32 a.m del día 02 de junio de 2016</t>
  </si>
  <si>
    <t>12:05 PM del día 03 de junio de 2016</t>
  </si>
  <si>
    <t>a las 11:57 a.m., del día 09 de junio de 2016</t>
  </si>
  <si>
    <t>a las 15:45 p.m. del 15 de junio de 2016.</t>
  </si>
  <si>
    <t xml:space="preserve">11:10 am del día 30 de mayo de 2016 </t>
  </si>
  <si>
    <t>A las 9:59 a.m del día 07 de junio de 2016.</t>
  </si>
  <si>
    <t>A las 8:45 a.m del día 07 de junio de 2016</t>
  </si>
  <si>
    <t>a las 10 horas con 39 minutos del día 24 de junio de 2016</t>
  </si>
  <si>
    <t xml:space="preserve"> A las 11 horas con 25 minutos del día 13 de julio de 2016</t>
  </si>
  <si>
    <t>12:05 pm del día 19 de julio de 2016 CONTRATO EN FIRMA DEL SEÑOR PRESIDENTE</t>
  </si>
  <si>
    <t>11:10 DEL 8 DE AGOSTO DE 2016</t>
  </si>
  <si>
    <t>a las 8 horas con 27 minutos del día 08 de agosto de 2016</t>
  </si>
  <si>
    <t>8:55 del día 25 de agosto de 2016</t>
  </si>
  <si>
    <t>8:20 am del día 26 de agosto de 2016</t>
  </si>
  <si>
    <t>a las once horas con veinticinco minutos del día diecinueve de  septiembre de  2016</t>
  </si>
  <si>
    <t xml:space="preserve"> "SUMINISTROE INSTALACIÓN DE PLACAS Y RÓTULO PARA EL CENTRO DE FORMACIÓN INTEGRAL (C.F.I.)"</t>
  </si>
  <si>
    <t>SUMINISTRO DE EQUIPOS VARIOS PARA EQUIPAMIENTO DEL CENTRO DE FORMACIÓN INTEGRAL (C.F.I.)</t>
  </si>
  <si>
    <t>ADQUISICIÓN DE MOBILIARIO PARA EQUIPAMIENTO DEL CENTRO DE FORMACIÓN INTEGRAL (C.F.I.)</t>
  </si>
  <si>
    <t>ADQUISICIÓN DE EQUIPOS DE TALLER-ESCUELA PARA EQUIPAMIENTO DEL CENTRO DE FORMACIÓN INTEGRAL (C.F.I.)</t>
  </si>
  <si>
    <t>SUMINISTRO DE ALAMBRE RAZOR PARA EQUIPAMIENTO DEL CENTRO DE FORMACIÓN INTEGRAL (C.F.I.)</t>
  </si>
  <si>
    <t>SUMINISTRO DE EQUIPOS DE AUDIO PARA EQUIPAMIENTO DEL CENTRO DE FORMACIÓN INTEGRAL (C.F.I.)</t>
  </si>
  <si>
    <t>EQUIPAMIENTO DEL CENTRO DE CÓMPUTO PARA EL CENTRO DE FORMACIÓN INTEGRAL (C.F.I.)</t>
  </si>
  <si>
    <t xml:space="preserve">ADQUISICION DE PAPELERIA Y PAPEL BOND  PARA USO EN GERENCIA EJECUTORA DE PROGRAMAS DE AGUA POTABLE Y SANEAMIENTO FONDOS BID/AECID </t>
  </si>
  <si>
    <t xml:space="preserve">ADQUISICION DE TINTAS Y TONER PARA USO EN GERENCIA EJECUTORA DE PROGRAMAS DE AGUA POTABLE Y SANEAMIENTO FONDOS BID/AECID </t>
  </si>
  <si>
    <t xml:space="preserve">ADQUISICION DE UTILES VARIOS DE OFICINA PARA USO EN GERENCIA EJECUTORA DE PROGRAMAS DE AGUA POTABLE Y SANEAMIENTO FONDOS BID/AECID </t>
  </si>
  <si>
    <t>14/07/2016, RECIBIDO EN UACI EL 15/07/2016</t>
  </si>
  <si>
    <t>01/2016</t>
  </si>
  <si>
    <t>02/2016</t>
  </si>
  <si>
    <t>03/2016</t>
  </si>
  <si>
    <t>04/2016</t>
  </si>
  <si>
    <t>05/2016</t>
  </si>
  <si>
    <t>06/2016</t>
  </si>
  <si>
    <t>07/2016</t>
  </si>
  <si>
    <t>08/2016</t>
  </si>
  <si>
    <t>09/2016</t>
  </si>
  <si>
    <t>10/2016</t>
  </si>
  <si>
    <t>11/2016</t>
  </si>
  <si>
    <t>12/2016</t>
  </si>
  <si>
    <t>13/2016</t>
  </si>
  <si>
    <t>14/2016</t>
  </si>
  <si>
    <t>15/2016</t>
  </si>
  <si>
    <t>16/2016</t>
  </si>
  <si>
    <t>17/2016</t>
  </si>
  <si>
    <t>18/2016</t>
  </si>
  <si>
    <t>19/2016</t>
  </si>
  <si>
    <t>20/2016</t>
  </si>
  <si>
    <t>21/2016</t>
  </si>
  <si>
    <t>22/2016</t>
  </si>
  <si>
    <t>23/2016</t>
  </si>
  <si>
    <t>24/2016</t>
  </si>
  <si>
    <t>25/2016</t>
  </si>
  <si>
    <t>26/2016</t>
  </si>
  <si>
    <t>27/2016</t>
  </si>
  <si>
    <t>28/2016</t>
  </si>
  <si>
    <t>29/2016</t>
  </si>
  <si>
    <t>30/2016</t>
  </si>
  <si>
    <t>31/2016</t>
  </si>
  <si>
    <t>32/2016</t>
  </si>
  <si>
    <t>33/2016</t>
  </si>
  <si>
    <t>35/2016</t>
  </si>
  <si>
    <t>36/2016</t>
  </si>
  <si>
    <t>37/2016</t>
  </si>
  <si>
    <t>38/2016</t>
  </si>
  <si>
    <t>39/2016</t>
  </si>
  <si>
    <t>40/2016</t>
  </si>
  <si>
    <t>41/2016</t>
  </si>
  <si>
    <t>42/2016</t>
  </si>
  <si>
    <t>43/2016</t>
  </si>
  <si>
    <t>44/2016</t>
  </si>
  <si>
    <t>45/2016</t>
  </si>
  <si>
    <t>46/2016</t>
  </si>
  <si>
    <t>47/2016</t>
  </si>
  <si>
    <t>48/2016</t>
  </si>
  <si>
    <t>49/2016</t>
  </si>
  <si>
    <t>50/2016</t>
  </si>
  <si>
    <t>51/2016</t>
  </si>
  <si>
    <t>52/2016</t>
  </si>
  <si>
    <t>53/2016</t>
  </si>
  <si>
    <t>54/2016</t>
  </si>
  <si>
    <t>55/2016</t>
  </si>
  <si>
    <t>56/2016</t>
  </si>
  <si>
    <t>57/2016</t>
  </si>
  <si>
    <t>58/2016</t>
  </si>
  <si>
    <t>59/2016</t>
  </si>
  <si>
    <t>60/2016</t>
  </si>
  <si>
    <t>61/2016</t>
  </si>
  <si>
    <t>62/2016</t>
  </si>
  <si>
    <t>63/2016</t>
  </si>
  <si>
    <t>64/2016</t>
  </si>
  <si>
    <t>65/2016</t>
  </si>
  <si>
    <t>66/2016</t>
  </si>
  <si>
    <t>67/2016</t>
  </si>
  <si>
    <t>68/2016</t>
  </si>
  <si>
    <t>69/2016</t>
  </si>
  <si>
    <t>70/2016</t>
  </si>
  <si>
    <t>71/2016</t>
  </si>
  <si>
    <t>72/2016</t>
  </si>
  <si>
    <t>73/2016</t>
  </si>
  <si>
    <t>74/2016</t>
  </si>
  <si>
    <t>75/2016</t>
  </si>
  <si>
    <t>76/2016</t>
  </si>
  <si>
    <t>77/2016</t>
  </si>
  <si>
    <t>78/2016</t>
  </si>
  <si>
    <t>79/2016</t>
  </si>
  <si>
    <t>80/2016</t>
  </si>
  <si>
    <t>82/2016</t>
  </si>
  <si>
    <t>83/2016</t>
  </si>
  <si>
    <t>84/2016</t>
  </si>
  <si>
    <t>85/2016</t>
  </si>
  <si>
    <t>86/2016</t>
  </si>
  <si>
    <t>87/2016</t>
  </si>
  <si>
    <t>88/2016</t>
  </si>
  <si>
    <t>89/2016</t>
  </si>
  <si>
    <t>90/2016</t>
  </si>
  <si>
    <t>91/2016</t>
  </si>
  <si>
    <t>92/2016</t>
  </si>
  <si>
    <t>93/2016</t>
  </si>
  <si>
    <t>94/2016</t>
  </si>
  <si>
    <t>96/2016</t>
  </si>
  <si>
    <t>97/2016</t>
  </si>
  <si>
    <t>98/2016</t>
  </si>
  <si>
    <t>99/2016</t>
  </si>
  <si>
    <t>100/2016</t>
  </si>
  <si>
    <t>103/2016</t>
  </si>
  <si>
    <t>104/2016</t>
  </si>
  <si>
    <t>105/2016</t>
  </si>
  <si>
    <t>107/2016</t>
  </si>
  <si>
    <t>108/2016</t>
  </si>
  <si>
    <t>109/2016</t>
  </si>
  <si>
    <t>110/2016</t>
  </si>
  <si>
    <t>111/2016</t>
  </si>
  <si>
    <t>113/2016</t>
  </si>
  <si>
    <t>114/2016</t>
  </si>
  <si>
    <t>115/2016</t>
  </si>
  <si>
    <t>116/2016</t>
  </si>
  <si>
    <t>117/2016</t>
  </si>
  <si>
    <t>118/2016</t>
  </si>
  <si>
    <t>119/2016</t>
  </si>
  <si>
    <t>120/2016</t>
  </si>
  <si>
    <t>121/2016</t>
  </si>
  <si>
    <t>122/2016</t>
  </si>
  <si>
    <t>123/2016</t>
  </si>
  <si>
    <t>124/2016</t>
  </si>
  <si>
    <t>125/2016</t>
  </si>
  <si>
    <t>126/2016</t>
  </si>
  <si>
    <t>127/2016</t>
  </si>
  <si>
    <t>128/2016</t>
  </si>
  <si>
    <t>129/2016</t>
  </si>
  <si>
    <t>130/2016</t>
  </si>
  <si>
    <t>131/2016</t>
  </si>
  <si>
    <t>133/2016</t>
  </si>
  <si>
    <t>134/2016</t>
  </si>
  <si>
    <t>135/2016</t>
  </si>
  <si>
    <t>136/2016</t>
  </si>
  <si>
    <t>137/2016</t>
  </si>
  <si>
    <t>138/2016</t>
  </si>
  <si>
    <t>139/2016</t>
  </si>
  <si>
    <t>140/2016</t>
  </si>
  <si>
    <t>141/2016</t>
  </si>
  <si>
    <t>142/2016</t>
  </si>
  <si>
    <t>144/2016</t>
  </si>
  <si>
    <t>149/2016</t>
  </si>
  <si>
    <t>150/2016</t>
  </si>
  <si>
    <t>151/2016</t>
  </si>
  <si>
    <t>152/2016</t>
  </si>
  <si>
    <t>153/2016</t>
  </si>
  <si>
    <t>154/2016</t>
  </si>
  <si>
    <t>155/2016</t>
  </si>
  <si>
    <t>157/2016</t>
  </si>
  <si>
    <t>158/2016</t>
  </si>
  <si>
    <t>159/2016</t>
  </si>
  <si>
    <t>160/2016</t>
  </si>
  <si>
    <t>161/2016</t>
  </si>
  <si>
    <t>163/2016</t>
  </si>
  <si>
    <t>166/2016</t>
  </si>
  <si>
    <t>167/2016</t>
  </si>
  <si>
    <t>168/2016</t>
  </si>
  <si>
    <t>174/2016</t>
  </si>
  <si>
    <t>177/2016</t>
  </si>
  <si>
    <t>1782016</t>
  </si>
  <si>
    <t>187/2016</t>
  </si>
  <si>
    <t>192/2016</t>
  </si>
  <si>
    <t>194/2016</t>
  </si>
  <si>
    <t>(Fondos Propios)</t>
  </si>
  <si>
    <t>SERVICIO DE RADIO DIGITAL LIMITADO, INCLUYE SERVICIO DE LLAMADA GRUPAL Y 21 EQUIPOS EN COMODATO PARA UN PERIODO DE 12 MESES COMPRENDIDOS DE ENERO A DICIEMBRE DEL 2016.</t>
  </si>
  <si>
    <t>SERVICIO DE CABLE PARA UN PERIODO  DE 12 MESES COMPRENDIDO DE ENERO A DICIEMBRE 2016, PARA PRESIDENCIA DE LA INSTITUCIÓN   </t>
  </si>
  <si>
    <t>SERVICIO DE INTERNET INALÁMBRICO MODEM 4G REGIÓN CORPORATIVO, PARA UN PERIODO DE 12 MESES COMPRENDIDOS DE ENERO A DICIEMBRE DEL 2016, PARA REALIZAR VIDEOCONFERENCIAS DEL ÁREA DE COMUNICACIONES DE PRESIDENCIA</t>
  </si>
  <si>
    <t>SERVICIO DE INTERNET INALÁMBRICO (PLAN DE NAVEGACIÓN DE 4G EN PDA SMARTPHONE CORPORATIVO PARA UN PERIODO DE 12 MESES COMPRENDIDOS DE ENERO A DICIEMBRE DEL 2016, PARA PRESIDENCIA DE LA INSTITUCIÓN.</t>
  </si>
  <si>
    <t>39 SUSCRIPCIONES ANUALES DE LOS PERIODICOS "EL DIARIO DE HOY, LA PRENSA GRÁFICA; EL MUNDO Y EL COLATINO"</t>
  </si>
  <si>
    <t>SERVICIO DE ARRENDAMIENTO DE SISTEMA DE POSICIONAMIENTO GLOBAL (GPS) PARA RASTREO Y SEGURIDAD DE LA FLOTA VEHÍCULAR LIVIANA INSTITUCIONAL, PERIODO DESDE EL DIA 01/ENERO/2016 AL 31/MARZO/2016</t>
  </si>
  <si>
    <t>SERVICIO DE CABLE T.V. PARA LA UNIDAD DE COMUNICACIONES Y RELACIONES PÚBLICAS</t>
  </si>
  <si>
    <t>SERVICIO DE ALIMENTACIÓN PARA JUNTAS Y PRE-JUNTAS DE GOBIERNO</t>
  </si>
  <si>
    <t>SUMINISTRO DE TABLETAS DE DPD , CLORO RESIDUAL</t>
  </si>
  <si>
    <t>SUMINISTRO DE HIPOCLORITO DE CALCIO  EN TABLETAS THT</t>
  </si>
  <si>
    <t>ARRENDAMIENTO DE SERVICIOS SANITARIOS</t>
  </si>
  <si>
    <t>SUSCRIPCIÓN ANUAL DEL DIARIO OFICIAL</t>
  </si>
  <si>
    <t>SUMINISTRO DE MATERIALES PARA FUNCIONAMIENTO DE LA PISCINA DEL COMPLEJO DEPORTIVO DE ANDA, UBICADO EN CUMBRES DE CUSCATLÁN</t>
  </si>
  <si>
    <t>SERVICIO DE DRAGADO EN REPRESA CHILAMA, UBICADA EN  EL KILOMETRO 28 CARRETERA AL PUERTO DE LA LIBERTAD, DEPARTAMENTO DE LA LIBERTAD.</t>
  </si>
  <si>
    <t>SUMINISTRO DE DESTONILLADORES, PARA EL PERSONAL DE LECTURA DE OPERACIONES COMERCIALES DE LA REGIONES METROPOLITANA, OCCIDENTAL Y CENTRAL</t>
  </si>
  <si>
    <t>SUMINISTRO DE EQUIPOS OASIS</t>
  </si>
  <si>
    <t>SUMINISTRO DE CÁMARAS Y AMPLIFICADOR CON SUS RESPECTIVOS ACCESORIOS</t>
  </si>
  <si>
    <t>SERVICIO DE RECOLECCIÓN DE DESECHOS SÓLIDOS  AÑO 2016</t>
  </si>
  <si>
    <t>SUMINISTRO DE EQUIPO DE BOMBEO TIPO VERTICAL, PARA POZO LA DANTA UBICADO EN EL MUNICIPIO DE SAN SALVADOR</t>
  </si>
  <si>
    <t>SERVICIO DE MANTENIMIENTO PREVENTIVO Y CORRECTIVO DEL EQUIPO ELEVADOR, UBICADO EN EL EDIFICIO CENTRAL DE ANDA, AÑO 2016</t>
  </si>
  <si>
    <t>SERVICIO DE ARRENDAMEINTO Y MANTENIMIENTO PREVENTIVO  Y CORRECTIVO  DE EQUIPOS  FOTOCOPIADORAS MULTIFUNCIONALES A NIVEL NACIONAL, AÑO 2016</t>
  </si>
  <si>
    <t>ARRENDAMIENTO DE GRUA</t>
  </si>
  <si>
    <t>SERVICIOS DE 50 ANÁLISIS PARA AGUA ENVASADA EN UN LABORATORIO EXTERNO</t>
  </si>
  <si>
    <t xml:space="preserve">SERVICIOS DE 12 ANÁLISIS PARA AGUA ENVASADA AL MINISTERIO DE SALUD PÚBLICA </t>
  </si>
  <si>
    <t>SERVICIO DE MANTENIMIENTO PREVENTIVO Y CORRECTIVO DE LAS PLANTAS GENERADORAS DE ENERGÍA UBICADAS EN EL EDIFICIO CENTRAL DE ANDA, AÑO 2016</t>
  </si>
  <si>
    <t>SERVICIOS DE FUMIGACIÓN PARA LAS DIFERENTES INSTALACIÓN DE: EDIFICIO CENTRAL,  PLANTA ENVASADORA DE AGUA, PRESIDENCIA, EDIFICIO COMERCIAL, DESPENSAS Y SUCURSALES DE LA INSTITUCIÓN</t>
  </si>
  <si>
    <t>SERVICIO DE LABORATORIO CLÍNICO PARA EL PERSONAL QUE LABORA EN EL ÁREA DE SANEAMIENTO DE LA INSTITUCIÓN</t>
  </si>
  <si>
    <t>SUMINISTRO Y SERVICIO DE INSTALACIÓN DE BATERÍAS PARA LA FLOTA DE VEHÍCULOS LIVIANOS Y PESADOS, MOTOCICLETAS Y MAQUINARIA PESADA DE LA INSTITUCIÓN 2016</t>
  </si>
  <si>
    <t>"PARTICIPACIÓN DE 5 ABOGADOS DE LA INSTITUCIÓN EN EL II CONGRESO CENTROAMERICANO DE ARBITRAJE DE INVERSIÓN, 50 AÑOS DE CONVENIO CIADI"</t>
  </si>
  <si>
    <t>SUMINISTRO DE CEMENTO GRIS</t>
  </si>
  <si>
    <t>SERVICIOS DE RECOLECCIÓN DE DESECHOS BIOINFECCIOSOS  EN LAS  CLÍNICAS EMPRESARIALES Y ODONTOLOGICAS AÑO 2016</t>
  </si>
  <si>
    <t>PARTICIPACIÓN DE 5 ABOGADOS DE LA INSTITUCIÓN EN EL "DIPLOMADO EN DERECHOS FUNDAMENTALES PARTE ESPECIAL", A IMPARTIRSE EN LA UNIVERSIDAD JOSÉ SIMEÓN CAÑAS, EN EL PERIODO DEL DIA 27 DE FEBRERO AL 23 DE JULIO DE 2016, LOS DÍAS SÁBADOS DE 08: 30 A.M. A 12:30 M.</t>
  </si>
  <si>
    <t xml:space="preserve">SUMINISTRO DE MATERIALES PARA CABLEADO DE RED, Y  PARA MUEBLES Y DIVISIONES </t>
  </si>
  <si>
    <t>ARRENDAMIENTO DE MAQUINARIA PESADA PARA OBRAS DE EXCAVACIÓN Y COMPACTACIÓN, Y TERRACERÍA EN FUGA LOCALIZADA  SOBRE LA RAMPA DE ACERCAMIENTO DEL PUENTE EL TREBOL, JURISDICCIÓN DE SANTA TECLA.</t>
  </si>
  <si>
    <t xml:space="preserve">SUMINISTRO DE CONSUMIBLES PARA EQUIPOS DE IMPRESIÓN </t>
  </si>
  <si>
    <t>SERVICIOS DE FUMIGACIÓN EN LAS INSTALACIONES DE LOS PLANTELES DE LAS REGIONES METROPOLITANA, CENTRAL Y ORIENTAL DE LA INSTITUCIÓN</t>
  </si>
  <si>
    <t xml:space="preserve"> SUSCRIPCIÓN ANUAL DE PERIODICO "MI CHERO"</t>
  </si>
  <si>
    <t>SERVICIO DE MANTENIMIENTO PREVENTIVO (MATERIALES) PARA MOTOCICLETAS</t>
  </si>
  <si>
    <t>KIT DE PAÑALERAS CON LOGO DE ANDA SERIGRAFIADO</t>
  </si>
  <si>
    <t>SUMINISTRO DE INSUMOS PARA CUMPLIR CON LAS BUENAS PRÁCTICAS DE MANUFACTURA  EN LA PLANTA ENVASADORA DE AGUA POTABLE</t>
  </si>
  <si>
    <t>SUMINISTRO DE INSUMOS PARA EL EQUIPO CODIFICADOR Y SERÁ UTILIZADO PARA COLOCACIÓN DE FECHA DE VENCIMIENTO EN PRODUCTO TÉRMINADO.</t>
  </si>
  <si>
    <t>SUMINISTRO DE QUÍMICOS PARA HACER LOS SANEOS Y LIMPIEZAS EN EL ÁREA DE LLENADO DE LA PLANTA ENVASADORA</t>
  </si>
  <si>
    <t>SERVICIO DE REPARACIÓN DE SISTEMA DE AIRE ACONDICIONADO DEL EQUIPO 46-CM, ASIGNADO A PRESIDENCIA</t>
  </si>
  <si>
    <t>REPARACIÓN DE LAVADORA INDUSTRIAL MÁXIWASH, UBICADA EN EL PLANTEL ESTADIO 2, DE LA REGIÓN METROPOLITANA</t>
  </si>
  <si>
    <t xml:space="preserve">MANTENIMIENTO PREVENTIVO Y CORRECTIVO DE LAVADORAS INDUSTRIALES Y UNA DOMÉSTICA EN LAS REGIONES METROPOLITANA, CENTRAL, OCCIDENTAL, ORIENTAL Y EN EL (CDI) DEL EDIFICIO ADMINISTRATIVO </t>
  </si>
  <si>
    <t>ARRENDAMIENTO DE AUTOBUSES PARA TRASLADO DE EMPLEADOS PARA LAS PLAYAS EL ESPINO, EL CUCO Y LA COSTA DEL SOL</t>
  </si>
  <si>
    <t>CONSTRUCCIÓN DE LÍNEA PRIMARIA PRIVADA TRIFÁSICA PARA ALIMENTAR LA SUB ESTACIÓN DE LA ESTACIÓN DE BOMBEO LA DANTA</t>
  </si>
  <si>
    <t>COMPRA DE KIT DE REPUESTOS PARA BOMBA DOSIFICADORA DE PERMANGANATO DE POTASIO EN BOCATOMA  DE LA PLANTA POTABILIZADORA LAS PAVAS, REGIÓN METROPOLITANA.</t>
  </si>
  <si>
    <t>SUMINISTRO DE TECLE ELÉCTRICO DE 7 1/2 TONELADAS PARA EB2 DE PLANTA POTABILIZADORA LAS PAVASDE LA REGIÓN METROPOLITANA</t>
  </si>
  <si>
    <t>SUMINISTRO DE 5 AGITADORES DE MEZCLA LENTA PARA TANQUES DE FLOCULACIÓN DE PLANTA DE PLANTA POTABILIZADORA LAS PAVAS DE REGIÓN METROPOLITANA</t>
  </si>
  <si>
    <t>SUMINISTRO DE TUBO FLEXIBLE DE 3/8" DE DÍAMETRO DE 6 PIES DE LARGO PARA SISTEMA DE CLORO GAS</t>
  </si>
  <si>
    <t>SUMINISTRO DE MATERIAL PARA LA CONSTRCCIÓN DEL CENTRO DE MONITOREO EN EDIFICIO ADMINISTRATIVO DE ANDA</t>
  </si>
  <si>
    <t>SUMINISTRO DE ETIQUETAS PARA BOTELLAS PET 500ML Y GARRAFÓN 5 GAL. SELLOS DE SEGURIDAD Y TAPAS PARA GARRAFÓN 5 GALONES</t>
  </si>
  <si>
    <t>SUMINISTRO DE ENVASE PET DE 500ML, COMPRA DE GARRAFONES DE 5 GALONES Y TAPA PARA GARRAFÓN.</t>
  </si>
  <si>
    <t>SUMINISTRO DE TERMO ENCOGIBLE PARA EMPACAR PRODUCTO TERMINADO DEL PET 500ML</t>
  </si>
  <si>
    <t>SERVICIO DE REBOBINADO DE UN MOTOR ELÉCTRICO VERTICAL DE 200 HP, PARA ALTA VISTA 2, TERCERA ETAPA EQUIPO REBOMBEO # 12, ILOPANGO.</t>
  </si>
  <si>
    <t>SUMINISTRO DE LÁMPARAS DE MANGANESO, ARSENIO, ZINC, HIERRO, DEUTERIO Y HORNO DE GRAFITO PARA EL LABORATORIO</t>
  </si>
  <si>
    <t>SUMINISTRO DE 5 MONITORES PARA COMPUTADORA PANTALLA LCD TAMAÑO 18 CONECTOR VGA, PARA EL ÁREA DE OPERACIONES COMERCIALES</t>
  </si>
  <si>
    <t>PAGO DE FIANZA DE CUMPLIMIENTO AMBIENTAL, DEL PROGRAMA DE MANEJO AMBIENTAL AJUSTADO DE PROYECTO "AMPLIACIÓN Y MEJORAS DE LA PLANTA DE TRATAMIENTO DEL SISTEMA RÍO LEMPA", UBICADO EN CANTÓN LAS PAVAS, MUNICIPÍO DE SAN PABLO TACACHICO, DEPTO DE LA LIBERTAD.</t>
  </si>
  <si>
    <t>SUMINISTRO DE MOTOR ELÉCTRICO VERTICAL DE 200H, PARA ESTACIÓN DE BOMBEO POZO #2, SAN JUAN OPICO DEPTO DE LA LIBERTAD</t>
  </si>
  <si>
    <t>SERVICIO DE ENSAYOS DE LABORATORIO PARA LA EXTRACCIÓN DE CORAZONES DE CONCRETO EN VIGAS, COMUMNAS Y LOSAS DE ENTREPISOS, ASÍ COMO ENSAOS DE RESISTENCIA A LA COMPRESIÓN DE CORAZONES DE CONCRETO EN LOSA DE SEGUNDO NIVEL, EDIFICIO CENTRAL.</t>
  </si>
  <si>
    <t>SUMINISTRO DE MATERIALES PARA LA ELABORACÓN DE 19 MÓDULOS, 1 CREDENZA, Y REPIZAS VARIAS PARA EL DEPTO DE TESORERÍA.</t>
  </si>
  <si>
    <t>SUMINISTRO Y EQUIPAMIENTO ELECTROMECÁNICO DE POZO N° 2, PRIMAVERA, QUEZALTEPEQUE, DEPTO DE LA LIBERTAD.</t>
  </si>
  <si>
    <t>SERVICIO DE AUDITORÍA EXTERNA PARA LA EMISIÓN DEL DICTAMEN E INFORME FISCAL DE LA INSTITUCIÓN CORRESPONDIENTE AL EJERCICIO DEL AÑO 2016.</t>
  </si>
  <si>
    <t>SERVICIO DE AUDITORÍA EXTERNA PARA LOS ESTADOS FINANCIEROS DE LA INSTITUCIÓN DEL AÑO 2016.</t>
  </si>
  <si>
    <t>SUMINISTRO DE CAÑON PROYECTOR MULTIMEDIA</t>
  </si>
  <si>
    <t>MANTENIMIENTO PREVENTIVO Y CORRECTIVO DEL EQUIPO DENTAL DE LAS CLÍNICAS ODONTOLÓGICAS DE LA INSTITUCIÓN</t>
  </si>
  <si>
    <t>SUMINISTRO DE MOTOR ELÉCTRICO TIPO SUMERGIBLE  DE 60 HP, PARA EL EQUIPO DE BOMBEO DEL POZO DE LA ESTACIÓN DE BOMBEO DE CUMBRES DE CUSCATLÁN N° 2, DEPTO DE SAN SALVADOR.</t>
  </si>
  <si>
    <t>SUMINISTRO DE PARAGUAS DE DOBLE TELA, PARA EL PERSONAL DE ORDENANZAS, MOTORISTAS ADMINISTRATIVOS, DE SERVICIOS Y PERSONAL ADMINISTRATIVO DE LA INSTITUCIÓN.</t>
  </si>
  <si>
    <t>SUMINISTRO DE CAPAS DE VINIL DE UNA Y  DE DOS PIEZAS, Y DE TIPO PONCHO, PARA EL PERSONAL OPERATIVO DE LA INSTITUCIÓN.</t>
  </si>
  <si>
    <t>SERVICIO DE MANTENIMIENTO  CORRECTIVO DE GRUAS Y MAQUINARIA PERFORADORA DE LA INSTITUCIÓN.</t>
  </si>
  <si>
    <t xml:space="preserve">SUMINISTRO DE BUCKET EXCAVADOR (PALA EXCAVADORA) DE 40 CENTIMETROS DE DIÁMETRO </t>
  </si>
  <si>
    <t>SUMINISTRO DE PLOTERS PARA LA IMPRESIÓN DE PLANOS DE LOS DIFERENTES PROYECTOS QUE REALIZAN LAS RESPECTIVAS ÁREAS DE LAS REGIONES OCCIDETAL Y ORIENTAL</t>
  </si>
  <si>
    <t>SUMINISTRO DE LÁMPARAS PARA EQUIPOS DE OZONO, LÁMPARA UV, CARTUCHOS DE POLIPROPILENO</t>
  </si>
  <si>
    <t>SUMINISTRO DE MATERIAL PARA FILTRACIÓN DE AGUA Y CARTUCHOS DE POLIPROPILENO, MEMBRANAS PARA OSMOSIS INVERSA</t>
  </si>
  <si>
    <t>SUMINISTRO DE BOMBAS ACHICADORAS PARA LAS REGIONES METROPOLITANA, OCCIDENTAL Y ORIENTAL</t>
  </si>
  <si>
    <t>PUBLICACIONES EN MEDIOS ESCRITOS DE CONVOCATORIA Y RESULTADOS EN PROCESO DE LICITACIÓNES, CONCURSOS PÚBLICOS Y OTROS</t>
  </si>
  <si>
    <t>SERVICIOS DE AUDITORÍA PARA LA VIGILANCIA DE LA ACREDITACIÓN DEL LABORATORIO CORRESPONDIENTE AL AÑO 2016.</t>
  </si>
  <si>
    <t>SUMINISTRO DE EQUIPOS DE MEDICIÓN DE CONTAMINANTES FÍSICOS</t>
  </si>
  <si>
    <t>SUMINISTRO DE DIFERENTES MATERIALES Y ACCESORIOS PARA LA INCORPORACIÓN DE EQUIPOS ELECTROMECÁNICOS Y ELÉCTRICOS EN EL SISTEMA RÍO LEMPA</t>
  </si>
  <si>
    <t>SUMINISTRO DE EQUIPO DE REBOMBEO DE TANQUE CIPRES, PARA LA IMPLEMENTACIÓN DE MEDIDAS EMERGENTES PARA EL ABASTECIMEINTO DE AGUA POTABLE EN EL ÁREA METROPOLITANA DE SAN SALVADOR</t>
  </si>
  <si>
    <t>SUMINISTRO DE TANQUES PLÁSTICOS  PARA LA IMPLEMENTACION DE MEDIDAS, EMERGENTES PARA EL ABASTECIMIENTO  DE AGUA POTABLE EN EL ÁREA METROPOLITANA DE SAN SALVADOR</t>
  </si>
  <si>
    <t>SUMINISTRO DE EQUIPO DE BOMBEO SUMERGIBLE PARA EL POZO No. 3 DE LA ESTACION DE BOMBEO ALTAMIRA, MUNICIPIO DE SAN SALVADOR.</t>
  </si>
  <si>
    <t>REVALIDACIÓN DE FIANZA DE CUMPLIMIENTO AMBIENTAL DEL PERMISO AMBIENTAL DE FUNCIONAMIENTO DE LA PLANTA DE TRATAMIENTO PARA AGUAS RESIDUALES ZARAGOZA</t>
  </si>
  <si>
    <t>ADQUISICIÓN  DE BOLETOS ÁEROS  EN LA RUTA: EL SALVADOR-MEXICO D.F.-LEÓN-MEXICO D.F.- EL SALVADOR, DEL 1  AL 7 DE MAYO DE 2016, PARA LA DRA. BEATRIZ YARZA , DIRECTORA EJECUTIVA Y EL ING. NICOLAS COTO VIERA, GERENTE RURAL, PARA ATENDER MISIÓN OFICIAL EN EL MARCO DE LA COOPERACIÓN  DE ASISTENCIA TÉCNICA  ENTRE MEXICO Y EL SALVADOR, DENOMINADA, "PLANIFICACIÓN DEL RECURSO  HÍDRICO, CAPACIDAD VRS DEMANDA"</t>
  </si>
  <si>
    <t>SERVICIOS DE RECARGA Y MANTENIMIENTO DE EXTINTORES Y EQUIPOS AUTONOMOS, DISTRIBUIDOS EN LAS DIFERENTES INSTALACIONES DE LA INSTITUCIÓN Y EN LAS ESTACIONES DE BOMBEO</t>
  </si>
  <si>
    <t>SERVICIOS DE LIMPIEZA DE POZOS PARA LA REGIÓN CENTRAL</t>
  </si>
  <si>
    <t xml:space="preserve">SUMINISTRO DE 3 TELEVISORES  Y  3 COMPUTADORAS  PÓRTATILES </t>
  </si>
  <si>
    <t>SUMINISTRO DE TANQUES CISTERNAS, PARA LA IMPLEMENTACION DE MEDIDAS, EMERGENTES PARA EL ABASTECIMIENTO  DE AGUA POTABLE EN EL ÁREA METROPOLITANA DE SAN SALVADOR</t>
  </si>
  <si>
    <t>SUMINISTRO DE RADIOS DE COMUNICACIÓN  PARA SER UTILIZADOS EN LA UNIDAD DE ATENCION A CRISIS POR ALERTA NARANJA PARA EL AREA METROPOLITANA DE SAN SALVADOR</t>
  </si>
  <si>
    <t>SUMINISTRO DE LLANTAS PARA  EL MANTENIMIENTO DE LOS CAMIONES CISTERNA, DENTRO DEL MARCO DE LA IMPLEMENTACION DE LAS MEDIDAS EMERGENTES PARA EL ABASTECIMIENTO DE AGUA POTABLE EN EL AREA METROPOLITANA DE SAN SALVADOR</t>
  </si>
  <si>
    <t>SUMINISTRO DEACEITE PARA MOTOR PARA  EL MANTENIMIENTO DE LOS CAMIONES CISTERNA, DENTRO DEL MARCO DE LA IMPLEMENTACION DE LAS MEDIDAS EMERGENTES PARA EL ABASTECIMIENTO DE AGUA POTABLE EN EL AREA METROPOLITANA DE SAN SALVADOR</t>
  </si>
  <si>
    <t>SUMINISTRO DE FILTRO DE ACEITE, AIRE Y COMBUSTIBLE PARA  EL MANTENIMIENTO DE LOS CAMIONES CISTERNA, DENTRO DEL MARCO DE LA IMPLEMENTACION DE LAS MEDIDAS EMERGENTES PARA EL ABASTECIMIENTO DE AGUA POTABLE EN EL AREA METROPOLITANA DE SAN SALVADOR</t>
  </si>
  <si>
    <t>RENOVACIÓN DE LICENCIAS DE SOFTWARE Y  EQUIPO FIREWALL WATCHGUARD XTM - 810, PARA LA PROTECCIÓN DE EQUIPOS Y SERVIDORES CON QUE CUENTA LA INSTITUCIÓN, PARA PERIODO DE UN (1) AÑO</t>
  </si>
  <si>
    <t>SUMINISTRO E INSTALACIÓN DE SISTEMA DE ALIMENTACIÓN ELÉCTRICA CON PANELES SOLARES, PARA TANQUE LA JOYA, UBICADO EN EL MUNICIPIO DE NUEVO CUSCATLÁN DEPTO DE LA LIBERTAD</t>
  </si>
  <si>
    <t>SUMINISTRO DE CEPAS</t>
  </si>
  <si>
    <t>ARRENDAMIENTO DE CAMION CISTERNA</t>
  </si>
  <si>
    <t>VARIOS DE FERRETERIA Y MATERIAL ELECTRIVCO</t>
  </si>
  <si>
    <t>SUMINISTRO DE ACEITE HIDRÁULICO ISO 32, PARA EL MANTENIMIENTO  DE MOTORES ELÉCTRICOS DE DIFERENTES ESTACIONES DE BOMBEO DE ANDA A NIVEL NACIONAL</t>
  </si>
  <si>
    <t>SUMINISTRO DE EMPAQUE CUADRADO (TRENZA) PARA MANTENIMIENTO EN EQUIPOS DE BOMBEO POR FUGA DE ESTOPERO EN DIFERENTES ESTACIONES DE BOMBEO DE ANDA, A NIVEL NACIONAL</t>
  </si>
  <si>
    <t>SUMINISTRO DE SODA CAUSTICA</t>
  </si>
  <si>
    <t>POLIMERO DE BAJA Y ALTA TURBIDEZ</t>
  </si>
  <si>
    <t>SUMINISTRO DE OASIS</t>
  </si>
  <si>
    <t>SUMINISTRO DE MOTOCICLETAS</t>
  </si>
  <si>
    <t>SUMINISTRO  DE PORTACOJINETES</t>
  </si>
  <si>
    <t>SUMINISTRO DE LATAS DE LECHE DE 400 GRAMOS, PARA RECIEN NACIDO, ETAPA 2, PARA TODA LA INSTITUCIÓN</t>
  </si>
  <si>
    <t>PÓLIZA DE SEGURO COLECTIVO DE ACCIDENTES PERSONALES, PARA LOS NIÑOS Y NIÑAS INSCRITOS EN EL CENTRO DE DESARRROLLO INFANTIL (CDI)  CON VIGENCIA DEL 19 DE JUNIO DE 2016 AL 19 DE JUNIO DE 2017</t>
  </si>
  <si>
    <t>SUMINISTRO DE BENTONITA  SÓDICA DE ALTO RENDIMEINTO, PARA LA PERFORACIÓN DE POZOS.</t>
  </si>
  <si>
    <t>SUMINISTRO DE TORNILLOS DE ALUMINIO</t>
  </si>
  <si>
    <t>SUMINISTRO DE DIADEMAS PARA TELEFÓNO</t>
  </si>
  <si>
    <t>SUMINISTRO DE BATERÍAS PARA LOS SERVIDORES</t>
  </si>
  <si>
    <t>SUMINISTRO DE IMPRESORES Y CONSUMIBLES</t>
  </si>
  <si>
    <t>CAPACITACIÓN DE 4 ABOGADOS DE LA INSTITUCIÓN EN EL CURSO EN DERECHO PROCESAL CIVIL Y MERCANTIL, A IMPARTIRSE EN LA UNIVERSIDAD CENTROAMERICANA JOSÉ SIMEÓN CAÑAS  EN EL PERÍODO COMPRENDIDO DEL 4 DE JUNIO AL 13 DE AGOSTO DE 2016, LOS DÍAS VIERNES DE 05:30 P.M. A 0830 P.M  Y LOS DÍA SABADOS DE 08:30 A.M  A 12: M .</t>
  </si>
  <si>
    <t>SERVICIOS DE HOTEL PARA UNA MISIÓN DE 4 EXPERTOS CHINOS,  DURANTE EL PERIÓDO COMPRENDIDO DEL 5  AL 11  DE JUNIO DEL 2016</t>
  </si>
  <si>
    <t>COMPRA DE EQUIPOS PARA MEDIR CONDUCTIVIDAD, PH, SÓLIDOS TOTALES Y DUREZA DEL AGUA</t>
  </si>
  <si>
    <t>SUMINISTRO DE PARTES Y REPUESTOS DE EQUIPO PURIFICADOR DE AGUA</t>
  </si>
  <si>
    <t>SUMINISTRO DE BOBINA DE CIERRE DE CONTACTOR PARA ARRANCADOR</t>
  </si>
  <si>
    <t>SUMINISTRO DE BOMBA CENTRIFUGA HORIZONTAL PARA AGUA DE MUESTREO DE 1/2 HP.</t>
  </si>
  <si>
    <t>SUMINISTRO DE TONER Y CARTUCHOS DE DRUM PARA IMPRESORES DE ALTO RENDIMIENTO , INSTALADOS EN PRESIDENCIA, DIRECCIÓN DE TÉCNOLOGÍAS DE INFORMACIÓN Y EN LAS SUCURSALES A NIVEL NACIONAL</t>
  </si>
  <si>
    <t>SERVICIO DE MANTENIMIENTO DE EQUIPO CORRECTIVO DE ESPECTROFOTOMETRO DE PLANTA POTABILIDADORA LAS PAVAS DE REGIÓN METROPOLITANA</t>
  </si>
  <si>
    <t>SUMINISTRO DE HERRAMIENTAS DE CORTE Y MATERIALES PARA SOLDADURA EN EL TALLER DE TORNO.</t>
  </si>
  <si>
    <t>CAPACITACIÓN  DENOMINADA "ANÁLISIS SOBRE LAS PROPUESTAS DE REFORMA AL SISTEMA DE PENSIONES SALVADOREÑO" A IMPARTIRSE EL 30 DE JUNIO DE 2016, AL PERSONAL JURÍDICO DE LA INSTITUCIÓN</t>
  </si>
  <si>
    <t>SERVICIO DE MEDIA HOSTÍNG PARA RESGUARDO MENSUAL DE CINTAS BACKUP DE LOS SERVIDORES DEL CENTRO DE DATOS</t>
  </si>
  <si>
    <t>SUMINISTRO DE BATERIAS DE 12 VOLTIOS DE 100 AMPERIOS, LIBRE DE MANTENIMIENTO</t>
  </si>
  <si>
    <t>SUMINISTRO DE CAUDALIMETROS PARA LÍNEA DE IMPELENCIA</t>
  </si>
  <si>
    <t>SUMINISTRO DE ROLLOS DE PAPEL BOND 2 3/4", BASE 16</t>
  </si>
  <si>
    <t xml:space="preserve">SUMINISTRO DE REPUESTOS PARA IMPRESORES DE LAS SUCURSALES DE LA SUBGERENCIA DE ATENCIÓN AL CLIENTE </t>
  </si>
  <si>
    <t xml:space="preserve">SUMINISTRO DE CAFÉ Y AZUCAR </t>
  </si>
  <si>
    <t>SUMINISTRO DE BOMBAS CENTRIFUGAS PARA TANQUES DE RECICLAJE</t>
  </si>
  <si>
    <t>SUMINISTRO DE MATERIAL ASFALTICO DE USO INSTANTANÁNEO DE CALLES</t>
  </si>
  <si>
    <t>SERVICIO DE PODA Y BRECHA PARA PROTECCIÓN DEL SISTEMA DE DISTRIBUCIÓN ELÉCTRICA DE LOS SISTEMAS DE ZONA NORTE, GULUCHAPA Y RÍO LEMPA.</t>
  </si>
  <si>
    <t xml:space="preserve">SUMINISTRO DE IMPRESORES </t>
  </si>
  <si>
    <t>SUMINISTRO DE 3 TELEVISORES  LED DE 60"</t>
  </si>
  <si>
    <t xml:space="preserve">PUBLICACIONES EN MEDIOS ESCRITOS POR 3 DÍAS CONSECUTIVOS,  PARA REALIZAR LAS CONSULTAS PÚBLICAS DE PROYECTOS: 1) PERFORACIÓN, EQUIPAMIENTO E INTERCONEXIÓN AL SISTEMA DE POZO PROFUNDO JARDINES DE SONSONATE, MUNICIPIO DE SONSONATE, DEPARTAMENTO DE SONSONATE, 2) MEJRAMIENTO DEL SISTEMA DE ABASTECIMEINTO DE AGUA POTABLE DE SAN MARTÍN, MUNICIPIO DE SAN MARTÍN, DEPARTAMENTO DE SAN SALVADOR. </t>
  </si>
  <si>
    <t>SERVICIO DE CAPACIATACIÓN DE ESTADISTICA GENERAL PARA EL PERSONAL DEL LABORATORIO.</t>
  </si>
  <si>
    <t>SUMINISTRO DE TONERS</t>
  </si>
  <si>
    <t>PUBLICACIÓN DE ESQUELAS Y OTROS</t>
  </si>
  <si>
    <t>OBRAS DE PROTECCIÓN EN PLANTA EL ÁNGEL, MUNICIPÍO DE APOPA, DEPARTAMENTO DE SAN SALVADOR</t>
  </si>
  <si>
    <t>ARRENDAMIENTO DE SERVICIOS SANITARIOS, PARA EL EVENTO DE VISITA DE LOS MIEMBROS DE LA COMISIÓN DE HACIENDA DE LA ASAMBLEA LEGISLATIVA CON EL SEÑOR PRESIDENTE DE ANDA EN LA PLANTA POTABILIZADORA LAS PAVAS DE SAN PABLO TACACHICO, EL DIA 10 DE AGOSTO DE 2016. Y PARA EL PARA EVENTO  DE INAUGURACIÓN DE PROYECTOS COMUNITARIOS EN CONCEPCIÓN DE ATACO CON EL SEÑOR PRESIDENTE DE ANDA EL DIA 12 DE AGOSTO DE 2016.</t>
  </si>
  <si>
    <t>SERVICIO DE ARRENDAMIENTO DE SILLAS PLÁSTICAS, PARA EVENTO  DE INAUGURACIÓN DE PROYECTOS COMUNITARIOS EN CONCEPCIÓN DE ATACO CON EL SEÑOR PRESIDENTE DE ANDA EL DIA 12 DE AGOSTO DE 2016.</t>
  </si>
  <si>
    <t>SERVICIO DE ALIMENTACIÓN PARA CUBRIR EVENTO DE VISITA DE LOS MIEMBROS DE LA COMISIÓN DE HACIENDA DE LA ASAMBLEA LEGISLATIVA CON EL SEÑOR PRESIDENTE DE ANDA EN LA PLANTA POTABILIZADORA LAS PAVAS DE SAN PABLO TACACHICO, EL DIA 10 DE AGOSTO DE 2016.</t>
  </si>
  <si>
    <t xml:space="preserve">SERVICIO DE ALQUILER DE SALÓN, ALIMENTACIÓN, PROYECTOR, AMPLIFICADOR, PARA CUBRIR EVENTO DE RENDICIÓN DE CUENTAS  AÑO 2016, PRESIDIDO POR EL SEÑOR PRESIDENTE DE ANDA, EL DIA 16 DE AGOSTO DE 2016 </t>
  </si>
  <si>
    <t>SUMINISTRO DE 3 JARDINERAS DE 1 METRO CON  FOLLAJE Y TOQUESITOS DE FLORES LIRIOS BLANCOS, FUGI BLANCO Y GERBERAS AZULES, PARA EVENTO RENDICION DE CUENTAS IMPARTIDO POR EL SEÑOR PRESIDENTE DEL ANDA EL 16 DE AGOSTO DE 2016</t>
  </si>
  <si>
    <t>SUMINISTRO DE EQUIPOS DE TRANSMISIÓN DE DATOS PARA PLC (CONTROLADOR PROGRAMABLE), PARA SUSTITUIRLOS EN SISTEMA SCADA DE ZONA NORTE DEL CENTRO DEL CONTROL DE SISTEMA (CCS)</t>
  </si>
  <si>
    <t>SUMINISTRO DE EQUIPOS DE PROTECCIÓN PERSONAL PERSONAL, PARA EL PERSONAL OPERATIVO DE LA INSTITUCIÓN, AÑO 2016.</t>
  </si>
  <si>
    <t>SUMINISTRO DE JABÓN ANTIBACTERIAL EN PASTILLA AVENA, JABÓN LÍQUIDO CLORHEXIDINA, DETERGENTE DESINFECTANTE, BACTERICIDA PARA ROPA Y DETERGENTE EN POLVO PARA ROPA DE COLOR.</t>
  </si>
  <si>
    <t>CAPACITACION PARA 5 ABOGADOS DE LA INSTITUCION EN EL TALLER DE DESTREZAS LEGALES PARA LITIGAR EN ARBITRAJES NACIONALES E INTERNACIONALES, A REALIZARSE EL DIA 9 DE SEPTIEMBRE DE 2016</t>
  </si>
  <si>
    <t>SUMINISTRO DE LUBRICANTES PARA EL MANTENIMIENTO PREVENTIVO DE LOS EQUIPOS DE BOMBEO DE POTABILIZADORA LAS PAVAS, REGIÓN METROPOLITANA.</t>
  </si>
  <si>
    <t>ARRENDAMIENTO DE 250 SILLAS PARA EVENTO EL 30/08/2016, EN COMUNIDAD LA DIVINA PROVIDENCIA, CANTON NATIVIDAD, CARRETERA A SANTA ANA</t>
  </si>
  <si>
    <t>ARRENDAMIENTO DE 1 SERVICIO SANITARIO PARA EVENTO INSTITUCIONAL  EN COMUNIDAD LA DIVINA PROVIDENCIA, CANTON NATIVIDAD, CARRETERA A SANTA ANA, EL D{IA 30 DE AGOSTO DE 2016</t>
  </si>
  <si>
    <t>CAPACITACIÓN  DE GESTIÓN DE RIESGO A LA IMPARCIALIDAD Y ASEGURAMIENTO DE LA CALIDAD PARA EL PERSONAL DEL LABORATORIO DE CALIDAD.</t>
  </si>
  <si>
    <t>SERVICIO DE ALIMENTACIÓN PARA JUNTAS Y PRE-JUNTAS DE GOBIERNO  Y REUNIONES DE TRABAJO.</t>
  </si>
  <si>
    <t>PUBLICIÓN EN MEDIOS  ESCRITOS</t>
  </si>
  <si>
    <t>INTELFON, S.A. DE C.V.</t>
  </si>
  <si>
    <t>TELECOMODA, S.A. DE C.V.</t>
  </si>
  <si>
    <t>DUTRIZ HERMANOS, S.A. DE C.V.  (LA PRENSA GRAFICA) ($1,350.00), EDITORIAL ALTAMIRANO MADRIZ S.A. DE C.V. (EL DIARIO DE HOY) ($990.00), EDITORA EL MUNDO, S.A. ($350.00), EDITORIAL ALTAMIRANO MADRIZ, S.A. DE C.V. (DIARIO MAS) $197.20), COLATINO DE R.L. ($180.00)</t>
  </si>
  <si>
    <t>DELIBANQUETES, S.A. DE C.V. ( $12,000.00),ALMALEX, S.A. DE C.V. (CHELAS GOURMET $ 8,000.00), , SALINAS ALFARO (SALA DE TE BIARRITZ $ 6,000.00)</t>
  </si>
  <si>
    <t>EQUIPOS PARA LABORATORIOS, S.A. DE C.V.</t>
  </si>
  <si>
    <t>TRASMERQUIM DE EL SALVADOR, S.A. DE C.V.</t>
  </si>
  <si>
    <t>MAPRECO, S.A. DE C.V.</t>
  </si>
  <si>
    <t xml:space="preserve">IMPRENTA NACIONAL </t>
  </si>
  <si>
    <t>OSCAR, S.A. DE C.V.</t>
  </si>
  <si>
    <t>OBDULIO ANTONIO HERNANDEZ VALIENTE (GRUPO CONCEPTO)</t>
  </si>
  <si>
    <t>CENTRO COMERCIAL FERRETERO, S.A. DE C.V. (CECOFESA DE C.V.)</t>
  </si>
  <si>
    <t>SURTIDORA FERRETERA SALVADOREÑA, S.A. DE C.V.</t>
  </si>
  <si>
    <t>GENERAL SECURITY(EL SALVADOR), S.A. DE C.V. $8,506.17; RADIO PARTS DE CENTROAMERICA, S.A. DE C.V. $448.00</t>
  </si>
  <si>
    <t>ALICIA MORENA CHAVEZ (MULTI SERVICES)</t>
  </si>
  <si>
    <t>SUMINISTRO INDUSTRIAL DE EQUIPO Y FERRERTERIA, S.A. DE C.V. (SIEEF, S.A. DE C.V))</t>
  </si>
  <si>
    <t>THYSSENKRUPP ELEVADORES, S.A. DE C.V. (SUCURSAL EL SALVADOR))</t>
  </si>
  <si>
    <t>RILAZ, S.A. DE C.V.</t>
  </si>
  <si>
    <t>DISEÑO Y CONSTRUCCION DE OBRAS ELECTRICAS Y CIVILES, S.A. DE C.V. (DICOEL, S.A. DE C.V.)</t>
  </si>
  <si>
    <t>ESPECIALIDADES MICROBIOLOGICAS INDUSTRIALES, S.A. DE C.V.</t>
  </si>
  <si>
    <t>LABORATORIO DE SEGURIDAD MICROBIOLOGICO AMBIENTAL, MINISTERIO DE SALUD PUBLICA</t>
  </si>
  <si>
    <t>COMPAÑÍA GENERAL DE EQUIPOS, S.A. DE C.V.</t>
  </si>
  <si>
    <t xml:space="preserve">FUMIGADORA Y FORMULADORA CAMPOS, S.A. DE C.V. </t>
  </si>
  <si>
    <t>LICDA. LUCIA ELSY TORRES DE ALFARO
(LABORATORIO CLINICO AT MEDIC SUCURSAL No. 1) (21666.62)LICDA. SONIA ELIZABETH VEGA DE ORELLANA
(LABORATORIO CLINICO MIGUELEÑO)(2553.80);LIC. HUGO NAUN LIBORIO GRIJALVA
(LABORATORIO DE ANALISIS CLINICO GRIJALVA) (2,908.06);LICDA. REBECA TOLEDO DE ALBANES
(LABORATORIO CLINICO CENTRAL) (2,908.05)</t>
  </si>
  <si>
    <t>LA CASA DE LAS BATERIAS, S.A. DE C.V.</t>
  </si>
  <si>
    <t>CAMARA DE COMERCIO E INSDUSTRIA DE EL SALVADOR</t>
  </si>
  <si>
    <t>CEMEX EL SALVADOR, S.A. DE C.V.</t>
  </si>
  <si>
    <t>SERVICIOS AMBIENTALES ESPECIALIZADOS, S.A. DE C.V. (TRANSAE)</t>
  </si>
  <si>
    <t>UNIVERSIDAD CENTROAMERICANA JOSE SIMEON CAÑAS (UCA)</t>
  </si>
  <si>
    <t>ALMACENES VIDRI, S.A DE C.V.($4,486.73); CONSTRUHABITAT, S.A DE C.V ($642.12); SUTIDORA FERRETERA SALVADOREÑA, S.A DE C.V.(SURTIFESA) ($1,349.95); WINZER, S.A DE C.V($823.44); ULISES EDGARDO MENDOZA DELGADO ($848.52); ANDREA MARIA VALLADARES GUZMAN (FERRETERIA GENESIS) ($162.79); AURUM SOLUTIONS, S.A DE C.V.($608.39); JM TELCOM, S.A DE C.V($93.79); FERNANDEZ GROUP, S.A DE C.V.($397.48).</t>
  </si>
  <si>
    <t>CONSTRUCTORA SALMERON, S.A. DE C.V.</t>
  </si>
  <si>
    <t>ALMACENES RABELT, S.A. DE C.V.</t>
  </si>
  <si>
    <t>GYS SUMINISTROS, S.A. DE C.V.</t>
  </si>
  <si>
    <t>DUTRIZ HERMANDOS, S.A. DE C.V.</t>
  </si>
  <si>
    <t>CENTRAL AMERICANA DE DISTRIBUCION, S.A. DE C.V.</t>
  </si>
  <si>
    <t>CLAUDIA BEATRIZ  LEMUS CRUZ (CB PROMOS)</t>
  </si>
  <si>
    <t xml:space="preserve">OPRU MEDICAL, S.A. DE C.V. </t>
  </si>
  <si>
    <t>INDUSTRIAL INK, S.A. DE C.V.</t>
  </si>
  <si>
    <t>ALKEMY EL SALVADOR, S.A. DE C.V.</t>
  </si>
  <si>
    <t>TALLER DIDEA, S.A. DE C.V.</t>
  </si>
  <si>
    <t>AGDYSA, S.A. DE C.V.</t>
  </si>
  <si>
    <t>SETCS, S.A. DE C.V.</t>
  </si>
  <si>
    <t>QVC, S.A.D E C.V.</t>
  </si>
  <si>
    <t>PROYECT DE EL SALVADOR, S.A. DE C.V.</t>
  </si>
  <si>
    <t>SOCIEDAD CORPORACION NOBLE, S.A. DE C.V.</t>
  </si>
  <si>
    <t>R.QUIMICA, S.A. DE C.V.</t>
  </si>
  <si>
    <t>DISTRIBUIDORA TAMIRA, S.A. DE C.V. ($ 936.23), ANDREA MARIA VALLADARES GUZMAN (FERRETERIA GENESIS) ($ 1,119.39), CORPORACION DE PRODUCTOS Y SERVICIOS, S..A. DE C.V. (WINZER) ( $ 2,588.10), CENTRO COMERCIAL FERRETERO, S.A. DE C.V. (CECOFESA) ( $ 7,944.93)</t>
  </si>
  <si>
    <t>INDUSTRIAS GRAFICAS VIMTAZA, S.A. DE C..V. $2,707.25 FLEXAPRINT, S.A. DE C.V. $3,390.00</t>
  </si>
  <si>
    <t>EMPAQUES Y PRODUCTOS PLASTICOS, S.A. DE C.V $28,334.75  MATRICERIA INDUSTRIAL ROXY, S.A. DE C.V. $30,261.40</t>
  </si>
  <si>
    <t>INDUSTRIAS PLASTICAS, S.A. DE C.V. (IPSA)</t>
  </si>
  <si>
    <t>AGUA Y TECNOLOGIA, S.A DE C.V.</t>
  </si>
  <si>
    <t>INSTRUQUIMICA, S.A. DE C.V.</t>
  </si>
  <si>
    <t>ASEGURADORA AGRICOLA COMERCIAL, S.A. (ACSA)</t>
  </si>
  <si>
    <t>SUMINISTRO INDUSTRIAL DE EQUIPO Y FERRERTERIA, S.A. DE C.V. (SIEEF, S.A. DE C.V)</t>
  </si>
  <si>
    <t>INGENIEROS CIVILES ASOCIADOS, S.A. DE C.V.(ICIA, S.A. DE C.V.)</t>
  </si>
  <si>
    <t>ALMACENES VIDRI, S.A. DE C.V. ($ 764.45), CONSTRUHABITAT, S.A. DE C.V. ( $ 3,549.67), SURTIDORA FERRETERA SALVADOREÑA, S.A. DE C.V. ($ 359.45)</t>
  </si>
  <si>
    <t>SERVICIO AGRICOLA SALVADOREÑA, S.A. DE C.V. (SAGRISA)</t>
  </si>
  <si>
    <t>VELASQUEZ GRANADOS Y COMPAÑÍA</t>
  </si>
  <si>
    <t>MURCIA &amp; MURCIA, S.A. DE C.V.</t>
  </si>
  <si>
    <t>EQUIPOS ELECTRONICOS VALDEZ, S.A. DE C.V.</t>
  </si>
  <si>
    <t>DISTRIBUIDORA DE PRODUCTOS PARA LA SALUD, S.A. DE C.V. (DISPROSAL, S.A. DE C.V.)</t>
  </si>
  <si>
    <t>IMELDA EMPERATRIZ PALACIOS GONZALEZ (INVERSIONES PUBLICITARIAS)</t>
  </si>
  <si>
    <t>MANGUERAS Y ACOPLES, S.A. DE C.V.</t>
  </si>
  <si>
    <t>TRANSPORTES SERVICIOS Y NEGOCIOS, S.A. DE C.V. (TYNSA) ( $ 10,644.23), INDUSTRIAS MECANICAS DOS MIL, S.A. DE C.V. ( $ 44,267.75)</t>
  </si>
  <si>
    <t>RAMATER/MADISAL, S.A. DE C.V.</t>
  </si>
  <si>
    <t>DPG, S.A. DE C.V.</t>
  </si>
  <si>
    <t>SUMINISTRO DE INSUMOS MEDICOS DE LIMPIEZA, S.A. DE .C.V.</t>
  </si>
  <si>
    <t>PURIFICADORES SILOE, S.A. DE C.V.</t>
  </si>
  <si>
    <t>DUTRIZ HERMANOS, S.A. DE C.V.  (LA PRENSA GRAFICA) ($1,200.00), COLATINO DE R.L. ($800.00)</t>
  </si>
  <si>
    <t>ORGANISMO SALVADOREÑO DE ACREDITACION (OSA)</t>
  </si>
  <si>
    <t>IMDISAR, S.A. DE C.V. ($ 25,176.40), ALMACENES VIDRI, S.A. DE C.V. ($ 1,093.56), CSH COMERCIAL, S.A. DE C.V. ($ 777.44), INFRA DE EL SALVADOR, S.A. DE C.V. ($ 758.69), CORPORACION DE PRODUCTOS Y SERVICIOS, S.A. DE C.V. (WINZZER) ($ 601.11), SERVICIOS Y DISTRIBUIDORES INDUSTRIALES, S.A. DE C.V. (SERDINSA) ( $ 8,534.95), PROVEEDORES INDUSTRIALES, S.A. DE C.V. ( $ 2,425.21), NAPOLEON ARMANDO MIRANDA QUEZADA (GRUPO CONELSA) ( $ 2,373.00)</t>
  </si>
  <si>
    <t>SUMINISTRO INDUSTRIAL DE EQUIPO Y FERRETERIA, S.A. DE C.V.</t>
  </si>
  <si>
    <t>MEXICHEN EL SALVADOR, S.A. DE C.V.</t>
  </si>
  <si>
    <t>AGENCIA INTERNACIONAL DE VIAJES PANAMEX, S.A. DE C.V.</t>
  </si>
  <si>
    <t>SERVIPRISA, S.A. DE C.V.</t>
  </si>
  <si>
    <t>HIDROTECNIA DE EL SALVADOR, S.A. (HIDROTEC)</t>
  </si>
  <si>
    <t>PCSTORE, S.A. DE C.V.</t>
  </si>
  <si>
    <t>DURECO DE EL SALVADOR, S.A. DE C.V.</t>
  </si>
  <si>
    <t>TELESIS, S.A. DE C.V.</t>
  </si>
  <si>
    <t>CENTRO DE SERVICIOS DOÑO, S.A. DE C.V. $11,550.00; Y R. NUÑEZ, S.A. DE C.V.$11,495.90</t>
  </si>
  <si>
    <t>ULISES OLMEDO SANCHEZ (MULTILUBRICANTES)</t>
  </si>
  <si>
    <t xml:space="preserve">FILTROS INTERNACIONALES, S.A. DE C.V. </t>
  </si>
  <si>
    <t>COMUNICACIONES IBW ELSALVADOR, S.A. DE C.V.</t>
  </si>
  <si>
    <t>DEL SOL ENERGY, S.A. DE C.V.</t>
  </si>
  <si>
    <t>ESERSKI HERMANOS, S.A. DE C.V.</t>
  </si>
  <si>
    <t>MARTINES ESCOBAR, S.A. DE C.V.</t>
  </si>
  <si>
    <t>GRUPO MEW , S.A. DE C.V.</t>
  </si>
  <si>
    <t>AMERICAN PETROLEUM, S.A. DE C.V.</t>
  </si>
  <si>
    <t>SERVICIOS Y DISTRIBUIDORES INDUSTRIALES, S.A. DE C.V. (SERDINSA)</t>
  </si>
  <si>
    <t>ABASTECEDORA QUIMICA INDUSTRIAL, S.A. DE C.V. (ABAQUIN)</t>
  </si>
  <si>
    <t>ESPECIALIDADES INDUSTRIALES, S.A. DE C.V. Y GOLDEN WILL INDUSTRIAL, S.A. DE C.V.</t>
  </si>
  <si>
    <t>SUMINISTRO DE INSUMOS MEDICOS DE LIMPIEZA, S.A. DE C.V. (SIMEDES, S.A. DE C.V.)</t>
  </si>
  <si>
    <t>GUARDADO, S.A. DE C.V.</t>
  </si>
  <si>
    <t>HIDROTECNIA, S.A.</t>
  </si>
  <si>
    <t>LIBRERÍA Y PAPELERIA LA IBERICA, S.A. DE C.V.</t>
  </si>
  <si>
    <t>JMTELCOM, S.A. DE C.V.</t>
  </si>
  <si>
    <t>SR. JOSE ROBERTO SARAVIA JURADO (LORROCOMSA)</t>
  </si>
  <si>
    <t>MARLENE LISSETTE VASQUEZ DE BURGOS</t>
  </si>
  <si>
    <t>UNIVERSIDAD CENTROAMERICANA JOSÉ SIMEÓN CAÑAS-UCA</t>
  </si>
  <si>
    <t>HOTELES Y DESARROLLO, S.A. DE C.V. (SHERATON PRESIDENTE)</t>
  </si>
  <si>
    <t>COMERCIO Y REPRESENTACIONES, S.A. DE C.V. (CORESA)</t>
  </si>
  <si>
    <t>NAPOLEON ARMANDO MIRANDA QUEZADA (GRUPO CONELSA)</t>
  </si>
  <si>
    <t xml:space="preserve">AGUAS INTEGRALES, S.A. DE C.V. </t>
  </si>
  <si>
    <t>PCSTORE, S.A. DE C.V. Y SRA. MARLENE LISSETTE VASQUEZ DE BURGOS (B &amp;V COMPUTERS)</t>
  </si>
  <si>
    <t>R Y A, SERVICIOS PROFESIONALES, S.A. DE C.V. (RYASA, S.A. DE C.V.)</t>
  </si>
  <si>
    <t>REPRESENTACIONES DIVERSAS, S.A. DE C.V. (REDI) $ 4,499.10, MAQUINARIA Y PRODUCTOS DIVERSOS, S.A. DE C.V. (MAYPROD, S.A. DE C.V.) $ 3,459.88, FREDY NOE GRANADOS RIVERA (FERRETERIA LA COMERCIAL) $ 2,081.88</t>
  </si>
  <si>
    <t xml:space="preserve">RESTAURANTES LA PAMPA ARGENTINA,S.A. DE C.V. </t>
  </si>
  <si>
    <t>GBM DE EL SALVADOR, S.A. DE C.V.</t>
  </si>
  <si>
    <t>DUTRIZ HERMANOS, S.A .DE C.V.$2,000.00  COLATINO DE R.L. $1,000.00</t>
  </si>
  <si>
    <t xml:space="preserve">MATIK, S.A. DE C.V. </t>
  </si>
  <si>
    <t>JOSE ROBERTO SARAVIA JURADO (LORROCOMSA)</t>
  </si>
  <si>
    <t>TORREFACTORA DE CAFÉ SAN JOSE DE LA MAJADA, S.A. DE C.V. $ 11,206.00, JOSE EDGARDO HERNANDEZ PINEDA (MEGAFOODS DE EL SALVADOR) $ 2,151.50</t>
  </si>
  <si>
    <t>ASFALTOS DE CENTROAMERICA, S.A. DE C.V. (ASFALCA, S.A. DE C.V.)</t>
  </si>
  <si>
    <t>INGTEL, S.A. DE C.V.</t>
  </si>
  <si>
    <t>STB COMPUTER, S.A. DE C.V.</t>
  </si>
  <si>
    <t>DUTRIZ HERMANOS, S.A. DE C.V.</t>
  </si>
  <si>
    <t>CONSEJO NACIONAL DE CALIDAD (ORGANISMO SALVADOREÑO DE ACREDITACION (OSA))</t>
  </si>
  <si>
    <t xml:space="preserve">OUTLANDER GROUP, S.A. DE C.V. </t>
  </si>
  <si>
    <t>PCSTORE S.A. DE C.V-</t>
  </si>
  <si>
    <t>DUTRIZ  HERMANOS, S.A. DE C.V.</t>
  </si>
  <si>
    <t xml:space="preserve">SUMINISTRO INDUSTRIAL DE EQUIPO Y FERRETERIA,S.A.DE C.V. 8SIEF) </t>
  </si>
  <si>
    <t>MAPRECO, S.A. DE C.V. ($101.70)  IMPORTACIONES Y SERVICIOS DIVERSOS, S.A. DE C.V. ($150.00)</t>
  </si>
  <si>
    <t>WILLIAN EDUARDO ARENIVAR GOMEZ (D´TODO EVENTOS)</t>
  </si>
  <si>
    <t>ALMALEX, S.A. DE C.V.(CHELA`S GOURMET)</t>
  </si>
  <si>
    <t>HOTELES Y DESARROLLOS, S.A. DE C.V. (SHERATON PRESIDENTE)</t>
  </si>
  <si>
    <t>CELINA DE MENDOZA (FLORISTERIA CELIFLOR)</t>
  </si>
  <si>
    <t>JOSE FRANCISCO MIRANDA</t>
  </si>
  <si>
    <t>GENERAL SAFETY, S.A. $ 16,653.71, CORPORACION DE PRODUCTOS Y SERVICIOS, S.A. DE C.V. (WINZER) $ 6,697.51, INFRA DE EL SALVADOR, S.A. DE C.V. (INFRASAL) $ 667.66</t>
  </si>
  <si>
    <t>MARIA GUILLERMINA AGUILAR JOVEL (PURIFASA)  $22,491.52; CORPORACION DE PRODUCTOS Y SERVICIOS, S.A DE C.V. (WINZER, S.A DE C.V.) $11,520.93</t>
  </si>
  <si>
    <t>MANGUERAS Y ACOPLES, S.A. DE C.V. ($ 1,068.98), UNO EL SALVADOR, S.A. ( $ 8,275.31)</t>
  </si>
  <si>
    <t>CREA EVENTOS, S.A. DE C.V. (ALQUILERES LA MASCOTA)</t>
  </si>
  <si>
    <t>SERVICIOS SANITARIOS, S.A. DE C.V.</t>
  </si>
  <si>
    <t>DELIBANQUETES, S.A. DE C.V. ( $6,000.00,ALMALEX, S.A. DE C.V. (CHELAS GOURMET $ 6,000.00), , SALINAS ALFARO (SALA DE TE BIARRITZ $3,000.00)</t>
  </si>
  <si>
    <t>DUTRIZ HERMANOS, S.A. DE C.V.  (LA PRENSA GRAFICA) ($330.53), COLATINO DE R.L. ($185.25)</t>
  </si>
  <si>
    <t>15/01/22016</t>
  </si>
  <si>
    <t>10/03/2016</t>
  </si>
  <si>
    <t>19/04/2016</t>
  </si>
  <si>
    <t>13/05/2016</t>
  </si>
  <si>
    <t>19/052016</t>
  </si>
  <si>
    <t>Fecha de Adjudicaciòn</t>
  </si>
  <si>
    <t>Nº</t>
  </si>
  <si>
    <t>(Fondos Españoles)</t>
  </si>
  <si>
    <t>600/2016-FCAS</t>
  </si>
  <si>
    <t>601/2016-FCAS</t>
  </si>
  <si>
    <t>602/2016-FCAS</t>
  </si>
  <si>
    <t>603/2016-FCAS</t>
  </si>
  <si>
    <t>604/2016-FCAS</t>
  </si>
  <si>
    <t>SUMINISTRO DE CANOPIES</t>
  </si>
  <si>
    <t>SUMINISTRO DE IMPRESOR</t>
  </si>
  <si>
    <t>SUMINISTRO DE REFRIGERIOS, PARA INVITADOS ESPECIALES EN PRESENTACIÓN DE RESULTADOS DE CATASTRO RURAL Y COMERCIAL A REALIZARSE EN EL CENTRO DE FORMACIÓN INTEGRAL (C.F.I) EL DIA 14 DE MARZO DE 2016</t>
  </si>
  <si>
    <t>ALQUILER DE SILLAS PLÁSTICAS, PARA EVENTO DE PRESENTACIÓN DE RESULTADOS DE CATASTRO RURAL Y COMERCIAL A REALIZARSE EN EL CENTRO DE FORMACIÓN INTEGRAL (C.F.I) EL DIA 14 DE MARZO DE 2016</t>
  </si>
  <si>
    <t>SUMINISTRO DE CUBETAS DE PINTURA Y ACCESORIOS, PARA PINTAR TANQUE T-4,  POR PRESENTACIÓN DE RESULTADOS DE CATASTRO RURAL Y COMERCIAL A REALIZARSE EN EL CENTRO DE FORMACIÓN INTEGRAL (C.F.I) EL DIA 14 DE MARZO DE 2016</t>
  </si>
  <si>
    <t>MARTINEZ Y SAPRISSA, S.A. DE C.V.</t>
  </si>
  <si>
    <t>STB COMPUER, S.A DE C.V</t>
  </si>
  <si>
    <t>DELIBANQUETES, S.A. DE C.V.</t>
  </si>
  <si>
    <t>JULIO NEFTALI CAÑAS ZELAYA (REFFETERIA Y PINTURAS TECNICOLOR)</t>
  </si>
  <si>
    <t>Monto Adjudicado</t>
  </si>
  <si>
    <t>Fecha de firma del contrato</t>
  </si>
  <si>
    <t>X</t>
  </si>
  <si>
    <t>N º</t>
  </si>
  <si>
    <t>N/A</t>
  </si>
  <si>
    <t>Nº de Proceso</t>
  </si>
  <si>
    <t>Monto Contrato</t>
  </si>
  <si>
    <t xml:space="preserve"> 15 de junio de 2016</t>
  </si>
  <si>
    <t xml:space="preserve"> 25 DE JULIO DE 2016</t>
  </si>
  <si>
    <t xml:space="preserve"> 12/02/2016</t>
  </si>
  <si>
    <t xml:space="preserve"> 26/01/2016</t>
  </si>
  <si>
    <t xml:space="preserve"> 25/01/2016</t>
  </si>
  <si>
    <t xml:space="preserve">  29/03/2016</t>
  </si>
  <si>
    <t xml:space="preserve"> 10-03-2016</t>
  </si>
  <si>
    <t xml:space="preserve"> 10/03/2016</t>
  </si>
  <si>
    <t xml:space="preserve">  22-03-2016</t>
  </si>
  <si>
    <t xml:space="preserve"> 15/03/2016</t>
  </si>
  <si>
    <t xml:space="preserve"> 22-04-2016</t>
  </si>
  <si>
    <t xml:space="preserve"> 06/05/2016</t>
  </si>
  <si>
    <t xml:space="preserve"> 23/06/2016</t>
  </si>
  <si>
    <t xml:space="preserve"> 15/07/2016</t>
  </si>
  <si>
    <t xml:space="preserve"> 15/02/2016</t>
  </si>
  <si>
    <t xml:space="preserve"> 01/07/2016</t>
  </si>
  <si>
    <t xml:space="preserve"> 19/09/2016</t>
  </si>
  <si>
    <t xml:space="preserve"> 06/09/2016</t>
  </si>
  <si>
    <t xml:space="preserve"> 26/07/2016</t>
  </si>
  <si>
    <t xml:space="preserve"> 22/08/2016</t>
  </si>
  <si>
    <t xml:space="preserve">8:48 del 18 de julio de 2016 </t>
  </si>
  <si>
    <t xml:space="preserve"> EL 25 DE JULIO DE 2016</t>
  </si>
  <si>
    <t>12:10 DEL 16 DE SETIEMBRE DE 2016</t>
  </si>
  <si>
    <r>
      <t>SUMINISTRO DE 246,000 LIBRAS DE CLORO GASEOSO EN CILINDROS DE 150 LIBRAS Y  732,000 LIBRAS DE CLORO GASEOSO EN CILINDROS DE 2,000 LIBRAS, PARA LA DESINFECCION DEL AGUA PARA CONSUMO HUMANO, AÑO 2016, segunda vez”.</t>
    </r>
    <r>
      <rPr>
        <sz val="9"/>
        <color rgb="FF0000FF"/>
        <rFont val="Arial"/>
        <family val="2"/>
      </rPr>
      <t xml:space="preserve"> </t>
    </r>
  </si>
  <si>
    <r>
      <t>a las doce horas con veintinueve minutos del día dieciséis  de septiembre de 2016.</t>
    </r>
    <r>
      <rPr>
        <sz val="9"/>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</si>
</sst>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_-&quot;$&quot;* #,##0.00_-;\-&quot;$&quot;* #,##0.00_-;_-&quot;$&quot;* &quot;-&quot;??_-;_-@_-"/>
    <numFmt numFmtId="165" formatCode="_-* #,##0.00_-;\-* #,##0.00_-;_-* &quot;-&quot;??_-;_-@_-"/>
    <numFmt numFmtId="166" formatCode="_([$€-2]* #,##0.00_);_([$€-2]* \(#,##0.00\);_([$€-2]* &quot;-&quot;??_)"/>
    <numFmt numFmtId="167" formatCode="dd/mm/yyyy;@"/>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sz val="10"/>
      <name val="Arial"/>
    </font>
    <font>
      <sz val="9"/>
      <color theme="1"/>
      <name val="Arial"/>
      <family val="2"/>
    </font>
    <font>
      <sz val="9"/>
      <color rgb="FF000000"/>
      <name val="Arial"/>
      <family val="2"/>
    </font>
    <font>
      <b/>
      <sz val="11"/>
      <color rgb="FF000000"/>
      <name val="Calibri"/>
      <family val="2"/>
      <scheme val="minor"/>
    </font>
    <font>
      <sz val="9"/>
      <color rgb="FF0000FF"/>
      <name val="Arial"/>
      <family val="2"/>
    </font>
    <font>
      <sz val="9"/>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1">
    <xf numFmtId="0" fontId="0"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6" fontId="4" fillId="0" borderId="0" applyFont="0" applyFill="0" applyBorder="0" applyAlignment="0" applyProtection="0"/>
    <xf numFmtId="164" fontId="4" fillId="0" borderId="0" applyFont="0" applyFill="0" applyBorder="0" applyAlignment="0" applyProtection="0"/>
  </cellStyleXfs>
  <cellXfs count="60">
    <xf numFmtId="0" fontId="0" fillId="0" borderId="0" xfId="0"/>
    <xf numFmtId="49" fontId="3" fillId="0" borderId="1"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7"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4" fontId="3" fillId="0" borderId="1" xfId="7"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44" fontId="3" fillId="0" borderId="1" xfId="0" applyNumberFormat="1" applyFont="1" applyBorder="1"/>
    <xf numFmtId="49" fontId="3" fillId="0" borderId="1" xfId="0"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0" fontId="3" fillId="3" borderId="1" xfId="0"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2" fillId="3" borderId="2" xfId="0" applyNumberFormat="1" applyFont="1" applyFill="1" applyBorder="1" applyAlignment="1">
      <alignment vertical="center" wrapText="1"/>
    </xf>
    <xf numFmtId="49" fontId="3" fillId="3" borderId="2" xfId="0" applyNumberFormat="1" applyFont="1" applyFill="1" applyBorder="1" applyAlignment="1">
      <alignment horizontal="left" vertical="center" wrapText="1"/>
    </xf>
    <xf numFmtId="164" fontId="2" fillId="3" borderId="2" xfId="7" applyNumberFormat="1" applyFont="1" applyFill="1" applyBorder="1" applyAlignment="1">
      <alignment horizontal="center" vertical="center" wrapText="1"/>
    </xf>
    <xf numFmtId="167" fontId="2" fillId="3"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wrapText="1"/>
    </xf>
    <xf numFmtId="164" fontId="3" fillId="3" borderId="2" xfId="7" applyNumberFormat="1" applyFont="1" applyFill="1" applyBorder="1" applyAlignment="1">
      <alignment horizontal="center" vertical="center" wrapText="1"/>
    </xf>
    <xf numFmtId="167" fontId="3" fillId="3" borderId="2"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164" fontId="3" fillId="3" borderId="1" xfId="7" applyNumberFormat="1" applyFont="1" applyFill="1" applyBorder="1" applyAlignment="1">
      <alignment horizontal="center" vertical="center" wrapText="1"/>
    </xf>
    <xf numFmtId="0" fontId="3" fillId="0" borderId="1" xfId="0" applyFont="1" applyBorder="1" applyAlignment="1">
      <alignment horizontal="center"/>
    </xf>
    <xf numFmtId="49" fontId="3" fillId="0" borderId="1" xfId="8" applyNumberFormat="1" applyFont="1" applyFill="1" applyBorder="1" applyAlignment="1">
      <alignment horizontal="left" vertical="center" wrapText="1"/>
    </xf>
    <xf numFmtId="0" fontId="3" fillId="0" borderId="1" xfId="2" applyFont="1" applyBorder="1" applyAlignment="1">
      <alignment horizontal="center" vertical="center" wrapText="1"/>
    </xf>
    <xf numFmtId="0" fontId="3" fillId="0" borderId="1" xfId="8" applyFont="1" applyBorder="1" applyAlignment="1">
      <alignment horizontal="left" vertical="center" wrapText="1"/>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xf numFmtId="17"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7"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4" fontId="3" fillId="3" borderId="1" xfId="0" applyNumberFormat="1" applyFont="1" applyFill="1" applyBorder="1" applyAlignment="1">
      <alignment horizontal="center" vertical="center" wrapText="1"/>
    </xf>
    <xf numFmtId="44" fontId="6"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2" applyFont="1" applyFill="1" applyBorder="1" applyAlignment="1">
      <alignment horizontal="center" vertical="center" wrapText="1"/>
    </xf>
    <xf numFmtId="17" fontId="3" fillId="3" borderId="1" xfId="1" applyNumberFormat="1" applyFont="1" applyFill="1" applyBorder="1" applyAlignment="1">
      <alignment horizontal="center" vertical="center" wrapText="1"/>
    </xf>
    <xf numFmtId="17" fontId="3" fillId="3" borderId="1" xfId="2"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8" fontId="3" fillId="3" borderId="1" xfId="2" applyNumberFormat="1" applyFont="1" applyFill="1" applyBorder="1" applyAlignment="1">
      <alignment horizontal="center" vertical="center" wrapText="1"/>
    </xf>
    <xf numFmtId="44" fontId="3" fillId="3" borderId="1" xfId="2" applyNumberFormat="1" applyFont="1" applyFill="1" applyBorder="1" applyAlignment="1">
      <alignment horizontal="center" vertical="center" wrapText="1"/>
    </xf>
    <xf numFmtId="0" fontId="3" fillId="3" borderId="1" xfId="2" applyFont="1" applyFill="1" applyBorder="1" applyAlignment="1">
      <alignment horizontal="left" vertical="center" wrapText="1"/>
    </xf>
    <xf numFmtId="17" fontId="3" fillId="3" borderId="1" xfId="2" applyNumberFormat="1" applyFont="1" applyFill="1" applyBorder="1" applyAlignment="1">
      <alignment horizontal="left" vertical="center" wrapText="1"/>
    </xf>
    <xf numFmtId="49" fontId="3" fillId="3" borderId="1" xfId="2" applyNumberFormat="1" applyFont="1" applyFill="1" applyBorder="1" applyAlignment="1">
      <alignment horizontal="left" vertical="center" wrapText="1"/>
    </xf>
    <xf numFmtId="0" fontId="7"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7" fillId="2" borderId="1" xfId="0" applyFont="1" applyFill="1" applyBorder="1" applyAlignment="1">
      <alignment horizontal="center" vertical="center" wrapText="1"/>
    </xf>
    <xf numFmtId="0" fontId="1" fillId="0" borderId="3" xfId="0" applyFont="1" applyBorder="1" applyAlignment="1">
      <alignment horizontal="center"/>
    </xf>
  </cellXfs>
  <cellStyles count="11">
    <cellStyle name="Euro" xfId="3"/>
    <cellStyle name="Euro 2" xfId="4"/>
    <cellStyle name="Euro 3" xfId="9"/>
    <cellStyle name="Millares 2" xfId="5"/>
    <cellStyle name="Moneda 2" xfId="7"/>
    <cellStyle name="Moneda 3" xfId="6"/>
    <cellStyle name="Moneda 4" xfId="10"/>
    <cellStyle name="Normal" xfId="0" builtinId="0"/>
    <cellStyle name="Normal 2" xfId="2"/>
    <cellStyle name="Normal 3" xfId="1"/>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
  <sheetViews>
    <sheetView workbookViewId="0">
      <selection activeCell="B8" sqref="B8"/>
    </sheetView>
  </sheetViews>
  <sheetFormatPr baseColWidth="10" defaultRowHeight="15" x14ac:dyDescent="0.25"/>
  <cols>
    <col min="1" max="1" width="6" customWidth="1"/>
    <col min="4" max="4" width="29.7109375" customWidth="1"/>
    <col min="5" max="5" width="13.7109375" customWidth="1"/>
    <col min="6" max="6" width="15.42578125" customWidth="1"/>
    <col min="11" max="11" width="5.42578125" customWidth="1"/>
    <col min="12" max="12" width="6.140625" customWidth="1"/>
    <col min="13" max="13" width="4.7109375" customWidth="1"/>
    <col min="14" max="14" width="6.140625" customWidth="1"/>
    <col min="15" max="15" width="17.85546875" customWidth="1"/>
  </cols>
  <sheetData>
    <row r="2" spans="1:15" x14ac:dyDescent="0.25">
      <c r="A2" s="57" t="s">
        <v>14</v>
      </c>
      <c r="B2" s="57"/>
      <c r="C2" s="57"/>
      <c r="D2" s="57"/>
      <c r="E2" s="57"/>
      <c r="F2" s="57"/>
      <c r="G2" s="57"/>
      <c r="H2" s="57"/>
      <c r="I2" s="57"/>
      <c r="J2" s="57"/>
      <c r="K2" s="57"/>
      <c r="L2" s="57"/>
      <c r="M2" s="57"/>
      <c r="N2" s="57"/>
      <c r="O2" s="57"/>
    </row>
    <row r="4" spans="1:15" ht="105" customHeight="1" x14ac:dyDescent="0.25">
      <c r="A4" s="56" t="s">
        <v>721</v>
      </c>
      <c r="B4" s="56" t="s">
        <v>742</v>
      </c>
      <c r="C4" s="56" t="s">
        <v>1</v>
      </c>
      <c r="D4" s="56" t="s">
        <v>2</v>
      </c>
      <c r="E4" s="56" t="s">
        <v>3</v>
      </c>
      <c r="F4" s="58" t="s">
        <v>738</v>
      </c>
      <c r="G4" s="58" t="s">
        <v>12</v>
      </c>
      <c r="H4" s="58"/>
      <c r="I4" s="58" t="s">
        <v>13</v>
      </c>
      <c r="J4" s="58"/>
      <c r="K4" s="58" t="s">
        <v>0</v>
      </c>
      <c r="L4" s="58"/>
      <c r="M4" s="58"/>
      <c r="N4" s="58"/>
      <c r="O4" s="56" t="s">
        <v>6</v>
      </c>
    </row>
    <row r="5" spans="1:15"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5">
        <v>1</v>
      </c>
      <c r="B6" s="44" t="s">
        <v>15</v>
      </c>
      <c r="C6" s="45" t="s">
        <v>42</v>
      </c>
      <c r="D6" s="52" t="s">
        <v>80</v>
      </c>
      <c r="E6" s="51">
        <v>348363.24</v>
      </c>
      <c r="F6" s="45" t="s">
        <v>118</v>
      </c>
      <c r="G6" s="35"/>
      <c r="H6" s="35"/>
      <c r="I6" s="32" t="s">
        <v>739</v>
      </c>
      <c r="J6" s="35"/>
      <c r="K6" s="35"/>
      <c r="L6" s="35"/>
      <c r="M6" s="35"/>
      <c r="N6" s="35"/>
      <c r="O6" s="45" t="s">
        <v>741</v>
      </c>
    </row>
    <row r="7" spans="1:15" ht="84" x14ac:dyDescent="0.25">
      <c r="A7" s="35">
        <v>2</v>
      </c>
      <c r="B7" s="44" t="s">
        <v>16</v>
      </c>
      <c r="C7" s="45" t="s">
        <v>43</v>
      </c>
      <c r="D7" s="52" t="s">
        <v>81</v>
      </c>
      <c r="E7" s="51" t="s">
        <v>106</v>
      </c>
      <c r="F7" s="45" t="s">
        <v>119</v>
      </c>
      <c r="G7" s="35"/>
      <c r="H7" s="35"/>
      <c r="I7" s="32" t="s">
        <v>739</v>
      </c>
      <c r="J7" s="35"/>
      <c r="K7" s="35"/>
      <c r="L7" s="35"/>
      <c r="M7" s="35"/>
      <c r="N7" s="35"/>
      <c r="O7" s="45" t="s">
        <v>741</v>
      </c>
    </row>
    <row r="8" spans="1:15" ht="72" x14ac:dyDescent="0.25">
      <c r="A8" s="35">
        <v>3</v>
      </c>
      <c r="B8" s="44" t="s">
        <v>17</v>
      </c>
      <c r="C8" s="45" t="s">
        <v>44</v>
      </c>
      <c r="D8" s="52" t="s">
        <v>82</v>
      </c>
      <c r="E8" s="51" t="s">
        <v>107</v>
      </c>
      <c r="F8" s="45" t="s">
        <v>120</v>
      </c>
      <c r="G8" s="35"/>
      <c r="H8" s="35"/>
      <c r="I8" s="32" t="s">
        <v>739</v>
      </c>
      <c r="J8" s="35"/>
      <c r="K8" s="35"/>
      <c r="L8" s="35"/>
      <c r="M8" s="35"/>
      <c r="N8" s="35"/>
      <c r="O8" s="45" t="s">
        <v>741</v>
      </c>
    </row>
    <row r="9" spans="1:15" ht="72" x14ac:dyDescent="0.25">
      <c r="A9" s="35">
        <v>4</v>
      </c>
      <c r="B9" s="44" t="s">
        <v>17</v>
      </c>
      <c r="C9" s="45" t="s">
        <v>45</v>
      </c>
      <c r="D9" s="52" t="s">
        <v>82</v>
      </c>
      <c r="E9" s="51">
        <v>18641.61</v>
      </c>
      <c r="F9" s="45" t="s">
        <v>121</v>
      </c>
      <c r="G9" s="35"/>
      <c r="H9" s="35"/>
      <c r="I9" s="32" t="s">
        <v>739</v>
      </c>
      <c r="J9" s="35"/>
      <c r="K9" s="35"/>
      <c r="L9" s="35"/>
      <c r="M9" s="35"/>
      <c r="N9" s="35"/>
      <c r="O9" s="45" t="s">
        <v>741</v>
      </c>
    </row>
    <row r="10" spans="1:15" ht="72" x14ac:dyDescent="0.25">
      <c r="A10" s="35">
        <v>5</v>
      </c>
      <c r="B10" s="44" t="s">
        <v>17</v>
      </c>
      <c r="C10" s="45" t="s">
        <v>46</v>
      </c>
      <c r="D10" s="52" t="s">
        <v>82</v>
      </c>
      <c r="E10" s="51" t="s">
        <v>108</v>
      </c>
      <c r="F10" s="45" t="s">
        <v>122</v>
      </c>
      <c r="G10" s="35"/>
      <c r="H10" s="35"/>
      <c r="I10" s="32" t="s">
        <v>739</v>
      </c>
      <c r="J10" s="35"/>
      <c r="K10" s="35"/>
      <c r="L10" s="35"/>
      <c r="M10" s="35"/>
      <c r="N10" s="35"/>
      <c r="O10" s="45" t="s">
        <v>741</v>
      </c>
    </row>
    <row r="11" spans="1:15" ht="48" x14ac:dyDescent="0.25">
      <c r="A11" s="35">
        <v>6</v>
      </c>
      <c r="B11" s="46" t="s">
        <v>18</v>
      </c>
      <c r="C11" s="47" t="s">
        <v>47</v>
      </c>
      <c r="D11" s="53" t="s">
        <v>83</v>
      </c>
      <c r="E11" s="51" t="s">
        <v>109</v>
      </c>
      <c r="F11" s="47" t="s">
        <v>123</v>
      </c>
      <c r="G11" s="35"/>
      <c r="H11" s="35"/>
      <c r="I11" s="32" t="s">
        <v>739</v>
      </c>
      <c r="J11" s="35"/>
      <c r="K11" s="35"/>
      <c r="L11" s="35"/>
      <c r="M11" s="35"/>
      <c r="N11" s="35"/>
      <c r="O11" s="45" t="s">
        <v>741</v>
      </c>
    </row>
    <row r="12" spans="1:15" ht="48" x14ac:dyDescent="0.25">
      <c r="A12" s="35">
        <v>7</v>
      </c>
      <c r="B12" s="44" t="s">
        <v>18</v>
      </c>
      <c r="C12" s="45" t="s">
        <v>48</v>
      </c>
      <c r="D12" s="52" t="s">
        <v>83</v>
      </c>
      <c r="E12" s="51" t="s">
        <v>110</v>
      </c>
      <c r="F12" s="45" t="s">
        <v>124</v>
      </c>
      <c r="G12" s="35"/>
      <c r="H12" s="35"/>
      <c r="I12" s="32" t="s">
        <v>739</v>
      </c>
      <c r="J12" s="35"/>
      <c r="K12" s="35"/>
      <c r="L12" s="35"/>
      <c r="M12" s="35"/>
      <c r="N12" s="35"/>
      <c r="O12" s="45" t="s">
        <v>741</v>
      </c>
    </row>
    <row r="13" spans="1:15" ht="48" x14ac:dyDescent="0.25">
      <c r="A13" s="35">
        <v>8</v>
      </c>
      <c r="B13" s="44" t="s">
        <v>18</v>
      </c>
      <c r="C13" s="45" t="s">
        <v>49</v>
      </c>
      <c r="D13" s="52" t="s">
        <v>83</v>
      </c>
      <c r="E13" s="51" t="s">
        <v>111</v>
      </c>
      <c r="F13" s="45" t="s">
        <v>125</v>
      </c>
      <c r="G13" s="35"/>
      <c r="H13" s="35"/>
      <c r="I13" s="32" t="s">
        <v>739</v>
      </c>
      <c r="J13" s="35"/>
      <c r="K13" s="35"/>
      <c r="L13" s="35"/>
      <c r="M13" s="35"/>
      <c r="N13" s="35"/>
      <c r="O13" s="45" t="s">
        <v>741</v>
      </c>
    </row>
    <row r="14" spans="1:15" ht="72" x14ac:dyDescent="0.25">
      <c r="A14" s="35">
        <v>9</v>
      </c>
      <c r="B14" s="44" t="s">
        <v>19</v>
      </c>
      <c r="C14" s="45" t="s">
        <v>50</v>
      </c>
      <c r="D14" s="52" t="s">
        <v>84</v>
      </c>
      <c r="E14" s="51" t="s">
        <v>112</v>
      </c>
      <c r="F14" s="45" t="s">
        <v>126</v>
      </c>
      <c r="G14" s="35"/>
      <c r="H14" s="35"/>
      <c r="I14" s="32" t="s">
        <v>739</v>
      </c>
      <c r="J14" s="35"/>
      <c r="K14" s="35"/>
      <c r="L14" s="35"/>
      <c r="M14" s="35"/>
      <c r="N14" s="35"/>
      <c r="O14" s="45" t="s">
        <v>741</v>
      </c>
    </row>
    <row r="15" spans="1:15" ht="72" x14ac:dyDescent="0.25">
      <c r="A15" s="35">
        <v>10</v>
      </c>
      <c r="B15" s="46" t="s">
        <v>19</v>
      </c>
      <c r="C15" s="47" t="s">
        <v>51</v>
      </c>
      <c r="D15" s="52" t="s">
        <v>84</v>
      </c>
      <c r="E15" s="51" t="s">
        <v>113</v>
      </c>
      <c r="F15" s="47" t="s">
        <v>127</v>
      </c>
      <c r="G15" s="35"/>
      <c r="H15" s="35"/>
      <c r="I15" s="32" t="s">
        <v>739</v>
      </c>
      <c r="J15" s="35"/>
      <c r="K15" s="35"/>
      <c r="L15" s="35"/>
      <c r="M15" s="35"/>
      <c r="N15" s="35"/>
      <c r="O15" s="45" t="s">
        <v>741</v>
      </c>
    </row>
    <row r="16" spans="1:15" ht="96" x14ac:dyDescent="0.25">
      <c r="A16" s="35">
        <v>11</v>
      </c>
      <c r="B16" s="44" t="s">
        <v>20</v>
      </c>
      <c r="C16" s="45" t="s">
        <v>52</v>
      </c>
      <c r="D16" s="52" t="s">
        <v>85</v>
      </c>
      <c r="E16" s="51">
        <v>363936.9</v>
      </c>
      <c r="F16" s="45" t="s">
        <v>128</v>
      </c>
      <c r="G16" s="35"/>
      <c r="H16" s="35"/>
      <c r="I16" s="32" t="s">
        <v>739</v>
      </c>
      <c r="J16" s="35"/>
      <c r="K16" s="35"/>
      <c r="L16" s="35"/>
      <c r="M16" s="35"/>
      <c r="N16" s="35"/>
      <c r="O16" s="45" t="s">
        <v>741</v>
      </c>
    </row>
    <row r="17" spans="1:15" ht="60" x14ac:dyDescent="0.25">
      <c r="A17" s="35">
        <v>12</v>
      </c>
      <c r="B17" s="44" t="s">
        <v>21</v>
      </c>
      <c r="C17" s="45" t="s">
        <v>53</v>
      </c>
      <c r="D17" s="52" t="s">
        <v>86</v>
      </c>
      <c r="E17" s="51">
        <v>996000</v>
      </c>
      <c r="F17" s="45" t="s">
        <v>129</v>
      </c>
      <c r="G17" s="35"/>
      <c r="H17" s="35"/>
      <c r="I17" s="32" t="s">
        <v>739</v>
      </c>
      <c r="J17" s="35"/>
      <c r="K17" s="35"/>
      <c r="L17" s="35"/>
      <c r="M17" s="35"/>
      <c r="N17" s="35"/>
      <c r="O17" s="45" t="s">
        <v>741</v>
      </c>
    </row>
    <row r="18" spans="1:15" ht="24" x14ac:dyDescent="0.25">
      <c r="A18" s="35">
        <v>13</v>
      </c>
      <c r="B18" s="46" t="s">
        <v>22</v>
      </c>
      <c r="C18" s="47" t="s">
        <v>54</v>
      </c>
      <c r="D18" s="53" t="s">
        <v>87</v>
      </c>
      <c r="E18" s="51">
        <v>77970</v>
      </c>
      <c r="F18" s="47" t="s">
        <v>130</v>
      </c>
      <c r="G18" s="35"/>
      <c r="H18" s="35"/>
      <c r="I18" s="32" t="s">
        <v>739</v>
      </c>
      <c r="J18" s="35"/>
      <c r="K18" s="35"/>
      <c r="L18" s="35"/>
      <c r="M18" s="35"/>
      <c r="N18" s="35"/>
      <c r="O18" s="45" t="s">
        <v>741</v>
      </c>
    </row>
    <row r="19" spans="1:15" ht="24" x14ac:dyDescent="0.25">
      <c r="A19" s="35">
        <v>14</v>
      </c>
      <c r="B19" s="44" t="s">
        <v>23</v>
      </c>
      <c r="C19" s="45" t="s">
        <v>54</v>
      </c>
      <c r="D19" s="52" t="s">
        <v>88</v>
      </c>
      <c r="E19" s="51" t="s">
        <v>114</v>
      </c>
      <c r="F19" s="45" t="s">
        <v>131</v>
      </c>
      <c r="G19" s="35"/>
      <c r="H19" s="35"/>
      <c r="I19" s="32" t="s">
        <v>739</v>
      </c>
      <c r="J19" s="35"/>
      <c r="K19" s="35"/>
      <c r="L19" s="35"/>
      <c r="M19" s="35"/>
      <c r="N19" s="35"/>
      <c r="O19" s="45" t="s">
        <v>741</v>
      </c>
    </row>
    <row r="20" spans="1:15" ht="36" x14ac:dyDescent="0.25">
      <c r="A20" s="35">
        <v>15</v>
      </c>
      <c r="B20" s="44" t="s">
        <v>24</v>
      </c>
      <c r="C20" s="45" t="s">
        <v>54</v>
      </c>
      <c r="D20" s="52" t="s">
        <v>90</v>
      </c>
      <c r="E20" s="51">
        <v>166110</v>
      </c>
      <c r="F20" s="45" t="s">
        <v>132</v>
      </c>
      <c r="G20" s="35"/>
      <c r="H20" s="35"/>
      <c r="I20" s="32" t="s">
        <v>739</v>
      </c>
      <c r="J20" s="35"/>
      <c r="K20" s="35"/>
      <c r="L20" s="35"/>
      <c r="M20" s="35"/>
      <c r="N20" s="35"/>
      <c r="O20" s="45" t="s">
        <v>741</v>
      </c>
    </row>
    <row r="21" spans="1:15" ht="108" x14ac:dyDescent="0.25">
      <c r="A21" s="35">
        <v>16</v>
      </c>
      <c r="B21" s="46" t="s">
        <v>25</v>
      </c>
      <c r="C21" s="47" t="s">
        <v>55</v>
      </c>
      <c r="D21" s="53" t="s">
        <v>91</v>
      </c>
      <c r="E21" s="51">
        <v>115046.43</v>
      </c>
      <c r="F21" s="45" t="s">
        <v>133</v>
      </c>
      <c r="G21" s="35"/>
      <c r="H21" s="35"/>
      <c r="I21" s="32" t="s">
        <v>739</v>
      </c>
      <c r="J21" s="35"/>
      <c r="K21" s="35"/>
      <c r="L21" s="35"/>
      <c r="M21" s="35"/>
      <c r="N21" s="35"/>
      <c r="O21" s="45" t="s">
        <v>741</v>
      </c>
    </row>
    <row r="22" spans="1:15" ht="48" x14ac:dyDescent="0.25">
      <c r="A22" s="35">
        <v>17</v>
      </c>
      <c r="B22" s="44" t="s">
        <v>26</v>
      </c>
      <c r="C22" s="45" t="s">
        <v>56</v>
      </c>
      <c r="D22" s="52" t="s">
        <v>92</v>
      </c>
      <c r="E22" s="51">
        <v>226000</v>
      </c>
      <c r="F22" s="45" t="s">
        <v>134</v>
      </c>
      <c r="G22" s="35"/>
      <c r="H22" s="35"/>
      <c r="I22" s="32" t="s">
        <v>739</v>
      </c>
      <c r="J22" s="35"/>
      <c r="K22" s="35"/>
      <c r="L22" s="35"/>
      <c r="M22" s="35"/>
      <c r="N22" s="35"/>
      <c r="O22" s="45" t="s">
        <v>741</v>
      </c>
    </row>
    <row r="23" spans="1:15" ht="108" x14ac:dyDescent="0.25">
      <c r="A23" s="35">
        <v>18</v>
      </c>
      <c r="B23" s="46" t="s">
        <v>27</v>
      </c>
      <c r="C23" s="47" t="s">
        <v>57</v>
      </c>
      <c r="D23" s="53" t="s">
        <v>767</v>
      </c>
      <c r="E23" s="51">
        <v>738409.5</v>
      </c>
      <c r="F23" s="47" t="s">
        <v>135</v>
      </c>
      <c r="G23" s="35"/>
      <c r="H23" s="35"/>
      <c r="I23" s="32" t="s">
        <v>739</v>
      </c>
      <c r="J23" s="35"/>
      <c r="K23" s="35"/>
      <c r="L23" s="35"/>
      <c r="M23" s="35"/>
      <c r="N23" s="35"/>
      <c r="O23" s="45" t="s">
        <v>741</v>
      </c>
    </row>
    <row r="24" spans="1:15" ht="48" x14ac:dyDescent="0.25">
      <c r="A24" s="35">
        <v>19</v>
      </c>
      <c r="B24" s="44" t="s">
        <v>28</v>
      </c>
      <c r="C24" s="45" t="s">
        <v>58</v>
      </c>
      <c r="D24" s="52" t="s">
        <v>93</v>
      </c>
      <c r="E24" s="51">
        <v>49892.61</v>
      </c>
      <c r="F24" s="45" t="s">
        <v>136</v>
      </c>
      <c r="G24" s="35"/>
      <c r="H24" s="35"/>
      <c r="I24" s="32" t="s">
        <v>739</v>
      </c>
      <c r="J24" s="35"/>
      <c r="K24" s="35"/>
      <c r="L24" s="35"/>
      <c r="M24" s="35"/>
      <c r="N24" s="35"/>
      <c r="O24" s="45" t="s">
        <v>741</v>
      </c>
    </row>
    <row r="25" spans="1:15" ht="60" x14ac:dyDescent="0.25">
      <c r="A25" s="35">
        <v>20</v>
      </c>
      <c r="B25" s="46" t="s">
        <v>30</v>
      </c>
      <c r="C25" s="47" t="s">
        <v>59</v>
      </c>
      <c r="D25" s="53" t="s">
        <v>95</v>
      </c>
      <c r="E25" s="51">
        <v>26536.5</v>
      </c>
      <c r="F25" s="47" t="s">
        <v>137</v>
      </c>
      <c r="G25" s="35"/>
      <c r="H25" s="35"/>
      <c r="I25" s="32" t="s">
        <v>739</v>
      </c>
      <c r="J25" s="35"/>
      <c r="K25" s="35"/>
      <c r="L25" s="35"/>
      <c r="M25" s="35"/>
      <c r="N25" s="35"/>
      <c r="O25" s="45" t="s">
        <v>741</v>
      </c>
    </row>
    <row r="26" spans="1:15" ht="72" x14ac:dyDescent="0.25">
      <c r="A26" s="35">
        <v>21</v>
      </c>
      <c r="B26" s="44" t="s">
        <v>31</v>
      </c>
      <c r="C26" s="45" t="s">
        <v>60</v>
      </c>
      <c r="D26" s="52" t="s">
        <v>96</v>
      </c>
      <c r="E26" s="51">
        <v>101909.05</v>
      </c>
      <c r="F26" s="45" t="s">
        <v>138</v>
      </c>
      <c r="G26" s="35"/>
      <c r="H26" s="35"/>
      <c r="I26" s="32" t="s">
        <v>739</v>
      </c>
      <c r="J26" s="35"/>
      <c r="K26" s="35"/>
      <c r="L26" s="35"/>
      <c r="M26" s="35"/>
      <c r="N26" s="35"/>
      <c r="O26" s="45" t="s">
        <v>741</v>
      </c>
    </row>
    <row r="27" spans="1:15" ht="72" x14ac:dyDescent="0.25">
      <c r="A27" s="35">
        <v>22</v>
      </c>
      <c r="B27" s="46" t="s">
        <v>31</v>
      </c>
      <c r="C27" s="47" t="s">
        <v>61</v>
      </c>
      <c r="D27" s="53" t="s">
        <v>96</v>
      </c>
      <c r="E27" s="51">
        <v>61004.63</v>
      </c>
      <c r="F27" s="47" t="s">
        <v>139</v>
      </c>
      <c r="G27" s="35"/>
      <c r="H27" s="35"/>
      <c r="I27" s="32" t="s">
        <v>739</v>
      </c>
      <c r="J27" s="35"/>
      <c r="K27" s="35"/>
      <c r="L27" s="35"/>
      <c r="M27" s="35"/>
      <c r="N27" s="35"/>
      <c r="O27" s="45" t="s">
        <v>741</v>
      </c>
    </row>
    <row r="28" spans="1:15" ht="72" x14ac:dyDescent="0.25">
      <c r="A28" s="35">
        <v>23</v>
      </c>
      <c r="B28" s="48" t="s">
        <v>29</v>
      </c>
      <c r="C28" s="49" t="s">
        <v>62</v>
      </c>
      <c r="D28" s="54" t="s">
        <v>94</v>
      </c>
      <c r="E28" s="51"/>
      <c r="F28" s="49" t="s">
        <v>140</v>
      </c>
      <c r="G28" s="35"/>
      <c r="H28" s="35"/>
      <c r="I28" s="32" t="s">
        <v>739</v>
      </c>
      <c r="J28" s="35"/>
      <c r="K28" s="35"/>
      <c r="L28" s="35"/>
      <c r="M28" s="35"/>
      <c r="N28" s="35"/>
      <c r="O28" s="45" t="s">
        <v>741</v>
      </c>
    </row>
    <row r="29" spans="1:15" ht="60" x14ac:dyDescent="0.25">
      <c r="A29" s="35">
        <v>24</v>
      </c>
      <c r="B29" s="48" t="s">
        <v>32</v>
      </c>
      <c r="C29" s="49" t="s">
        <v>63</v>
      </c>
      <c r="D29" s="54" t="s">
        <v>97</v>
      </c>
      <c r="E29" s="51" t="s">
        <v>115</v>
      </c>
      <c r="F29" s="49" t="s">
        <v>141</v>
      </c>
      <c r="G29" s="35"/>
      <c r="H29" s="35"/>
      <c r="I29" s="32" t="s">
        <v>739</v>
      </c>
      <c r="J29" s="35"/>
      <c r="K29" s="35"/>
      <c r="L29" s="35"/>
      <c r="M29" s="35"/>
      <c r="N29" s="35"/>
      <c r="O29" s="45" t="s">
        <v>741</v>
      </c>
    </row>
    <row r="30" spans="1:15" ht="36" x14ac:dyDescent="0.25">
      <c r="A30" s="35">
        <v>25</v>
      </c>
      <c r="B30" s="48" t="s">
        <v>33</v>
      </c>
      <c r="C30" s="49" t="s">
        <v>64</v>
      </c>
      <c r="D30" s="54" t="s">
        <v>98</v>
      </c>
      <c r="E30" s="51">
        <v>357004.23</v>
      </c>
      <c r="F30" s="49" t="s">
        <v>142</v>
      </c>
      <c r="G30" s="35"/>
      <c r="H30" s="35"/>
      <c r="I30" s="32" t="s">
        <v>739</v>
      </c>
      <c r="J30" s="35"/>
      <c r="K30" s="35"/>
      <c r="L30" s="35"/>
      <c r="M30" s="35"/>
      <c r="N30" s="35"/>
      <c r="O30" s="45" t="s">
        <v>741</v>
      </c>
    </row>
    <row r="31" spans="1:15" ht="48" x14ac:dyDescent="0.25">
      <c r="A31" s="35">
        <v>26</v>
      </c>
      <c r="B31" s="44" t="s">
        <v>33</v>
      </c>
      <c r="C31" s="45" t="s">
        <v>65</v>
      </c>
      <c r="D31" s="52" t="s">
        <v>98</v>
      </c>
      <c r="E31" s="51">
        <v>166469.12</v>
      </c>
      <c r="F31" s="45" t="s">
        <v>143</v>
      </c>
      <c r="G31" s="35"/>
      <c r="H31" s="35"/>
      <c r="I31" s="32" t="s">
        <v>739</v>
      </c>
      <c r="J31" s="35"/>
      <c r="K31" s="35"/>
      <c r="L31" s="35"/>
      <c r="M31" s="35"/>
      <c r="N31" s="35"/>
      <c r="O31" s="45" t="s">
        <v>741</v>
      </c>
    </row>
    <row r="32" spans="1:15" ht="60" x14ac:dyDescent="0.25">
      <c r="A32" s="35">
        <v>27</v>
      </c>
      <c r="B32" s="48" t="s">
        <v>34</v>
      </c>
      <c r="C32" s="49" t="s">
        <v>66</v>
      </c>
      <c r="D32" s="54" t="s">
        <v>99</v>
      </c>
      <c r="E32" s="51" t="s">
        <v>116</v>
      </c>
      <c r="F32" s="49" t="s">
        <v>764</v>
      </c>
      <c r="G32" s="35"/>
      <c r="H32" s="35"/>
      <c r="I32" s="32" t="s">
        <v>739</v>
      </c>
      <c r="J32" s="35"/>
      <c r="K32" s="35"/>
      <c r="L32" s="35"/>
      <c r="M32" s="35"/>
      <c r="N32" s="35"/>
      <c r="O32" s="45" t="s">
        <v>741</v>
      </c>
    </row>
    <row r="33" spans="1:15" ht="108" x14ac:dyDescent="0.25">
      <c r="A33" s="35">
        <v>28</v>
      </c>
      <c r="B33" s="44" t="s">
        <v>35</v>
      </c>
      <c r="C33" s="45" t="s">
        <v>67</v>
      </c>
      <c r="D33" s="52" t="s">
        <v>100</v>
      </c>
      <c r="E33" s="51">
        <v>364736.41</v>
      </c>
      <c r="F33" s="45" t="s">
        <v>144</v>
      </c>
      <c r="G33" s="35"/>
      <c r="H33" s="35"/>
      <c r="I33" s="32" t="s">
        <v>739</v>
      </c>
      <c r="J33" s="35"/>
      <c r="K33" s="35"/>
      <c r="L33" s="35"/>
      <c r="M33" s="35"/>
      <c r="N33" s="35"/>
      <c r="O33" s="45" t="s">
        <v>741</v>
      </c>
    </row>
    <row r="34" spans="1:15" ht="72" x14ac:dyDescent="0.25">
      <c r="A34" s="35">
        <v>29</v>
      </c>
      <c r="B34" s="48" t="s">
        <v>36</v>
      </c>
      <c r="C34" s="49" t="s">
        <v>68</v>
      </c>
      <c r="D34" s="54" t="s">
        <v>101</v>
      </c>
      <c r="E34" s="51">
        <v>87774.45</v>
      </c>
      <c r="F34" s="49" t="s">
        <v>145</v>
      </c>
      <c r="G34" s="35"/>
      <c r="H34" s="35"/>
      <c r="I34" s="32" t="s">
        <v>739</v>
      </c>
      <c r="J34" s="35"/>
      <c r="K34" s="35"/>
      <c r="L34" s="35"/>
      <c r="M34" s="35"/>
      <c r="N34" s="35"/>
      <c r="O34" s="45" t="s">
        <v>741</v>
      </c>
    </row>
    <row r="35" spans="1:15" ht="48" x14ac:dyDescent="0.25">
      <c r="A35" s="35">
        <v>30</v>
      </c>
      <c r="B35" s="44" t="s">
        <v>37</v>
      </c>
      <c r="C35" s="45" t="s">
        <v>69</v>
      </c>
      <c r="D35" s="52" t="s">
        <v>102</v>
      </c>
      <c r="E35" s="51" t="s">
        <v>117</v>
      </c>
      <c r="F35" s="45" t="s">
        <v>146</v>
      </c>
      <c r="G35" s="35"/>
      <c r="H35" s="35"/>
      <c r="I35" s="32" t="s">
        <v>739</v>
      </c>
      <c r="J35" s="35"/>
      <c r="K35" s="35"/>
      <c r="L35" s="35"/>
      <c r="M35" s="35"/>
      <c r="N35" s="35"/>
      <c r="O35" s="45" t="s">
        <v>741</v>
      </c>
    </row>
    <row r="36" spans="1:15" ht="60" x14ac:dyDescent="0.25">
      <c r="A36" s="35">
        <v>31</v>
      </c>
      <c r="B36" s="48" t="s">
        <v>38</v>
      </c>
      <c r="C36" s="49" t="s">
        <v>54</v>
      </c>
      <c r="D36" s="54" t="s">
        <v>89</v>
      </c>
      <c r="E36" s="51">
        <v>649750</v>
      </c>
      <c r="F36" s="49" t="s">
        <v>765</v>
      </c>
      <c r="G36" s="35"/>
      <c r="H36" s="35"/>
      <c r="I36" s="32" t="s">
        <v>739</v>
      </c>
      <c r="J36" s="35"/>
      <c r="K36" s="35"/>
      <c r="L36" s="35"/>
      <c r="M36" s="35"/>
      <c r="N36" s="35"/>
      <c r="O36" s="45" t="s">
        <v>741</v>
      </c>
    </row>
    <row r="37" spans="1:15" ht="60" x14ac:dyDescent="0.25">
      <c r="A37" s="35">
        <v>32</v>
      </c>
      <c r="B37" s="44" t="s">
        <v>39</v>
      </c>
      <c r="C37" s="45" t="s">
        <v>46</v>
      </c>
      <c r="D37" s="52" t="s">
        <v>103</v>
      </c>
      <c r="E37" s="51">
        <v>20250.73</v>
      </c>
      <c r="F37" s="45" t="s">
        <v>147</v>
      </c>
      <c r="G37" s="35"/>
      <c r="H37" s="35"/>
      <c r="I37" s="32" t="s">
        <v>739</v>
      </c>
      <c r="J37" s="35"/>
      <c r="K37" s="35"/>
      <c r="L37" s="35"/>
      <c r="M37" s="35"/>
      <c r="N37" s="35"/>
      <c r="O37" s="45" t="s">
        <v>741</v>
      </c>
    </row>
    <row r="38" spans="1:15" ht="48" x14ac:dyDescent="0.25">
      <c r="A38" s="35">
        <v>33</v>
      </c>
      <c r="B38" s="48" t="s">
        <v>39</v>
      </c>
      <c r="C38" s="49" t="s">
        <v>70</v>
      </c>
      <c r="D38" s="54" t="s">
        <v>103</v>
      </c>
      <c r="E38" s="51">
        <v>196535.43</v>
      </c>
      <c r="F38" s="49" t="s">
        <v>148</v>
      </c>
      <c r="G38" s="35"/>
      <c r="H38" s="35"/>
      <c r="I38" s="32" t="s">
        <v>739</v>
      </c>
      <c r="J38" s="35"/>
      <c r="K38" s="35"/>
      <c r="L38" s="35"/>
      <c r="M38" s="35"/>
      <c r="N38" s="35"/>
      <c r="O38" s="45" t="s">
        <v>741</v>
      </c>
    </row>
    <row r="39" spans="1:15" ht="36" x14ac:dyDescent="0.25">
      <c r="A39" s="35">
        <v>34</v>
      </c>
      <c r="B39" s="48" t="s">
        <v>39</v>
      </c>
      <c r="C39" s="49" t="s">
        <v>71</v>
      </c>
      <c r="D39" s="54" t="s">
        <v>103</v>
      </c>
      <c r="E39" s="51">
        <v>57263.99</v>
      </c>
      <c r="F39" s="49" t="s">
        <v>149</v>
      </c>
      <c r="G39" s="35"/>
      <c r="H39" s="35"/>
      <c r="I39" s="32" t="s">
        <v>739</v>
      </c>
      <c r="J39" s="35"/>
      <c r="K39" s="35"/>
      <c r="L39" s="35"/>
      <c r="M39" s="35"/>
      <c r="N39" s="35"/>
      <c r="O39" s="45" t="s">
        <v>741</v>
      </c>
    </row>
    <row r="40" spans="1:15" ht="72" x14ac:dyDescent="0.25">
      <c r="A40" s="35">
        <v>35</v>
      </c>
      <c r="B40" s="44" t="s">
        <v>39</v>
      </c>
      <c r="C40" s="45" t="s">
        <v>72</v>
      </c>
      <c r="D40" s="52" t="s">
        <v>103</v>
      </c>
      <c r="E40" s="51">
        <v>498.33</v>
      </c>
      <c r="F40" s="45" t="s">
        <v>150</v>
      </c>
      <c r="G40" s="35"/>
      <c r="H40" s="35"/>
      <c r="I40" s="32" t="s">
        <v>739</v>
      </c>
      <c r="J40" s="35"/>
      <c r="K40" s="35"/>
      <c r="L40" s="35"/>
      <c r="M40" s="35"/>
      <c r="N40" s="35"/>
      <c r="O40" s="45" t="s">
        <v>741</v>
      </c>
    </row>
    <row r="41" spans="1:15" ht="48" x14ac:dyDescent="0.25">
      <c r="A41" s="35">
        <v>36</v>
      </c>
      <c r="B41" s="48" t="s">
        <v>39</v>
      </c>
      <c r="C41" s="49" t="s">
        <v>54</v>
      </c>
      <c r="D41" s="54" t="s">
        <v>103</v>
      </c>
      <c r="E41" s="51">
        <v>14483.21</v>
      </c>
      <c r="F41" s="49" t="s">
        <v>151</v>
      </c>
      <c r="G41" s="35"/>
      <c r="H41" s="35"/>
      <c r="I41" s="32" t="s">
        <v>739</v>
      </c>
      <c r="J41" s="35"/>
      <c r="K41" s="35"/>
      <c r="L41" s="35"/>
      <c r="M41" s="35"/>
      <c r="N41" s="35"/>
      <c r="O41" s="45" t="s">
        <v>741</v>
      </c>
    </row>
    <row r="42" spans="1:15" ht="36" x14ac:dyDescent="0.25">
      <c r="A42" s="35">
        <v>37</v>
      </c>
      <c r="B42" s="48" t="s">
        <v>40</v>
      </c>
      <c r="C42" s="49" t="s">
        <v>73</v>
      </c>
      <c r="D42" s="54" t="s">
        <v>104</v>
      </c>
      <c r="E42" s="51">
        <v>128792.45</v>
      </c>
      <c r="F42" s="49" t="s">
        <v>766</v>
      </c>
      <c r="G42" s="35"/>
      <c r="H42" s="35"/>
      <c r="I42" s="32" t="s">
        <v>739</v>
      </c>
      <c r="J42" s="35"/>
      <c r="K42" s="35"/>
      <c r="L42" s="35"/>
      <c r="M42" s="35"/>
      <c r="N42" s="35"/>
      <c r="O42" s="45" t="s">
        <v>741</v>
      </c>
    </row>
    <row r="43" spans="1:15" ht="72" x14ac:dyDescent="0.25">
      <c r="A43" s="35">
        <v>38</v>
      </c>
      <c r="B43" s="44" t="s">
        <v>40</v>
      </c>
      <c r="C43" s="45" t="s">
        <v>74</v>
      </c>
      <c r="D43" s="52" t="s">
        <v>104</v>
      </c>
      <c r="E43" s="51">
        <v>56097.49</v>
      </c>
      <c r="F43" s="50" t="s">
        <v>152</v>
      </c>
      <c r="G43" s="35"/>
      <c r="H43" s="35"/>
      <c r="I43" s="32" t="s">
        <v>739</v>
      </c>
      <c r="J43" s="35"/>
      <c r="K43" s="35"/>
      <c r="L43" s="35"/>
      <c r="M43" s="35"/>
      <c r="N43" s="35"/>
      <c r="O43" s="45" t="s">
        <v>741</v>
      </c>
    </row>
    <row r="44" spans="1:15" ht="48" x14ac:dyDescent="0.25">
      <c r="A44" s="35">
        <v>39</v>
      </c>
      <c r="B44" s="48" t="s">
        <v>40</v>
      </c>
      <c r="C44" s="49" t="s">
        <v>75</v>
      </c>
      <c r="D44" s="54" t="s">
        <v>104</v>
      </c>
      <c r="E44" s="51">
        <v>179370.31</v>
      </c>
      <c r="F44" s="49" t="s">
        <v>153</v>
      </c>
      <c r="G44" s="35"/>
      <c r="H44" s="35"/>
      <c r="I44" s="32" t="s">
        <v>739</v>
      </c>
      <c r="J44" s="35"/>
      <c r="K44" s="35"/>
      <c r="L44" s="35"/>
      <c r="M44" s="35"/>
      <c r="N44" s="35"/>
      <c r="O44" s="45" t="s">
        <v>741</v>
      </c>
    </row>
    <row r="45" spans="1:15" ht="36" x14ac:dyDescent="0.25">
      <c r="A45" s="35">
        <v>40</v>
      </c>
      <c r="B45" s="48" t="s">
        <v>40</v>
      </c>
      <c r="C45" s="49" t="s">
        <v>76</v>
      </c>
      <c r="D45" s="54" t="s">
        <v>104</v>
      </c>
      <c r="E45" s="51">
        <v>158574.26</v>
      </c>
      <c r="F45" s="49" t="s">
        <v>153</v>
      </c>
      <c r="G45" s="35"/>
      <c r="H45" s="35"/>
      <c r="I45" s="32" t="s">
        <v>739</v>
      </c>
      <c r="J45" s="35"/>
      <c r="K45" s="35"/>
      <c r="L45" s="35"/>
      <c r="M45" s="35"/>
      <c r="N45" s="35"/>
      <c r="O45" s="45" t="s">
        <v>741</v>
      </c>
    </row>
    <row r="46" spans="1:15" ht="72" x14ac:dyDescent="0.25">
      <c r="A46" s="35">
        <v>41</v>
      </c>
      <c r="B46" s="44" t="s">
        <v>41</v>
      </c>
      <c r="C46" s="45" t="s">
        <v>77</v>
      </c>
      <c r="D46" s="52" t="s">
        <v>105</v>
      </c>
      <c r="E46" s="51">
        <v>139855.57999999999</v>
      </c>
      <c r="F46" s="45" t="s">
        <v>768</v>
      </c>
      <c r="G46" s="35"/>
      <c r="H46" s="35"/>
      <c r="I46" s="32" t="s">
        <v>739</v>
      </c>
      <c r="J46" s="35"/>
      <c r="K46" s="35"/>
      <c r="L46" s="35"/>
      <c r="M46" s="35"/>
      <c r="N46" s="35"/>
      <c r="O46" s="45" t="s">
        <v>741</v>
      </c>
    </row>
  </sheetData>
  <mergeCells count="11">
    <mergeCell ref="A4:A5"/>
    <mergeCell ref="A2:O2"/>
    <mergeCell ref="O4:O5"/>
    <mergeCell ref="G4:H4"/>
    <mergeCell ref="B4:B5"/>
    <mergeCell ref="I4:J4"/>
    <mergeCell ref="K4:N4"/>
    <mergeCell ref="C4:C5"/>
    <mergeCell ref="D4:D5"/>
    <mergeCell ref="E4:E5"/>
    <mergeCell ref="F4: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2"/>
  <sheetViews>
    <sheetView tabSelected="1" workbookViewId="0">
      <selection activeCell="A2" sqref="A2:O2"/>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428</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3</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43" t="s">
        <v>7</v>
      </c>
      <c r="L5" s="43" t="s">
        <v>8</v>
      </c>
      <c r="M5" s="43" t="s">
        <v>9</v>
      </c>
      <c r="N5" s="43" t="s">
        <v>10</v>
      </c>
      <c r="O5" s="56"/>
    </row>
    <row r="6" spans="1:15" ht="48" x14ac:dyDescent="0.25">
      <c r="A6" s="12">
        <v>1</v>
      </c>
      <c r="B6" s="1" t="s">
        <v>271</v>
      </c>
      <c r="C6" s="1" t="s">
        <v>582</v>
      </c>
      <c r="D6" s="15" t="s">
        <v>429</v>
      </c>
      <c r="E6" s="10">
        <v>8165.01</v>
      </c>
      <c r="F6" s="3">
        <v>42373</v>
      </c>
      <c r="G6" s="13"/>
      <c r="H6" s="13"/>
      <c r="I6" s="12" t="s">
        <v>739</v>
      </c>
      <c r="J6" s="13"/>
      <c r="K6" s="13"/>
      <c r="L6" s="13"/>
      <c r="M6" s="13"/>
      <c r="N6" s="13"/>
      <c r="O6" s="12" t="s">
        <v>741</v>
      </c>
    </row>
    <row r="7" spans="1:15" ht="36" x14ac:dyDescent="0.25">
      <c r="A7" s="12">
        <v>2</v>
      </c>
      <c r="B7" s="1" t="s">
        <v>272</v>
      </c>
      <c r="C7" s="1" t="s">
        <v>583</v>
      </c>
      <c r="D7" s="15" t="s">
        <v>430</v>
      </c>
      <c r="E7" s="10">
        <v>255.06</v>
      </c>
      <c r="F7" s="3">
        <v>42373</v>
      </c>
      <c r="G7" s="13"/>
      <c r="H7" s="13"/>
      <c r="I7" s="12" t="s">
        <v>739</v>
      </c>
      <c r="J7" s="13"/>
      <c r="K7" s="13"/>
      <c r="L7" s="13"/>
      <c r="M7" s="13"/>
      <c r="N7" s="13"/>
      <c r="O7" s="12" t="s">
        <v>741</v>
      </c>
    </row>
    <row r="8" spans="1:15" ht="60" x14ac:dyDescent="0.25">
      <c r="A8" s="12">
        <v>3</v>
      </c>
      <c r="B8" s="1" t="s">
        <v>273</v>
      </c>
      <c r="C8" s="1" t="s">
        <v>583</v>
      </c>
      <c r="D8" s="15" t="s">
        <v>431</v>
      </c>
      <c r="E8" s="10">
        <v>300.74</v>
      </c>
      <c r="F8" s="3">
        <v>42373</v>
      </c>
      <c r="G8" s="13"/>
      <c r="H8" s="13"/>
      <c r="I8" s="12" t="s">
        <v>739</v>
      </c>
      <c r="J8" s="13"/>
      <c r="K8" s="13"/>
      <c r="L8" s="13"/>
      <c r="M8" s="13"/>
      <c r="N8" s="13"/>
      <c r="O8" s="12" t="s">
        <v>741</v>
      </c>
    </row>
    <row r="9" spans="1:15" ht="60" x14ac:dyDescent="0.25">
      <c r="A9" s="12">
        <v>4</v>
      </c>
      <c r="B9" s="1" t="s">
        <v>274</v>
      </c>
      <c r="C9" s="1" t="s">
        <v>583</v>
      </c>
      <c r="D9" s="15" t="s">
        <v>432</v>
      </c>
      <c r="E9" s="11">
        <v>300.74</v>
      </c>
      <c r="F9" s="3">
        <v>42373</v>
      </c>
      <c r="G9" s="13"/>
      <c r="H9" s="13"/>
      <c r="I9" s="12" t="s">
        <v>739</v>
      </c>
      <c r="J9" s="13"/>
      <c r="K9" s="13"/>
      <c r="L9" s="13"/>
      <c r="M9" s="13"/>
      <c r="N9" s="13"/>
      <c r="O9" s="12" t="s">
        <v>741</v>
      </c>
    </row>
    <row r="10" spans="1:15" ht="96" x14ac:dyDescent="0.25">
      <c r="A10" s="12">
        <v>5</v>
      </c>
      <c r="B10" s="1" t="s">
        <v>275</v>
      </c>
      <c r="C10" s="1" t="s">
        <v>584</v>
      </c>
      <c r="D10" s="15" t="s">
        <v>433</v>
      </c>
      <c r="E10" s="10">
        <v>3067.2</v>
      </c>
      <c r="F10" s="3">
        <v>42373</v>
      </c>
      <c r="G10" s="13"/>
      <c r="H10" s="13"/>
      <c r="I10" s="12" t="s">
        <v>739</v>
      </c>
      <c r="J10" s="13"/>
      <c r="K10" s="13"/>
      <c r="L10" s="13"/>
      <c r="M10" s="13"/>
      <c r="N10" s="13"/>
      <c r="O10" s="12" t="s">
        <v>741</v>
      </c>
    </row>
    <row r="11" spans="1:15" ht="60" x14ac:dyDescent="0.25">
      <c r="A11" s="12">
        <v>6</v>
      </c>
      <c r="B11" s="1" t="s">
        <v>276</v>
      </c>
      <c r="C11" s="1" t="s">
        <v>214</v>
      </c>
      <c r="D11" s="15" t="s">
        <v>434</v>
      </c>
      <c r="E11" s="10">
        <v>18960.27</v>
      </c>
      <c r="F11" s="3">
        <v>42373</v>
      </c>
      <c r="G11" s="13"/>
      <c r="H11" s="13"/>
      <c r="I11" s="12" t="s">
        <v>739</v>
      </c>
      <c r="J11" s="13"/>
      <c r="K11" s="13"/>
      <c r="L11" s="13"/>
      <c r="M11" s="13"/>
      <c r="N11" s="13"/>
      <c r="O11" s="12" t="s">
        <v>741</v>
      </c>
    </row>
    <row r="12" spans="1:15" ht="24" x14ac:dyDescent="0.25">
      <c r="A12" s="12">
        <v>7</v>
      </c>
      <c r="B12" s="1" t="s">
        <v>277</v>
      </c>
      <c r="C12" s="1" t="s">
        <v>583</v>
      </c>
      <c r="D12" s="15" t="s">
        <v>435</v>
      </c>
      <c r="E12" s="10">
        <v>270.22000000000003</v>
      </c>
      <c r="F12" s="3">
        <v>42342</v>
      </c>
      <c r="G12" s="13"/>
      <c r="H12" s="13"/>
      <c r="I12" s="12" t="s">
        <v>739</v>
      </c>
      <c r="J12" s="13"/>
      <c r="K12" s="13"/>
      <c r="L12" s="13"/>
      <c r="M12" s="13"/>
      <c r="N12" s="13"/>
      <c r="O12" s="12" t="s">
        <v>741</v>
      </c>
    </row>
    <row r="13" spans="1:15" ht="60" x14ac:dyDescent="0.25">
      <c r="A13" s="12">
        <v>8</v>
      </c>
      <c r="B13" s="1" t="s">
        <v>278</v>
      </c>
      <c r="C13" s="1" t="s">
        <v>585</v>
      </c>
      <c r="D13" s="15" t="s">
        <v>436</v>
      </c>
      <c r="E13" s="10">
        <v>26000</v>
      </c>
      <c r="F13" s="3">
        <v>42368</v>
      </c>
      <c r="G13" s="13"/>
      <c r="H13" s="13"/>
      <c r="I13" s="12" t="s">
        <v>739</v>
      </c>
      <c r="J13" s="13"/>
      <c r="K13" s="13"/>
      <c r="L13" s="13"/>
      <c r="M13" s="13"/>
      <c r="N13" s="13"/>
      <c r="O13" s="12" t="s">
        <v>741</v>
      </c>
    </row>
    <row r="14" spans="1:15" ht="24" x14ac:dyDescent="0.25">
      <c r="A14" s="12">
        <v>9</v>
      </c>
      <c r="B14" s="1" t="s">
        <v>279</v>
      </c>
      <c r="C14" s="1" t="s">
        <v>586</v>
      </c>
      <c r="D14" s="15" t="s">
        <v>437</v>
      </c>
      <c r="E14" s="10">
        <v>11187</v>
      </c>
      <c r="F14" s="3" t="s">
        <v>758</v>
      </c>
      <c r="G14" s="13"/>
      <c r="H14" s="13"/>
      <c r="I14" s="12" t="s">
        <v>739</v>
      </c>
      <c r="J14" s="13"/>
      <c r="K14" s="13"/>
      <c r="L14" s="13"/>
      <c r="M14" s="13"/>
      <c r="N14" s="13"/>
      <c r="O14" s="12" t="s">
        <v>741</v>
      </c>
    </row>
    <row r="15" spans="1:15" ht="24" x14ac:dyDescent="0.25">
      <c r="A15" s="12">
        <v>10</v>
      </c>
      <c r="B15" s="1" t="s">
        <v>280</v>
      </c>
      <c r="C15" s="1" t="s">
        <v>587</v>
      </c>
      <c r="D15" s="15" t="s">
        <v>438</v>
      </c>
      <c r="E15" s="10">
        <v>18080</v>
      </c>
      <c r="F15" s="3" t="s">
        <v>758</v>
      </c>
      <c r="G15" s="13"/>
      <c r="H15" s="13"/>
      <c r="I15" s="12" t="s">
        <v>739</v>
      </c>
      <c r="J15" s="13"/>
      <c r="K15" s="13"/>
      <c r="L15" s="13"/>
      <c r="M15" s="13"/>
      <c r="N15" s="13"/>
      <c r="O15" s="12" t="s">
        <v>741</v>
      </c>
    </row>
    <row r="16" spans="1:15" x14ac:dyDescent="0.25">
      <c r="A16" s="12">
        <v>11</v>
      </c>
      <c r="B16" s="1" t="s">
        <v>281</v>
      </c>
      <c r="C16" s="1" t="s">
        <v>588</v>
      </c>
      <c r="D16" s="15" t="s">
        <v>439</v>
      </c>
      <c r="E16" s="10">
        <v>6834.24</v>
      </c>
      <c r="F16" s="3">
        <v>42395</v>
      </c>
      <c r="G16" s="13"/>
      <c r="H16" s="13"/>
      <c r="I16" s="12" t="s">
        <v>739</v>
      </c>
      <c r="J16" s="13"/>
      <c r="K16" s="13"/>
      <c r="L16" s="13"/>
      <c r="M16" s="13"/>
      <c r="N16" s="13"/>
      <c r="O16" s="12" t="s">
        <v>741</v>
      </c>
    </row>
    <row r="17" spans="1:15" x14ac:dyDescent="0.25">
      <c r="A17" s="12">
        <v>12</v>
      </c>
      <c r="B17" s="1" t="s">
        <v>282</v>
      </c>
      <c r="C17" s="1" t="s">
        <v>589</v>
      </c>
      <c r="D17" s="15" t="s">
        <v>440</v>
      </c>
      <c r="E17" s="10">
        <v>280</v>
      </c>
      <c r="F17" s="3">
        <v>42383</v>
      </c>
      <c r="G17" s="13"/>
      <c r="H17" s="13"/>
      <c r="I17" s="12" t="s">
        <v>739</v>
      </c>
      <c r="J17" s="13"/>
      <c r="K17" s="13"/>
      <c r="L17" s="13"/>
      <c r="M17" s="13"/>
      <c r="N17" s="13"/>
      <c r="O17" s="12" t="s">
        <v>741</v>
      </c>
    </row>
    <row r="18" spans="1:15" ht="36" x14ac:dyDescent="0.25">
      <c r="A18" s="12">
        <v>13</v>
      </c>
      <c r="B18" s="1" t="s">
        <v>283</v>
      </c>
      <c r="C18" s="1" t="s">
        <v>590</v>
      </c>
      <c r="D18" s="15" t="s">
        <v>441</v>
      </c>
      <c r="E18" s="10">
        <v>3570.01</v>
      </c>
      <c r="F18" s="3" t="s">
        <v>747</v>
      </c>
      <c r="G18" s="13"/>
      <c r="H18" s="13"/>
      <c r="I18" s="12" t="s">
        <v>739</v>
      </c>
      <c r="J18" s="13"/>
      <c r="K18" s="13"/>
      <c r="L18" s="13"/>
      <c r="M18" s="13"/>
      <c r="N18" s="13"/>
      <c r="O18" s="12" t="s">
        <v>741</v>
      </c>
    </row>
    <row r="19" spans="1:15" ht="48" x14ac:dyDescent="0.25">
      <c r="A19" s="12">
        <v>14</v>
      </c>
      <c r="B19" s="1" t="s">
        <v>284</v>
      </c>
      <c r="C19" s="1" t="s">
        <v>591</v>
      </c>
      <c r="D19" s="15" t="s">
        <v>442</v>
      </c>
      <c r="E19" s="10">
        <v>21470</v>
      </c>
      <c r="F19" s="3">
        <v>42412</v>
      </c>
      <c r="G19" s="13"/>
      <c r="H19" s="13"/>
      <c r="I19" s="12" t="s">
        <v>739</v>
      </c>
      <c r="J19" s="13"/>
      <c r="K19" s="13"/>
      <c r="L19" s="13"/>
      <c r="M19" s="13"/>
      <c r="N19" s="13"/>
      <c r="O19" s="12" t="s">
        <v>741</v>
      </c>
    </row>
    <row r="20" spans="1:15" ht="48" x14ac:dyDescent="0.25">
      <c r="A20" s="12">
        <v>15</v>
      </c>
      <c r="B20" s="1" t="s">
        <v>285</v>
      </c>
      <c r="C20" s="1" t="s">
        <v>592</v>
      </c>
      <c r="D20" s="15" t="s">
        <v>443</v>
      </c>
      <c r="E20" s="10">
        <v>1574.09</v>
      </c>
      <c r="F20" s="3" t="s">
        <v>750</v>
      </c>
      <c r="G20" s="13"/>
      <c r="H20" s="13"/>
      <c r="I20" s="12" t="s">
        <v>739</v>
      </c>
      <c r="J20" s="13"/>
      <c r="K20" s="13"/>
      <c r="L20" s="13"/>
      <c r="M20" s="13"/>
      <c r="N20" s="13"/>
      <c r="O20" s="12" t="s">
        <v>741</v>
      </c>
    </row>
    <row r="21" spans="1:15" ht="24" x14ac:dyDescent="0.25">
      <c r="A21" s="12">
        <v>16</v>
      </c>
      <c r="B21" s="1" t="s">
        <v>286</v>
      </c>
      <c r="C21" s="1" t="s">
        <v>593</v>
      </c>
      <c r="D21" s="15" t="s">
        <v>444</v>
      </c>
      <c r="E21" s="10">
        <v>5174.41</v>
      </c>
      <c r="F21" s="3" t="s">
        <v>715</v>
      </c>
      <c r="G21" s="13"/>
      <c r="H21" s="13"/>
      <c r="I21" s="12" t="s">
        <v>739</v>
      </c>
      <c r="J21" s="13"/>
      <c r="K21" s="13"/>
      <c r="L21" s="13"/>
      <c r="M21" s="13"/>
      <c r="N21" s="13"/>
      <c r="O21" s="12" t="s">
        <v>741</v>
      </c>
    </row>
    <row r="22" spans="1:15" ht="36" x14ac:dyDescent="0.25">
      <c r="A22" s="12">
        <v>17</v>
      </c>
      <c r="B22" s="1" t="s">
        <v>287</v>
      </c>
      <c r="C22" s="1" t="s">
        <v>594</v>
      </c>
      <c r="D22" s="15" t="s">
        <v>445</v>
      </c>
      <c r="E22" s="10">
        <v>8954.17</v>
      </c>
      <c r="F22" s="3">
        <v>42395</v>
      </c>
      <c r="G22" s="13"/>
      <c r="H22" s="13"/>
      <c r="I22" s="12" t="s">
        <v>739</v>
      </c>
      <c r="J22" s="13"/>
      <c r="K22" s="13"/>
      <c r="L22" s="13"/>
      <c r="M22" s="13"/>
      <c r="N22" s="13"/>
      <c r="O22" s="12" t="s">
        <v>741</v>
      </c>
    </row>
    <row r="23" spans="1:15" ht="24" x14ac:dyDescent="0.25">
      <c r="A23" s="12">
        <v>18</v>
      </c>
      <c r="B23" s="1" t="s">
        <v>288</v>
      </c>
      <c r="C23" s="1" t="s">
        <v>595</v>
      </c>
      <c r="D23" s="15" t="s">
        <v>446</v>
      </c>
      <c r="E23" s="10">
        <v>8985.6</v>
      </c>
      <c r="F23" s="3" t="s">
        <v>748</v>
      </c>
      <c r="G23" s="13"/>
      <c r="H23" s="13"/>
      <c r="I23" s="12" t="s">
        <v>739</v>
      </c>
      <c r="J23" s="13"/>
      <c r="K23" s="13"/>
      <c r="L23" s="13"/>
      <c r="M23" s="13"/>
      <c r="N23" s="13"/>
      <c r="O23" s="12" t="s">
        <v>741</v>
      </c>
    </row>
    <row r="24" spans="1:15" ht="36" x14ac:dyDescent="0.25">
      <c r="A24" s="12">
        <v>19</v>
      </c>
      <c r="B24" s="1" t="s">
        <v>289</v>
      </c>
      <c r="C24" s="1" t="s">
        <v>596</v>
      </c>
      <c r="D24" s="15" t="s">
        <v>447</v>
      </c>
      <c r="E24" s="10">
        <v>40945.550000000003</v>
      </c>
      <c r="F24" s="3" t="s">
        <v>746</v>
      </c>
      <c r="G24" s="13"/>
      <c r="H24" s="13"/>
      <c r="I24" s="12" t="s">
        <v>739</v>
      </c>
      <c r="J24" s="13"/>
      <c r="K24" s="13"/>
      <c r="L24" s="13"/>
      <c r="M24" s="13"/>
      <c r="N24" s="13"/>
      <c r="O24" s="12" t="s">
        <v>741</v>
      </c>
    </row>
    <row r="25" spans="1:15" ht="36" x14ac:dyDescent="0.25">
      <c r="A25" s="12">
        <v>20</v>
      </c>
      <c r="B25" s="1" t="s">
        <v>290</v>
      </c>
      <c r="C25" s="1" t="s">
        <v>597</v>
      </c>
      <c r="D25" s="15" t="s">
        <v>448</v>
      </c>
      <c r="E25" s="10">
        <v>7910</v>
      </c>
      <c r="F25" s="3">
        <v>42412</v>
      </c>
      <c r="G25" s="13"/>
      <c r="H25" s="13"/>
      <c r="I25" s="12" t="s">
        <v>739</v>
      </c>
      <c r="J25" s="13"/>
      <c r="K25" s="13"/>
      <c r="L25" s="13"/>
      <c r="M25" s="13"/>
      <c r="N25" s="13"/>
      <c r="O25" s="12" t="s">
        <v>741</v>
      </c>
    </row>
    <row r="26" spans="1:15" ht="48" x14ac:dyDescent="0.25">
      <c r="A26" s="12">
        <v>21</v>
      </c>
      <c r="B26" s="1" t="s">
        <v>291</v>
      </c>
      <c r="C26" s="1" t="s">
        <v>598</v>
      </c>
      <c r="D26" s="15" t="s">
        <v>449</v>
      </c>
      <c r="E26" s="10">
        <v>41972.12</v>
      </c>
      <c r="F26" s="3">
        <v>42415</v>
      </c>
      <c r="G26" s="13"/>
      <c r="H26" s="13"/>
      <c r="I26" s="12" t="s">
        <v>739</v>
      </c>
      <c r="J26" s="13"/>
      <c r="K26" s="13"/>
      <c r="L26" s="13"/>
      <c r="M26" s="13"/>
      <c r="N26" s="13"/>
      <c r="O26" s="12" t="s">
        <v>741</v>
      </c>
    </row>
    <row r="27" spans="1:15" ht="36" x14ac:dyDescent="0.25">
      <c r="A27" s="12">
        <v>22</v>
      </c>
      <c r="B27" s="1" t="s">
        <v>292</v>
      </c>
      <c r="C27" s="1" t="s">
        <v>599</v>
      </c>
      <c r="D27" s="15" t="s">
        <v>450</v>
      </c>
      <c r="E27" s="10">
        <v>33900</v>
      </c>
      <c r="F27" s="3" t="s">
        <v>749</v>
      </c>
      <c r="G27" s="13"/>
      <c r="H27" s="13"/>
      <c r="I27" s="12" t="s">
        <v>739</v>
      </c>
      <c r="J27" s="13"/>
      <c r="K27" s="13"/>
      <c r="L27" s="13"/>
      <c r="M27" s="13"/>
      <c r="N27" s="13"/>
      <c r="O27" s="12" t="s">
        <v>741</v>
      </c>
    </row>
    <row r="28" spans="1:15" ht="24" x14ac:dyDescent="0.25">
      <c r="A28" s="12">
        <v>23</v>
      </c>
      <c r="B28" s="1" t="s">
        <v>293</v>
      </c>
      <c r="C28" s="1" t="s">
        <v>600</v>
      </c>
      <c r="D28" s="15" t="s">
        <v>451</v>
      </c>
      <c r="E28" s="10">
        <v>1638.5</v>
      </c>
      <c r="F28" s="1" t="s">
        <v>716</v>
      </c>
      <c r="G28" s="13"/>
      <c r="H28" s="13"/>
      <c r="I28" s="12" t="s">
        <v>739</v>
      </c>
      <c r="J28" s="13"/>
      <c r="K28" s="13"/>
      <c r="L28" s="13"/>
      <c r="M28" s="13"/>
      <c r="N28" s="13"/>
      <c r="O28" s="12" t="s">
        <v>741</v>
      </c>
    </row>
    <row r="29" spans="1:15" ht="36" x14ac:dyDescent="0.25">
      <c r="A29" s="12">
        <v>24</v>
      </c>
      <c r="B29" s="1" t="s">
        <v>294</v>
      </c>
      <c r="C29" s="1" t="s">
        <v>601</v>
      </c>
      <c r="D29" s="15" t="s">
        <v>452</v>
      </c>
      <c r="E29" s="10">
        <v>960</v>
      </c>
      <c r="F29" s="3">
        <v>42478</v>
      </c>
      <c r="G29" s="13"/>
      <c r="H29" s="13"/>
      <c r="I29" s="12" t="s">
        <v>739</v>
      </c>
      <c r="J29" s="13"/>
      <c r="K29" s="13"/>
      <c r="L29" s="13"/>
      <c r="M29" s="13"/>
      <c r="N29" s="13"/>
      <c r="O29" s="12" t="s">
        <v>741</v>
      </c>
    </row>
    <row r="30" spans="1:15" ht="48" x14ac:dyDescent="0.25">
      <c r="A30" s="12">
        <v>25</v>
      </c>
      <c r="B30" s="1" t="s">
        <v>295</v>
      </c>
      <c r="C30" s="1" t="s">
        <v>602</v>
      </c>
      <c r="D30" s="15" t="s">
        <v>453</v>
      </c>
      <c r="E30" s="10">
        <v>11300</v>
      </c>
      <c r="F30" s="3" t="s">
        <v>746</v>
      </c>
      <c r="G30" s="13"/>
      <c r="H30" s="13"/>
      <c r="I30" s="12" t="s">
        <v>739</v>
      </c>
      <c r="J30" s="13"/>
      <c r="K30" s="13"/>
      <c r="L30" s="13"/>
      <c r="M30" s="13"/>
      <c r="N30" s="13"/>
      <c r="O30" s="12" t="s">
        <v>741</v>
      </c>
    </row>
    <row r="31" spans="1:15" ht="60" x14ac:dyDescent="0.25">
      <c r="A31" s="12">
        <v>26</v>
      </c>
      <c r="B31" s="1" t="s">
        <v>296</v>
      </c>
      <c r="C31" s="1" t="s">
        <v>603</v>
      </c>
      <c r="D31" s="15" t="s">
        <v>454</v>
      </c>
      <c r="E31" s="10">
        <v>10013.950000000001</v>
      </c>
      <c r="F31" s="3" t="s">
        <v>751</v>
      </c>
      <c r="G31" s="13"/>
      <c r="H31" s="13"/>
      <c r="I31" s="12" t="s">
        <v>739</v>
      </c>
      <c r="J31" s="13"/>
      <c r="K31" s="13"/>
      <c r="L31" s="13"/>
      <c r="M31" s="13"/>
      <c r="N31" s="13"/>
      <c r="O31" s="12" t="s">
        <v>741</v>
      </c>
    </row>
    <row r="32" spans="1:15" ht="144" x14ac:dyDescent="0.25">
      <c r="A32" s="12">
        <v>27</v>
      </c>
      <c r="B32" s="1" t="s">
        <v>297</v>
      </c>
      <c r="C32" s="1" t="s">
        <v>604</v>
      </c>
      <c r="D32" s="15" t="s">
        <v>455</v>
      </c>
      <c r="E32" s="10">
        <v>30036.53</v>
      </c>
      <c r="F32" s="3">
        <v>42433</v>
      </c>
      <c r="G32" s="13"/>
      <c r="H32" s="13"/>
      <c r="I32" s="12" t="s">
        <v>739</v>
      </c>
      <c r="J32" s="13"/>
      <c r="K32" s="13"/>
      <c r="L32" s="13"/>
      <c r="M32" s="13"/>
      <c r="N32" s="13"/>
      <c r="O32" s="12" t="s">
        <v>741</v>
      </c>
    </row>
    <row r="33" spans="1:15" ht="48" x14ac:dyDescent="0.25">
      <c r="A33" s="12">
        <v>28</v>
      </c>
      <c r="B33" s="1" t="s">
        <v>298</v>
      </c>
      <c r="C33" s="1" t="s">
        <v>605</v>
      </c>
      <c r="D33" s="15" t="s">
        <v>456</v>
      </c>
      <c r="E33" s="10">
        <v>32199.35</v>
      </c>
      <c r="F33" s="3">
        <v>42433</v>
      </c>
      <c r="G33" s="13"/>
      <c r="H33" s="13"/>
      <c r="I33" s="12" t="s">
        <v>739</v>
      </c>
      <c r="J33" s="13"/>
      <c r="K33" s="13"/>
      <c r="L33" s="13"/>
      <c r="M33" s="13"/>
      <c r="N33" s="13"/>
      <c r="O33" s="12" t="s">
        <v>741</v>
      </c>
    </row>
    <row r="34" spans="1:15" ht="48" x14ac:dyDescent="0.25">
      <c r="A34" s="12">
        <v>29</v>
      </c>
      <c r="B34" s="1" t="s">
        <v>299</v>
      </c>
      <c r="C34" s="1" t="s">
        <v>606</v>
      </c>
      <c r="D34" s="15" t="s">
        <v>457</v>
      </c>
      <c r="E34" s="10">
        <v>750</v>
      </c>
      <c r="F34" s="3">
        <v>42398</v>
      </c>
      <c r="G34" s="13"/>
      <c r="H34" s="13"/>
      <c r="I34" s="12" t="s">
        <v>739</v>
      </c>
      <c r="J34" s="13"/>
      <c r="K34" s="13"/>
      <c r="L34" s="13"/>
      <c r="M34" s="13"/>
      <c r="N34" s="13"/>
      <c r="O34" s="12" t="s">
        <v>741</v>
      </c>
    </row>
    <row r="35" spans="1:15" x14ac:dyDescent="0.25">
      <c r="A35" s="12">
        <v>30</v>
      </c>
      <c r="B35" s="1" t="s">
        <v>300</v>
      </c>
      <c r="C35" s="1" t="s">
        <v>607</v>
      </c>
      <c r="D35" s="15" t="s">
        <v>458</v>
      </c>
      <c r="E35" s="10">
        <v>48092.800000000003</v>
      </c>
      <c r="F35" s="3">
        <v>42412</v>
      </c>
      <c r="G35" s="13"/>
      <c r="H35" s="13"/>
      <c r="I35" s="12" t="s">
        <v>739</v>
      </c>
      <c r="J35" s="13"/>
      <c r="K35" s="13"/>
      <c r="L35" s="13"/>
      <c r="M35" s="13"/>
      <c r="N35" s="13"/>
      <c r="O35" s="12" t="s">
        <v>741</v>
      </c>
    </row>
    <row r="36" spans="1:15" ht="36" x14ac:dyDescent="0.25">
      <c r="A36" s="12">
        <v>31</v>
      </c>
      <c r="B36" s="1" t="s">
        <v>301</v>
      </c>
      <c r="C36" s="1" t="s">
        <v>608</v>
      </c>
      <c r="D36" s="15" t="s">
        <v>459</v>
      </c>
      <c r="E36" s="10">
        <v>3357.32</v>
      </c>
      <c r="F36" s="3">
        <v>42439</v>
      </c>
      <c r="G36" s="13"/>
      <c r="H36" s="13"/>
      <c r="I36" s="12" t="s">
        <v>739</v>
      </c>
      <c r="J36" s="13"/>
      <c r="K36" s="13"/>
      <c r="L36" s="13"/>
      <c r="M36" s="13"/>
      <c r="N36" s="13"/>
      <c r="O36" s="12" t="s">
        <v>741</v>
      </c>
    </row>
    <row r="37" spans="1:15" ht="72" x14ac:dyDescent="0.25">
      <c r="A37" s="12">
        <v>32</v>
      </c>
      <c r="B37" s="1" t="s">
        <v>302</v>
      </c>
      <c r="C37" s="1" t="s">
        <v>609</v>
      </c>
      <c r="D37" s="15" t="s">
        <v>460</v>
      </c>
      <c r="E37" s="10">
        <v>2700</v>
      </c>
      <c r="F37" s="3">
        <v>42040</v>
      </c>
      <c r="G37" s="13"/>
      <c r="H37" s="13"/>
      <c r="I37" s="12" t="s">
        <v>739</v>
      </c>
      <c r="J37" s="13"/>
      <c r="K37" s="13"/>
      <c r="L37" s="13"/>
      <c r="M37" s="13"/>
      <c r="N37" s="13"/>
      <c r="O37" s="12" t="s">
        <v>741</v>
      </c>
    </row>
    <row r="38" spans="1:15" ht="156" x14ac:dyDescent="0.25">
      <c r="A38" s="12">
        <v>33</v>
      </c>
      <c r="B38" s="1" t="s">
        <v>303</v>
      </c>
      <c r="C38" s="1" t="s">
        <v>610</v>
      </c>
      <c r="D38" s="15" t="s">
        <v>461</v>
      </c>
      <c r="E38" s="10">
        <v>9413.2099999999991</v>
      </c>
      <c r="F38" s="3">
        <v>42415</v>
      </c>
      <c r="G38" s="13"/>
      <c r="H38" s="13"/>
      <c r="I38" s="12" t="s">
        <v>739</v>
      </c>
      <c r="J38" s="13"/>
      <c r="K38" s="13"/>
      <c r="L38" s="13"/>
      <c r="M38" s="13"/>
      <c r="N38" s="13"/>
      <c r="O38" s="12" t="s">
        <v>741</v>
      </c>
    </row>
    <row r="39" spans="1:15" ht="60" x14ac:dyDescent="0.25">
      <c r="A39" s="12">
        <v>34</v>
      </c>
      <c r="B39" s="1" t="s">
        <v>304</v>
      </c>
      <c r="C39" s="1" t="s">
        <v>611</v>
      </c>
      <c r="D39" s="15" t="s">
        <v>462</v>
      </c>
      <c r="E39" s="10">
        <v>14056.96</v>
      </c>
      <c r="F39" s="3" t="s">
        <v>746</v>
      </c>
      <c r="G39" s="13"/>
      <c r="H39" s="13"/>
      <c r="I39" s="12" t="s">
        <v>739</v>
      </c>
      <c r="J39" s="13"/>
      <c r="K39" s="13"/>
      <c r="L39" s="13"/>
      <c r="M39" s="13"/>
      <c r="N39" s="13"/>
      <c r="O39" s="12" t="s">
        <v>741</v>
      </c>
    </row>
    <row r="40" spans="1:15" x14ac:dyDescent="0.25">
      <c r="A40" s="12">
        <v>35</v>
      </c>
      <c r="B40" s="9" t="s">
        <v>305</v>
      </c>
      <c r="C40" s="1" t="s">
        <v>612</v>
      </c>
      <c r="D40" s="15" t="s">
        <v>444</v>
      </c>
      <c r="E40" s="10">
        <v>2322.0100000000002</v>
      </c>
      <c r="F40" s="3">
        <v>42416</v>
      </c>
      <c r="G40" s="13"/>
      <c r="H40" s="13"/>
      <c r="I40" s="12" t="s">
        <v>739</v>
      </c>
      <c r="J40" s="13"/>
      <c r="K40" s="13"/>
      <c r="L40" s="13"/>
      <c r="M40" s="13"/>
      <c r="N40" s="13"/>
      <c r="O40" s="12" t="s">
        <v>741</v>
      </c>
    </row>
    <row r="41" spans="1:15" ht="24" x14ac:dyDescent="0.25">
      <c r="A41" s="12">
        <v>36</v>
      </c>
      <c r="B41" s="1" t="s">
        <v>306</v>
      </c>
      <c r="C41" s="1" t="s">
        <v>613</v>
      </c>
      <c r="D41" s="15" t="s">
        <v>463</v>
      </c>
      <c r="E41" s="10">
        <v>1869.92</v>
      </c>
      <c r="F41" s="3">
        <v>42444</v>
      </c>
      <c r="G41" s="13"/>
      <c r="H41" s="13"/>
      <c r="I41" s="12" t="s">
        <v>739</v>
      </c>
      <c r="J41" s="13"/>
      <c r="K41" s="13"/>
      <c r="L41" s="13"/>
      <c r="M41" s="13"/>
      <c r="N41" s="13"/>
      <c r="O41" s="12" t="s">
        <v>741</v>
      </c>
    </row>
    <row r="42" spans="1:15" ht="36" x14ac:dyDescent="0.25">
      <c r="A42" s="12">
        <v>37</v>
      </c>
      <c r="B42" s="1" t="s">
        <v>307</v>
      </c>
      <c r="C42" s="1" t="s">
        <v>603</v>
      </c>
      <c r="D42" s="15" t="s">
        <v>464</v>
      </c>
      <c r="E42" s="10">
        <v>2100</v>
      </c>
      <c r="F42" s="3">
        <v>42482</v>
      </c>
      <c r="G42" s="13"/>
      <c r="H42" s="13"/>
      <c r="I42" s="12" t="s">
        <v>739</v>
      </c>
      <c r="J42" s="13"/>
      <c r="K42" s="13"/>
      <c r="L42" s="13"/>
      <c r="M42" s="13"/>
      <c r="N42" s="13"/>
      <c r="O42" s="12" t="s">
        <v>741</v>
      </c>
    </row>
    <row r="43" spans="1:15" x14ac:dyDescent="0.25">
      <c r="A43" s="12">
        <v>38</v>
      </c>
      <c r="B43" s="1" t="s">
        <v>308</v>
      </c>
      <c r="C43" s="1" t="s">
        <v>614</v>
      </c>
      <c r="D43" s="15" t="s">
        <v>465</v>
      </c>
      <c r="E43" s="10">
        <v>35</v>
      </c>
      <c r="F43" s="3">
        <v>42419</v>
      </c>
      <c r="G43" s="13"/>
      <c r="H43" s="13"/>
      <c r="I43" s="12" t="s">
        <v>739</v>
      </c>
      <c r="J43" s="13"/>
      <c r="K43" s="13"/>
      <c r="L43" s="13"/>
      <c r="M43" s="13"/>
      <c r="N43" s="13"/>
      <c r="O43" s="12" t="s">
        <v>741</v>
      </c>
    </row>
    <row r="44" spans="1:15" ht="24" x14ac:dyDescent="0.25">
      <c r="A44" s="12">
        <v>39</v>
      </c>
      <c r="B44" s="1" t="s">
        <v>309</v>
      </c>
      <c r="C44" s="1" t="s">
        <v>615</v>
      </c>
      <c r="D44" s="15" t="s">
        <v>466</v>
      </c>
      <c r="E44" s="10">
        <v>600</v>
      </c>
      <c r="F44" s="3">
        <v>42460</v>
      </c>
      <c r="G44" s="13"/>
      <c r="H44" s="13"/>
      <c r="I44" s="12" t="s">
        <v>739</v>
      </c>
      <c r="J44" s="13"/>
      <c r="K44" s="13"/>
      <c r="L44" s="13"/>
      <c r="M44" s="13"/>
      <c r="N44" s="13"/>
      <c r="O44" s="12" t="s">
        <v>741</v>
      </c>
    </row>
    <row r="45" spans="1:15" ht="24" x14ac:dyDescent="0.25">
      <c r="A45" s="12">
        <v>40</v>
      </c>
      <c r="B45" s="1" t="s">
        <v>310</v>
      </c>
      <c r="C45" s="1" t="s">
        <v>616</v>
      </c>
      <c r="D45" s="15" t="s">
        <v>467</v>
      </c>
      <c r="E45" s="10">
        <v>5932.5</v>
      </c>
      <c r="F45" s="3">
        <v>42459</v>
      </c>
      <c r="G45" s="13"/>
      <c r="H45" s="13"/>
      <c r="I45" s="12" t="s">
        <v>739</v>
      </c>
      <c r="J45" s="13"/>
      <c r="K45" s="13"/>
      <c r="L45" s="13"/>
      <c r="M45" s="13"/>
      <c r="N45" s="13"/>
      <c r="O45" s="12" t="s">
        <v>741</v>
      </c>
    </row>
    <row r="46" spans="1:15" ht="36" x14ac:dyDescent="0.25">
      <c r="A46" s="12">
        <v>41</v>
      </c>
      <c r="B46" s="1" t="s">
        <v>311</v>
      </c>
      <c r="C46" s="1" t="s">
        <v>617</v>
      </c>
      <c r="D46" s="15" t="s">
        <v>468</v>
      </c>
      <c r="E46" s="10">
        <v>835.07</v>
      </c>
      <c r="F46" s="3" t="s">
        <v>752</v>
      </c>
      <c r="G46" s="13"/>
      <c r="H46" s="13"/>
      <c r="I46" s="12" t="s">
        <v>739</v>
      </c>
      <c r="J46" s="13"/>
      <c r="K46" s="13"/>
      <c r="L46" s="13"/>
      <c r="M46" s="13"/>
      <c r="N46" s="13"/>
      <c r="O46" s="12" t="s">
        <v>741</v>
      </c>
    </row>
    <row r="47" spans="1:15" ht="48" x14ac:dyDescent="0.25">
      <c r="A47" s="12">
        <v>42</v>
      </c>
      <c r="B47" s="1" t="s">
        <v>312</v>
      </c>
      <c r="C47" s="1" t="s">
        <v>618</v>
      </c>
      <c r="D47" s="15" t="s">
        <v>469</v>
      </c>
      <c r="E47" s="10">
        <v>2022.7</v>
      </c>
      <c r="F47" s="3">
        <v>42460</v>
      </c>
      <c r="G47" s="13"/>
      <c r="H47" s="13"/>
      <c r="I47" s="12" t="s">
        <v>739</v>
      </c>
      <c r="J47" s="13"/>
      <c r="K47" s="13"/>
      <c r="L47" s="13"/>
      <c r="M47" s="13"/>
      <c r="N47" s="13"/>
      <c r="O47" s="12" t="s">
        <v>741</v>
      </c>
    </row>
    <row r="48" spans="1:15" ht="36" x14ac:dyDescent="0.25">
      <c r="A48" s="12">
        <v>43</v>
      </c>
      <c r="B48" s="1" t="s">
        <v>313</v>
      </c>
      <c r="C48" s="1" t="s">
        <v>619</v>
      </c>
      <c r="D48" s="15" t="s">
        <v>470</v>
      </c>
      <c r="E48" s="10">
        <v>6907.24</v>
      </c>
      <c r="F48" s="3">
        <v>42438</v>
      </c>
      <c r="G48" s="13"/>
      <c r="H48" s="13"/>
      <c r="I48" s="12" t="s">
        <v>739</v>
      </c>
      <c r="J48" s="13"/>
      <c r="K48" s="13"/>
      <c r="L48" s="13"/>
      <c r="M48" s="13"/>
      <c r="N48" s="13"/>
      <c r="O48" s="12" t="s">
        <v>741</v>
      </c>
    </row>
    <row r="49" spans="1:15" ht="36" x14ac:dyDescent="0.25">
      <c r="A49" s="12">
        <v>44</v>
      </c>
      <c r="B49" s="1" t="s">
        <v>314</v>
      </c>
      <c r="C49" s="1" t="s">
        <v>620</v>
      </c>
      <c r="D49" s="15" t="s">
        <v>471</v>
      </c>
      <c r="E49" s="10">
        <v>1663.34</v>
      </c>
      <c r="F49" s="3">
        <v>42419</v>
      </c>
      <c r="G49" s="13"/>
      <c r="H49" s="13"/>
      <c r="I49" s="12" t="s">
        <v>739</v>
      </c>
      <c r="J49" s="13"/>
      <c r="K49" s="13"/>
      <c r="L49" s="13"/>
      <c r="M49" s="13"/>
      <c r="N49" s="13"/>
      <c r="O49" s="12" t="s">
        <v>741</v>
      </c>
    </row>
    <row r="50" spans="1:15" ht="36" x14ac:dyDescent="0.25">
      <c r="A50" s="12">
        <v>45</v>
      </c>
      <c r="B50" s="1" t="s">
        <v>315</v>
      </c>
      <c r="C50" s="1" t="s">
        <v>621</v>
      </c>
      <c r="D50" s="15" t="s">
        <v>472</v>
      </c>
      <c r="E50" s="10">
        <v>4299.6499999999996</v>
      </c>
      <c r="F50" s="3">
        <v>42450</v>
      </c>
      <c r="G50" s="13"/>
      <c r="H50" s="13"/>
      <c r="I50" s="12" t="s">
        <v>739</v>
      </c>
      <c r="J50" s="13"/>
      <c r="K50" s="13"/>
      <c r="L50" s="13"/>
      <c r="M50" s="13"/>
      <c r="N50" s="13"/>
      <c r="O50" s="12" t="s">
        <v>741</v>
      </c>
    </row>
    <row r="51" spans="1:15" ht="48" x14ac:dyDescent="0.25">
      <c r="A51" s="12">
        <v>46</v>
      </c>
      <c r="B51" s="1" t="s">
        <v>316</v>
      </c>
      <c r="C51" s="1" t="s">
        <v>621</v>
      </c>
      <c r="D51" s="15" t="s">
        <v>473</v>
      </c>
      <c r="E51" s="10">
        <v>2734.6</v>
      </c>
      <c r="F51" s="3">
        <v>42447</v>
      </c>
      <c r="G51" s="13"/>
      <c r="H51" s="13"/>
      <c r="I51" s="12" t="s">
        <v>739</v>
      </c>
      <c r="J51" s="13"/>
      <c r="K51" s="13"/>
      <c r="L51" s="13"/>
      <c r="M51" s="13"/>
      <c r="N51" s="13"/>
      <c r="O51" s="12" t="s">
        <v>741</v>
      </c>
    </row>
    <row r="52" spans="1:15" ht="36" x14ac:dyDescent="0.25">
      <c r="A52" s="12">
        <v>47</v>
      </c>
      <c r="B52" s="1" t="s">
        <v>317</v>
      </c>
      <c r="C52" s="1" t="s">
        <v>622</v>
      </c>
      <c r="D52" s="15" t="s">
        <v>474</v>
      </c>
      <c r="E52" s="10">
        <v>3390</v>
      </c>
      <c r="F52" s="3">
        <v>42424</v>
      </c>
      <c r="G52" s="13"/>
      <c r="H52" s="13"/>
      <c r="I52" s="12" t="s">
        <v>739</v>
      </c>
      <c r="J52" s="13"/>
      <c r="K52" s="13"/>
      <c r="L52" s="13"/>
      <c r="M52" s="13"/>
      <c r="N52" s="13"/>
      <c r="O52" s="12" t="s">
        <v>741</v>
      </c>
    </row>
    <row r="53" spans="1:15" ht="36" x14ac:dyDescent="0.25">
      <c r="A53" s="12">
        <v>48</v>
      </c>
      <c r="B53" s="1" t="s">
        <v>318</v>
      </c>
      <c r="C53" s="1" t="s">
        <v>623</v>
      </c>
      <c r="D53" s="15" t="s">
        <v>475</v>
      </c>
      <c r="E53" s="10">
        <v>51047.75</v>
      </c>
      <c r="F53" s="3">
        <v>42458</v>
      </c>
      <c r="G53" s="13"/>
      <c r="H53" s="13"/>
      <c r="I53" s="12" t="s">
        <v>739</v>
      </c>
      <c r="J53" s="13"/>
      <c r="K53" s="13"/>
      <c r="L53" s="13"/>
      <c r="M53" s="13"/>
      <c r="N53" s="13"/>
      <c r="O53" s="12" t="s">
        <v>741</v>
      </c>
    </row>
    <row r="54" spans="1:15" ht="48" x14ac:dyDescent="0.25">
      <c r="A54" s="12">
        <v>49</v>
      </c>
      <c r="B54" s="1" t="s">
        <v>319</v>
      </c>
      <c r="C54" s="1" t="s">
        <v>624</v>
      </c>
      <c r="D54" s="15" t="s">
        <v>476</v>
      </c>
      <c r="E54" s="10">
        <v>4576.5</v>
      </c>
      <c r="F54" s="3">
        <v>42460</v>
      </c>
      <c r="G54" s="13"/>
      <c r="H54" s="13"/>
      <c r="I54" s="12" t="s">
        <v>739</v>
      </c>
      <c r="J54" s="13"/>
      <c r="K54" s="13"/>
      <c r="L54" s="13"/>
      <c r="M54" s="13"/>
      <c r="N54" s="13"/>
      <c r="O54" s="12" t="s">
        <v>741</v>
      </c>
    </row>
    <row r="55" spans="1:15" ht="36" x14ac:dyDescent="0.25">
      <c r="A55" s="12">
        <v>50</v>
      </c>
      <c r="B55" s="1" t="s">
        <v>320</v>
      </c>
      <c r="C55" s="1" t="s">
        <v>625</v>
      </c>
      <c r="D55" s="15" t="s">
        <v>477</v>
      </c>
      <c r="E55" s="10">
        <v>22035</v>
      </c>
      <c r="F55" s="3">
        <v>42460</v>
      </c>
      <c r="G55" s="13"/>
      <c r="H55" s="13"/>
      <c r="I55" s="12" t="s">
        <v>739</v>
      </c>
      <c r="J55" s="13"/>
      <c r="K55" s="13"/>
      <c r="L55" s="13"/>
      <c r="M55" s="13"/>
      <c r="N55" s="13"/>
      <c r="O55" s="12" t="s">
        <v>741</v>
      </c>
    </row>
    <row r="56" spans="1:15" ht="48" x14ac:dyDescent="0.25">
      <c r="A56" s="12">
        <v>51</v>
      </c>
      <c r="B56" s="1" t="s">
        <v>321</v>
      </c>
      <c r="C56" s="1" t="s">
        <v>49</v>
      </c>
      <c r="D56" s="15" t="s">
        <v>478</v>
      </c>
      <c r="E56" s="10">
        <v>37572.5</v>
      </c>
      <c r="F56" s="3">
        <v>42478</v>
      </c>
      <c r="G56" s="13"/>
      <c r="H56" s="13"/>
      <c r="I56" s="12" t="s">
        <v>739</v>
      </c>
      <c r="J56" s="13"/>
      <c r="K56" s="13"/>
      <c r="L56" s="13"/>
      <c r="M56" s="13"/>
      <c r="N56" s="13"/>
      <c r="O56" s="12" t="s">
        <v>741</v>
      </c>
    </row>
    <row r="57" spans="1:15" ht="24" x14ac:dyDescent="0.25">
      <c r="A57" s="12">
        <v>52</v>
      </c>
      <c r="B57" s="1" t="s">
        <v>322</v>
      </c>
      <c r="C57" s="1" t="s">
        <v>626</v>
      </c>
      <c r="D57" s="15" t="s">
        <v>479</v>
      </c>
      <c r="E57" s="10">
        <v>1627.2</v>
      </c>
      <c r="F57" s="3">
        <v>42447</v>
      </c>
      <c r="G57" s="13"/>
      <c r="H57" s="13"/>
      <c r="I57" s="12" t="s">
        <v>739</v>
      </c>
      <c r="J57" s="13"/>
      <c r="K57" s="13"/>
      <c r="L57" s="13"/>
      <c r="M57" s="13"/>
      <c r="N57" s="13"/>
      <c r="O57" s="12" t="s">
        <v>741</v>
      </c>
    </row>
    <row r="58" spans="1:15" ht="96" x14ac:dyDescent="0.25">
      <c r="A58" s="12">
        <v>53</v>
      </c>
      <c r="B58" s="1" t="s">
        <v>323</v>
      </c>
      <c r="C58" s="1" t="s">
        <v>627</v>
      </c>
      <c r="D58" s="15" t="s">
        <v>480</v>
      </c>
      <c r="E58" s="10">
        <v>12588.65</v>
      </c>
      <c r="F58" s="1" t="s">
        <v>717</v>
      </c>
      <c r="G58" s="13"/>
      <c r="H58" s="13"/>
      <c r="I58" s="12" t="s">
        <v>739</v>
      </c>
      <c r="J58" s="13"/>
      <c r="K58" s="13"/>
      <c r="L58" s="13"/>
      <c r="M58" s="13"/>
      <c r="N58" s="13"/>
      <c r="O58" s="12" t="s">
        <v>741</v>
      </c>
    </row>
    <row r="59" spans="1:15" ht="36" x14ac:dyDescent="0.25">
      <c r="A59" s="12">
        <v>54</v>
      </c>
      <c r="B59" s="1" t="s">
        <v>324</v>
      </c>
      <c r="C59" s="1" t="s">
        <v>628</v>
      </c>
      <c r="D59" s="15" t="s">
        <v>481</v>
      </c>
      <c r="E59" s="10">
        <v>6097.25</v>
      </c>
      <c r="F59" s="3">
        <v>42467</v>
      </c>
      <c r="G59" s="13"/>
      <c r="H59" s="13"/>
      <c r="I59" s="12" t="s">
        <v>739</v>
      </c>
      <c r="J59" s="13"/>
      <c r="K59" s="13"/>
      <c r="L59" s="13"/>
      <c r="M59" s="13"/>
      <c r="N59" s="13"/>
      <c r="O59" s="12" t="s">
        <v>741</v>
      </c>
    </row>
    <row r="60" spans="1:15" ht="48" x14ac:dyDescent="0.25">
      <c r="A60" s="12">
        <v>55</v>
      </c>
      <c r="B60" s="1" t="s">
        <v>325</v>
      </c>
      <c r="C60" s="1" t="s">
        <v>629</v>
      </c>
      <c r="D60" s="15" t="s">
        <v>482</v>
      </c>
      <c r="E60" s="10">
        <v>58596.15</v>
      </c>
      <c r="F60" s="3">
        <v>42467</v>
      </c>
      <c r="G60" s="13"/>
      <c r="H60" s="13"/>
      <c r="I60" s="12" t="s">
        <v>739</v>
      </c>
      <c r="J60" s="13"/>
      <c r="K60" s="13"/>
      <c r="L60" s="13"/>
      <c r="M60" s="13"/>
      <c r="N60" s="13"/>
      <c r="O60" s="12" t="s">
        <v>741</v>
      </c>
    </row>
    <row r="61" spans="1:15" ht="24" x14ac:dyDescent="0.25">
      <c r="A61" s="12">
        <v>56</v>
      </c>
      <c r="B61" s="1" t="s">
        <v>326</v>
      </c>
      <c r="C61" s="1" t="s">
        <v>630</v>
      </c>
      <c r="D61" s="15" t="s">
        <v>483</v>
      </c>
      <c r="E61" s="10">
        <v>3231.8</v>
      </c>
      <c r="F61" s="3">
        <v>42467</v>
      </c>
      <c r="G61" s="13"/>
      <c r="H61" s="13"/>
      <c r="I61" s="12" t="s">
        <v>739</v>
      </c>
      <c r="J61" s="13"/>
      <c r="K61" s="13"/>
      <c r="L61" s="13"/>
      <c r="M61" s="13"/>
      <c r="N61" s="13"/>
      <c r="O61" s="12" t="s">
        <v>741</v>
      </c>
    </row>
    <row r="62" spans="1:15" ht="36" x14ac:dyDescent="0.25">
      <c r="A62" s="12">
        <v>57</v>
      </c>
      <c r="B62" s="1" t="s">
        <v>327</v>
      </c>
      <c r="C62" s="1" t="s">
        <v>631</v>
      </c>
      <c r="D62" s="15" t="s">
        <v>484</v>
      </c>
      <c r="E62" s="10">
        <v>5288.4</v>
      </c>
      <c r="F62" s="3">
        <v>42445</v>
      </c>
      <c r="G62" s="13"/>
      <c r="H62" s="13"/>
      <c r="I62" s="12" t="s">
        <v>739</v>
      </c>
      <c r="J62" s="13"/>
      <c r="K62" s="13"/>
      <c r="L62" s="13"/>
      <c r="M62" s="13"/>
      <c r="N62" s="13"/>
      <c r="O62" s="12" t="s">
        <v>741</v>
      </c>
    </row>
    <row r="63" spans="1:15" ht="36" x14ac:dyDescent="0.25">
      <c r="A63" s="12">
        <v>58</v>
      </c>
      <c r="B63" s="1" t="s">
        <v>328</v>
      </c>
      <c r="C63" s="1" t="s">
        <v>632</v>
      </c>
      <c r="D63" s="15" t="s">
        <v>485</v>
      </c>
      <c r="E63" s="10">
        <v>5288.4</v>
      </c>
      <c r="F63" s="3">
        <v>42450</v>
      </c>
      <c r="G63" s="13"/>
      <c r="H63" s="13"/>
      <c r="I63" s="12" t="s">
        <v>739</v>
      </c>
      <c r="J63" s="13"/>
      <c r="K63" s="13"/>
      <c r="L63" s="13"/>
      <c r="M63" s="13"/>
      <c r="N63" s="13"/>
      <c r="O63" s="12" t="s">
        <v>741</v>
      </c>
    </row>
    <row r="64" spans="1:15" ht="36" x14ac:dyDescent="0.25">
      <c r="A64" s="12">
        <v>59</v>
      </c>
      <c r="B64" s="1" t="s">
        <v>329</v>
      </c>
      <c r="C64" s="1" t="s">
        <v>52</v>
      </c>
      <c r="D64" s="15" t="s">
        <v>486</v>
      </c>
      <c r="E64" s="10">
        <v>475</v>
      </c>
      <c r="F64" s="3">
        <v>42478</v>
      </c>
      <c r="G64" s="13"/>
      <c r="H64" s="13"/>
      <c r="I64" s="12" t="s">
        <v>739</v>
      </c>
      <c r="J64" s="13"/>
      <c r="K64" s="13"/>
      <c r="L64" s="13"/>
      <c r="M64" s="13"/>
      <c r="N64" s="13"/>
      <c r="O64" s="12" t="s">
        <v>741</v>
      </c>
    </row>
    <row r="65" spans="1:15" ht="72" x14ac:dyDescent="0.25">
      <c r="A65" s="12">
        <v>60</v>
      </c>
      <c r="B65" s="1" t="s">
        <v>330</v>
      </c>
      <c r="C65" s="1" t="s">
        <v>633</v>
      </c>
      <c r="D65" s="15" t="s">
        <v>487</v>
      </c>
      <c r="E65" s="10">
        <v>5288.4</v>
      </c>
      <c r="F65" s="3" t="s">
        <v>749</v>
      </c>
      <c r="G65" s="13"/>
      <c r="H65" s="13"/>
      <c r="I65" s="12" t="s">
        <v>739</v>
      </c>
      <c r="J65" s="13"/>
      <c r="K65" s="13"/>
      <c r="L65" s="13"/>
      <c r="M65" s="13"/>
      <c r="N65" s="13"/>
      <c r="O65" s="12" t="s">
        <v>741</v>
      </c>
    </row>
    <row r="66" spans="1:15" ht="36" x14ac:dyDescent="0.25">
      <c r="A66" s="12">
        <v>61</v>
      </c>
      <c r="B66" s="1" t="s">
        <v>331</v>
      </c>
      <c r="C66" s="1" t="s">
        <v>634</v>
      </c>
      <c r="D66" s="15" t="s">
        <v>488</v>
      </c>
      <c r="E66" s="10">
        <v>5288.4</v>
      </c>
      <c r="F66" s="3" t="s">
        <v>753</v>
      </c>
      <c r="G66" s="13"/>
      <c r="H66" s="13"/>
      <c r="I66" s="12" t="s">
        <v>739</v>
      </c>
      <c r="J66" s="13"/>
      <c r="K66" s="13"/>
      <c r="L66" s="13"/>
      <c r="M66" s="13"/>
      <c r="N66" s="13"/>
      <c r="O66" s="12" t="s">
        <v>741</v>
      </c>
    </row>
    <row r="67" spans="1:15" ht="72" x14ac:dyDescent="0.25">
      <c r="A67" s="12">
        <v>62</v>
      </c>
      <c r="B67" s="1" t="s">
        <v>332</v>
      </c>
      <c r="C67" s="1" t="s">
        <v>635</v>
      </c>
      <c r="D67" s="15" t="s">
        <v>489</v>
      </c>
      <c r="E67" s="10">
        <v>1130</v>
      </c>
      <c r="F67" s="3">
        <v>42510</v>
      </c>
      <c r="G67" s="13"/>
      <c r="H67" s="13"/>
      <c r="I67" s="12" t="s">
        <v>739</v>
      </c>
      <c r="J67" s="13"/>
      <c r="K67" s="13"/>
      <c r="L67" s="13"/>
      <c r="M67" s="13"/>
      <c r="N67" s="13"/>
      <c r="O67" s="12" t="s">
        <v>741</v>
      </c>
    </row>
    <row r="68" spans="1:15" ht="48" x14ac:dyDescent="0.25">
      <c r="A68" s="12">
        <v>63</v>
      </c>
      <c r="B68" s="1" t="s">
        <v>333</v>
      </c>
      <c r="C68" s="3" t="s">
        <v>636</v>
      </c>
      <c r="D68" s="15" t="s">
        <v>490</v>
      </c>
      <c r="E68" s="10">
        <v>4673.57</v>
      </c>
      <c r="F68" s="3">
        <v>42478</v>
      </c>
      <c r="G68" s="13"/>
      <c r="H68" s="13"/>
      <c r="I68" s="12" t="s">
        <v>739</v>
      </c>
      <c r="J68" s="13"/>
      <c r="K68" s="13"/>
      <c r="L68" s="13"/>
      <c r="M68" s="13"/>
      <c r="N68" s="13"/>
      <c r="O68" s="12" t="s">
        <v>741</v>
      </c>
    </row>
    <row r="69" spans="1:15" ht="36" x14ac:dyDescent="0.25">
      <c r="A69" s="12">
        <v>64</v>
      </c>
      <c r="B69" s="1" t="s">
        <v>334</v>
      </c>
      <c r="C69" s="1" t="s">
        <v>637</v>
      </c>
      <c r="D69" s="15" t="s">
        <v>491</v>
      </c>
      <c r="E69" s="10">
        <v>13807.63</v>
      </c>
      <c r="F69" s="3">
        <v>42467</v>
      </c>
      <c r="G69" s="13"/>
      <c r="H69" s="13"/>
      <c r="I69" s="12" t="s">
        <v>739</v>
      </c>
      <c r="J69" s="13"/>
      <c r="K69" s="13"/>
      <c r="L69" s="13"/>
      <c r="M69" s="13"/>
      <c r="N69" s="13"/>
      <c r="O69" s="12" t="s">
        <v>741</v>
      </c>
    </row>
    <row r="70" spans="1:15" ht="36" x14ac:dyDescent="0.25">
      <c r="A70" s="12">
        <v>65</v>
      </c>
      <c r="B70" s="1" t="s">
        <v>335</v>
      </c>
      <c r="C70" s="1" t="s">
        <v>638</v>
      </c>
      <c r="D70" s="15" t="s">
        <v>492</v>
      </c>
      <c r="E70" s="10">
        <v>6000</v>
      </c>
      <c r="F70" s="1" t="s">
        <v>718</v>
      </c>
      <c r="G70" s="13"/>
      <c r="H70" s="13"/>
      <c r="I70" s="12" t="s">
        <v>739</v>
      </c>
      <c r="J70" s="13"/>
      <c r="K70" s="13"/>
      <c r="L70" s="13"/>
      <c r="M70" s="13"/>
      <c r="N70" s="13"/>
      <c r="O70" s="12" t="s">
        <v>741</v>
      </c>
    </row>
    <row r="71" spans="1:15" ht="24" x14ac:dyDescent="0.25">
      <c r="A71" s="12">
        <v>66</v>
      </c>
      <c r="B71" s="1" t="s">
        <v>336</v>
      </c>
      <c r="C71" s="1" t="s">
        <v>639</v>
      </c>
      <c r="D71" s="15" t="s">
        <v>493</v>
      </c>
      <c r="E71" s="10">
        <v>15800</v>
      </c>
      <c r="F71" s="1" t="s">
        <v>718</v>
      </c>
      <c r="G71" s="13"/>
      <c r="H71" s="13"/>
      <c r="I71" s="12" t="s">
        <v>739</v>
      </c>
      <c r="J71" s="13"/>
      <c r="K71" s="13"/>
      <c r="L71" s="13"/>
      <c r="M71" s="13"/>
      <c r="N71" s="13"/>
      <c r="O71" s="12" t="s">
        <v>741</v>
      </c>
    </row>
    <row r="72" spans="1:15" ht="24" x14ac:dyDescent="0.25">
      <c r="A72" s="12">
        <v>67</v>
      </c>
      <c r="B72" s="1" t="s">
        <v>337</v>
      </c>
      <c r="C72" s="1" t="s">
        <v>640</v>
      </c>
      <c r="D72" s="15" t="s">
        <v>494</v>
      </c>
      <c r="E72" s="10">
        <v>1040.17</v>
      </c>
      <c r="F72" s="3" t="s">
        <v>754</v>
      </c>
      <c r="G72" s="13"/>
      <c r="H72" s="13"/>
      <c r="I72" s="12" t="s">
        <v>739</v>
      </c>
      <c r="J72" s="13"/>
      <c r="K72" s="13"/>
      <c r="L72" s="13"/>
      <c r="M72" s="13"/>
      <c r="N72" s="13"/>
      <c r="O72" s="12" t="s">
        <v>741</v>
      </c>
    </row>
    <row r="73" spans="1:15" ht="36" x14ac:dyDescent="0.25">
      <c r="A73" s="12">
        <v>68</v>
      </c>
      <c r="B73" s="1" t="s">
        <v>338</v>
      </c>
      <c r="C73" s="1" t="s">
        <v>641</v>
      </c>
      <c r="D73" s="15" t="s">
        <v>495</v>
      </c>
      <c r="E73" s="10">
        <v>8949.6</v>
      </c>
      <c r="F73" s="3">
        <v>42479</v>
      </c>
      <c r="G73" s="13"/>
      <c r="H73" s="13"/>
      <c r="I73" s="12" t="s">
        <v>739</v>
      </c>
      <c r="J73" s="13"/>
      <c r="K73" s="13"/>
      <c r="L73" s="13"/>
      <c r="M73" s="13"/>
      <c r="N73" s="13"/>
      <c r="O73" s="12" t="s">
        <v>741</v>
      </c>
    </row>
    <row r="74" spans="1:15" ht="48" x14ac:dyDescent="0.25">
      <c r="A74" s="12">
        <v>69</v>
      </c>
      <c r="B74" s="1" t="s">
        <v>339</v>
      </c>
      <c r="C74" s="1" t="s">
        <v>637</v>
      </c>
      <c r="D74" s="15" t="s">
        <v>496</v>
      </c>
      <c r="E74" s="10">
        <v>6210.98</v>
      </c>
      <c r="F74" s="3">
        <v>42467</v>
      </c>
      <c r="G74" s="13"/>
      <c r="H74" s="13"/>
      <c r="I74" s="12" t="s">
        <v>739</v>
      </c>
      <c r="J74" s="13"/>
      <c r="K74" s="13"/>
      <c r="L74" s="13"/>
      <c r="M74" s="13"/>
      <c r="N74" s="13"/>
      <c r="O74" s="12" t="s">
        <v>741</v>
      </c>
    </row>
    <row r="75" spans="1:15" ht="48" x14ac:dyDescent="0.25">
      <c r="A75" s="12">
        <v>70</v>
      </c>
      <c r="B75" s="1" t="s">
        <v>340</v>
      </c>
      <c r="C75" s="1" t="s">
        <v>642</v>
      </c>
      <c r="D75" s="15" t="s">
        <v>497</v>
      </c>
      <c r="E75" s="10">
        <f>5085+2079.77+655.97+605.12+396.63</f>
        <v>8822.49</v>
      </c>
      <c r="F75" s="3">
        <v>42479</v>
      </c>
      <c r="G75" s="13"/>
      <c r="H75" s="13"/>
      <c r="I75" s="12" t="s">
        <v>739</v>
      </c>
      <c r="J75" s="13"/>
      <c r="K75" s="13"/>
      <c r="L75" s="13"/>
      <c r="M75" s="13"/>
      <c r="N75" s="13"/>
      <c r="O75" s="12" t="s">
        <v>741</v>
      </c>
    </row>
    <row r="76" spans="1:15" ht="36" x14ac:dyDescent="0.25">
      <c r="A76" s="12">
        <v>71</v>
      </c>
      <c r="B76" s="1" t="s">
        <v>341</v>
      </c>
      <c r="C76" s="1" t="s">
        <v>643</v>
      </c>
      <c r="D76" s="15" t="s">
        <v>498</v>
      </c>
      <c r="E76" s="10">
        <v>46107.05</v>
      </c>
      <c r="F76" s="3">
        <v>42479</v>
      </c>
      <c r="G76" s="13"/>
      <c r="H76" s="13"/>
      <c r="I76" s="12" t="s">
        <v>739</v>
      </c>
      <c r="J76" s="13"/>
      <c r="K76" s="13"/>
      <c r="L76" s="13"/>
      <c r="M76" s="13"/>
      <c r="N76" s="13"/>
      <c r="O76" s="12" t="s">
        <v>741</v>
      </c>
    </row>
    <row r="77" spans="1:15" ht="48" x14ac:dyDescent="0.25">
      <c r="A77" s="12">
        <v>72</v>
      </c>
      <c r="B77" s="1" t="s">
        <v>342</v>
      </c>
      <c r="C77" s="1" t="s">
        <v>644</v>
      </c>
      <c r="D77" s="15" t="s">
        <v>499</v>
      </c>
      <c r="E77" s="10">
        <v>54911.98</v>
      </c>
      <c r="F77" s="3">
        <v>42544</v>
      </c>
      <c r="G77" s="13"/>
      <c r="H77" s="13"/>
      <c r="I77" s="12" t="s">
        <v>739</v>
      </c>
      <c r="J77" s="13"/>
      <c r="K77" s="13"/>
      <c r="L77" s="13"/>
      <c r="M77" s="13"/>
      <c r="N77" s="13"/>
      <c r="O77" s="12" t="s">
        <v>741</v>
      </c>
    </row>
    <row r="78" spans="1:15" ht="24" x14ac:dyDescent="0.25">
      <c r="A78" s="12">
        <v>73</v>
      </c>
      <c r="B78" s="1" t="s">
        <v>343</v>
      </c>
      <c r="C78" s="1" t="s">
        <v>645</v>
      </c>
      <c r="D78" s="15" t="s">
        <v>500</v>
      </c>
      <c r="E78" s="10">
        <v>1932.74</v>
      </c>
      <c r="F78" s="3">
        <v>42485</v>
      </c>
      <c r="G78" s="13"/>
      <c r="H78" s="13"/>
      <c r="I78" s="12" t="s">
        <v>739</v>
      </c>
      <c r="J78" s="13"/>
      <c r="K78" s="13"/>
      <c r="L78" s="13"/>
      <c r="M78" s="13"/>
      <c r="N78" s="13"/>
      <c r="O78" s="12" t="s">
        <v>741</v>
      </c>
    </row>
    <row r="79" spans="1:15" ht="48" x14ac:dyDescent="0.25">
      <c r="A79" s="12">
        <v>74</v>
      </c>
      <c r="B79" s="1" t="s">
        <v>344</v>
      </c>
      <c r="C79" s="1" t="s">
        <v>646</v>
      </c>
      <c r="D79" s="15" t="s">
        <v>501</v>
      </c>
      <c r="E79" s="10">
        <f>3100.72+7454.61</f>
        <v>10555.33</v>
      </c>
      <c r="F79" s="3">
        <v>42481</v>
      </c>
      <c r="G79" s="13"/>
      <c r="H79" s="13"/>
      <c r="I79" s="12" t="s">
        <v>739</v>
      </c>
      <c r="J79" s="13"/>
      <c r="K79" s="13"/>
      <c r="L79" s="13"/>
      <c r="M79" s="13"/>
      <c r="N79" s="13"/>
      <c r="O79" s="12" t="s">
        <v>741</v>
      </c>
    </row>
    <row r="80" spans="1:15" ht="24" x14ac:dyDescent="0.25">
      <c r="A80" s="12">
        <v>75</v>
      </c>
      <c r="B80" s="1" t="s">
        <v>345</v>
      </c>
      <c r="C80" s="1" t="s">
        <v>647</v>
      </c>
      <c r="D80" s="15" t="s">
        <v>444</v>
      </c>
      <c r="E80" s="10">
        <v>1500.01</v>
      </c>
      <c r="F80" s="3">
        <v>42481</v>
      </c>
      <c r="G80" s="13"/>
      <c r="H80" s="13"/>
      <c r="I80" s="12" t="s">
        <v>739</v>
      </c>
      <c r="J80" s="13"/>
      <c r="K80" s="13"/>
      <c r="L80" s="13"/>
      <c r="M80" s="13"/>
      <c r="N80" s="13"/>
      <c r="O80" s="12" t="s">
        <v>741</v>
      </c>
    </row>
    <row r="81" spans="1:15" ht="24" x14ac:dyDescent="0.25">
      <c r="A81" s="12">
        <v>76</v>
      </c>
      <c r="B81" s="1" t="s">
        <v>346</v>
      </c>
      <c r="C81" s="1" t="s">
        <v>648</v>
      </c>
      <c r="D81" s="15" t="s">
        <v>502</v>
      </c>
      <c r="E81" s="10">
        <v>2100.0300000000002</v>
      </c>
      <c r="F81" s="3" t="s">
        <v>755</v>
      </c>
      <c r="G81" s="13"/>
      <c r="H81" s="13"/>
      <c r="I81" s="12" t="s">
        <v>739</v>
      </c>
      <c r="J81" s="13"/>
      <c r="K81" s="13"/>
      <c r="L81" s="13"/>
      <c r="M81" s="13"/>
      <c r="N81" s="13"/>
      <c r="O81" s="12" t="s">
        <v>741</v>
      </c>
    </row>
    <row r="82" spans="1:15" ht="36" x14ac:dyDescent="0.25">
      <c r="A82" s="12">
        <v>77</v>
      </c>
      <c r="B82" s="1" t="s">
        <v>347</v>
      </c>
      <c r="C82" s="1" t="s">
        <v>648</v>
      </c>
      <c r="D82" s="15" t="s">
        <v>503</v>
      </c>
      <c r="E82" s="10">
        <v>7870.04</v>
      </c>
      <c r="F82" s="3">
        <v>42499</v>
      </c>
      <c r="G82" s="13"/>
      <c r="H82" s="13"/>
      <c r="I82" s="12" t="s">
        <v>739</v>
      </c>
      <c r="J82" s="13"/>
      <c r="K82" s="13"/>
      <c r="L82" s="13"/>
      <c r="M82" s="13"/>
      <c r="N82" s="13"/>
      <c r="O82" s="12" t="s">
        <v>741</v>
      </c>
    </row>
    <row r="83" spans="1:15" ht="24" x14ac:dyDescent="0.25">
      <c r="A83" s="12">
        <v>78</v>
      </c>
      <c r="B83" s="1" t="s">
        <v>348</v>
      </c>
      <c r="C83" s="1" t="s">
        <v>70</v>
      </c>
      <c r="D83" s="15" t="s">
        <v>504</v>
      </c>
      <c r="E83" s="10">
        <f>5525.7+15757.85+1638.5</f>
        <v>22922.05</v>
      </c>
      <c r="F83" s="3">
        <v>42499</v>
      </c>
      <c r="G83" s="13"/>
      <c r="H83" s="13"/>
      <c r="I83" s="12" t="s">
        <v>739</v>
      </c>
      <c r="J83" s="13"/>
      <c r="K83" s="13"/>
      <c r="L83" s="13"/>
      <c r="M83" s="13"/>
      <c r="N83" s="13"/>
      <c r="O83" s="12" t="s">
        <v>741</v>
      </c>
    </row>
    <row r="84" spans="1:15" ht="36" x14ac:dyDescent="0.25">
      <c r="A84" s="12">
        <v>79</v>
      </c>
      <c r="B84" s="1" t="s">
        <v>349</v>
      </c>
      <c r="C84" s="1" t="s">
        <v>649</v>
      </c>
      <c r="D84" s="15" t="s">
        <v>505</v>
      </c>
      <c r="E84" s="10">
        <v>2000</v>
      </c>
      <c r="F84" s="3">
        <v>42485</v>
      </c>
      <c r="G84" s="13"/>
      <c r="H84" s="13"/>
      <c r="I84" s="12" t="s">
        <v>739</v>
      </c>
      <c r="J84" s="13"/>
      <c r="K84" s="13"/>
      <c r="L84" s="13"/>
      <c r="M84" s="13"/>
      <c r="N84" s="13"/>
      <c r="O84" s="12" t="s">
        <v>741</v>
      </c>
    </row>
    <row r="85" spans="1:15" ht="36" x14ac:dyDescent="0.25">
      <c r="A85" s="12">
        <v>80</v>
      </c>
      <c r="B85" s="1" t="s">
        <v>350</v>
      </c>
      <c r="C85" s="1" t="s">
        <v>650</v>
      </c>
      <c r="D85" s="15" t="s">
        <v>506</v>
      </c>
      <c r="E85" s="10">
        <v>2034</v>
      </c>
      <c r="F85" s="3">
        <v>42534</v>
      </c>
      <c r="G85" s="13"/>
      <c r="H85" s="13"/>
      <c r="I85" s="12" t="s">
        <v>739</v>
      </c>
      <c r="J85" s="13"/>
      <c r="K85" s="13"/>
      <c r="L85" s="13"/>
      <c r="M85" s="13"/>
      <c r="N85" s="13"/>
      <c r="O85" s="12" t="s">
        <v>741</v>
      </c>
    </row>
    <row r="86" spans="1:15" ht="24" x14ac:dyDescent="0.25">
      <c r="A86" s="12">
        <v>81</v>
      </c>
      <c r="B86" s="1" t="s">
        <v>351</v>
      </c>
      <c r="C86" s="1" t="s">
        <v>46</v>
      </c>
      <c r="D86" s="15" t="s">
        <v>507</v>
      </c>
      <c r="E86" s="10">
        <v>879.14</v>
      </c>
      <c r="F86" s="3">
        <v>42502</v>
      </c>
      <c r="G86" s="13"/>
      <c r="H86" s="13"/>
      <c r="I86" s="12" t="s">
        <v>739</v>
      </c>
      <c r="J86" s="13"/>
      <c r="K86" s="13"/>
      <c r="L86" s="13"/>
      <c r="M86" s="13"/>
      <c r="N86" s="13"/>
      <c r="O86" s="12" t="s">
        <v>741</v>
      </c>
    </row>
    <row r="87" spans="1:15" ht="156" x14ac:dyDescent="0.25">
      <c r="A87" s="12">
        <v>82</v>
      </c>
      <c r="B87" s="1" t="s">
        <v>352</v>
      </c>
      <c r="C87" s="1" t="s">
        <v>651</v>
      </c>
      <c r="D87" s="15" t="s">
        <v>508</v>
      </c>
      <c r="E87" s="10">
        <v>41740.36</v>
      </c>
      <c r="F87" s="3">
        <v>42499</v>
      </c>
      <c r="G87" s="13"/>
      <c r="H87" s="13"/>
      <c r="I87" s="12" t="s">
        <v>739</v>
      </c>
      <c r="J87" s="13"/>
      <c r="K87" s="13"/>
      <c r="L87" s="13"/>
      <c r="M87" s="13"/>
      <c r="N87" s="13"/>
      <c r="O87" s="12" t="s">
        <v>741</v>
      </c>
    </row>
    <row r="88" spans="1:15" ht="60" x14ac:dyDescent="0.25">
      <c r="A88" s="12">
        <v>83</v>
      </c>
      <c r="B88" s="1" t="s">
        <v>353</v>
      </c>
      <c r="C88" s="1" t="s">
        <v>652</v>
      </c>
      <c r="D88" s="15" t="s">
        <v>509</v>
      </c>
      <c r="E88" s="10">
        <v>18604.32</v>
      </c>
      <c r="F88" s="3">
        <v>42489</v>
      </c>
      <c r="G88" s="13"/>
      <c r="H88" s="13"/>
      <c r="I88" s="12" t="s">
        <v>739</v>
      </c>
      <c r="J88" s="13"/>
      <c r="K88" s="13"/>
      <c r="L88" s="13"/>
      <c r="M88" s="13"/>
      <c r="N88" s="13"/>
      <c r="O88" s="12" t="s">
        <v>741</v>
      </c>
    </row>
    <row r="89" spans="1:15" ht="48" x14ac:dyDescent="0.25">
      <c r="A89" s="12">
        <v>84</v>
      </c>
      <c r="B89" s="1" t="s">
        <v>354</v>
      </c>
      <c r="C89" s="1" t="s">
        <v>653</v>
      </c>
      <c r="D89" s="15" t="s">
        <v>510</v>
      </c>
      <c r="E89" s="10">
        <v>29578.19</v>
      </c>
      <c r="F89" s="3">
        <v>42475</v>
      </c>
      <c r="G89" s="13"/>
      <c r="H89" s="13"/>
      <c r="I89" s="12" t="s">
        <v>739</v>
      </c>
      <c r="J89" s="13"/>
      <c r="K89" s="13"/>
      <c r="L89" s="13"/>
      <c r="M89" s="13"/>
      <c r="N89" s="13"/>
      <c r="O89" s="12" t="s">
        <v>741</v>
      </c>
    </row>
    <row r="90" spans="1:15" ht="36" x14ac:dyDescent="0.25">
      <c r="A90" s="12">
        <v>85</v>
      </c>
      <c r="B90" s="1" t="s">
        <v>355</v>
      </c>
      <c r="C90" s="1" t="s">
        <v>637</v>
      </c>
      <c r="D90" s="15" t="s">
        <v>511</v>
      </c>
      <c r="E90" s="10">
        <v>15681.6</v>
      </c>
      <c r="F90" s="3" t="s">
        <v>719</v>
      </c>
      <c r="G90" s="13"/>
      <c r="H90" s="13"/>
      <c r="I90" s="12" t="s">
        <v>739</v>
      </c>
      <c r="J90" s="13"/>
      <c r="K90" s="13"/>
      <c r="L90" s="13"/>
      <c r="M90" s="13"/>
      <c r="N90" s="13"/>
      <c r="O90" s="12" t="s">
        <v>741</v>
      </c>
    </row>
    <row r="91" spans="1:15" ht="48" x14ac:dyDescent="0.25">
      <c r="A91" s="12">
        <v>86</v>
      </c>
      <c r="B91" s="1" t="s">
        <v>356</v>
      </c>
      <c r="C91" s="1" t="s">
        <v>633</v>
      </c>
      <c r="D91" s="15" t="s">
        <v>512</v>
      </c>
      <c r="E91" s="10">
        <v>968.57</v>
      </c>
      <c r="F91" s="3" t="s">
        <v>719</v>
      </c>
      <c r="G91" s="13"/>
      <c r="H91" s="13"/>
      <c r="I91" s="12" t="s">
        <v>739</v>
      </c>
      <c r="J91" s="13"/>
      <c r="K91" s="13"/>
      <c r="L91" s="13"/>
      <c r="M91" s="13"/>
      <c r="N91" s="13"/>
      <c r="O91" s="12" t="s">
        <v>741</v>
      </c>
    </row>
    <row r="92" spans="1:15" ht="108" x14ac:dyDescent="0.25">
      <c r="A92" s="12">
        <v>87</v>
      </c>
      <c r="B92" s="1" t="s">
        <v>357</v>
      </c>
      <c r="C92" s="1" t="s">
        <v>654</v>
      </c>
      <c r="D92" s="15" t="s">
        <v>513</v>
      </c>
      <c r="E92" s="10">
        <v>1417.98</v>
      </c>
      <c r="F92" s="3">
        <v>42481</v>
      </c>
      <c r="G92" s="13"/>
      <c r="H92" s="13"/>
      <c r="I92" s="12" t="s">
        <v>739</v>
      </c>
      <c r="J92" s="13"/>
      <c r="K92" s="13"/>
      <c r="L92" s="13"/>
      <c r="M92" s="13"/>
      <c r="N92" s="13"/>
      <c r="O92" s="12" t="s">
        <v>741</v>
      </c>
    </row>
    <row r="93" spans="1:15" ht="48" x14ac:dyDescent="0.25">
      <c r="A93" s="12">
        <v>88</v>
      </c>
      <c r="B93" s="1" t="s">
        <v>358</v>
      </c>
      <c r="C93" s="1" t="s">
        <v>655</v>
      </c>
      <c r="D93" s="15" t="s">
        <v>514</v>
      </c>
      <c r="E93" s="10">
        <v>12656</v>
      </c>
      <c r="F93" s="3">
        <v>42551</v>
      </c>
      <c r="G93" s="13"/>
      <c r="H93" s="13"/>
      <c r="I93" s="12" t="s">
        <v>739</v>
      </c>
      <c r="J93" s="13"/>
      <c r="K93" s="13"/>
      <c r="L93" s="13"/>
      <c r="M93" s="13"/>
      <c r="N93" s="13"/>
      <c r="O93" s="12" t="s">
        <v>741</v>
      </c>
    </row>
    <row r="94" spans="1:15" ht="24" x14ac:dyDescent="0.25">
      <c r="A94" s="12">
        <v>89</v>
      </c>
      <c r="B94" s="1" t="s">
        <v>359</v>
      </c>
      <c r="C94" s="1" t="s">
        <v>656</v>
      </c>
      <c r="D94" s="15" t="s">
        <v>515</v>
      </c>
      <c r="E94" s="10">
        <v>36049.599999999999</v>
      </c>
      <c r="F94" s="3">
        <v>42509</v>
      </c>
      <c r="G94" s="13"/>
      <c r="H94" s="13"/>
      <c r="I94" s="12" t="s">
        <v>739</v>
      </c>
      <c r="J94" s="13"/>
      <c r="K94" s="13"/>
      <c r="L94" s="13"/>
      <c r="M94" s="13"/>
      <c r="N94" s="13"/>
      <c r="O94" s="12" t="s">
        <v>741</v>
      </c>
    </row>
    <row r="95" spans="1:15" ht="24" x14ac:dyDescent="0.25">
      <c r="A95" s="12">
        <v>90</v>
      </c>
      <c r="B95" s="1" t="s">
        <v>360</v>
      </c>
      <c r="C95" s="1" t="s">
        <v>657</v>
      </c>
      <c r="D95" s="15" t="s">
        <v>516</v>
      </c>
      <c r="E95" s="10">
        <v>4220.55</v>
      </c>
      <c r="F95" s="3">
        <v>42502</v>
      </c>
      <c r="G95" s="13"/>
      <c r="H95" s="13"/>
      <c r="I95" s="12" t="s">
        <v>739</v>
      </c>
      <c r="J95" s="13"/>
      <c r="K95" s="13"/>
      <c r="L95" s="13"/>
      <c r="M95" s="13"/>
      <c r="N95" s="13"/>
      <c r="O95" s="12" t="s">
        <v>741</v>
      </c>
    </row>
    <row r="96" spans="1:15" ht="48" x14ac:dyDescent="0.25">
      <c r="A96" s="12">
        <v>91</v>
      </c>
      <c r="B96" s="1" t="s">
        <v>361</v>
      </c>
      <c r="C96" s="1" t="s">
        <v>658</v>
      </c>
      <c r="D96" s="15" t="s">
        <v>517</v>
      </c>
      <c r="E96" s="10">
        <v>11506.03</v>
      </c>
      <c r="F96" s="3">
        <v>42480</v>
      </c>
      <c r="G96" s="13"/>
      <c r="H96" s="13"/>
      <c r="I96" s="12" t="s">
        <v>739</v>
      </c>
      <c r="J96" s="13"/>
      <c r="K96" s="13"/>
      <c r="L96" s="13"/>
      <c r="M96" s="13"/>
      <c r="N96" s="13"/>
      <c r="O96" s="12" t="s">
        <v>741</v>
      </c>
    </row>
    <row r="97" spans="1:15" ht="48" x14ac:dyDescent="0.25">
      <c r="A97" s="12">
        <v>92</v>
      </c>
      <c r="B97" s="1" t="s">
        <v>362</v>
      </c>
      <c r="C97" s="1" t="s">
        <v>659</v>
      </c>
      <c r="D97" s="15" t="s">
        <v>518</v>
      </c>
      <c r="E97" s="10">
        <v>1691.54</v>
      </c>
      <c r="F97" s="3">
        <v>42480</v>
      </c>
      <c r="G97" s="13"/>
      <c r="H97" s="13"/>
      <c r="I97" s="12" t="s">
        <v>739</v>
      </c>
      <c r="J97" s="13"/>
      <c r="K97" s="13"/>
      <c r="L97" s="13"/>
      <c r="M97" s="13"/>
      <c r="N97" s="13"/>
      <c r="O97" s="12" t="s">
        <v>741</v>
      </c>
    </row>
    <row r="98" spans="1:15" ht="60" x14ac:dyDescent="0.25">
      <c r="A98" s="12">
        <v>93</v>
      </c>
      <c r="B98" s="1" t="s">
        <v>363</v>
      </c>
      <c r="C98" s="1" t="s">
        <v>660</v>
      </c>
      <c r="D98" s="15" t="s">
        <v>519</v>
      </c>
      <c r="E98" s="10">
        <v>23045.9</v>
      </c>
      <c r="F98" s="3">
        <v>42489</v>
      </c>
      <c r="G98" s="13"/>
      <c r="H98" s="13"/>
      <c r="I98" s="12" t="s">
        <v>739</v>
      </c>
      <c r="J98" s="13"/>
      <c r="K98" s="13"/>
      <c r="L98" s="13"/>
      <c r="M98" s="13"/>
      <c r="N98" s="13"/>
      <c r="O98" s="12" t="s">
        <v>741</v>
      </c>
    </row>
    <row r="99" spans="1:15" ht="72" x14ac:dyDescent="0.25">
      <c r="A99" s="12">
        <v>94</v>
      </c>
      <c r="B99" s="1" t="s">
        <v>364</v>
      </c>
      <c r="C99" s="1" t="s">
        <v>661</v>
      </c>
      <c r="D99" s="15" t="s">
        <v>520</v>
      </c>
      <c r="E99" s="10">
        <v>3257.34</v>
      </c>
      <c r="F99" s="3">
        <v>42489</v>
      </c>
      <c r="G99" s="13"/>
      <c r="H99" s="13"/>
      <c r="I99" s="12" t="s">
        <v>739</v>
      </c>
      <c r="J99" s="13"/>
      <c r="K99" s="13"/>
      <c r="L99" s="13"/>
      <c r="M99" s="13"/>
      <c r="N99" s="13"/>
      <c r="O99" s="12" t="s">
        <v>741</v>
      </c>
    </row>
    <row r="100" spans="1:15" ht="72" x14ac:dyDescent="0.25">
      <c r="A100" s="12">
        <v>95</v>
      </c>
      <c r="B100" s="1" t="s">
        <v>365</v>
      </c>
      <c r="C100" s="1" t="s">
        <v>662</v>
      </c>
      <c r="D100" s="15" t="s">
        <v>521</v>
      </c>
      <c r="E100" s="10">
        <v>2405.6999999999998</v>
      </c>
      <c r="F100" s="3">
        <v>42489</v>
      </c>
      <c r="G100" s="13"/>
      <c r="H100" s="13"/>
      <c r="I100" s="12" t="s">
        <v>739</v>
      </c>
      <c r="J100" s="13"/>
      <c r="K100" s="13"/>
      <c r="L100" s="13"/>
      <c r="M100" s="13"/>
      <c r="N100" s="13"/>
      <c r="O100" s="12" t="s">
        <v>741</v>
      </c>
    </row>
    <row r="101" spans="1:15" ht="48" x14ac:dyDescent="0.25">
      <c r="A101" s="12">
        <v>96</v>
      </c>
      <c r="B101" s="1" t="s">
        <v>366</v>
      </c>
      <c r="C101" s="1" t="s">
        <v>663</v>
      </c>
      <c r="D101" s="15" t="s">
        <v>522</v>
      </c>
      <c r="E101" s="10">
        <v>4510.96</v>
      </c>
      <c r="F101" s="7">
        <v>42509</v>
      </c>
      <c r="G101" s="13"/>
      <c r="H101" s="13"/>
      <c r="I101" s="12" t="s">
        <v>739</v>
      </c>
      <c r="J101" s="13"/>
      <c r="K101" s="13"/>
      <c r="L101" s="13"/>
      <c r="M101" s="13"/>
      <c r="N101" s="13"/>
      <c r="O101" s="12" t="s">
        <v>741</v>
      </c>
    </row>
    <row r="102" spans="1:15" ht="48" x14ac:dyDescent="0.25">
      <c r="A102" s="12">
        <v>97</v>
      </c>
      <c r="B102" s="1" t="s">
        <v>367</v>
      </c>
      <c r="C102" s="3" t="s">
        <v>664</v>
      </c>
      <c r="D102" s="15" t="s">
        <v>523</v>
      </c>
      <c r="E102" s="10">
        <v>6780</v>
      </c>
      <c r="F102" s="3">
        <v>42534</v>
      </c>
      <c r="G102" s="13"/>
      <c r="H102" s="13"/>
      <c r="I102" s="12" t="s">
        <v>739</v>
      </c>
      <c r="J102" s="13"/>
      <c r="K102" s="13"/>
      <c r="L102" s="13"/>
      <c r="M102" s="13"/>
      <c r="N102" s="13"/>
      <c r="O102" s="12" t="s">
        <v>741</v>
      </c>
    </row>
    <row r="103" spans="1:15" x14ac:dyDescent="0.25">
      <c r="A103" s="12">
        <v>98</v>
      </c>
      <c r="B103" s="1" t="s">
        <v>368</v>
      </c>
      <c r="C103" s="1" t="s">
        <v>665</v>
      </c>
      <c r="D103" s="15" t="s">
        <v>524</v>
      </c>
      <c r="E103" s="10">
        <v>2238.71</v>
      </c>
      <c r="F103" s="7">
        <v>42534</v>
      </c>
      <c r="G103" s="13"/>
      <c r="H103" s="13"/>
      <c r="I103" s="12" t="s">
        <v>739</v>
      </c>
      <c r="J103" s="13"/>
      <c r="K103" s="13"/>
      <c r="L103" s="13"/>
      <c r="M103" s="13"/>
      <c r="N103" s="13"/>
      <c r="O103" s="12" t="s">
        <v>741</v>
      </c>
    </row>
    <row r="104" spans="1:15" x14ac:dyDescent="0.25">
      <c r="A104" s="12">
        <v>99</v>
      </c>
      <c r="B104" s="1" t="s">
        <v>369</v>
      </c>
      <c r="C104" s="3" t="s">
        <v>666</v>
      </c>
      <c r="D104" s="15" t="s">
        <v>525</v>
      </c>
      <c r="E104" s="10">
        <v>45200</v>
      </c>
      <c r="F104" s="3">
        <v>42499</v>
      </c>
      <c r="G104" s="13"/>
      <c r="H104" s="13"/>
      <c r="I104" s="12" t="s">
        <v>739</v>
      </c>
      <c r="J104" s="13"/>
      <c r="K104" s="13"/>
      <c r="L104" s="13"/>
      <c r="M104" s="13"/>
      <c r="N104" s="13"/>
      <c r="O104" s="12" t="s">
        <v>741</v>
      </c>
    </row>
    <row r="105" spans="1:15" x14ac:dyDescent="0.25">
      <c r="A105" s="12">
        <v>100</v>
      </c>
      <c r="B105" s="1" t="s">
        <v>370</v>
      </c>
      <c r="C105" s="1" t="s">
        <v>667</v>
      </c>
      <c r="D105" s="15" t="s">
        <v>526</v>
      </c>
      <c r="E105" s="10">
        <v>4965.1099999999997</v>
      </c>
      <c r="F105" s="8">
        <v>42544</v>
      </c>
      <c r="G105" s="13"/>
      <c r="H105" s="13"/>
      <c r="I105" s="12" t="s">
        <v>739</v>
      </c>
      <c r="J105" s="13"/>
      <c r="K105" s="13"/>
      <c r="L105" s="13"/>
      <c r="M105" s="13"/>
      <c r="N105" s="13"/>
      <c r="O105" s="12" t="s">
        <v>741</v>
      </c>
    </row>
    <row r="106" spans="1:15" ht="48" x14ac:dyDescent="0.25">
      <c r="A106" s="12">
        <v>101</v>
      </c>
      <c r="B106" s="1" t="s">
        <v>371</v>
      </c>
      <c r="C106" s="1" t="s">
        <v>668</v>
      </c>
      <c r="D106" s="15" t="s">
        <v>527</v>
      </c>
      <c r="E106" s="10">
        <v>2049.8200000000002</v>
      </c>
      <c r="F106" s="7">
        <v>42534</v>
      </c>
      <c r="G106" s="13"/>
      <c r="H106" s="13"/>
      <c r="I106" s="12" t="s">
        <v>739</v>
      </c>
      <c r="J106" s="13"/>
      <c r="K106" s="13"/>
      <c r="L106" s="13"/>
      <c r="M106" s="13"/>
      <c r="N106" s="13"/>
      <c r="O106" s="12" t="s">
        <v>741</v>
      </c>
    </row>
    <row r="107" spans="1:15" ht="48" x14ac:dyDescent="0.25">
      <c r="A107" s="12">
        <v>102</v>
      </c>
      <c r="B107" s="1" t="s">
        <v>372</v>
      </c>
      <c r="C107" s="1" t="s">
        <v>669</v>
      </c>
      <c r="D107" s="15" t="s">
        <v>528</v>
      </c>
      <c r="E107" s="10">
        <v>6328</v>
      </c>
      <c r="F107" s="8" t="s">
        <v>757</v>
      </c>
      <c r="G107" s="13"/>
      <c r="H107" s="13"/>
      <c r="I107" s="12" t="s">
        <v>739</v>
      </c>
      <c r="J107" s="13"/>
      <c r="K107" s="13"/>
      <c r="L107" s="13"/>
      <c r="M107" s="13"/>
      <c r="N107" s="13"/>
      <c r="O107" s="12" t="s">
        <v>741</v>
      </c>
    </row>
    <row r="108" spans="1:15" ht="24" x14ac:dyDescent="0.25">
      <c r="A108" s="12">
        <v>103</v>
      </c>
      <c r="B108" s="1" t="s">
        <v>373</v>
      </c>
      <c r="C108" s="1" t="s">
        <v>670</v>
      </c>
      <c r="D108" s="15" t="s">
        <v>529</v>
      </c>
      <c r="E108" s="10">
        <v>1524.8</v>
      </c>
      <c r="F108" s="8">
        <v>42548</v>
      </c>
      <c r="G108" s="13"/>
      <c r="H108" s="13"/>
      <c r="I108" s="12" t="s">
        <v>739</v>
      </c>
      <c r="J108" s="13"/>
      <c r="K108" s="13"/>
      <c r="L108" s="13"/>
      <c r="M108" s="13"/>
      <c r="N108" s="13"/>
      <c r="O108" s="12" t="s">
        <v>741</v>
      </c>
    </row>
    <row r="109" spans="1:15" ht="36" x14ac:dyDescent="0.25">
      <c r="A109" s="12">
        <v>104</v>
      </c>
      <c r="B109" s="1" t="s">
        <v>374</v>
      </c>
      <c r="C109" s="1" t="s">
        <v>671</v>
      </c>
      <c r="D109" s="15" t="s">
        <v>530</v>
      </c>
      <c r="E109" s="10">
        <f>28396.9+12712.5</f>
        <v>41109.4</v>
      </c>
      <c r="F109" s="8">
        <v>42548</v>
      </c>
      <c r="G109" s="13"/>
      <c r="H109" s="13"/>
      <c r="I109" s="12" t="s">
        <v>739</v>
      </c>
      <c r="J109" s="13"/>
      <c r="K109" s="13"/>
      <c r="L109" s="13"/>
      <c r="M109" s="13"/>
      <c r="N109" s="13"/>
      <c r="O109" s="12" t="s">
        <v>741</v>
      </c>
    </row>
    <row r="110" spans="1:15" ht="36" x14ac:dyDescent="0.25">
      <c r="A110" s="12">
        <v>105</v>
      </c>
      <c r="B110" s="1" t="s">
        <v>375</v>
      </c>
      <c r="C110" s="1" t="s">
        <v>672</v>
      </c>
      <c r="D110" s="15" t="s">
        <v>531</v>
      </c>
      <c r="E110" s="10">
        <v>13107.38</v>
      </c>
      <c r="F110" s="8" t="s">
        <v>756</v>
      </c>
      <c r="G110" s="13"/>
      <c r="H110" s="13"/>
      <c r="I110" s="12" t="s">
        <v>739</v>
      </c>
      <c r="J110" s="13"/>
      <c r="K110" s="13"/>
      <c r="L110" s="13"/>
      <c r="M110" s="13"/>
      <c r="N110" s="13"/>
      <c r="O110" s="12" t="s">
        <v>741</v>
      </c>
    </row>
    <row r="111" spans="1:15" x14ac:dyDescent="0.25">
      <c r="A111" s="12">
        <v>106</v>
      </c>
      <c r="B111" s="1" t="s">
        <v>376</v>
      </c>
      <c r="C111" s="1" t="s">
        <v>631</v>
      </c>
      <c r="D111" s="15" t="s">
        <v>533</v>
      </c>
      <c r="E111" s="10">
        <v>3186.6</v>
      </c>
      <c r="F111" s="8">
        <v>42576</v>
      </c>
      <c r="G111" s="13"/>
      <c r="H111" s="13"/>
      <c r="I111" s="12" t="s">
        <v>739</v>
      </c>
      <c r="J111" s="13"/>
      <c r="K111" s="13"/>
      <c r="L111" s="13"/>
      <c r="M111" s="13"/>
      <c r="N111" s="13"/>
      <c r="O111" s="12" t="s">
        <v>741</v>
      </c>
    </row>
    <row r="112" spans="1:15" ht="36" x14ac:dyDescent="0.25">
      <c r="A112" s="12">
        <v>107</v>
      </c>
      <c r="B112" s="1" t="s">
        <v>377</v>
      </c>
      <c r="C112" s="1" t="s">
        <v>673</v>
      </c>
      <c r="D112" s="15" t="s">
        <v>534</v>
      </c>
      <c r="E112" s="10">
        <f>2117.5+3049.2+2930.62+1524.6+2032.8</f>
        <v>11654.72</v>
      </c>
      <c r="F112" s="8">
        <v>42541</v>
      </c>
      <c r="G112" s="13"/>
      <c r="H112" s="13"/>
      <c r="I112" s="12" t="s">
        <v>739</v>
      </c>
      <c r="J112" s="13"/>
      <c r="K112" s="13"/>
      <c r="L112" s="13"/>
      <c r="M112" s="13"/>
      <c r="N112" s="13"/>
      <c r="O112" s="12" t="s">
        <v>741</v>
      </c>
    </row>
    <row r="113" spans="1:15" ht="60" x14ac:dyDescent="0.25">
      <c r="A113" s="12">
        <v>108</v>
      </c>
      <c r="B113" s="1" t="s">
        <v>378</v>
      </c>
      <c r="C113" s="1" t="s">
        <v>633</v>
      </c>
      <c r="D113" s="15" t="s">
        <v>535</v>
      </c>
      <c r="E113" s="10">
        <v>396</v>
      </c>
      <c r="F113" s="8" t="s">
        <v>756</v>
      </c>
      <c r="G113" s="13"/>
      <c r="H113" s="13"/>
      <c r="I113" s="12" t="s">
        <v>739</v>
      </c>
      <c r="J113" s="13"/>
      <c r="K113" s="13"/>
      <c r="L113" s="13"/>
      <c r="M113" s="13"/>
      <c r="N113" s="13"/>
      <c r="O113" s="12" t="s">
        <v>741</v>
      </c>
    </row>
    <row r="114" spans="1:15" ht="24" x14ac:dyDescent="0.25">
      <c r="A114" s="12">
        <v>109</v>
      </c>
      <c r="B114" s="1" t="s">
        <v>379</v>
      </c>
      <c r="C114" s="1" t="s">
        <v>674</v>
      </c>
      <c r="D114" s="15" t="s">
        <v>536</v>
      </c>
      <c r="E114" s="10">
        <v>16678.8</v>
      </c>
      <c r="F114" s="8">
        <v>42548</v>
      </c>
      <c r="G114" s="13"/>
      <c r="H114" s="13"/>
      <c r="I114" s="12" t="s">
        <v>739</v>
      </c>
      <c r="J114" s="13"/>
      <c r="K114" s="13"/>
      <c r="L114" s="13"/>
      <c r="M114" s="13"/>
      <c r="N114" s="13"/>
      <c r="O114" s="12" t="s">
        <v>741</v>
      </c>
    </row>
    <row r="115" spans="1:15" ht="24" x14ac:dyDescent="0.25">
      <c r="A115" s="12">
        <v>110</v>
      </c>
      <c r="B115" s="1" t="s">
        <v>380</v>
      </c>
      <c r="C115" s="1" t="s">
        <v>675</v>
      </c>
      <c r="D115" s="15" t="s">
        <v>537</v>
      </c>
      <c r="E115" s="10">
        <v>481.31</v>
      </c>
      <c r="F115" s="7">
        <v>42541</v>
      </c>
      <c r="G115" s="13"/>
      <c r="H115" s="13"/>
      <c r="I115" s="12" t="s">
        <v>739</v>
      </c>
      <c r="J115" s="13"/>
      <c r="K115" s="13"/>
      <c r="L115" s="13"/>
      <c r="M115" s="13"/>
      <c r="N115" s="13"/>
      <c r="O115" s="12" t="s">
        <v>741</v>
      </c>
    </row>
    <row r="116" spans="1:15" x14ac:dyDescent="0.25">
      <c r="A116" s="12">
        <v>111</v>
      </c>
      <c r="B116" s="1" t="s">
        <v>381</v>
      </c>
      <c r="C116" s="1" t="s">
        <v>676</v>
      </c>
      <c r="D116" s="15" t="s">
        <v>538</v>
      </c>
      <c r="E116" s="10">
        <v>6106.5</v>
      </c>
      <c r="F116" s="8">
        <v>42548</v>
      </c>
      <c r="G116" s="13"/>
      <c r="H116" s="13"/>
      <c r="I116" s="12" t="s">
        <v>739</v>
      </c>
      <c r="J116" s="13"/>
      <c r="K116" s="13"/>
      <c r="L116" s="13"/>
      <c r="M116" s="13"/>
      <c r="N116" s="13"/>
      <c r="O116" s="12" t="s">
        <v>741</v>
      </c>
    </row>
    <row r="117" spans="1:15" ht="24" x14ac:dyDescent="0.25">
      <c r="A117" s="12">
        <v>112</v>
      </c>
      <c r="B117" s="1" t="s">
        <v>382</v>
      </c>
      <c r="C117" s="1" t="s">
        <v>677</v>
      </c>
      <c r="D117" s="15" t="s">
        <v>539</v>
      </c>
      <c r="E117" s="10">
        <v>5582.2</v>
      </c>
      <c r="F117" s="8">
        <v>42541</v>
      </c>
      <c r="G117" s="13"/>
      <c r="H117" s="13"/>
      <c r="I117" s="12" t="s">
        <v>739</v>
      </c>
      <c r="J117" s="13"/>
      <c r="K117" s="13"/>
      <c r="L117" s="13"/>
      <c r="M117" s="13"/>
      <c r="N117" s="13"/>
      <c r="O117" s="12" t="s">
        <v>741</v>
      </c>
    </row>
    <row r="118" spans="1:15" ht="24" x14ac:dyDescent="0.25">
      <c r="A118" s="12">
        <v>113</v>
      </c>
      <c r="B118" s="1" t="s">
        <v>383</v>
      </c>
      <c r="C118" s="1" t="s">
        <v>678</v>
      </c>
      <c r="D118" s="15" t="s">
        <v>540</v>
      </c>
      <c r="E118" s="10">
        <v>809.31</v>
      </c>
      <c r="F118" s="7">
        <v>42576</v>
      </c>
      <c r="G118" s="13"/>
      <c r="H118" s="13"/>
      <c r="I118" s="12" t="s">
        <v>739</v>
      </c>
      <c r="J118" s="13"/>
      <c r="K118" s="13"/>
      <c r="L118" s="13"/>
      <c r="M118" s="13"/>
      <c r="N118" s="13"/>
      <c r="O118" s="12" t="s">
        <v>741</v>
      </c>
    </row>
    <row r="119" spans="1:15" ht="84" x14ac:dyDescent="0.25">
      <c r="A119" s="12">
        <v>114</v>
      </c>
      <c r="B119" s="1" t="s">
        <v>384</v>
      </c>
      <c r="C119" s="1" t="s">
        <v>679</v>
      </c>
      <c r="D119" s="15" t="s">
        <v>541</v>
      </c>
      <c r="E119" s="10">
        <v>1400</v>
      </c>
      <c r="F119" s="7">
        <v>42521</v>
      </c>
      <c r="G119" s="13"/>
      <c r="H119" s="13"/>
      <c r="I119" s="12" t="s">
        <v>739</v>
      </c>
      <c r="J119" s="13"/>
      <c r="K119" s="13"/>
      <c r="L119" s="13"/>
      <c r="M119" s="13"/>
      <c r="N119" s="13"/>
      <c r="O119" s="12" t="s">
        <v>741</v>
      </c>
    </row>
    <row r="120" spans="1:15" ht="36" x14ac:dyDescent="0.25">
      <c r="A120" s="12">
        <v>115</v>
      </c>
      <c r="B120" s="1" t="s">
        <v>385</v>
      </c>
      <c r="C120" s="1" t="s">
        <v>680</v>
      </c>
      <c r="D120" s="15" t="s">
        <v>542</v>
      </c>
      <c r="E120" s="10">
        <v>1557.6</v>
      </c>
      <c r="F120" s="7">
        <v>42524</v>
      </c>
      <c r="G120" s="13"/>
      <c r="H120" s="13"/>
      <c r="I120" s="12" t="s">
        <v>739</v>
      </c>
      <c r="J120" s="13"/>
      <c r="K120" s="13"/>
      <c r="L120" s="13"/>
      <c r="M120" s="13"/>
      <c r="N120" s="13"/>
      <c r="O120" s="12" t="s">
        <v>741</v>
      </c>
    </row>
    <row r="121" spans="1:15" ht="24" x14ac:dyDescent="0.25">
      <c r="A121" s="12">
        <v>116</v>
      </c>
      <c r="B121" s="1" t="s">
        <v>386</v>
      </c>
      <c r="C121" s="1" t="s">
        <v>681</v>
      </c>
      <c r="D121" s="15" t="s">
        <v>543</v>
      </c>
      <c r="E121" s="10">
        <v>802.3</v>
      </c>
      <c r="F121" s="8" t="s">
        <v>757</v>
      </c>
      <c r="G121" s="13"/>
      <c r="H121" s="13"/>
      <c r="I121" s="12" t="s">
        <v>739</v>
      </c>
      <c r="J121" s="13"/>
      <c r="K121" s="13"/>
      <c r="L121" s="13"/>
      <c r="M121" s="13"/>
      <c r="N121" s="13"/>
      <c r="O121" s="12" t="s">
        <v>741</v>
      </c>
    </row>
    <row r="122" spans="1:15" ht="24" x14ac:dyDescent="0.25">
      <c r="A122" s="12">
        <v>117</v>
      </c>
      <c r="B122" s="1" t="s">
        <v>387</v>
      </c>
      <c r="C122" s="1" t="s">
        <v>681</v>
      </c>
      <c r="D122" s="16" t="s">
        <v>544</v>
      </c>
      <c r="E122" s="10">
        <v>3450.4</v>
      </c>
      <c r="F122" s="8" t="s">
        <v>756</v>
      </c>
      <c r="G122" s="13"/>
      <c r="H122" s="13"/>
      <c r="I122" s="12" t="s">
        <v>739</v>
      </c>
      <c r="J122" s="13"/>
      <c r="K122" s="13"/>
      <c r="L122" s="13"/>
      <c r="M122" s="13"/>
      <c r="N122" s="13"/>
      <c r="O122" s="12" t="s">
        <v>741</v>
      </c>
    </row>
    <row r="123" spans="1:15" ht="24" x14ac:dyDescent="0.25">
      <c r="A123" s="12">
        <v>118</v>
      </c>
      <c r="B123" s="1" t="s">
        <v>388</v>
      </c>
      <c r="C123" s="1" t="s">
        <v>682</v>
      </c>
      <c r="D123" s="15" t="s">
        <v>545</v>
      </c>
      <c r="E123" s="10">
        <v>4135.8</v>
      </c>
      <c r="F123" s="8" t="s">
        <v>759</v>
      </c>
      <c r="G123" s="13"/>
      <c r="H123" s="13"/>
      <c r="I123" s="12" t="s">
        <v>739</v>
      </c>
      <c r="J123" s="13"/>
      <c r="K123" s="13"/>
      <c r="L123" s="13"/>
      <c r="M123" s="13"/>
      <c r="N123" s="13"/>
      <c r="O123" s="12" t="s">
        <v>741</v>
      </c>
    </row>
    <row r="124" spans="1:15" ht="24" x14ac:dyDescent="0.25">
      <c r="A124" s="12">
        <v>119</v>
      </c>
      <c r="B124" s="1" t="s">
        <v>389</v>
      </c>
      <c r="C124" s="1" t="s">
        <v>683</v>
      </c>
      <c r="D124" s="15" t="s">
        <v>546</v>
      </c>
      <c r="E124" s="10">
        <v>700.6</v>
      </c>
      <c r="F124" s="8" t="s">
        <v>757</v>
      </c>
      <c r="G124" s="13"/>
      <c r="H124" s="13"/>
      <c r="I124" s="12" t="s">
        <v>739</v>
      </c>
      <c r="J124" s="13"/>
      <c r="K124" s="13"/>
      <c r="L124" s="13"/>
      <c r="M124" s="13"/>
      <c r="N124" s="13"/>
      <c r="O124" s="12" t="s">
        <v>741</v>
      </c>
    </row>
    <row r="125" spans="1:15" ht="60" x14ac:dyDescent="0.25">
      <c r="A125" s="12">
        <v>120</v>
      </c>
      <c r="B125" s="1" t="s">
        <v>390</v>
      </c>
      <c r="C125" s="1" t="s">
        <v>684</v>
      </c>
      <c r="D125" s="15" t="s">
        <v>547</v>
      </c>
      <c r="E125" s="10">
        <f>5593.5+1644.15</f>
        <v>7237.65</v>
      </c>
      <c r="F125" s="8">
        <v>42541</v>
      </c>
      <c r="G125" s="13"/>
      <c r="H125" s="13"/>
      <c r="I125" s="12" t="s">
        <v>739</v>
      </c>
      <c r="J125" s="13"/>
      <c r="K125" s="13"/>
      <c r="L125" s="13"/>
      <c r="M125" s="13"/>
      <c r="N125" s="13"/>
      <c r="O125" s="12" t="s">
        <v>741</v>
      </c>
    </row>
    <row r="126" spans="1:15" ht="48" x14ac:dyDescent="0.25">
      <c r="A126" s="12">
        <v>121</v>
      </c>
      <c r="B126" s="1" t="s">
        <v>391</v>
      </c>
      <c r="C126" s="1" t="s">
        <v>685</v>
      </c>
      <c r="D126" s="15" t="s">
        <v>548</v>
      </c>
      <c r="E126" s="10">
        <v>1638.5</v>
      </c>
      <c r="F126" s="8">
        <v>42552</v>
      </c>
      <c r="G126" s="13"/>
      <c r="H126" s="13"/>
      <c r="I126" s="12" t="s">
        <v>739</v>
      </c>
      <c r="J126" s="13"/>
      <c r="K126" s="13"/>
      <c r="L126" s="13"/>
      <c r="M126" s="13"/>
      <c r="N126" s="13"/>
      <c r="O126" s="12" t="s">
        <v>741</v>
      </c>
    </row>
    <row r="127" spans="1:15" ht="84" x14ac:dyDescent="0.25">
      <c r="A127" s="12">
        <v>122</v>
      </c>
      <c r="B127" s="1" t="s">
        <v>392</v>
      </c>
      <c r="C127" s="1" t="s">
        <v>686</v>
      </c>
      <c r="D127" s="15" t="s">
        <v>549</v>
      </c>
      <c r="E127" s="10">
        <v>10040.86</v>
      </c>
      <c r="F127" s="8">
        <v>42577</v>
      </c>
      <c r="G127" s="13"/>
      <c r="H127" s="13"/>
      <c r="I127" s="12" t="s">
        <v>739</v>
      </c>
      <c r="J127" s="13"/>
      <c r="K127" s="13"/>
      <c r="L127" s="13"/>
      <c r="M127" s="13"/>
      <c r="N127" s="13"/>
      <c r="O127" s="12" t="s">
        <v>741</v>
      </c>
    </row>
    <row r="128" spans="1:15" ht="48" x14ac:dyDescent="0.25">
      <c r="A128" s="12">
        <v>123</v>
      </c>
      <c r="B128" s="1" t="s">
        <v>393</v>
      </c>
      <c r="C128" s="1" t="s">
        <v>687</v>
      </c>
      <c r="D128" s="15" t="s">
        <v>550</v>
      </c>
      <c r="E128" s="10">
        <v>1316</v>
      </c>
      <c r="F128" s="7">
        <v>42541</v>
      </c>
      <c r="G128" s="13"/>
      <c r="H128" s="13"/>
      <c r="I128" s="12" t="s">
        <v>739</v>
      </c>
      <c r="J128" s="13"/>
      <c r="K128" s="13"/>
      <c r="L128" s="13"/>
      <c r="M128" s="13"/>
      <c r="N128" s="13"/>
      <c r="O128" s="12" t="s">
        <v>741</v>
      </c>
    </row>
    <row r="129" spans="1:15" ht="36" x14ac:dyDescent="0.25">
      <c r="A129" s="12">
        <v>124</v>
      </c>
      <c r="B129" s="1" t="s">
        <v>394</v>
      </c>
      <c r="C129" s="1" t="s">
        <v>688</v>
      </c>
      <c r="D129" s="15" t="s">
        <v>551</v>
      </c>
      <c r="E129" s="10">
        <v>909.65</v>
      </c>
      <c r="F129" s="7">
        <v>42548</v>
      </c>
      <c r="G129" s="13"/>
      <c r="H129" s="13"/>
      <c r="I129" s="12" t="s">
        <v>739</v>
      </c>
      <c r="J129" s="13"/>
      <c r="K129" s="13"/>
      <c r="L129" s="13"/>
      <c r="M129" s="13"/>
      <c r="N129" s="13"/>
      <c r="O129" s="12" t="s">
        <v>741</v>
      </c>
    </row>
    <row r="130" spans="1:15" ht="36" x14ac:dyDescent="0.25">
      <c r="A130" s="12">
        <v>125</v>
      </c>
      <c r="B130" s="1" t="s">
        <v>395</v>
      </c>
      <c r="C130" s="1" t="s">
        <v>689</v>
      </c>
      <c r="D130" s="15" t="s">
        <v>505</v>
      </c>
      <c r="E130" s="10">
        <v>3000</v>
      </c>
      <c r="F130" s="7">
        <v>42548</v>
      </c>
      <c r="G130" s="13"/>
      <c r="H130" s="13"/>
      <c r="I130" s="12" t="s">
        <v>739</v>
      </c>
      <c r="J130" s="13"/>
      <c r="K130" s="13"/>
      <c r="L130" s="13"/>
      <c r="M130" s="13"/>
      <c r="N130" s="13"/>
      <c r="O130" s="12" t="s">
        <v>741</v>
      </c>
    </row>
    <row r="131" spans="1:15" ht="24" x14ac:dyDescent="0.25">
      <c r="A131" s="12">
        <v>126</v>
      </c>
      <c r="B131" s="1" t="s">
        <v>396</v>
      </c>
      <c r="C131" s="1" t="s">
        <v>605</v>
      </c>
      <c r="D131" s="15" t="s">
        <v>552</v>
      </c>
      <c r="E131" s="10">
        <v>3356.1</v>
      </c>
      <c r="F131" s="7">
        <v>42578</v>
      </c>
      <c r="G131" s="13"/>
      <c r="H131" s="13"/>
      <c r="I131" s="12" t="s">
        <v>739</v>
      </c>
      <c r="J131" s="13"/>
      <c r="K131" s="13"/>
      <c r="L131" s="13"/>
      <c r="M131" s="13"/>
      <c r="N131" s="13"/>
      <c r="O131" s="12" t="s">
        <v>741</v>
      </c>
    </row>
    <row r="132" spans="1:15" ht="24" x14ac:dyDescent="0.25">
      <c r="A132" s="12">
        <v>127</v>
      </c>
      <c r="B132" s="1" t="s">
        <v>397</v>
      </c>
      <c r="C132" s="1" t="s">
        <v>690</v>
      </c>
      <c r="D132" s="15" t="s">
        <v>553</v>
      </c>
      <c r="E132" s="10">
        <v>14317.1</v>
      </c>
      <c r="F132" s="8">
        <v>42604</v>
      </c>
      <c r="G132" s="13"/>
      <c r="H132" s="13"/>
      <c r="I132" s="12" t="s">
        <v>739</v>
      </c>
      <c r="J132" s="13"/>
      <c r="K132" s="13"/>
      <c r="L132" s="13"/>
      <c r="M132" s="13"/>
      <c r="N132" s="13"/>
      <c r="O132" s="12" t="s">
        <v>741</v>
      </c>
    </row>
    <row r="133" spans="1:15" ht="24" x14ac:dyDescent="0.25">
      <c r="A133" s="12">
        <v>128</v>
      </c>
      <c r="B133" s="1" t="s">
        <v>398</v>
      </c>
      <c r="C133" s="1" t="s">
        <v>675</v>
      </c>
      <c r="D133" s="15" t="s">
        <v>554</v>
      </c>
      <c r="E133" s="10">
        <v>1610.93</v>
      </c>
      <c r="F133" s="7">
        <v>42565</v>
      </c>
      <c r="G133" s="13"/>
      <c r="H133" s="13"/>
      <c r="I133" s="12" t="s">
        <v>739</v>
      </c>
      <c r="J133" s="13"/>
      <c r="K133" s="13"/>
      <c r="L133" s="13"/>
      <c r="M133" s="13"/>
      <c r="N133" s="13"/>
      <c r="O133" s="12" t="s">
        <v>741</v>
      </c>
    </row>
    <row r="134" spans="1:15" ht="36" x14ac:dyDescent="0.25">
      <c r="A134" s="12">
        <v>129</v>
      </c>
      <c r="B134" s="1" t="s">
        <v>399</v>
      </c>
      <c r="C134" s="1" t="s">
        <v>691</v>
      </c>
      <c r="D134" s="15" t="s">
        <v>555</v>
      </c>
      <c r="E134" s="10">
        <f>1657.48+12308.53</f>
        <v>13966.01</v>
      </c>
      <c r="F134" s="8">
        <v>42565</v>
      </c>
      <c r="G134" s="13"/>
      <c r="H134" s="13"/>
      <c r="I134" s="12" t="s">
        <v>739</v>
      </c>
      <c r="J134" s="13"/>
      <c r="K134" s="13"/>
      <c r="L134" s="13"/>
      <c r="M134" s="13"/>
      <c r="N134" s="13"/>
      <c r="O134" s="12" t="s">
        <v>741</v>
      </c>
    </row>
    <row r="135" spans="1:15" ht="60" x14ac:dyDescent="0.25">
      <c r="A135" s="12">
        <v>130</v>
      </c>
      <c r="B135" s="1" t="s">
        <v>400</v>
      </c>
      <c r="C135" s="1" t="s">
        <v>692</v>
      </c>
      <c r="D135" s="15" t="s">
        <v>556</v>
      </c>
      <c r="E135" s="10">
        <v>13357.5</v>
      </c>
      <c r="F135" s="7">
        <v>42576</v>
      </c>
      <c r="G135" s="13"/>
      <c r="H135" s="13"/>
      <c r="I135" s="12" t="s">
        <v>739</v>
      </c>
      <c r="J135" s="13"/>
      <c r="K135" s="13"/>
      <c r="L135" s="13"/>
      <c r="M135" s="13"/>
      <c r="N135" s="13"/>
      <c r="O135" s="12" t="s">
        <v>741</v>
      </c>
    </row>
    <row r="136" spans="1:15" ht="24" x14ac:dyDescent="0.25">
      <c r="A136" s="12">
        <v>131</v>
      </c>
      <c r="B136" s="1" t="s">
        <v>401</v>
      </c>
      <c r="C136" s="1" t="s">
        <v>674</v>
      </c>
      <c r="D136" s="15" t="s">
        <v>557</v>
      </c>
      <c r="E136" s="10">
        <v>13560</v>
      </c>
      <c r="F136" s="7">
        <v>42578</v>
      </c>
      <c r="G136" s="13"/>
      <c r="H136" s="13"/>
      <c r="I136" s="12" t="s">
        <v>739</v>
      </c>
      <c r="J136" s="13"/>
      <c r="K136" s="13"/>
      <c r="L136" s="13"/>
      <c r="M136" s="13"/>
      <c r="N136" s="13"/>
      <c r="O136" s="12" t="s">
        <v>741</v>
      </c>
    </row>
    <row r="137" spans="1:15" ht="24" x14ac:dyDescent="0.25">
      <c r="A137" s="12">
        <v>132</v>
      </c>
      <c r="B137" s="1" t="s">
        <v>402</v>
      </c>
      <c r="C137" s="1" t="s">
        <v>693</v>
      </c>
      <c r="D137" s="15" t="s">
        <v>558</v>
      </c>
      <c r="E137" s="10">
        <v>11209.6</v>
      </c>
      <c r="F137" s="8" t="s">
        <v>763</v>
      </c>
      <c r="G137" s="13"/>
      <c r="H137" s="13"/>
      <c r="I137" s="12" t="s">
        <v>739</v>
      </c>
      <c r="J137" s="13"/>
      <c r="K137" s="13"/>
      <c r="L137" s="13"/>
      <c r="M137" s="13"/>
      <c r="N137" s="13"/>
      <c r="O137" s="12" t="s">
        <v>741</v>
      </c>
    </row>
    <row r="138" spans="1:15" x14ac:dyDescent="0.25">
      <c r="A138" s="12">
        <v>133</v>
      </c>
      <c r="B138" s="1" t="s">
        <v>403</v>
      </c>
      <c r="C138" s="1" t="s">
        <v>607</v>
      </c>
      <c r="D138" s="15" t="s">
        <v>458</v>
      </c>
      <c r="E138" s="10">
        <v>9986.77</v>
      </c>
      <c r="F138" s="8" t="s">
        <v>757</v>
      </c>
      <c r="G138" s="13"/>
      <c r="H138" s="13"/>
      <c r="I138" s="12" t="s">
        <v>739</v>
      </c>
      <c r="J138" s="13"/>
      <c r="K138" s="13"/>
      <c r="L138" s="13"/>
      <c r="M138" s="13"/>
      <c r="N138" s="13"/>
      <c r="O138" s="12" t="s">
        <v>741</v>
      </c>
    </row>
    <row r="139" spans="1:15" ht="36" x14ac:dyDescent="0.25">
      <c r="A139" s="12">
        <v>134</v>
      </c>
      <c r="B139" s="1" t="s">
        <v>404</v>
      </c>
      <c r="C139" s="1" t="s">
        <v>694</v>
      </c>
      <c r="D139" s="15" t="s">
        <v>559</v>
      </c>
      <c r="E139" s="10">
        <v>18111.919999999998</v>
      </c>
      <c r="F139" s="8">
        <v>42615</v>
      </c>
      <c r="G139" s="13"/>
      <c r="H139" s="13"/>
      <c r="I139" s="12" t="s">
        <v>739</v>
      </c>
      <c r="J139" s="13"/>
      <c r="K139" s="13"/>
      <c r="L139" s="13"/>
      <c r="M139" s="13"/>
      <c r="N139" s="13"/>
      <c r="O139" s="12" t="s">
        <v>741</v>
      </c>
    </row>
    <row r="140" spans="1:15" x14ac:dyDescent="0.25">
      <c r="A140" s="12">
        <v>135</v>
      </c>
      <c r="B140" s="1" t="s">
        <v>405</v>
      </c>
      <c r="C140" s="1" t="s">
        <v>695</v>
      </c>
      <c r="D140" s="15" t="s">
        <v>560</v>
      </c>
      <c r="E140" s="10">
        <v>44430.47</v>
      </c>
      <c r="F140" s="8">
        <v>42619</v>
      </c>
      <c r="G140" s="13"/>
      <c r="H140" s="13"/>
      <c r="I140" s="12" t="s">
        <v>739</v>
      </c>
      <c r="J140" s="13"/>
      <c r="K140" s="13"/>
      <c r="L140" s="13"/>
      <c r="M140" s="13"/>
      <c r="N140" s="13"/>
      <c r="O140" s="12" t="s">
        <v>741</v>
      </c>
    </row>
    <row r="141" spans="1:15" ht="24" x14ac:dyDescent="0.25">
      <c r="A141" s="12">
        <v>136</v>
      </c>
      <c r="B141" s="1" t="s">
        <v>406</v>
      </c>
      <c r="C141" s="1" t="s">
        <v>691</v>
      </c>
      <c r="D141" s="15" t="s">
        <v>561</v>
      </c>
      <c r="E141" s="10">
        <v>5757.24</v>
      </c>
      <c r="F141" s="8" t="s">
        <v>762</v>
      </c>
      <c r="G141" s="13"/>
      <c r="H141" s="13"/>
      <c r="I141" s="12" t="s">
        <v>739</v>
      </c>
      <c r="J141" s="13"/>
      <c r="K141" s="13"/>
      <c r="L141" s="13"/>
      <c r="M141" s="13"/>
      <c r="N141" s="13"/>
      <c r="O141" s="12" t="s">
        <v>741</v>
      </c>
    </row>
    <row r="142" spans="1:15" ht="120" x14ac:dyDescent="0.25">
      <c r="A142" s="12">
        <v>137</v>
      </c>
      <c r="B142" s="1" t="s">
        <v>407</v>
      </c>
      <c r="C142" s="1" t="s">
        <v>696</v>
      </c>
      <c r="D142" s="15" t="s">
        <v>562</v>
      </c>
      <c r="E142" s="10">
        <v>2584.67</v>
      </c>
      <c r="F142" s="7">
        <v>42578</v>
      </c>
      <c r="G142" s="13"/>
      <c r="H142" s="13"/>
      <c r="I142" s="12" t="s">
        <v>739</v>
      </c>
      <c r="J142" s="13"/>
      <c r="K142" s="13"/>
      <c r="L142" s="13"/>
      <c r="M142" s="13"/>
      <c r="N142" s="13"/>
      <c r="O142" s="12" t="s">
        <v>741</v>
      </c>
    </row>
    <row r="143" spans="1:15" ht="36" x14ac:dyDescent="0.25">
      <c r="A143" s="12">
        <v>138</v>
      </c>
      <c r="B143" s="1" t="s">
        <v>408</v>
      </c>
      <c r="C143" s="1" t="s">
        <v>697</v>
      </c>
      <c r="D143" s="15" t="s">
        <v>563</v>
      </c>
      <c r="E143" s="10">
        <v>395.5</v>
      </c>
      <c r="F143" s="7">
        <v>42576</v>
      </c>
      <c r="G143" s="13"/>
      <c r="H143" s="13"/>
      <c r="I143" s="12" t="s">
        <v>739</v>
      </c>
      <c r="J143" s="13"/>
      <c r="K143" s="13"/>
      <c r="L143" s="13"/>
      <c r="M143" s="13"/>
      <c r="N143" s="13"/>
      <c r="O143" s="12" t="s">
        <v>741</v>
      </c>
    </row>
    <row r="144" spans="1:15" x14ac:dyDescent="0.25">
      <c r="A144" s="12">
        <v>139</v>
      </c>
      <c r="B144" s="1" t="s">
        <v>409</v>
      </c>
      <c r="C144" s="1" t="s">
        <v>698</v>
      </c>
      <c r="D144" s="15" t="s">
        <v>532</v>
      </c>
      <c r="E144" s="10">
        <v>16687.939999999999</v>
      </c>
      <c r="F144" s="8">
        <v>42604</v>
      </c>
      <c r="G144" s="13"/>
      <c r="H144" s="13"/>
      <c r="I144" s="12" t="s">
        <v>739</v>
      </c>
      <c r="J144" s="13"/>
      <c r="K144" s="13"/>
      <c r="L144" s="13"/>
      <c r="M144" s="13"/>
      <c r="N144" s="13"/>
      <c r="O144" s="12" t="s">
        <v>741</v>
      </c>
    </row>
    <row r="145" spans="1:15" x14ac:dyDescent="0.25">
      <c r="A145" s="12">
        <v>140</v>
      </c>
      <c r="B145" s="1" t="s">
        <v>410</v>
      </c>
      <c r="C145" s="1" t="s">
        <v>699</v>
      </c>
      <c r="D145" s="15" t="s">
        <v>564</v>
      </c>
      <c r="E145" s="10">
        <v>9951.91</v>
      </c>
      <c r="F145" s="8">
        <v>42619</v>
      </c>
      <c r="G145" s="13"/>
      <c r="H145" s="13"/>
      <c r="I145" s="12" t="s">
        <v>739</v>
      </c>
      <c r="J145" s="13"/>
      <c r="K145" s="13"/>
      <c r="L145" s="13"/>
      <c r="M145" s="13"/>
      <c r="N145" s="13"/>
      <c r="O145" s="12" t="s">
        <v>741</v>
      </c>
    </row>
    <row r="146" spans="1:15" x14ac:dyDescent="0.25">
      <c r="A146" s="12">
        <v>141</v>
      </c>
      <c r="B146" s="1" t="s">
        <v>411</v>
      </c>
      <c r="C146" s="1" t="s">
        <v>700</v>
      </c>
      <c r="D146" s="15" t="s">
        <v>565</v>
      </c>
      <c r="E146" s="10">
        <v>330.53</v>
      </c>
      <c r="F146" s="3">
        <v>42569</v>
      </c>
      <c r="G146" s="13"/>
      <c r="H146" s="13"/>
      <c r="I146" s="12" t="s">
        <v>739</v>
      </c>
      <c r="J146" s="13"/>
      <c r="K146" s="13"/>
      <c r="L146" s="13"/>
      <c r="M146" s="13"/>
      <c r="N146" s="13"/>
      <c r="O146" s="12" t="s">
        <v>741</v>
      </c>
    </row>
    <row r="147" spans="1:15" ht="36" x14ac:dyDescent="0.25">
      <c r="A147" s="12">
        <v>142</v>
      </c>
      <c r="B147" s="1" t="s">
        <v>412</v>
      </c>
      <c r="C147" s="1" t="s">
        <v>701</v>
      </c>
      <c r="D147" s="15" t="s">
        <v>566</v>
      </c>
      <c r="E147" s="10">
        <v>58382.21</v>
      </c>
      <c r="F147" s="3">
        <v>42615</v>
      </c>
      <c r="G147" s="13"/>
      <c r="H147" s="13"/>
      <c r="I147" s="12" t="s">
        <v>739</v>
      </c>
      <c r="J147" s="13"/>
      <c r="K147" s="13"/>
      <c r="L147" s="13"/>
      <c r="M147" s="13"/>
      <c r="N147" s="13"/>
      <c r="O147" s="12" t="s">
        <v>741</v>
      </c>
    </row>
    <row r="148" spans="1:15" ht="120" x14ac:dyDescent="0.25">
      <c r="A148" s="12">
        <v>143</v>
      </c>
      <c r="B148" s="1" t="s">
        <v>413</v>
      </c>
      <c r="C148" s="1" t="s">
        <v>702</v>
      </c>
      <c r="D148" s="15" t="s">
        <v>567</v>
      </c>
      <c r="E148" s="10">
        <v>251.7</v>
      </c>
      <c r="F148" s="3">
        <v>42591</v>
      </c>
      <c r="G148" s="13"/>
      <c r="H148" s="13"/>
      <c r="I148" s="12" t="s">
        <v>739</v>
      </c>
      <c r="J148" s="13"/>
      <c r="K148" s="13"/>
      <c r="L148" s="13"/>
      <c r="M148" s="13"/>
      <c r="N148" s="13"/>
      <c r="O148" s="12" t="s">
        <v>741</v>
      </c>
    </row>
    <row r="149" spans="1:15" ht="60" x14ac:dyDescent="0.25">
      <c r="A149" s="12">
        <v>144</v>
      </c>
      <c r="B149" s="1" t="s">
        <v>414</v>
      </c>
      <c r="C149" s="1" t="s">
        <v>703</v>
      </c>
      <c r="D149" s="15" t="s">
        <v>568</v>
      </c>
      <c r="E149" s="10">
        <v>113</v>
      </c>
      <c r="F149" s="3">
        <v>42592</v>
      </c>
      <c r="G149" s="13"/>
      <c r="H149" s="13"/>
      <c r="I149" s="12" t="s">
        <v>739</v>
      </c>
      <c r="J149" s="13"/>
      <c r="K149" s="13"/>
      <c r="L149" s="13"/>
      <c r="M149" s="13"/>
      <c r="N149" s="13"/>
      <c r="O149" s="12" t="s">
        <v>741</v>
      </c>
    </row>
    <row r="150" spans="1:15" ht="72" x14ac:dyDescent="0.25">
      <c r="A150" s="12">
        <v>145</v>
      </c>
      <c r="B150" s="1" t="s">
        <v>415</v>
      </c>
      <c r="C150" s="1" t="s">
        <v>704</v>
      </c>
      <c r="D150" s="15" t="s">
        <v>569</v>
      </c>
      <c r="E150" s="10">
        <v>900</v>
      </c>
      <c r="F150" s="3">
        <v>42591</v>
      </c>
      <c r="G150" s="13"/>
      <c r="H150" s="13"/>
      <c r="I150" s="12" t="s">
        <v>739</v>
      </c>
      <c r="J150" s="13"/>
      <c r="K150" s="13"/>
      <c r="L150" s="13"/>
      <c r="M150" s="13"/>
      <c r="N150" s="13"/>
      <c r="O150" s="12" t="s">
        <v>741</v>
      </c>
    </row>
    <row r="151" spans="1:15" ht="60" x14ac:dyDescent="0.25">
      <c r="A151" s="12">
        <v>146</v>
      </c>
      <c r="B151" s="1" t="s">
        <v>416</v>
      </c>
      <c r="C151" s="1" t="s">
        <v>705</v>
      </c>
      <c r="D151" s="15" t="s">
        <v>570</v>
      </c>
      <c r="E151" s="10">
        <v>7005.26</v>
      </c>
      <c r="F151" s="3">
        <v>42597</v>
      </c>
      <c r="G151" s="13"/>
      <c r="H151" s="13"/>
      <c r="I151" s="12" t="s">
        <v>739</v>
      </c>
      <c r="J151" s="13"/>
      <c r="K151" s="13"/>
      <c r="L151" s="13"/>
      <c r="M151" s="13"/>
      <c r="N151" s="13"/>
      <c r="O151" s="12" t="s">
        <v>741</v>
      </c>
    </row>
    <row r="152" spans="1:15" ht="60" x14ac:dyDescent="0.25">
      <c r="A152" s="12">
        <v>147</v>
      </c>
      <c r="B152" s="1" t="s">
        <v>417</v>
      </c>
      <c r="C152" s="1" t="s">
        <v>706</v>
      </c>
      <c r="D152" s="15" t="s">
        <v>571</v>
      </c>
      <c r="E152" s="10">
        <v>169.5</v>
      </c>
      <c r="F152" s="3">
        <v>42597</v>
      </c>
      <c r="G152" s="13"/>
      <c r="H152" s="13"/>
      <c r="I152" s="12" t="s">
        <v>739</v>
      </c>
      <c r="J152" s="13"/>
      <c r="K152" s="13"/>
      <c r="L152" s="13"/>
      <c r="M152" s="13"/>
      <c r="N152" s="13"/>
      <c r="O152" s="12" t="s">
        <v>741</v>
      </c>
    </row>
    <row r="153" spans="1:15" ht="48" x14ac:dyDescent="0.25">
      <c r="A153" s="12">
        <v>148</v>
      </c>
      <c r="B153" s="1" t="s">
        <v>418</v>
      </c>
      <c r="C153" s="1" t="s">
        <v>707</v>
      </c>
      <c r="D153" s="15" t="s">
        <v>572</v>
      </c>
      <c r="E153" s="10">
        <v>17180</v>
      </c>
      <c r="F153" s="3">
        <v>42615</v>
      </c>
      <c r="G153" s="13"/>
      <c r="H153" s="13"/>
      <c r="I153" s="12" t="s">
        <v>739</v>
      </c>
      <c r="J153" s="13"/>
      <c r="K153" s="13"/>
      <c r="L153" s="13"/>
      <c r="M153" s="13"/>
      <c r="N153" s="13"/>
      <c r="O153" s="12" t="s">
        <v>741</v>
      </c>
    </row>
    <row r="154" spans="1:15" ht="60" x14ac:dyDescent="0.25">
      <c r="A154" s="12">
        <v>149</v>
      </c>
      <c r="B154" s="1" t="s">
        <v>419</v>
      </c>
      <c r="C154" s="4" t="s">
        <v>708</v>
      </c>
      <c r="D154" s="15" t="s">
        <v>573</v>
      </c>
      <c r="E154" s="10">
        <v>24018.880000000001</v>
      </c>
      <c r="F154" s="3" t="s">
        <v>761</v>
      </c>
      <c r="G154" s="13"/>
      <c r="H154" s="13"/>
      <c r="I154" s="12" t="s">
        <v>739</v>
      </c>
      <c r="J154" s="13"/>
      <c r="K154" s="13"/>
      <c r="L154" s="13"/>
      <c r="M154" s="13"/>
      <c r="N154" s="13"/>
      <c r="O154" s="12" t="s">
        <v>741</v>
      </c>
    </row>
    <row r="155" spans="1:15" ht="48" x14ac:dyDescent="0.25">
      <c r="A155" s="12">
        <v>150</v>
      </c>
      <c r="B155" s="1" t="s">
        <v>420</v>
      </c>
      <c r="C155" s="3" t="s">
        <v>709</v>
      </c>
      <c r="D155" s="15" t="s">
        <v>574</v>
      </c>
      <c r="E155" s="10">
        <v>34012.449999999997</v>
      </c>
      <c r="F155" s="3">
        <v>42615</v>
      </c>
      <c r="G155" s="13"/>
      <c r="H155" s="13"/>
      <c r="I155" s="12" t="s">
        <v>739</v>
      </c>
      <c r="J155" s="13"/>
      <c r="K155" s="13"/>
      <c r="L155" s="13"/>
      <c r="M155" s="13"/>
      <c r="N155" s="13"/>
      <c r="O155" s="12" t="s">
        <v>741</v>
      </c>
    </row>
    <row r="156" spans="1:15" ht="48" x14ac:dyDescent="0.25">
      <c r="A156" s="12">
        <v>151</v>
      </c>
      <c r="B156" s="1" t="s">
        <v>421</v>
      </c>
      <c r="C156" s="1" t="s">
        <v>606</v>
      </c>
      <c r="D156" s="15" t="s">
        <v>575</v>
      </c>
      <c r="E156" s="10">
        <v>750</v>
      </c>
      <c r="F156" s="3">
        <v>42608</v>
      </c>
      <c r="G156" s="13"/>
      <c r="H156" s="13"/>
      <c r="I156" s="12" t="s">
        <v>739</v>
      </c>
      <c r="J156" s="13"/>
      <c r="K156" s="13"/>
      <c r="L156" s="13"/>
      <c r="M156" s="13"/>
      <c r="N156" s="13"/>
      <c r="O156" s="12" t="s">
        <v>741</v>
      </c>
    </row>
    <row r="157" spans="1:15" ht="48" x14ac:dyDescent="0.25">
      <c r="A157" s="12">
        <v>152</v>
      </c>
      <c r="B157" s="1" t="s">
        <v>422</v>
      </c>
      <c r="C157" s="1" t="s">
        <v>710</v>
      </c>
      <c r="D157" s="15" t="s">
        <v>576</v>
      </c>
      <c r="E157" s="14">
        <v>9344.2900000000009</v>
      </c>
      <c r="F157" s="3" t="s">
        <v>760</v>
      </c>
      <c r="G157" s="13"/>
      <c r="H157" s="13"/>
      <c r="I157" s="12" t="s">
        <v>739</v>
      </c>
      <c r="J157" s="13"/>
      <c r="K157" s="13"/>
      <c r="L157" s="13"/>
      <c r="M157" s="13"/>
      <c r="N157" s="13"/>
      <c r="O157" s="12" t="s">
        <v>741</v>
      </c>
    </row>
    <row r="158" spans="1:15" ht="36" x14ac:dyDescent="0.25">
      <c r="A158" s="12">
        <v>153</v>
      </c>
      <c r="B158" s="1" t="s">
        <v>423</v>
      </c>
      <c r="C158" s="1" t="s">
        <v>711</v>
      </c>
      <c r="D158" s="15" t="s">
        <v>577</v>
      </c>
      <c r="E158" s="10">
        <v>141.25</v>
      </c>
      <c r="F158" s="3">
        <v>42611</v>
      </c>
      <c r="G158" s="13"/>
      <c r="H158" s="13"/>
      <c r="I158" s="12" t="s">
        <v>739</v>
      </c>
      <c r="J158" s="13"/>
      <c r="K158" s="13"/>
      <c r="L158" s="13"/>
      <c r="M158" s="13"/>
      <c r="N158" s="13"/>
      <c r="O158" s="12" t="s">
        <v>741</v>
      </c>
    </row>
    <row r="159" spans="1:15" ht="48" x14ac:dyDescent="0.25">
      <c r="A159" s="12">
        <v>154</v>
      </c>
      <c r="B159" s="1" t="s">
        <v>424</v>
      </c>
      <c r="C159" s="1" t="s">
        <v>712</v>
      </c>
      <c r="D159" s="15" t="s">
        <v>578</v>
      </c>
      <c r="E159" s="10">
        <v>125</v>
      </c>
      <c r="F159" s="3">
        <v>42611</v>
      </c>
      <c r="G159" s="13"/>
      <c r="H159" s="13"/>
      <c r="I159" s="12" t="s">
        <v>739</v>
      </c>
      <c r="J159" s="13"/>
      <c r="K159" s="13"/>
      <c r="L159" s="13"/>
      <c r="M159" s="13"/>
      <c r="N159" s="13"/>
      <c r="O159" s="12" t="s">
        <v>741</v>
      </c>
    </row>
    <row r="160" spans="1:15" ht="36" x14ac:dyDescent="0.25">
      <c r="A160" s="12">
        <v>155</v>
      </c>
      <c r="B160" s="1" t="s">
        <v>425</v>
      </c>
      <c r="C160" s="1" t="s">
        <v>697</v>
      </c>
      <c r="D160" s="15" t="s">
        <v>579</v>
      </c>
      <c r="E160" s="10">
        <v>1243</v>
      </c>
      <c r="F160" s="3" t="s">
        <v>760</v>
      </c>
      <c r="G160" s="13"/>
      <c r="H160" s="13"/>
      <c r="I160" s="12" t="s">
        <v>739</v>
      </c>
      <c r="J160" s="13"/>
      <c r="K160" s="13"/>
      <c r="L160" s="13"/>
      <c r="M160" s="13"/>
      <c r="N160" s="13"/>
      <c r="O160" s="12" t="s">
        <v>741</v>
      </c>
    </row>
    <row r="161" spans="1:15" ht="60" x14ac:dyDescent="0.25">
      <c r="A161" s="12">
        <v>156</v>
      </c>
      <c r="B161" s="1" t="s">
        <v>426</v>
      </c>
      <c r="C161" s="1" t="s">
        <v>713</v>
      </c>
      <c r="D161" s="15" t="s">
        <v>580</v>
      </c>
      <c r="E161" s="10">
        <v>15000</v>
      </c>
      <c r="F161" s="3">
        <v>42629</v>
      </c>
      <c r="G161" s="13"/>
      <c r="H161" s="13"/>
      <c r="I161" s="12" t="s">
        <v>739</v>
      </c>
      <c r="J161" s="13"/>
      <c r="K161" s="13"/>
      <c r="L161" s="13"/>
      <c r="M161" s="13"/>
      <c r="N161" s="13"/>
      <c r="O161" s="12" t="s">
        <v>741</v>
      </c>
    </row>
    <row r="162" spans="1:15" ht="36" x14ac:dyDescent="0.25">
      <c r="A162" s="12">
        <v>157</v>
      </c>
      <c r="B162" s="1" t="s">
        <v>427</v>
      </c>
      <c r="C162" s="1" t="s">
        <v>714</v>
      </c>
      <c r="D162" s="15" t="s">
        <v>581</v>
      </c>
      <c r="E162" s="10">
        <v>519.79999999999995</v>
      </c>
      <c r="F162" s="3">
        <v>42622</v>
      </c>
      <c r="G162" s="13"/>
      <c r="H162" s="13"/>
      <c r="I162" s="12" t="s">
        <v>739</v>
      </c>
      <c r="J162" s="13"/>
      <c r="K162" s="13"/>
      <c r="L162" s="13"/>
      <c r="M162" s="13"/>
      <c r="N162" s="13"/>
      <c r="O162" s="12" t="s">
        <v>741</v>
      </c>
    </row>
  </sheetData>
  <mergeCells count="12">
    <mergeCell ref="A4:A5"/>
    <mergeCell ref="A2:O2"/>
    <mergeCell ref="A3:O3"/>
    <mergeCell ref="B4:B5"/>
    <mergeCell ref="C4:C5"/>
    <mergeCell ref="D4:D5"/>
    <mergeCell ref="E4:E5"/>
    <mergeCell ref="F4:F5"/>
    <mergeCell ref="G4:H4"/>
    <mergeCell ref="I4:J4"/>
    <mergeCell ref="K4:N4"/>
    <mergeCell ref="O4:O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workbookViewId="0">
      <selection activeCell="B4" sqref="B4:B5"/>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722</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737</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55" t="s">
        <v>7</v>
      </c>
      <c r="L5" s="55" t="s">
        <v>8</v>
      </c>
      <c r="M5" s="55" t="s">
        <v>9</v>
      </c>
      <c r="N5" s="55" t="s">
        <v>10</v>
      </c>
      <c r="O5" s="56"/>
    </row>
    <row r="6" spans="1:15" ht="25.5" x14ac:dyDescent="0.25">
      <c r="A6" s="17">
        <v>1</v>
      </c>
      <c r="B6" s="18" t="s">
        <v>723</v>
      </c>
      <c r="C6" s="19" t="s">
        <v>733</v>
      </c>
      <c r="D6" s="20" t="s">
        <v>728</v>
      </c>
      <c r="E6" s="21">
        <v>930.08</v>
      </c>
      <c r="F6" s="22" t="s">
        <v>746</v>
      </c>
      <c r="G6" s="13"/>
      <c r="H6" s="13"/>
      <c r="I6" s="28" t="s">
        <v>739</v>
      </c>
      <c r="J6" s="13"/>
      <c r="K6" s="13"/>
      <c r="L6" s="13"/>
      <c r="M6" s="13"/>
      <c r="N6" s="13"/>
      <c r="O6" s="28" t="s">
        <v>741</v>
      </c>
    </row>
    <row r="7" spans="1:15" ht="24" x14ac:dyDescent="0.25">
      <c r="A7" s="17">
        <v>2</v>
      </c>
      <c r="B7" s="18" t="s">
        <v>724</v>
      </c>
      <c r="C7" s="19" t="s">
        <v>734</v>
      </c>
      <c r="D7" s="20" t="s">
        <v>729</v>
      </c>
      <c r="E7" s="21">
        <v>390</v>
      </c>
      <c r="F7" s="22">
        <v>42412</v>
      </c>
      <c r="G7" s="13"/>
      <c r="H7" s="13"/>
      <c r="I7" s="28" t="s">
        <v>739</v>
      </c>
      <c r="J7" s="13"/>
      <c r="K7" s="13"/>
      <c r="L7" s="13"/>
      <c r="M7" s="13"/>
      <c r="N7" s="13"/>
      <c r="O7" s="28" t="s">
        <v>741</v>
      </c>
    </row>
    <row r="8" spans="1:15" ht="60" x14ac:dyDescent="0.25">
      <c r="A8" s="17">
        <v>3</v>
      </c>
      <c r="B8" s="18" t="s">
        <v>725</v>
      </c>
      <c r="C8" s="23" t="s">
        <v>735</v>
      </c>
      <c r="D8" s="20" t="s">
        <v>730</v>
      </c>
      <c r="E8" s="24">
        <v>2061.25</v>
      </c>
      <c r="F8" s="25">
        <v>42440</v>
      </c>
      <c r="G8" s="13"/>
      <c r="H8" s="13"/>
      <c r="I8" s="28" t="s">
        <v>739</v>
      </c>
      <c r="J8" s="13"/>
      <c r="K8" s="13"/>
      <c r="L8" s="13"/>
      <c r="M8" s="13"/>
      <c r="N8" s="13"/>
      <c r="O8" s="28" t="s">
        <v>741</v>
      </c>
    </row>
    <row r="9" spans="1:15" ht="60" x14ac:dyDescent="0.25">
      <c r="A9" s="17">
        <v>4</v>
      </c>
      <c r="B9" s="18" t="s">
        <v>726</v>
      </c>
      <c r="C9" s="23" t="s">
        <v>711</v>
      </c>
      <c r="D9" s="20" t="s">
        <v>731</v>
      </c>
      <c r="E9" s="24">
        <v>50</v>
      </c>
      <c r="F9" s="25">
        <v>42440</v>
      </c>
      <c r="G9" s="13"/>
      <c r="H9" s="13"/>
      <c r="I9" s="28" t="s">
        <v>739</v>
      </c>
      <c r="J9" s="13"/>
      <c r="K9" s="13"/>
      <c r="L9" s="13"/>
      <c r="M9" s="13"/>
      <c r="N9" s="13"/>
      <c r="O9" s="28" t="s">
        <v>741</v>
      </c>
    </row>
    <row r="10" spans="1:15" ht="60" x14ac:dyDescent="0.25">
      <c r="A10" s="17">
        <v>5</v>
      </c>
      <c r="B10" s="18" t="s">
        <v>727</v>
      </c>
      <c r="C10" s="26" t="s">
        <v>736</v>
      </c>
      <c r="D10" s="20" t="s">
        <v>732</v>
      </c>
      <c r="E10" s="27">
        <v>3779.85</v>
      </c>
      <c r="F10" s="25">
        <v>42433</v>
      </c>
      <c r="G10" s="13"/>
      <c r="H10" s="13"/>
      <c r="I10" s="28" t="s">
        <v>739</v>
      </c>
      <c r="J10" s="13"/>
      <c r="K10" s="13"/>
      <c r="L10" s="13"/>
      <c r="M10" s="13"/>
      <c r="N10" s="13"/>
      <c r="O10" s="28" t="s">
        <v>741</v>
      </c>
    </row>
  </sheetData>
  <mergeCells count="12">
    <mergeCell ref="K4:N4"/>
    <mergeCell ref="O4:O5"/>
    <mergeCell ref="A2:O2"/>
    <mergeCell ref="A3:O3"/>
    <mergeCell ref="A4:A5"/>
    <mergeCell ref="B4:B5"/>
    <mergeCell ref="C4:C5"/>
    <mergeCell ref="D4:D5"/>
    <mergeCell ref="E4:E5"/>
    <mergeCell ref="F4:F5"/>
    <mergeCell ref="G4:H4"/>
    <mergeCell ref="I4:J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workbookViewId="0">
      <selection activeCell="D14" sqref="D14"/>
    </sheetView>
  </sheetViews>
  <sheetFormatPr baseColWidth="10" defaultRowHeight="15" x14ac:dyDescent="0.25"/>
  <cols>
    <col min="1" max="1" width="5.28515625" customWidth="1"/>
    <col min="3" max="3" width="20.5703125" customWidth="1"/>
    <col min="4" max="4" width="41.5703125" customWidth="1"/>
    <col min="5" max="5" width="18.5703125" customWidth="1"/>
    <col min="6" max="6" width="17.28515625" customWidth="1"/>
    <col min="7" max="7" width="11.7109375" customWidth="1"/>
    <col min="8" max="8" width="8.7109375" customWidth="1"/>
    <col min="10" max="10" width="9.42578125" customWidth="1"/>
    <col min="11" max="11" width="4" customWidth="1"/>
    <col min="12" max="12" width="5.42578125" customWidth="1"/>
    <col min="13" max="13" width="3.42578125" customWidth="1"/>
    <col min="14" max="14" width="4.28515625" customWidth="1"/>
    <col min="15" max="15" width="19" customWidth="1"/>
  </cols>
  <sheetData>
    <row r="2" spans="1:15" x14ac:dyDescent="0.25">
      <c r="A2" s="57" t="s">
        <v>155</v>
      </c>
      <c r="B2" s="57"/>
      <c r="C2" s="57"/>
      <c r="D2" s="57"/>
      <c r="E2" s="57"/>
      <c r="F2" s="57"/>
      <c r="G2" s="57"/>
      <c r="H2" s="57"/>
      <c r="I2" s="57"/>
      <c r="J2" s="57"/>
      <c r="K2" s="57"/>
      <c r="L2" s="57"/>
      <c r="M2" s="57"/>
      <c r="N2" s="57"/>
      <c r="O2" s="57"/>
    </row>
    <row r="4" spans="1:15" ht="83.25" customHeight="1" x14ac:dyDescent="0.25">
      <c r="A4" s="56" t="s">
        <v>721</v>
      </c>
      <c r="B4" s="56" t="s">
        <v>742</v>
      </c>
      <c r="C4" s="56" t="s">
        <v>1</v>
      </c>
      <c r="D4" s="56" t="s">
        <v>2</v>
      </c>
      <c r="E4" s="56" t="s">
        <v>743</v>
      </c>
      <c r="F4" s="58" t="s">
        <v>11</v>
      </c>
      <c r="G4" s="58" t="s">
        <v>12</v>
      </c>
      <c r="H4" s="58"/>
      <c r="I4" s="58" t="s">
        <v>13</v>
      </c>
      <c r="J4" s="58"/>
      <c r="K4" s="58" t="s">
        <v>0</v>
      </c>
      <c r="L4" s="58"/>
      <c r="M4" s="58"/>
      <c r="N4" s="58"/>
      <c r="O4" s="56" t="s">
        <v>6</v>
      </c>
    </row>
    <row r="5" spans="1:15" ht="29.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2">
        <v>1</v>
      </c>
      <c r="B6" s="33" t="s">
        <v>179</v>
      </c>
      <c r="C6" s="33" t="s">
        <v>198</v>
      </c>
      <c r="D6" s="38" t="s">
        <v>215</v>
      </c>
      <c r="E6" s="41" t="s">
        <v>233</v>
      </c>
      <c r="F6" s="34" t="s">
        <v>235</v>
      </c>
      <c r="G6" s="35"/>
      <c r="H6" s="35"/>
      <c r="I6" s="32" t="s">
        <v>739</v>
      </c>
      <c r="J6" s="35"/>
      <c r="K6" s="35"/>
      <c r="L6" s="35"/>
      <c r="M6" s="35"/>
      <c r="N6" s="35"/>
      <c r="O6" s="17" t="s">
        <v>741</v>
      </c>
    </row>
    <row r="7" spans="1:15" ht="48" x14ac:dyDescent="0.25">
      <c r="A7" s="32">
        <v>2</v>
      </c>
      <c r="B7" s="36" t="s">
        <v>180</v>
      </c>
      <c r="C7" s="36" t="s">
        <v>199</v>
      </c>
      <c r="D7" s="39" t="s">
        <v>216</v>
      </c>
      <c r="E7" s="41">
        <v>462009.25</v>
      </c>
      <c r="F7" s="36" t="s">
        <v>236</v>
      </c>
      <c r="G7" s="35"/>
      <c r="H7" s="35"/>
      <c r="I7" s="32" t="s">
        <v>739</v>
      </c>
      <c r="J7" s="35"/>
      <c r="K7" s="35"/>
      <c r="L7" s="35"/>
      <c r="M7" s="35"/>
      <c r="N7" s="35"/>
      <c r="O7" s="17" t="s">
        <v>741</v>
      </c>
    </row>
    <row r="8" spans="1:15" ht="36" x14ac:dyDescent="0.25">
      <c r="A8" s="32">
        <v>3</v>
      </c>
      <c r="B8" s="33" t="s">
        <v>181</v>
      </c>
      <c r="C8" s="33" t="s">
        <v>200</v>
      </c>
      <c r="D8" s="38" t="s">
        <v>217</v>
      </c>
      <c r="E8" s="41">
        <v>479554.09</v>
      </c>
      <c r="F8" s="33" t="s">
        <v>237</v>
      </c>
      <c r="G8" s="35"/>
      <c r="H8" s="35"/>
      <c r="I8" s="32" t="s">
        <v>739</v>
      </c>
      <c r="J8" s="35"/>
      <c r="K8" s="35"/>
      <c r="L8" s="35"/>
      <c r="M8" s="35"/>
      <c r="N8" s="35"/>
      <c r="O8" s="17" t="s">
        <v>741</v>
      </c>
    </row>
    <row r="9" spans="1:15" ht="36" x14ac:dyDescent="0.25">
      <c r="A9" s="32">
        <v>4</v>
      </c>
      <c r="B9" s="33" t="s">
        <v>181</v>
      </c>
      <c r="C9" s="33" t="s">
        <v>79</v>
      </c>
      <c r="D9" s="38" t="s">
        <v>217</v>
      </c>
      <c r="E9" s="41">
        <v>459952.07</v>
      </c>
      <c r="F9" s="33" t="s">
        <v>238</v>
      </c>
      <c r="G9" s="35"/>
      <c r="H9" s="35"/>
      <c r="I9" s="32" t="s">
        <v>739</v>
      </c>
      <c r="J9" s="35"/>
      <c r="K9" s="35"/>
      <c r="L9" s="35"/>
      <c r="M9" s="35"/>
      <c r="N9" s="35"/>
      <c r="O9" s="17" t="s">
        <v>741</v>
      </c>
    </row>
    <row r="10" spans="1:15" ht="48" x14ac:dyDescent="0.25">
      <c r="A10" s="32">
        <v>5</v>
      </c>
      <c r="B10" s="33" t="s">
        <v>182</v>
      </c>
      <c r="C10" s="33" t="s">
        <v>201</v>
      </c>
      <c r="D10" s="38" t="s">
        <v>216</v>
      </c>
      <c r="E10" s="41">
        <v>444676.81</v>
      </c>
      <c r="F10" s="37" t="s">
        <v>239</v>
      </c>
      <c r="G10" s="35"/>
      <c r="H10" s="35"/>
      <c r="I10" s="32" t="s">
        <v>739</v>
      </c>
      <c r="J10" s="35"/>
      <c r="K10" s="35"/>
      <c r="L10" s="35"/>
      <c r="M10" s="35"/>
      <c r="N10" s="35"/>
      <c r="O10" s="17" t="s">
        <v>741</v>
      </c>
    </row>
    <row r="11" spans="1:15" ht="36" x14ac:dyDescent="0.25">
      <c r="A11" s="32">
        <v>6</v>
      </c>
      <c r="B11" s="33" t="s">
        <v>183</v>
      </c>
      <c r="C11" s="33" t="s">
        <v>202</v>
      </c>
      <c r="D11" s="38" t="s">
        <v>218</v>
      </c>
      <c r="E11" s="41">
        <v>9415.4599999999991</v>
      </c>
      <c r="F11" s="33" t="s">
        <v>240</v>
      </c>
      <c r="G11" s="35"/>
      <c r="H11" s="35"/>
      <c r="I11" s="32" t="s">
        <v>739</v>
      </c>
      <c r="J11" s="35"/>
      <c r="K11" s="35"/>
      <c r="L11" s="35"/>
      <c r="M11" s="35"/>
      <c r="N11" s="35"/>
      <c r="O11" s="17" t="s">
        <v>741</v>
      </c>
    </row>
    <row r="12" spans="1:15" ht="24" x14ac:dyDescent="0.25">
      <c r="A12" s="32">
        <v>7</v>
      </c>
      <c r="B12" s="33" t="s">
        <v>183</v>
      </c>
      <c r="C12" s="33" t="s">
        <v>203</v>
      </c>
      <c r="D12" s="38" t="s">
        <v>218</v>
      </c>
      <c r="E12" s="41">
        <v>50843.5</v>
      </c>
      <c r="F12" s="33" t="s">
        <v>241</v>
      </c>
      <c r="G12" s="35"/>
      <c r="H12" s="35"/>
      <c r="I12" s="32" t="s">
        <v>739</v>
      </c>
      <c r="J12" s="35"/>
      <c r="K12" s="35"/>
      <c r="L12" s="35"/>
      <c r="M12" s="35"/>
      <c r="N12" s="35"/>
      <c r="O12" s="17" t="s">
        <v>741</v>
      </c>
    </row>
    <row r="13" spans="1:15" ht="24" x14ac:dyDescent="0.25">
      <c r="A13" s="32">
        <v>8</v>
      </c>
      <c r="B13" s="36" t="s">
        <v>183</v>
      </c>
      <c r="C13" s="36" t="s">
        <v>204</v>
      </c>
      <c r="D13" s="39" t="s">
        <v>218</v>
      </c>
      <c r="E13" s="41">
        <v>4670.07</v>
      </c>
      <c r="F13" s="36" t="s">
        <v>241</v>
      </c>
      <c r="G13" s="35"/>
      <c r="H13" s="35"/>
      <c r="I13" s="32" t="s">
        <v>739</v>
      </c>
      <c r="J13" s="35"/>
      <c r="K13" s="35"/>
      <c r="L13" s="35"/>
      <c r="M13" s="35"/>
      <c r="N13" s="35"/>
      <c r="O13" s="17" t="s">
        <v>741</v>
      </c>
    </row>
    <row r="14" spans="1:15" ht="24" x14ac:dyDescent="0.25">
      <c r="A14" s="32">
        <v>9</v>
      </c>
      <c r="B14" s="33" t="s">
        <v>183</v>
      </c>
      <c r="C14" s="33" t="s">
        <v>205</v>
      </c>
      <c r="D14" s="38" t="s">
        <v>218</v>
      </c>
      <c r="E14" s="41">
        <v>26363.29</v>
      </c>
      <c r="F14" s="33" t="s">
        <v>242</v>
      </c>
      <c r="G14" s="35"/>
      <c r="H14" s="35"/>
      <c r="I14" s="32" t="s">
        <v>739</v>
      </c>
      <c r="J14" s="35"/>
      <c r="K14" s="35"/>
      <c r="L14" s="35"/>
      <c r="M14" s="35"/>
      <c r="N14" s="35"/>
      <c r="O14" s="17" t="s">
        <v>741</v>
      </c>
    </row>
    <row r="15" spans="1:15" ht="36" x14ac:dyDescent="0.25">
      <c r="A15" s="32">
        <v>10</v>
      </c>
      <c r="B15" s="33" t="s">
        <v>183</v>
      </c>
      <c r="C15" s="33" t="s">
        <v>206</v>
      </c>
      <c r="D15" s="38" t="s">
        <v>218</v>
      </c>
      <c r="E15" s="41">
        <v>4707.7299999999996</v>
      </c>
      <c r="F15" s="33" t="s">
        <v>243</v>
      </c>
      <c r="G15" s="35"/>
      <c r="H15" s="35"/>
      <c r="I15" s="32" t="s">
        <v>739</v>
      </c>
      <c r="J15" s="35"/>
      <c r="K15" s="35"/>
      <c r="L15" s="35"/>
      <c r="M15" s="35"/>
      <c r="N15" s="35"/>
      <c r="O15" s="17" t="s">
        <v>741</v>
      </c>
    </row>
    <row r="16" spans="1:15" ht="48" x14ac:dyDescent="0.25">
      <c r="A16" s="32">
        <v>11</v>
      </c>
      <c r="B16" s="36" t="s">
        <v>184</v>
      </c>
      <c r="C16" s="36" t="s">
        <v>207</v>
      </c>
      <c r="D16" s="39" t="s">
        <v>219</v>
      </c>
      <c r="E16" s="41">
        <v>302001.53999999998</v>
      </c>
      <c r="F16" s="36" t="s">
        <v>244</v>
      </c>
      <c r="G16" s="35"/>
      <c r="H16" s="35"/>
      <c r="I16" s="32" t="s">
        <v>739</v>
      </c>
      <c r="J16" s="35"/>
      <c r="K16" s="35"/>
      <c r="L16" s="35"/>
      <c r="M16" s="35"/>
      <c r="N16" s="35"/>
      <c r="O16" s="17" t="s">
        <v>741</v>
      </c>
    </row>
    <row r="17" spans="1:15" ht="36" x14ac:dyDescent="0.25">
      <c r="A17" s="32">
        <v>12</v>
      </c>
      <c r="B17" s="33" t="s">
        <v>185</v>
      </c>
      <c r="C17" s="33" t="s">
        <v>208</v>
      </c>
      <c r="D17" s="38" t="s">
        <v>220</v>
      </c>
      <c r="E17" s="41">
        <v>16570.91</v>
      </c>
      <c r="F17" s="33" t="s">
        <v>245</v>
      </c>
      <c r="G17" s="35"/>
      <c r="H17" s="35"/>
      <c r="I17" s="32" t="s">
        <v>739</v>
      </c>
      <c r="J17" s="35"/>
      <c r="K17" s="35"/>
      <c r="L17" s="35"/>
      <c r="M17" s="35"/>
      <c r="N17" s="35"/>
      <c r="O17" s="17" t="s">
        <v>741</v>
      </c>
    </row>
    <row r="18" spans="1:15" ht="24" x14ac:dyDescent="0.25">
      <c r="A18" s="32">
        <v>13</v>
      </c>
      <c r="B18" s="36" t="s">
        <v>185</v>
      </c>
      <c r="C18" s="36" t="s">
        <v>201</v>
      </c>
      <c r="D18" s="39" t="s">
        <v>220</v>
      </c>
      <c r="E18" s="41">
        <v>68931.67</v>
      </c>
      <c r="F18" s="36" t="s">
        <v>246</v>
      </c>
      <c r="G18" s="35"/>
      <c r="H18" s="35"/>
      <c r="I18" s="32" t="s">
        <v>739</v>
      </c>
      <c r="J18" s="35"/>
      <c r="K18" s="35"/>
      <c r="L18" s="35"/>
      <c r="M18" s="35"/>
      <c r="N18" s="35"/>
      <c r="O18" s="17" t="s">
        <v>741</v>
      </c>
    </row>
    <row r="19" spans="1:15" ht="60" x14ac:dyDescent="0.25">
      <c r="A19" s="32">
        <v>14</v>
      </c>
      <c r="B19" s="33" t="s">
        <v>186</v>
      </c>
      <c r="C19" s="33" t="s">
        <v>209</v>
      </c>
      <c r="D19" s="38" t="s">
        <v>221</v>
      </c>
      <c r="E19" s="41">
        <v>79130.070000000007</v>
      </c>
      <c r="F19" s="33" t="s">
        <v>247</v>
      </c>
      <c r="G19" s="35"/>
      <c r="H19" s="35"/>
      <c r="I19" s="32" t="s">
        <v>739</v>
      </c>
      <c r="J19" s="35"/>
      <c r="K19" s="35"/>
      <c r="L19" s="35"/>
      <c r="M19" s="35"/>
      <c r="N19" s="35"/>
      <c r="O19" s="17" t="s">
        <v>741</v>
      </c>
    </row>
    <row r="20" spans="1:15" ht="60" x14ac:dyDescent="0.25">
      <c r="A20" s="32">
        <v>15</v>
      </c>
      <c r="B20" s="36" t="s">
        <v>186</v>
      </c>
      <c r="C20" s="36" t="s">
        <v>210</v>
      </c>
      <c r="D20" s="39" t="s">
        <v>221</v>
      </c>
      <c r="E20" s="41">
        <v>174413.44</v>
      </c>
      <c r="F20" s="36" t="s">
        <v>744</v>
      </c>
      <c r="G20" s="35"/>
      <c r="H20" s="35"/>
      <c r="I20" s="32" t="s">
        <v>739</v>
      </c>
      <c r="J20" s="35"/>
      <c r="K20" s="35"/>
      <c r="L20" s="35"/>
      <c r="M20" s="35"/>
      <c r="N20" s="35"/>
      <c r="O20" s="17" t="s">
        <v>741</v>
      </c>
    </row>
    <row r="21" spans="1:15" ht="48" x14ac:dyDescent="0.25">
      <c r="A21" s="32">
        <v>16</v>
      </c>
      <c r="B21" s="33" t="s">
        <v>187</v>
      </c>
      <c r="C21" s="33" t="s">
        <v>199</v>
      </c>
      <c r="D21" s="38" t="s">
        <v>222</v>
      </c>
      <c r="E21" s="41">
        <v>117825.67</v>
      </c>
      <c r="F21" s="33" t="s">
        <v>248</v>
      </c>
      <c r="G21" s="35"/>
      <c r="H21" s="35"/>
      <c r="I21" s="32" t="s">
        <v>739</v>
      </c>
      <c r="J21" s="35"/>
      <c r="K21" s="35"/>
      <c r="L21" s="35"/>
      <c r="M21" s="35"/>
      <c r="N21" s="35"/>
      <c r="O21" s="17" t="s">
        <v>741</v>
      </c>
    </row>
    <row r="22" spans="1:15" ht="84" x14ac:dyDescent="0.25">
      <c r="A22" s="32">
        <v>17</v>
      </c>
      <c r="B22" s="36" t="s">
        <v>188</v>
      </c>
      <c r="C22" s="36" t="s">
        <v>79</v>
      </c>
      <c r="D22" s="39" t="s">
        <v>223</v>
      </c>
      <c r="E22" s="41">
        <v>177832.62</v>
      </c>
      <c r="F22" s="36" t="s">
        <v>249</v>
      </c>
      <c r="G22" s="35"/>
      <c r="H22" s="35"/>
      <c r="I22" s="32" t="s">
        <v>739</v>
      </c>
      <c r="J22" s="35"/>
      <c r="K22" s="35"/>
      <c r="L22" s="35"/>
      <c r="M22" s="35"/>
      <c r="N22" s="35"/>
      <c r="O22" s="17" t="s">
        <v>741</v>
      </c>
    </row>
    <row r="23" spans="1:15" ht="36" x14ac:dyDescent="0.25">
      <c r="A23" s="32">
        <v>18</v>
      </c>
      <c r="B23" s="33" t="s">
        <v>189</v>
      </c>
      <c r="C23" s="33" t="s">
        <v>203</v>
      </c>
      <c r="D23" s="38" t="s">
        <v>224</v>
      </c>
      <c r="E23" s="41">
        <v>199551.9</v>
      </c>
      <c r="F23" s="33" t="s">
        <v>250</v>
      </c>
      <c r="G23" s="35"/>
      <c r="H23" s="35"/>
      <c r="I23" s="32" t="s">
        <v>739</v>
      </c>
      <c r="J23" s="35"/>
      <c r="K23" s="35"/>
      <c r="L23" s="35"/>
      <c r="M23" s="35"/>
      <c r="N23" s="35"/>
      <c r="O23" s="17" t="s">
        <v>741</v>
      </c>
    </row>
    <row r="24" spans="1:15" ht="36" x14ac:dyDescent="0.25">
      <c r="A24" s="32">
        <v>19</v>
      </c>
      <c r="B24" s="36" t="s">
        <v>189</v>
      </c>
      <c r="C24" s="36" t="s">
        <v>211</v>
      </c>
      <c r="D24" s="39" t="s">
        <v>225</v>
      </c>
      <c r="E24" s="41">
        <v>88000</v>
      </c>
      <c r="F24" s="36" t="s">
        <v>251</v>
      </c>
      <c r="G24" s="35"/>
      <c r="H24" s="35"/>
      <c r="I24" s="32" t="s">
        <v>739</v>
      </c>
      <c r="J24" s="35"/>
      <c r="K24" s="35"/>
      <c r="L24" s="35"/>
      <c r="M24" s="35"/>
      <c r="N24" s="35"/>
      <c r="O24" s="17" t="s">
        <v>741</v>
      </c>
    </row>
    <row r="25" spans="1:15" ht="72" x14ac:dyDescent="0.25">
      <c r="A25" s="32">
        <v>20</v>
      </c>
      <c r="B25" s="33" t="s">
        <v>190</v>
      </c>
      <c r="C25" s="33" t="s">
        <v>78</v>
      </c>
      <c r="D25" s="38" t="s">
        <v>226</v>
      </c>
      <c r="E25" s="41">
        <v>416281.83</v>
      </c>
      <c r="F25" s="33" t="s">
        <v>252</v>
      </c>
      <c r="G25" s="35"/>
      <c r="H25" s="35"/>
      <c r="I25" s="32" t="s">
        <v>739</v>
      </c>
      <c r="J25" s="35"/>
      <c r="K25" s="35"/>
      <c r="L25" s="35"/>
      <c r="M25" s="35"/>
      <c r="N25" s="35"/>
      <c r="O25" s="17" t="s">
        <v>741</v>
      </c>
    </row>
    <row r="26" spans="1:15" ht="72" x14ac:dyDescent="0.25">
      <c r="A26" s="32">
        <v>21</v>
      </c>
      <c r="B26" s="33" t="s">
        <v>191</v>
      </c>
      <c r="C26" s="33" t="s">
        <v>79</v>
      </c>
      <c r="D26" s="38" t="s">
        <v>227</v>
      </c>
      <c r="E26" s="41">
        <v>12923.41</v>
      </c>
      <c r="F26" s="33" t="s">
        <v>253</v>
      </c>
      <c r="G26" s="35"/>
      <c r="H26" s="35"/>
      <c r="I26" s="32" t="s">
        <v>739</v>
      </c>
      <c r="J26" s="35"/>
      <c r="K26" s="35"/>
      <c r="L26" s="35"/>
      <c r="M26" s="35"/>
      <c r="N26" s="35"/>
      <c r="O26" s="17" t="s">
        <v>741</v>
      </c>
    </row>
    <row r="27" spans="1:15" ht="72" x14ac:dyDescent="0.25">
      <c r="A27" s="32">
        <v>22</v>
      </c>
      <c r="B27" s="9" t="s">
        <v>192</v>
      </c>
      <c r="C27" s="9" t="s">
        <v>212</v>
      </c>
      <c r="D27" s="40" t="s">
        <v>228</v>
      </c>
      <c r="E27" s="41" t="s">
        <v>234</v>
      </c>
      <c r="F27" s="9" t="s">
        <v>254</v>
      </c>
      <c r="G27" s="35"/>
      <c r="H27" s="35"/>
      <c r="I27" s="32" t="s">
        <v>739</v>
      </c>
      <c r="J27" s="35"/>
      <c r="K27" s="35"/>
      <c r="L27" s="35"/>
      <c r="M27" s="35"/>
      <c r="N27" s="35"/>
      <c r="O27" s="17" t="s">
        <v>741</v>
      </c>
    </row>
    <row r="28" spans="1:15" ht="60" x14ac:dyDescent="0.25">
      <c r="A28" s="32">
        <v>23</v>
      </c>
      <c r="B28" s="9" t="s">
        <v>193</v>
      </c>
      <c r="C28" s="9" t="s">
        <v>79</v>
      </c>
      <c r="D28" s="40" t="s">
        <v>229</v>
      </c>
      <c r="E28" s="42">
        <v>172662.87</v>
      </c>
      <c r="F28" s="9" t="s">
        <v>745</v>
      </c>
      <c r="G28" s="35"/>
      <c r="H28" s="35"/>
      <c r="I28" s="32" t="s">
        <v>739</v>
      </c>
      <c r="J28" s="35"/>
      <c r="K28" s="35"/>
      <c r="L28" s="35"/>
      <c r="M28" s="35"/>
      <c r="N28" s="35"/>
      <c r="O28" s="17" t="s">
        <v>741</v>
      </c>
    </row>
    <row r="29" spans="1:15" ht="36" x14ac:dyDescent="0.25">
      <c r="A29" s="32">
        <v>24</v>
      </c>
      <c r="B29" s="9" t="s">
        <v>194</v>
      </c>
      <c r="C29" s="9" t="s">
        <v>211</v>
      </c>
      <c r="D29" s="40" t="s">
        <v>230</v>
      </c>
      <c r="E29" s="41">
        <v>61020</v>
      </c>
      <c r="F29" s="9" t="s">
        <v>255</v>
      </c>
      <c r="G29" s="35"/>
      <c r="H29" s="35"/>
      <c r="I29" s="32" t="s">
        <v>739</v>
      </c>
      <c r="J29" s="35"/>
      <c r="K29" s="35"/>
      <c r="L29" s="35"/>
      <c r="M29" s="35"/>
      <c r="N29" s="35"/>
      <c r="O29" s="17" t="s">
        <v>741</v>
      </c>
    </row>
    <row r="30" spans="1:15" ht="84" x14ac:dyDescent="0.25">
      <c r="A30" s="32">
        <v>25</v>
      </c>
      <c r="B30" s="33" t="s">
        <v>195</v>
      </c>
      <c r="C30" s="33" t="s">
        <v>203</v>
      </c>
      <c r="D30" s="38" t="s">
        <v>230</v>
      </c>
      <c r="E30" s="41">
        <v>105598.5</v>
      </c>
      <c r="F30" s="33" t="s">
        <v>256</v>
      </c>
      <c r="G30" s="35"/>
      <c r="H30" s="35"/>
      <c r="I30" s="32" t="s">
        <v>739</v>
      </c>
      <c r="J30" s="35"/>
      <c r="K30" s="35"/>
      <c r="L30" s="35"/>
      <c r="M30" s="35"/>
      <c r="N30" s="35"/>
      <c r="O30" s="17" t="s">
        <v>741</v>
      </c>
    </row>
    <row r="31" spans="1:15" ht="108" x14ac:dyDescent="0.25">
      <c r="A31" s="32">
        <v>26</v>
      </c>
      <c r="B31" s="9" t="s">
        <v>196</v>
      </c>
      <c r="C31" s="9" t="s">
        <v>79</v>
      </c>
      <c r="D31" s="40" t="s">
        <v>231</v>
      </c>
      <c r="E31" s="41">
        <v>17967</v>
      </c>
      <c r="F31" s="9" t="s">
        <v>257</v>
      </c>
      <c r="G31" s="35"/>
      <c r="H31" s="35"/>
      <c r="I31" s="32" t="s">
        <v>739</v>
      </c>
      <c r="J31" s="35"/>
      <c r="K31" s="35"/>
      <c r="L31" s="35"/>
      <c r="M31" s="35"/>
      <c r="N31" s="35"/>
      <c r="O31" s="17" t="s">
        <v>741</v>
      </c>
    </row>
    <row r="32" spans="1:15" ht="108" x14ac:dyDescent="0.25">
      <c r="A32" s="32">
        <v>27</v>
      </c>
      <c r="B32" s="9" t="s">
        <v>196</v>
      </c>
      <c r="C32" s="9" t="s">
        <v>78</v>
      </c>
      <c r="D32" s="40" t="s">
        <v>231</v>
      </c>
      <c r="E32" s="41">
        <v>10170</v>
      </c>
      <c r="F32" s="9" t="s">
        <v>258</v>
      </c>
      <c r="G32" s="35"/>
      <c r="H32" s="35"/>
      <c r="I32" s="32" t="s">
        <v>739</v>
      </c>
      <c r="J32" s="35"/>
      <c r="K32" s="35"/>
      <c r="L32" s="35"/>
      <c r="M32" s="35"/>
      <c r="N32" s="35"/>
      <c r="O32" s="17" t="s">
        <v>741</v>
      </c>
    </row>
    <row r="33" spans="1:15" ht="72" x14ac:dyDescent="0.25">
      <c r="A33" s="32">
        <v>28</v>
      </c>
      <c r="B33" s="33" t="s">
        <v>197</v>
      </c>
      <c r="C33" s="33" t="s">
        <v>213</v>
      </c>
      <c r="D33" s="38" t="s">
        <v>232</v>
      </c>
      <c r="E33" s="41">
        <v>221480</v>
      </c>
      <c r="F33" s="33" t="s">
        <v>259</v>
      </c>
      <c r="G33" s="35"/>
      <c r="H33" s="35"/>
      <c r="I33" s="32" t="s">
        <v>739</v>
      </c>
      <c r="J33" s="35"/>
      <c r="K33" s="35"/>
      <c r="L33" s="35"/>
      <c r="M33" s="35"/>
      <c r="N33" s="35"/>
      <c r="O33" s="17"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workbookViewId="0">
      <selection activeCell="A4" sqref="A4:O5"/>
    </sheetView>
  </sheetViews>
  <sheetFormatPr baseColWidth="10" defaultRowHeight="15" x14ac:dyDescent="0.25"/>
  <cols>
    <col min="1" max="1" width="5.42578125" customWidth="1"/>
    <col min="2" max="2" width="14.42578125" customWidth="1"/>
    <col min="3" max="3" width="16.140625" customWidth="1"/>
    <col min="4" max="4" width="30" customWidth="1"/>
    <col min="6" max="6" width="13.7109375" customWidth="1"/>
    <col min="8" max="8" width="15.42578125" customWidth="1"/>
    <col min="9" max="9" width="12.85546875" customWidth="1"/>
    <col min="11" max="11" width="3.85546875" customWidth="1"/>
    <col min="12" max="12" width="4.5703125" customWidth="1"/>
    <col min="13" max="13" width="3.85546875" customWidth="1"/>
    <col min="14" max="14" width="2.85546875" customWidth="1"/>
    <col min="15" max="15" width="14.5703125" customWidth="1"/>
  </cols>
  <sheetData>
    <row r="2" spans="1:15" x14ac:dyDescent="0.25">
      <c r="A2" s="57" t="s">
        <v>156</v>
      </c>
      <c r="B2" s="57"/>
      <c r="C2" s="57"/>
      <c r="D2" s="57"/>
      <c r="E2" s="57"/>
      <c r="F2" s="57"/>
      <c r="G2" s="57"/>
      <c r="H2" s="57"/>
      <c r="I2" s="57"/>
      <c r="J2" s="57"/>
      <c r="K2" s="57"/>
      <c r="L2" s="57"/>
      <c r="M2" s="57"/>
      <c r="N2" s="57"/>
      <c r="O2" s="57"/>
    </row>
    <row r="4" spans="1:15" ht="99.75" customHeight="1" x14ac:dyDescent="0.25">
      <c r="A4" s="56" t="s">
        <v>740</v>
      </c>
      <c r="B4" s="56" t="s">
        <v>168</v>
      </c>
      <c r="C4" s="56" t="s">
        <v>1</v>
      </c>
      <c r="D4" s="56" t="s">
        <v>2</v>
      </c>
      <c r="E4" s="56" t="s">
        <v>737</v>
      </c>
      <c r="F4" s="58" t="s">
        <v>720</v>
      </c>
      <c r="G4" s="58" t="s">
        <v>157</v>
      </c>
      <c r="H4" s="58"/>
      <c r="I4" s="58" t="s">
        <v>13</v>
      </c>
      <c r="J4" s="58"/>
      <c r="K4" s="58" t="s">
        <v>0</v>
      </c>
      <c r="L4" s="58"/>
      <c r="M4" s="58"/>
      <c r="N4" s="58"/>
      <c r="O4" s="56" t="s">
        <v>6</v>
      </c>
    </row>
    <row r="5" spans="1:15" ht="26.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48" x14ac:dyDescent="0.25">
      <c r="A6" s="12">
        <v>1</v>
      </c>
      <c r="B6" s="2" t="s">
        <v>158</v>
      </c>
      <c r="C6" s="30" t="s">
        <v>169</v>
      </c>
      <c r="D6" s="31" t="s">
        <v>260</v>
      </c>
      <c r="E6" s="6">
        <v>3642.2</v>
      </c>
      <c r="F6" s="8">
        <v>42432</v>
      </c>
      <c r="G6" s="13"/>
      <c r="H6" s="13"/>
      <c r="I6" s="28" t="s">
        <v>739</v>
      </c>
      <c r="J6" s="13"/>
      <c r="K6" s="13"/>
      <c r="L6" s="13"/>
      <c r="M6" s="13"/>
      <c r="N6" s="13"/>
      <c r="O6" s="28" t="s">
        <v>741</v>
      </c>
    </row>
    <row r="7" spans="1:15" ht="60" x14ac:dyDescent="0.25">
      <c r="A7" s="12">
        <v>2</v>
      </c>
      <c r="B7" s="2" t="s">
        <v>159</v>
      </c>
      <c r="C7" s="2" t="s">
        <v>170</v>
      </c>
      <c r="D7" s="29" t="s">
        <v>261</v>
      </c>
      <c r="E7" s="6">
        <v>1690.12</v>
      </c>
      <c r="F7" s="3">
        <v>42576</v>
      </c>
      <c r="G7" s="13"/>
      <c r="H7" s="13"/>
      <c r="I7" s="28" t="s">
        <v>739</v>
      </c>
      <c r="J7" s="13"/>
      <c r="K7" s="13"/>
      <c r="L7" s="13"/>
      <c r="M7" s="13"/>
      <c r="N7" s="13"/>
      <c r="O7" s="28" t="s">
        <v>741</v>
      </c>
    </row>
    <row r="8" spans="1:15" ht="108" x14ac:dyDescent="0.25">
      <c r="A8" s="12">
        <v>3</v>
      </c>
      <c r="B8" s="2" t="s">
        <v>160</v>
      </c>
      <c r="C8" s="2" t="s">
        <v>171</v>
      </c>
      <c r="D8" s="29" t="s">
        <v>262</v>
      </c>
      <c r="E8" s="6">
        <v>6527.34</v>
      </c>
      <c r="F8" s="3">
        <v>42534</v>
      </c>
      <c r="G8" s="13"/>
      <c r="H8" s="13"/>
      <c r="I8" s="28" t="s">
        <v>739</v>
      </c>
      <c r="J8" s="13"/>
      <c r="K8" s="13"/>
      <c r="L8" s="13"/>
      <c r="M8" s="13"/>
      <c r="N8" s="13"/>
      <c r="O8" s="28" t="s">
        <v>741</v>
      </c>
    </row>
    <row r="9" spans="1:15" ht="48" x14ac:dyDescent="0.25">
      <c r="A9" s="12">
        <v>4</v>
      </c>
      <c r="B9" s="2" t="s">
        <v>161</v>
      </c>
      <c r="C9" s="2" t="s">
        <v>172</v>
      </c>
      <c r="D9" s="29" t="s">
        <v>263</v>
      </c>
      <c r="E9" s="6">
        <v>2348.98</v>
      </c>
      <c r="F9" s="3">
        <v>42509</v>
      </c>
      <c r="G9" s="13"/>
      <c r="H9" s="13"/>
      <c r="I9" s="28" t="s">
        <v>739</v>
      </c>
      <c r="J9" s="13"/>
      <c r="K9" s="13"/>
      <c r="L9" s="13"/>
      <c r="M9" s="13"/>
      <c r="N9" s="13"/>
      <c r="O9" s="28" t="s">
        <v>741</v>
      </c>
    </row>
    <row r="10" spans="1:15" ht="72" x14ac:dyDescent="0.25">
      <c r="A10" s="12">
        <v>5</v>
      </c>
      <c r="B10" s="2" t="s">
        <v>162</v>
      </c>
      <c r="C10" s="2" t="s">
        <v>173</v>
      </c>
      <c r="D10" s="29" t="s">
        <v>264</v>
      </c>
      <c r="E10" s="6">
        <v>1160.69</v>
      </c>
      <c r="F10" s="3">
        <v>42509</v>
      </c>
      <c r="G10" s="13"/>
      <c r="H10" s="13"/>
      <c r="I10" s="28" t="s">
        <v>739</v>
      </c>
      <c r="J10" s="13"/>
      <c r="K10" s="13"/>
      <c r="L10" s="13"/>
      <c r="M10" s="13"/>
      <c r="N10" s="13"/>
      <c r="O10" s="28" t="s">
        <v>741</v>
      </c>
    </row>
    <row r="11" spans="1:15" ht="48" x14ac:dyDescent="0.25">
      <c r="A11" s="12">
        <v>6</v>
      </c>
      <c r="B11" s="2" t="s">
        <v>163</v>
      </c>
      <c r="C11" s="2" t="s">
        <v>174</v>
      </c>
      <c r="D11" s="29" t="s">
        <v>265</v>
      </c>
      <c r="E11" s="5">
        <v>2691.95</v>
      </c>
      <c r="F11" s="3">
        <v>42509</v>
      </c>
      <c r="G11" s="13"/>
      <c r="H11" s="13"/>
      <c r="I11" s="28" t="s">
        <v>739</v>
      </c>
      <c r="J11" s="13"/>
      <c r="K11" s="13"/>
      <c r="L11" s="13"/>
      <c r="M11" s="13"/>
      <c r="N11" s="13"/>
      <c r="O11" s="28" t="s">
        <v>741</v>
      </c>
    </row>
    <row r="12" spans="1:15" ht="60" x14ac:dyDescent="0.25">
      <c r="A12" s="12">
        <v>7</v>
      </c>
      <c r="B12" s="2" t="s">
        <v>164</v>
      </c>
      <c r="C12" s="2" t="s">
        <v>175</v>
      </c>
      <c r="D12" s="29" t="s">
        <v>266</v>
      </c>
      <c r="E12" s="5">
        <v>15666</v>
      </c>
      <c r="F12" s="3" t="s">
        <v>270</v>
      </c>
      <c r="G12" s="13"/>
      <c r="H12" s="13"/>
      <c r="I12" s="28" t="s">
        <v>739</v>
      </c>
      <c r="J12" s="13"/>
      <c r="K12" s="13"/>
      <c r="L12" s="13"/>
      <c r="M12" s="13"/>
      <c r="N12" s="13"/>
      <c r="O12" s="28" t="s">
        <v>741</v>
      </c>
    </row>
    <row r="13" spans="1:15" ht="60" x14ac:dyDescent="0.25">
      <c r="A13" s="12">
        <v>8</v>
      </c>
      <c r="B13" s="2" t="s">
        <v>165</v>
      </c>
      <c r="C13" s="2" t="s">
        <v>176</v>
      </c>
      <c r="D13" s="29" t="s">
        <v>267</v>
      </c>
      <c r="E13" s="5">
        <v>1056.9100000000001</v>
      </c>
      <c r="F13" s="3">
        <v>42534</v>
      </c>
      <c r="G13" s="13"/>
      <c r="H13" s="13"/>
      <c r="I13" s="28" t="s">
        <v>739</v>
      </c>
      <c r="J13" s="13"/>
      <c r="K13" s="13"/>
      <c r="L13" s="13"/>
      <c r="M13" s="13"/>
      <c r="N13" s="13"/>
      <c r="O13" s="28" t="s">
        <v>741</v>
      </c>
    </row>
    <row r="14" spans="1:15" ht="72" x14ac:dyDescent="0.25">
      <c r="A14" s="12">
        <v>9</v>
      </c>
      <c r="B14" s="2" t="s">
        <v>166</v>
      </c>
      <c r="C14" s="2" t="s">
        <v>177</v>
      </c>
      <c r="D14" s="29" t="s">
        <v>268</v>
      </c>
      <c r="E14" s="5">
        <v>2261.6999999999998</v>
      </c>
      <c r="F14" s="3">
        <v>42534</v>
      </c>
      <c r="G14" s="13"/>
      <c r="H14" s="13"/>
      <c r="I14" s="28" t="s">
        <v>739</v>
      </c>
      <c r="J14" s="13"/>
      <c r="K14" s="13"/>
      <c r="L14" s="13"/>
      <c r="M14" s="13"/>
      <c r="N14" s="13"/>
      <c r="O14" s="28" t="s">
        <v>741</v>
      </c>
    </row>
    <row r="15" spans="1:15" ht="60" x14ac:dyDescent="0.25">
      <c r="A15" s="12">
        <v>10</v>
      </c>
      <c r="B15" s="2" t="s">
        <v>167</v>
      </c>
      <c r="C15" s="2" t="s">
        <v>178</v>
      </c>
      <c r="D15" s="29" t="s">
        <v>269</v>
      </c>
      <c r="E15" s="5">
        <v>265.97000000000003</v>
      </c>
      <c r="F15" s="3">
        <v>42541</v>
      </c>
      <c r="G15" s="13"/>
      <c r="H15" s="13"/>
      <c r="I15" s="28" t="s">
        <v>739</v>
      </c>
      <c r="J15" s="13"/>
      <c r="K15" s="13"/>
      <c r="L15" s="13"/>
      <c r="M15" s="13"/>
      <c r="N15" s="13"/>
      <c r="O15" s="28"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LP</vt:lpstr>
      <vt:lpstr>LG Fondos Propios</vt:lpstr>
      <vt:lpstr>LG Fondos Españoles</vt:lpstr>
      <vt:lpstr>CD</vt:lpstr>
      <vt:lpstr>CP</vt:lpstr>
    </vt:vector>
  </TitlesOfParts>
  <Company>ANDA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 Interiano</dc:creator>
  <cp:lastModifiedBy>Claudia Marlene Martinez de Meléndez</cp:lastModifiedBy>
  <dcterms:created xsi:type="dcterms:W3CDTF">2016-09-22T20:54:13Z</dcterms:created>
  <dcterms:modified xsi:type="dcterms:W3CDTF">2016-09-27T14:48:47Z</dcterms:modified>
</cp:coreProperties>
</file>