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66925"/>
  <mc:AlternateContent xmlns:mc="http://schemas.openxmlformats.org/markup-compatibility/2006">
    <mc:Choice Requires="x15">
      <x15ac:absPath xmlns:x15ac="http://schemas.microsoft.com/office/spreadsheetml/2010/11/ac" url="I:\2020\INFORMACION OFICIOSA\Reporte de compras 2004-2019\"/>
    </mc:Choice>
  </mc:AlternateContent>
  <bookViews>
    <workbookView xWindow="0" yWindow="0" windowWidth="20490" windowHeight="7230"/>
  </bookViews>
  <sheets>
    <sheet name="20 CONTRATOS" sheetId="2" r:id="rId1"/>
    <sheet name="LICITACIONES" sheetId="3" r:id="rId2"/>
  </sheets>
  <definedNames>
    <definedName name="_xlnm._FilterDatabase" localSheetId="0" hidden="1">'20 CONTRATOS'!$A$2:$F$23</definedName>
  </definedNames>
  <calcPr calcId="171027"/>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 i="3" l="1"/>
  <c r="A5" i="2" l="1"/>
  <c r="A6" i="2" s="1"/>
  <c r="A7" i="2" s="1"/>
  <c r="A8" i="2" s="1"/>
  <c r="A9" i="2" s="1"/>
  <c r="A10" i="2" s="1"/>
  <c r="A11" i="2" s="1"/>
  <c r="A12" i="2" s="1"/>
  <c r="A13" i="2" s="1"/>
  <c r="A14" i="2" s="1"/>
  <c r="A15" i="2" s="1"/>
  <c r="A16" i="2" s="1"/>
  <c r="A17" i="2" s="1"/>
  <c r="A18" i="2" s="1"/>
  <c r="A19" i="2" s="1"/>
  <c r="A20" i="2" s="1"/>
  <c r="A21" i="2" s="1"/>
  <c r="A22" i="2" s="1"/>
  <c r="A23" i="2" s="1"/>
</calcChain>
</file>

<file path=xl/sharedStrings.xml><?xml version="1.0" encoding="utf-8"?>
<sst xmlns="http://schemas.openxmlformats.org/spreadsheetml/2006/main" count="133" uniqueCount="75">
  <si>
    <t>Proveedor</t>
  </si>
  <si>
    <t>N0.</t>
  </si>
  <si>
    <t>Período contrato</t>
  </si>
  <si>
    <t>Monto Adjudicado</t>
  </si>
  <si>
    <t>Objeto de la contratación</t>
  </si>
  <si>
    <t>Forma de contratación</t>
  </si>
  <si>
    <t>Convocatoria</t>
  </si>
  <si>
    <t>Retiro de bases</t>
  </si>
  <si>
    <t>Personas naturales/ jurídicas que retiraron bases</t>
  </si>
  <si>
    <t>Monto de ofertas participantes</t>
  </si>
  <si>
    <t>Resultados precalificación</t>
  </si>
  <si>
    <t>Resultados evaluación ofertantes</t>
  </si>
  <si>
    <t>Listado de ofertantes recomendados indicando calificación obtenida</t>
  </si>
  <si>
    <t>Inicio</t>
  </si>
  <si>
    <t>Cierre</t>
  </si>
  <si>
    <t>MONTO y proveedor Adjudicado</t>
  </si>
  <si>
    <t>Ipesa de El Salvador, S.A. de C.V.</t>
  </si>
  <si>
    <t>Docus El Salvador, S.A. de C.V.</t>
  </si>
  <si>
    <t>GBM de El Salvador, S.A. de C.V.</t>
  </si>
  <si>
    <t>Cleaning Services, S.A. de C.V.</t>
  </si>
  <si>
    <t>JMTelcom, S.A. DE C.V.</t>
  </si>
  <si>
    <t>Juristas, S.A. de C.V.</t>
  </si>
  <si>
    <t>DATUM, S.A. DE C.V.</t>
  </si>
  <si>
    <t>Web Infomática, S.A. de C.V.</t>
  </si>
  <si>
    <t>PBS EL SALVADOR, S.A. DE C.V.</t>
  </si>
  <si>
    <t>IPESA DE EL SALVADOR, S.A. DE C.V.</t>
  </si>
  <si>
    <t>LOTE 1: SIEMENS ENTERPRISE, S.A. DE C.V.</t>
  </si>
  <si>
    <t>LOTE 2: SISTEMAS C&amp;C, S.A. DE C.V.</t>
  </si>
  <si>
    <t xml:space="preserve">COMPAÑIA DE TELECOMUNICACIONES DE EL SALVADOR, S.A. DE C.V. </t>
  </si>
  <si>
    <t>Compañía Salvadoreña de Seguridad, S.A. de C.V. (Cosase)</t>
  </si>
  <si>
    <t xml:space="preserve">La Centroamericana, S.A. (MAPFRE)
</t>
  </si>
  <si>
    <t>KPMG, S.A.</t>
  </si>
  <si>
    <t>SISA VIDA, S.A. SEGUROS DE PERSONAS</t>
  </si>
  <si>
    <t xml:space="preserve">S$30,367.76 </t>
  </si>
  <si>
    <t>Mantenimiento Data Protector</t>
  </si>
  <si>
    <t>Libre Gestión</t>
  </si>
  <si>
    <t>Almacenamiento documentos</t>
  </si>
  <si>
    <t>Sitio de contingencia y housing data center</t>
  </si>
  <si>
    <t>Servicios de limpieza</t>
  </si>
  <si>
    <t>Servicios de TI (arrendamiento firewall)</t>
  </si>
  <si>
    <t>Servicios litigios CPK a favor BMI</t>
  </si>
  <si>
    <t>COMPRA DE 2 LICENCIAS ORACLE DATABASE ENTERPRISE EDITION Y</t>
  </si>
  <si>
    <t>Contratación Directa</t>
  </si>
  <si>
    <t>Sistema de información vivienda</t>
  </si>
  <si>
    <t>Compra de dos multifunciones</t>
  </si>
  <si>
    <t>Licencias Lotus Notes</t>
  </si>
  <si>
    <t>Licencias Oracle</t>
  </si>
  <si>
    <t>Licitación Pública</t>
  </si>
  <si>
    <t>Compra de Computadoras Personales para el Banco Multisectorial de Inversiones</t>
  </si>
  <si>
    <t>Suministro de enlaces de internet para el Banco Multisectorial de Inversiones</t>
  </si>
  <si>
    <t>Servicios Seguridad para BMI</t>
  </si>
  <si>
    <t>Suministro de servicios de soporte usuarios, administración y mantenimiento a Red de PCs del BMI</t>
  </si>
  <si>
    <t>Contratación Póliza Responsabilidad Civil Directores y Oficiales</t>
  </si>
  <si>
    <t xml:space="preserve">servicios de Auditoría Externa del BMI </t>
  </si>
  <si>
    <t>Contratación Seguros de Vida y Médico Hospitalario para el año 2011</t>
  </si>
  <si>
    <t xml:space="preserve">Suministro de servicios de Mantenimiento, Soporte y Administración para la Infraestructura Servidores Blade, SAN y LAN del BMI </t>
  </si>
  <si>
    <t>Información reservada</t>
  </si>
  <si>
    <t>No aplica</t>
  </si>
  <si>
    <t xml:space="preserve">US$ 8,027.68
COMPAÑIA DE TELECOMUNICACIONES DE EL SALVADOR, S.A. DE C.V. </t>
  </si>
  <si>
    <t>US$ 18,306.00
Compañía Salvadoreña de Seguridad, S.A. de C.V. (Cosase)</t>
  </si>
  <si>
    <t>US$ 30,367.76 
IPESA DE EL SALVADOR, S.A. DE C.V.</t>
  </si>
  <si>
    <t>US$ 18,539.06
La Centroamericana, S.A. (MAPFRE)</t>
  </si>
  <si>
    <t>US$ 30,510.00
KPMG, S.A.</t>
  </si>
  <si>
    <t>US$ 190,248.28
SISA VIDA, S.A. SEGUROS DE PERSONAS</t>
  </si>
  <si>
    <t>US$ 48,211.76
IPESA DE EL SALVADOR, S.A. DE C.V.</t>
  </si>
  <si>
    <t>Tecnasa ES, S.A. de C.V., 
Sistemas C&amp;C, S.A. de C.V., 
IDS De Centroamérica, S.A. de C.V., 
Ipesa de El Salvador, S.A. de C.V.</t>
  </si>
  <si>
    <t>STB COMPUTER, S.A. DE C.V., 
GBM DE EL SALVADOR, S.A. DE C.V., 
IPESA DE EL SALVADOR, S.A DE C.V., 
CORPORACION DIGITAL, S.A. DE C.V., 
SIEMENS ENTERPRISE, S.A. DE C.V., 
DICSASA, S.A DE C.V.,
SISTEMAS C&amp;C, S.A. DE C.V., 
SERVITEL, S.A. DE C.V</t>
  </si>
  <si>
    <t>LOTE 1: US$ 36,213.39
SIEMENS ENTERPRISE, S.A. DE C.V.</t>
  </si>
  <si>
    <t>LOTE 2: US$ 17,469.00
SISTEMAS C&amp;C, S.A. DE C.V.</t>
  </si>
  <si>
    <t>COMPAÑÍA DE TELECOMUNCIACIONES DE EL SALVADOR, S.A. DE C.V., 
NEWCOM EL SALVADOR, S.A. DE C.V. , 
TELEFONICA MOVILES EL SALVADOR, S.A. DE C.V., 
TELEFONICA MOVILES CENTROAMERICA, S.A. DE C.V., 
BT LATAM EL SALVADOR, S.A. DE C.V., 
COMUNICACIONES IBW EL SALVADOR, S.A. DE C.V. 
EL SALVADOR NETWORK, S.A</t>
  </si>
  <si>
    <t>Compañía Salvadoreña de Seguridad, S.A. de C.V. (Cosase)
 Wackenhut de El Salvador, S.A. de C.V. (Wackenhut G4)</t>
  </si>
  <si>
    <t>CORPORACION ORBITAL, S.A. DE C.V.,
e-NEGOCIOS.COM, S.A. DE C.V., 
GBM DE EL SALVADOR, S.A DE C.V. , 
GLOBAL SOLUTIONS LATINOAMERICA. S.A DE C.V., 
IPESA DE EL SALVADOR, S.A. DE C.V. 
NORDIC TECHONOLOGY, S.A. DE C.V., 
RAF, S.A DE C.V. 
SISTEMAS C&amp;C, S.A. DE C.V</t>
  </si>
  <si>
    <t>Scotia Seguros, S.A.,
Seguros e Inversiones, S.A., 
La Centroamericana, S.A. (MAPFRE), 
Seguros del Pacífico, S.A., 
La Central de Seguros y Fianzas, S.A.
 Chartis, S.A.</t>
  </si>
  <si>
    <t>Perez. Mejía Navas., S.A.
 Murcia &amp; Murcia, S.A. de C.V.
 KPMG, S.A</t>
  </si>
  <si>
    <t>Scotia Seguros, S.A., Sisa, Vida, S.A. Seguros de Personas, La Centroamericana, S.A. (MAPFRE), Pan American Life Insurance Company (PALIC), Seguros del Pacífico, S.A., Aseguradora Agrícola Comercial, S.A. (ACSA)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</si>
</sst>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quot;$&quot;#,##0.00;[Red]\-&quot;$&quot;#,##0.00"/>
    <numFmt numFmtId="43" formatCode="_-* #,##0.00_-;\-* #,##0.00_-;_-* &quot;-&quot;??_-;_-@_-"/>
    <numFmt numFmtId="164" formatCode="&quot;$&quot;#,##0.00"/>
  </numFmts>
  <fonts count="12">
    <font>
      <sz val="11"/>
      <color theme="1"/>
      <name val="Calibri"/>
      <family val="2"/>
      <scheme val="minor"/>
    </font>
    <font>
      <sz val="11"/>
      <color theme="1"/>
      <name val="Calibri"/>
      <family val="2"/>
      <scheme val="minor"/>
    </font>
    <font>
      <sz val="10"/>
      <color theme="1"/>
      <name val="Calibri"/>
      <family val="2"/>
      <scheme val="minor"/>
    </font>
    <font>
      <sz val="10"/>
      <color theme="0"/>
      <name val="Calibri"/>
      <family val="2"/>
      <scheme val="minor"/>
    </font>
    <font>
      <sz val="10"/>
      <name val="Calibri"/>
      <family val="2"/>
      <scheme val="minor"/>
    </font>
    <font>
      <sz val="18"/>
      <color theme="3"/>
      <name val="Calibri Light"/>
      <family val="2"/>
      <scheme val="major"/>
    </font>
    <font>
      <b/>
      <sz val="22"/>
      <color theme="3"/>
      <name val="Calibri Light"/>
      <family val="2"/>
      <scheme val="major"/>
    </font>
    <font>
      <b/>
      <sz val="22"/>
      <color theme="3"/>
      <name val="Calibri   "/>
    </font>
    <font>
      <sz val="11"/>
      <color theme="1"/>
      <name val="Calibri   "/>
    </font>
    <font>
      <sz val="10"/>
      <color theme="0"/>
      <name val="Calibri   "/>
    </font>
    <font>
      <sz val="10"/>
      <color theme="1"/>
      <name val="Calibri   "/>
    </font>
    <font>
      <sz val="10"/>
      <name val="Calibri   "/>
    </font>
  </fonts>
  <fills count="4">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s>
  <borders count="1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medium">
        <color indexed="64"/>
      </right>
      <top style="thin">
        <color indexed="64"/>
      </top>
      <bottom/>
      <diagonal/>
    </border>
  </borders>
  <cellStyleXfs count="3">
    <xf numFmtId="0" fontId="0" fillId="0" borderId="0"/>
    <xf numFmtId="43" fontId="1" fillId="0" borderId="0" applyFont="0" applyFill="0" applyBorder="0" applyAlignment="0" applyProtection="0"/>
    <xf numFmtId="0" fontId="5" fillId="0" borderId="0" applyNumberFormat="0" applyFill="0" applyBorder="0" applyAlignment="0" applyProtection="0"/>
  </cellStyleXfs>
  <cellXfs count="47">
    <xf numFmtId="0" fontId="0" fillId="0" borderId="0" xfId="0"/>
    <xf numFmtId="0" fontId="3" fillId="3" borderId="5" xfId="0" applyNumberFormat="1" applyFont="1" applyFill="1" applyBorder="1" applyAlignment="1">
      <alignment horizontal="center" vertical="center" wrapText="1"/>
    </xf>
    <xf numFmtId="0" fontId="2" fillId="0" borderId="6" xfId="0" applyFont="1" applyBorder="1" applyAlignment="1">
      <alignment vertical="top" wrapText="1"/>
    </xf>
    <xf numFmtId="0" fontId="2" fillId="0" borderId="0" xfId="0" applyFont="1"/>
    <xf numFmtId="0" fontId="2" fillId="0" borderId="7" xfId="0" applyFont="1" applyBorder="1" applyAlignment="1">
      <alignment horizontal="center" vertical="center" wrapText="1"/>
    </xf>
    <xf numFmtId="0" fontId="2" fillId="0" borderId="0" xfId="0" applyFont="1" applyAlignment="1">
      <alignment horizontal="center"/>
    </xf>
    <xf numFmtId="0" fontId="0" fillId="0" borderId="6" xfId="0" applyBorder="1" applyAlignment="1">
      <alignment horizontal="center" vertical="center"/>
    </xf>
    <xf numFmtId="0" fontId="3" fillId="3" borderId="2" xfId="0" applyFont="1" applyFill="1" applyBorder="1" applyAlignment="1">
      <alignment horizontal="center" vertical="center" wrapText="1"/>
    </xf>
    <xf numFmtId="0" fontId="4" fillId="0" borderId="6" xfId="0" applyFont="1" applyBorder="1" applyAlignment="1">
      <alignment vertical="top" wrapText="1"/>
    </xf>
    <xf numFmtId="0" fontId="2" fillId="0" borderId="7" xfId="0" applyFont="1" applyBorder="1" applyAlignment="1">
      <alignment vertical="top" wrapText="1"/>
    </xf>
    <xf numFmtId="0" fontId="8" fillId="0" borderId="0" xfId="0" applyFont="1"/>
    <xf numFmtId="0" fontId="8" fillId="0" borderId="7" xfId="0" applyFont="1" applyBorder="1" applyAlignment="1">
      <alignment horizontal="center" vertical="center"/>
    </xf>
    <xf numFmtId="0" fontId="10" fillId="0" borderId="6" xfId="0" applyFont="1" applyBorder="1"/>
    <xf numFmtId="0" fontId="10" fillId="0" borderId="0" xfId="0" applyFont="1"/>
    <xf numFmtId="0" fontId="8" fillId="0" borderId="6" xfId="0" applyFont="1" applyBorder="1" applyAlignment="1">
      <alignment horizontal="center" vertical="center"/>
    </xf>
    <xf numFmtId="164" fontId="10" fillId="2" borderId="6" xfId="0" applyNumberFormat="1" applyFont="1" applyFill="1" applyBorder="1" applyAlignment="1">
      <alignment horizontal="right"/>
    </xf>
    <xf numFmtId="0" fontId="10" fillId="0" borderId="6" xfId="0" applyFont="1" applyBorder="1" applyAlignment="1">
      <alignment vertical="top" wrapText="1"/>
    </xf>
    <xf numFmtId="0" fontId="11" fillId="0" borderId="6" xfId="0" applyFont="1" applyBorder="1" applyAlignment="1">
      <alignment vertical="top" wrapText="1"/>
    </xf>
    <xf numFmtId="0" fontId="11" fillId="0" borderId="6" xfId="0" applyFont="1" applyBorder="1"/>
    <xf numFmtId="8" fontId="10" fillId="2" borderId="6" xfId="0" applyNumberFormat="1" applyFont="1" applyFill="1" applyBorder="1" applyAlignment="1">
      <alignment horizontal="right"/>
    </xf>
    <xf numFmtId="0" fontId="8" fillId="0" borderId="0" xfId="0" applyFont="1" applyAlignment="1">
      <alignment horizontal="center" vertical="center"/>
    </xf>
    <xf numFmtId="0" fontId="8" fillId="0" borderId="0" xfId="0" applyFont="1" applyAlignment="1">
      <alignment horizontal="right"/>
    </xf>
    <xf numFmtId="0" fontId="10" fillId="0" borderId="6" xfId="0" applyFont="1" applyBorder="1" applyAlignment="1">
      <alignment horizontal="center" vertical="center" wrapText="1"/>
    </xf>
    <xf numFmtId="0" fontId="11" fillId="0" borderId="6" xfId="0" applyFont="1" applyBorder="1" applyAlignment="1">
      <alignment horizontal="center" vertical="center" wrapText="1"/>
    </xf>
    <xf numFmtId="14" fontId="2" fillId="0" borderId="7" xfId="0" applyNumberFormat="1" applyFont="1" applyBorder="1" applyAlignment="1">
      <alignment horizontal="right" vertical="center" wrapText="1"/>
    </xf>
    <xf numFmtId="14" fontId="2" fillId="0" borderId="6" xfId="0" applyNumberFormat="1" applyFont="1" applyBorder="1" applyAlignment="1">
      <alignment horizontal="right" vertical="center" wrapText="1"/>
    </xf>
    <xf numFmtId="14" fontId="2" fillId="0" borderId="6" xfId="0" applyNumberFormat="1" applyFont="1" applyBorder="1" applyAlignment="1">
      <alignment horizontal="right" vertical="center"/>
    </xf>
    <xf numFmtId="0" fontId="4" fillId="0" borderId="6" xfId="0" applyFont="1" applyBorder="1" applyAlignment="1">
      <alignment vertical="center" wrapText="1"/>
    </xf>
    <xf numFmtId="0" fontId="7" fillId="0" borderId="0" xfId="2" applyFont="1" applyBorder="1" applyAlignment="1">
      <alignment horizontal="center" vertical="center"/>
    </xf>
    <xf numFmtId="0" fontId="9" fillId="3" borderId="11" xfId="0" applyFont="1" applyFill="1" applyBorder="1" applyAlignment="1">
      <alignment horizontal="center" vertical="center" wrapText="1"/>
    </xf>
    <xf numFmtId="0" fontId="9" fillId="3" borderId="9" xfId="0" applyNumberFormat="1" applyFont="1" applyFill="1" applyBorder="1" applyAlignment="1">
      <alignment horizontal="center" vertical="center" wrapText="1"/>
    </xf>
    <xf numFmtId="0" fontId="9" fillId="3" borderId="12" xfId="0" applyNumberFormat="1" applyFont="1" applyFill="1" applyBorder="1" applyAlignment="1">
      <alignment horizontal="center" vertical="center" wrapText="1"/>
    </xf>
    <xf numFmtId="0" fontId="9" fillId="3" borderId="10" xfId="0" applyFont="1" applyFill="1" applyBorder="1" applyAlignment="1">
      <alignment horizontal="center" vertical="center" wrapText="1"/>
    </xf>
    <xf numFmtId="0" fontId="9" fillId="3" borderId="13" xfId="0" applyFont="1" applyFill="1" applyBorder="1" applyAlignment="1">
      <alignment horizontal="center" vertical="center" wrapText="1"/>
    </xf>
    <xf numFmtId="164" fontId="9" fillId="3" borderId="10" xfId="1" applyNumberFormat="1" applyFont="1" applyFill="1" applyBorder="1" applyAlignment="1">
      <alignment horizontal="right" vertical="center" wrapText="1"/>
    </xf>
    <xf numFmtId="0" fontId="6" fillId="0" borderId="8" xfId="2" applyFont="1" applyBorder="1" applyAlignment="1">
      <alignment horizontal="center" vertical="center"/>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 xfId="0" applyNumberFormat="1" applyFont="1" applyFill="1" applyBorder="1" applyAlignment="1">
      <alignment horizontal="center" vertical="center" wrapText="1"/>
    </xf>
    <xf numFmtId="0" fontId="3" fillId="3" borderId="4"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9" fillId="3" borderId="15" xfId="0" applyFont="1" applyFill="1" applyBorder="1" applyAlignment="1">
      <alignment horizontal="center" vertical="center" wrapText="1"/>
    </xf>
    <xf numFmtId="164" fontId="9" fillId="3" borderId="13" xfId="1" applyNumberFormat="1" applyFont="1" applyFill="1" applyBorder="1" applyAlignment="1">
      <alignment horizontal="right" vertical="center" wrapText="1"/>
    </xf>
    <xf numFmtId="0" fontId="9" fillId="3" borderId="16" xfId="0" applyFont="1" applyFill="1" applyBorder="1" applyAlignment="1">
      <alignment horizontal="center" vertical="center" wrapText="1"/>
    </xf>
    <xf numFmtId="0" fontId="10" fillId="0" borderId="6" xfId="0" applyNumberFormat="1" applyFont="1" applyBorder="1" applyAlignment="1">
      <alignment horizontal="center" vertical="top"/>
    </xf>
  </cellXfs>
  <cellStyles count="3">
    <cellStyle name="Millares" xfId="1" builtinId="3"/>
    <cellStyle name="Normal" xfId="0" builtinId="0"/>
    <cellStyle name="Título" xfId="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3"/>
  <sheetViews>
    <sheetView tabSelected="1" zoomScale="85" zoomScaleNormal="85" workbookViewId="0">
      <selection activeCell="C4" sqref="C4"/>
    </sheetView>
  </sheetViews>
  <sheetFormatPr baseColWidth="10" defaultRowHeight="14.5"/>
  <cols>
    <col min="1" max="1" width="5.453125" style="20" customWidth="1"/>
    <col min="2" max="2" width="46.453125" style="13" customWidth="1"/>
    <col min="3" max="3" width="14.1796875" style="10" customWidth="1"/>
    <col min="4" max="4" width="14.453125" style="21" customWidth="1"/>
    <col min="5" max="5" width="63.453125" style="10" customWidth="1"/>
    <col min="6" max="6" width="19.54296875" style="10" customWidth="1"/>
    <col min="7" max="7" width="11.453125" style="10"/>
  </cols>
  <sheetData>
    <row r="1" spans="1:6" ht="22.5" customHeight="1" thickBot="1">
      <c r="A1" s="28">
        <v>2010</v>
      </c>
      <c r="B1" s="28"/>
      <c r="C1" s="28"/>
      <c r="D1" s="28"/>
      <c r="E1" s="28"/>
      <c r="F1" s="28"/>
    </row>
    <row r="2" spans="1:6" ht="14.5" customHeight="1">
      <c r="A2" s="30" t="s">
        <v>1</v>
      </c>
      <c r="B2" s="32" t="s">
        <v>0</v>
      </c>
      <c r="C2" s="42" t="s">
        <v>2</v>
      </c>
      <c r="D2" s="34" t="s">
        <v>3</v>
      </c>
      <c r="E2" s="32" t="s">
        <v>4</v>
      </c>
      <c r="F2" s="29" t="s">
        <v>5</v>
      </c>
    </row>
    <row r="3" spans="1:6" ht="15" thickBot="1">
      <c r="A3" s="31"/>
      <c r="B3" s="33"/>
      <c r="C3" s="43"/>
      <c r="D3" s="44"/>
      <c r="E3" s="33"/>
      <c r="F3" s="45"/>
    </row>
    <row r="4" spans="1:6">
      <c r="A4" s="11">
        <v>1</v>
      </c>
      <c r="B4" s="12" t="s">
        <v>16</v>
      </c>
      <c r="C4" s="46">
        <v>2010</v>
      </c>
      <c r="D4" s="15">
        <v>11288.7</v>
      </c>
      <c r="E4" s="12" t="s">
        <v>34</v>
      </c>
      <c r="F4" s="12" t="s">
        <v>35</v>
      </c>
    </row>
    <row r="5" spans="1:6">
      <c r="A5" s="14">
        <f>+A4+1</f>
        <v>2</v>
      </c>
      <c r="B5" s="12" t="s">
        <v>17</v>
      </c>
      <c r="C5" s="46">
        <v>2010</v>
      </c>
      <c r="D5" s="15">
        <v>10800</v>
      </c>
      <c r="E5" s="12" t="s">
        <v>36</v>
      </c>
      <c r="F5" s="12" t="s">
        <v>35</v>
      </c>
    </row>
    <row r="6" spans="1:6">
      <c r="A6" s="14">
        <f t="shared" ref="A6:A23" si="0">+A5+1</f>
        <v>3</v>
      </c>
      <c r="B6" s="12" t="s">
        <v>18</v>
      </c>
      <c r="C6" s="46">
        <v>2010</v>
      </c>
      <c r="D6" s="15">
        <v>11136</v>
      </c>
      <c r="E6" s="12" t="s">
        <v>37</v>
      </c>
      <c r="F6" s="12" t="s">
        <v>35</v>
      </c>
    </row>
    <row r="7" spans="1:6">
      <c r="A7" s="14">
        <f t="shared" si="0"/>
        <v>4</v>
      </c>
      <c r="B7" s="12" t="s">
        <v>19</v>
      </c>
      <c r="C7" s="46">
        <v>2010</v>
      </c>
      <c r="D7" s="15">
        <v>12569.76</v>
      </c>
      <c r="E7" s="12" t="s">
        <v>38</v>
      </c>
      <c r="F7" s="12" t="s">
        <v>35</v>
      </c>
    </row>
    <row r="8" spans="1:6">
      <c r="A8" s="14">
        <f t="shared" si="0"/>
        <v>5</v>
      </c>
      <c r="B8" s="12" t="s">
        <v>20</v>
      </c>
      <c r="C8" s="46">
        <v>2010</v>
      </c>
      <c r="D8" s="15">
        <v>12204</v>
      </c>
      <c r="E8" s="12" t="s">
        <v>39</v>
      </c>
      <c r="F8" s="12" t="s">
        <v>35</v>
      </c>
    </row>
    <row r="9" spans="1:6">
      <c r="A9" s="14">
        <f t="shared" si="0"/>
        <v>6</v>
      </c>
      <c r="B9" s="12" t="s">
        <v>21</v>
      </c>
      <c r="C9" s="46">
        <v>2010</v>
      </c>
      <c r="D9" s="15">
        <v>13560</v>
      </c>
      <c r="E9" s="12" t="s">
        <v>40</v>
      </c>
      <c r="F9" s="12" t="s">
        <v>35</v>
      </c>
    </row>
    <row r="10" spans="1:6">
      <c r="A10" s="14">
        <f t="shared" si="0"/>
        <v>7</v>
      </c>
      <c r="B10" s="12" t="s">
        <v>22</v>
      </c>
      <c r="C10" s="46">
        <v>2010</v>
      </c>
      <c r="D10" s="15">
        <v>22629.43</v>
      </c>
      <c r="E10" s="16" t="s">
        <v>41</v>
      </c>
      <c r="F10" s="12" t="s">
        <v>42</v>
      </c>
    </row>
    <row r="11" spans="1:6">
      <c r="A11" s="14">
        <f t="shared" si="0"/>
        <v>8</v>
      </c>
      <c r="B11" s="12" t="s">
        <v>23</v>
      </c>
      <c r="C11" s="46">
        <v>2010</v>
      </c>
      <c r="D11" s="15">
        <v>12260.5</v>
      </c>
      <c r="E11" s="12" t="s">
        <v>43</v>
      </c>
      <c r="F11" s="12" t="s">
        <v>35</v>
      </c>
    </row>
    <row r="12" spans="1:6">
      <c r="A12" s="14">
        <f t="shared" si="0"/>
        <v>9</v>
      </c>
      <c r="B12" s="12" t="s">
        <v>24</v>
      </c>
      <c r="C12" s="46">
        <v>2010</v>
      </c>
      <c r="D12" s="15">
        <v>11413</v>
      </c>
      <c r="E12" s="12" t="s">
        <v>44</v>
      </c>
      <c r="F12" s="12" t="s">
        <v>35</v>
      </c>
    </row>
    <row r="13" spans="1:6">
      <c r="A13" s="14">
        <f t="shared" si="0"/>
        <v>10</v>
      </c>
      <c r="B13" s="12" t="s">
        <v>18</v>
      </c>
      <c r="C13" s="46">
        <v>2010</v>
      </c>
      <c r="D13" s="15">
        <v>13906.164199999999</v>
      </c>
      <c r="E13" s="12" t="s">
        <v>45</v>
      </c>
      <c r="F13" s="12" t="s">
        <v>42</v>
      </c>
    </row>
    <row r="14" spans="1:6">
      <c r="A14" s="14">
        <f t="shared" si="0"/>
        <v>11</v>
      </c>
      <c r="B14" s="12" t="s">
        <v>22</v>
      </c>
      <c r="C14" s="46">
        <v>2010</v>
      </c>
      <c r="D14" s="15">
        <v>94564.47</v>
      </c>
      <c r="E14" s="12" t="s">
        <v>46</v>
      </c>
      <c r="F14" s="12" t="s">
        <v>42</v>
      </c>
    </row>
    <row r="15" spans="1:6" ht="25">
      <c r="A15" s="14">
        <f t="shared" si="0"/>
        <v>12</v>
      </c>
      <c r="B15" s="16" t="s">
        <v>25</v>
      </c>
      <c r="C15" s="46">
        <v>2010</v>
      </c>
      <c r="D15" s="15">
        <v>48211.76</v>
      </c>
      <c r="E15" s="16" t="s">
        <v>55</v>
      </c>
      <c r="F15" s="18" t="s">
        <v>47</v>
      </c>
    </row>
    <row r="16" spans="1:6" ht="25">
      <c r="A16" s="14">
        <f t="shared" si="0"/>
        <v>13</v>
      </c>
      <c r="B16" s="17" t="s">
        <v>26</v>
      </c>
      <c r="C16" s="46">
        <v>2010</v>
      </c>
      <c r="D16" s="15">
        <v>36213.39</v>
      </c>
      <c r="E16" s="17" t="s">
        <v>48</v>
      </c>
      <c r="F16" s="18" t="s">
        <v>47</v>
      </c>
    </row>
    <row r="17" spans="1:6" ht="25">
      <c r="A17" s="14">
        <f t="shared" si="0"/>
        <v>14</v>
      </c>
      <c r="B17" s="18" t="s">
        <v>27</v>
      </c>
      <c r="C17" s="46">
        <v>2010</v>
      </c>
      <c r="D17" s="15">
        <v>17469</v>
      </c>
      <c r="E17" s="17" t="s">
        <v>48</v>
      </c>
      <c r="F17" s="18" t="s">
        <v>47</v>
      </c>
    </row>
    <row r="18" spans="1:6" ht="25">
      <c r="A18" s="14">
        <f t="shared" si="0"/>
        <v>15</v>
      </c>
      <c r="B18" s="16" t="s">
        <v>28</v>
      </c>
      <c r="C18" s="46">
        <v>2010</v>
      </c>
      <c r="D18" s="15">
        <v>8027.68</v>
      </c>
      <c r="E18" s="17" t="s">
        <v>49</v>
      </c>
      <c r="F18" s="18" t="s">
        <v>47</v>
      </c>
    </row>
    <row r="19" spans="1:6" ht="25">
      <c r="A19" s="14">
        <f t="shared" si="0"/>
        <v>16</v>
      </c>
      <c r="B19" s="16" t="s">
        <v>29</v>
      </c>
      <c r="C19" s="46">
        <v>2010</v>
      </c>
      <c r="D19" s="19">
        <v>18306</v>
      </c>
      <c r="E19" s="17" t="s">
        <v>50</v>
      </c>
      <c r="F19" s="18" t="s">
        <v>47</v>
      </c>
    </row>
    <row r="20" spans="1:6" ht="25">
      <c r="A20" s="14">
        <f t="shared" si="0"/>
        <v>17</v>
      </c>
      <c r="B20" s="16" t="s">
        <v>25</v>
      </c>
      <c r="C20" s="46">
        <v>2010</v>
      </c>
      <c r="D20" s="15" t="s">
        <v>33</v>
      </c>
      <c r="E20" s="17" t="s">
        <v>51</v>
      </c>
      <c r="F20" s="18" t="s">
        <v>47</v>
      </c>
    </row>
    <row r="21" spans="1:6" ht="25">
      <c r="A21" s="14">
        <f t="shared" si="0"/>
        <v>18</v>
      </c>
      <c r="B21" s="16" t="s">
        <v>30</v>
      </c>
      <c r="C21" s="46">
        <v>2010</v>
      </c>
      <c r="D21" s="15">
        <v>18539.060000000001</v>
      </c>
      <c r="E21" s="17" t="s">
        <v>52</v>
      </c>
      <c r="F21" s="18" t="s">
        <v>47</v>
      </c>
    </row>
    <row r="22" spans="1:6">
      <c r="A22" s="14">
        <f t="shared" si="0"/>
        <v>19</v>
      </c>
      <c r="B22" s="16" t="s">
        <v>31</v>
      </c>
      <c r="C22" s="46">
        <v>2010</v>
      </c>
      <c r="D22" s="15">
        <v>30510</v>
      </c>
      <c r="E22" s="17" t="s">
        <v>53</v>
      </c>
      <c r="F22" s="18" t="s">
        <v>47</v>
      </c>
    </row>
    <row r="23" spans="1:6">
      <c r="A23" s="14">
        <f t="shared" si="0"/>
        <v>20</v>
      </c>
      <c r="B23" s="16" t="s">
        <v>32</v>
      </c>
      <c r="C23" s="46">
        <v>2010</v>
      </c>
      <c r="D23" s="15">
        <v>190248.28</v>
      </c>
      <c r="E23" s="17" t="s">
        <v>54</v>
      </c>
      <c r="F23" s="18" t="s">
        <v>47</v>
      </c>
    </row>
  </sheetData>
  <autoFilter ref="A2:F23">
    <filterColumn colId="2" showButton="0"/>
  </autoFilter>
  <mergeCells count="7">
    <mergeCell ref="A1:F1"/>
    <mergeCell ref="F2:F3"/>
    <mergeCell ref="A2:A3"/>
    <mergeCell ref="B2:B3"/>
    <mergeCell ref="D2:D3"/>
    <mergeCell ref="E2:E3"/>
    <mergeCell ref="C2:C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zoomScale="85" zoomScaleNormal="85" workbookViewId="0">
      <selection activeCell="E13" sqref="E13"/>
    </sheetView>
  </sheetViews>
  <sheetFormatPr baseColWidth="10" defaultColWidth="11.453125" defaultRowHeight="13"/>
  <cols>
    <col min="1" max="1" width="5.54296875" style="3" customWidth="1"/>
    <col min="2" max="2" width="67.54296875" style="3" customWidth="1"/>
    <col min="3" max="3" width="14.81640625" style="5" customWidth="1"/>
    <col min="4" max="4" width="13.81640625" style="5" customWidth="1"/>
    <col min="5" max="5" width="11.453125" style="5"/>
    <col min="6" max="6" width="48.54296875" style="3" customWidth="1"/>
    <col min="7" max="7" width="24" style="3" customWidth="1"/>
    <col min="8" max="8" width="19.54296875" style="3" customWidth="1"/>
    <col min="9" max="9" width="20.81640625" style="3" customWidth="1"/>
    <col min="10" max="10" width="22.7265625" style="3" customWidth="1"/>
    <col min="11" max="16384" width="11.453125" style="3"/>
  </cols>
  <sheetData>
    <row r="1" spans="1:10" ht="29" thickBot="1">
      <c r="A1" s="35">
        <f>+'20 CONTRATOS'!A1:F1</f>
        <v>2010</v>
      </c>
      <c r="B1" s="35"/>
      <c r="C1" s="35"/>
      <c r="D1" s="35"/>
      <c r="E1" s="35"/>
      <c r="F1" s="35"/>
      <c r="G1" s="35"/>
      <c r="H1" s="35"/>
      <c r="I1" s="35"/>
      <c r="J1" s="35"/>
    </row>
    <row r="2" spans="1:10" ht="20.25" customHeight="1" thickBot="1">
      <c r="A2" s="38" t="s">
        <v>1</v>
      </c>
      <c r="B2" s="36" t="s">
        <v>15</v>
      </c>
      <c r="C2" s="7" t="s">
        <v>6</v>
      </c>
      <c r="D2" s="40" t="s">
        <v>7</v>
      </c>
      <c r="E2" s="41"/>
      <c r="F2" s="36" t="s">
        <v>8</v>
      </c>
      <c r="G2" s="36" t="s">
        <v>9</v>
      </c>
      <c r="H2" s="36" t="s">
        <v>10</v>
      </c>
      <c r="I2" s="36" t="s">
        <v>11</v>
      </c>
      <c r="J2" s="36" t="s">
        <v>12</v>
      </c>
    </row>
    <row r="3" spans="1:10" ht="25.5" customHeight="1" thickBot="1">
      <c r="A3" s="39"/>
      <c r="B3" s="37"/>
      <c r="C3" s="1" t="s">
        <v>13</v>
      </c>
      <c r="D3" s="1" t="s">
        <v>13</v>
      </c>
      <c r="E3" s="1" t="s">
        <v>14</v>
      </c>
      <c r="F3" s="37"/>
      <c r="G3" s="37"/>
      <c r="H3" s="37"/>
      <c r="I3" s="37"/>
      <c r="J3" s="37"/>
    </row>
    <row r="4" spans="1:10" ht="52">
      <c r="A4" s="6">
        <v>12</v>
      </c>
      <c r="B4" s="22" t="s">
        <v>64</v>
      </c>
      <c r="C4" s="24">
        <v>40189</v>
      </c>
      <c r="D4" s="24">
        <v>40189</v>
      </c>
      <c r="E4" s="24">
        <v>43842</v>
      </c>
      <c r="F4" s="9" t="s">
        <v>65</v>
      </c>
      <c r="G4" s="4" t="s">
        <v>56</v>
      </c>
      <c r="H4" s="4" t="s">
        <v>57</v>
      </c>
      <c r="I4" s="4" t="s">
        <v>56</v>
      </c>
      <c r="J4" s="4" t="s">
        <v>56</v>
      </c>
    </row>
    <row r="5" spans="1:10" ht="104">
      <c r="A5" s="6">
        <v>13</v>
      </c>
      <c r="B5" s="23" t="s">
        <v>67</v>
      </c>
      <c r="C5" s="25">
        <v>40224</v>
      </c>
      <c r="D5" s="25">
        <v>40224</v>
      </c>
      <c r="E5" s="25">
        <v>40225</v>
      </c>
      <c r="F5" s="2" t="s">
        <v>66</v>
      </c>
      <c r="G5" s="4" t="s">
        <v>56</v>
      </c>
      <c r="H5" s="4" t="s">
        <v>57</v>
      </c>
      <c r="I5" s="4" t="s">
        <v>56</v>
      </c>
      <c r="J5" s="4" t="s">
        <v>56</v>
      </c>
    </row>
    <row r="6" spans="1:10" ht="104">
      <c r="A6" s="6">
        <v>14</v>
      </c>
      <c r="B6" s="23" t="s">
        <v>68</v>
      </c>
      <c r="C6" s="25">
        <v>40224</v>
      </c>
      <c r="D6" s="25">
        <v>40224</v>
      </c>
      <c r="E6" s="25">
        <v>40225</v>
      </c>
      <c r="F6" s="2" t="s">
        <v>66</v>
      </c>
      <c r="G6" s="4" t="s">
        <v>56</v>
      </c>
      <c r="H6" s="4" t="s">
        <v>57</v>
      </c>
      <c r="I6" s="4" t="s">
        <v>56</v>
      </c>
      <c r="J6" s="4" t="s">
        <v>56</v>
      </c>
    </row>
    <row r="7" spans="1:10" ht="104">
      <c r="A7" s="6">
        <v>15</v>
      </c>
      <c r="B7" s="22" t="s">
        <v>58</v>
      </c>
      <c r="C7" s="26">
        <v>40245</v>
      </c>
      <c r="D7" s="26">
        <v>40245</v>
      </c>
      <c r="E7" s="26">
        <v>40246</v>
      </c>
      <c r="F7" s="8" t="s">
        <v>69</v>
      </c>
      <c r="G7" s="4" t="s">
        <v>56</v>
      </c>
      <c r="H7" s="4" t="s">
        <v>57</v>
      </c>
      <c r="I7" s="4" t="s">
        <v>56</v>
      </c>
      <c r="J7" s="4" t="s">
        <v>56</v>
      </c>
    </row>
    <row r="8" spans="1:10" ht="32.25" customHeight="1">
      <c r="A8" s="6">
        <v>16</v>
      </c>
      <c r="B8" s="22" t="s">
        <v>59</v>
      </c>
      <c r="C8" s="26">
        <v>40291</v>
      </c>
      <c r="D8" s="26">
        <v>40291</v>
      </c>
      <c r="E8" s="26">
        <v>40294</v>
      </c>
      <c r="F8" s="27" t="s">
        <v>70</v>
      </c>
      <c r="G8" s="4" t="s">
        <v>56</v>
      </c>
      <c r="H8" s="4" t="s">
        <v>57</v>
      </c>
      <c r="I8" s="4" t="s">
        <v>56</v>
      </c>
      <c r="J8" s="4" t="s">
        <v>56</v>
      </c>
    </row>
    <row r="9" spans="1:10" ht="104">
      <c r="A9" s="6">
        <v>17</v>
      </c>
      <c r="B9" s="22" t="s">
        <v>60</v>
      </c>
      <c r="C9" s="26">
        <v>40304</v>
      </c>
      <c r="D9" s="26">
        <v>40304</v>
      </c>
      <c r="E9" s="26">
        <v>40305</v>
      </c>
      <c r="F9" s="8" t="s">
        <v>71</v>
      </c>
      <c r="G9" s="4" t="s">
        <v>56</v>
      </c>
      <c r="H9" s="4" t="s">
        <v>57</v>
      </c>
      <c r="I9" s="4" t="s">
        <v>56</v>
      </c>
      <c r="J9" s="4" t="s">
        <v>56</v>
      </c>
    </row>
    <row r="10" spans="1:10" ht="78">
      <c r="A10" s="6">
        <v>18</v>
      </c>
      <c r="B10" s="22" t="s">
        <v>61</v>
      </c>
      <c r="C10" s="26">
        <v>40515</v>
      </c>
      <c r="D10" s="26">
        <v>40515</v>
      </c>
      <c r="E10" s="26">
        <v>40515</v>
      </c>
      <c r="F10" s="8" t="s">
        <v>72</v>
      </c>
      <c r="G10" s="4" t="s">
        <v>56</v>
      </c>
      <c r="H10" s="4" t="s">
        <v>57</v>
      </c>
      <c r="I10" s="4" t="s">
        <v>56</v>
      </c>
      <c r="J10" s="4" t="s">
        <v>56</v>
      </c>
    </row>
    <row r="11" spans="1:10" ht="39">
      <c r="A11" s="6">
        <v>19</v>
      </c>
      <c r="B11" s="22" t="s">
        <v>62</v>
      </c>
      <c r="C11" s="26">
        <v>40301</v>
      </c>
      <c r="D11" s="26">
        <v>40301</v>
      </c>
      <c r="E11" s="26">
        <v>40302</v>
      </c>
      <c r="F11" s="8" t="s">
        <v>73</v>
      </c>
      <c r="G11" s="4" t="s">
        <v>56</v>
      </c>
      <c r="H11" s="4" t="s">
        <v>57</v>
      </c>
      <c r="I11" s="4" t="s">
        <v>56</v>
      </c>
      <c r="J11" s="4" t="s">
        <v>56</v>
      </c>
    </row>
    <row r="12" spans="1:10" ht="52">
      <c r="A12" s="6">
        <v>20</v>
      </c>
      <c r="B12" s="22" t="s">
        <v>63</v>
      </c>
      <c r="C12" s="26">
        <v>40498</v>
      </c>
      <c r="D12" s="26">
        <v>40498</v>
      </c>
      <c r="E12" s="26">
        <v>40499</v>
      </c>
      <c r="F12" s="8" t="s">
        <v>74</v>
      </c>
      <c r="G12" s="4" t="s">
        <v>56</v>
      </c>
      <c r="H12" s="4" t="s">
        <v>57</v>
      </c>
      <c r="I12" s="4" t="s">
        <v>56</v>
      </c>
      <c r="J12" s="4" t="s">
        <v>56</v>
      </c>
    </row>
  </sheetData>
  <mergeCells count="9">
    <mergeCell ref="A1:J1"/>
    <mergeCell ref="H2:H3"/>
    <mergeCell ref="I2:I3"/>
    <mergeCell ref="J2:J3"/>
    <mergeCell ref="A2:A3"/>
    <mergeCell ref="B2:B3"/>
    <mergeCell ref="D2:E2"/>
    <mergeCell ref="F2:F3"/>
    <mergeCell ref="G2:G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20 CONTRATOS</vt:lpstr>
      <vt:lpstr>LICITACIONES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Katty Marquina</dc:creator>
  <cp:lastModifiedBy>Cristina Guardado</cp:lastModifiedBy>
  <dcterms:created xsi:type="dcterms:W3CDTF">2020-04-21T20:35:27Z</dcterms:created>
  <dcterms:modified xsi:type="dcterms:W3CDTF">2020-05-06T16:05:51Z</dcterms:modified>
</cp:coreProperties>
</file>