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marquina\Desktop\BORRADORES\"/>
    </mc:Choice>
  </mc:AlternateContent>
  <bookViews>
    <workbookView xWindow="0" yWindow="0" windowWidth="20490" windowHeight="7230"/>
  </bookViews>
  <sheets>
    <sheet name="20 CONTRATOS" sheetId="2" r:id="rId1"/>
    <sheet name="LICITACIONES" sheetId="3" r:id="rId2"/>
  </sheets>
  <definedNames>
    <definedName name="_xlnm._FilterDatabase" localSheetId="0" hidden="1">'20 CONTRATOS'!$A$2:$F$23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" l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l="1"/>
  <c r="A18" i="2" s="1"/>
  <c r="A19" i="2" s="1"/>
  <c r="A20" i="2" s="1"/>
  <c r="A21" i="2" s="1"/>
  <c r="A22" i="2" s="1"/>
  <c r="A23" i="2" s="1"/>
</calcChain>
</file>

<file path=xl/sharedStrings.xml><?xml version="1.0" encoding="utf-8"?>
<sst xmlns="http://schemas.openxmlformats.org/spreadsheetml/2006/main" count="85" uniqueCount="59">
  <si>
    <t>Proveedor</t>
  </si>
  <si>
    <t>N0.</t>
  </si>
  <si>
    <t>Período contrato</t>
  </si>
  <si>
    <t>Monto Adjudicado</t>
  </si>
  <si>
    <t>Objeto de la contratación</t>
  </si>
  <si>
    <t>Forma de contratación</t>
  </si>
  <si>
    <t>Desde</t>
  </si>
  <si>
    <t>Convocatoria</t>
  </si>
  <si>
    <t>Retiro de bases</t>
  </si>
  <si>
    <t>Personas naturales/ jurídicas que retiraron bases</t>
  </si>
  <si>
    <t>Monto de ofertas participantes</t>
  </si>
  <si>
    <t>Resultados precalificación</t>
  </si>
  <si>
    <t>Resultados evaluación ofertantes</t>
  </si>
  <si>
    <t>Listado de ofertantes recomendados indicando calificación obtenida</t>
  </si>
  <si>
    <t>Inicio</t>
  </si>
  <si>
    <t>Cierre</t>
  </si>
  <si>
    <t>MONTO y proveedor Adjudicado</t>
  </si>
  <si>
    <t>Ipesa de El Salvador, S.A. de C.V.</t>
  </si>
  <si>
    <t>GBM de El Salvador, S.A. de C.V.</t>
  </si>
  <si>
    <t>Libre Gestión</t>
  </si>
  <si>
    <t>Contratación Directa</t>
  </si>
  <si>
    <t>Licitación Pública</t>
  </si>
  <si>
    <t>Información reservada</t>
  </si>
  <si>
    <t>No aplica</t>
  </si>
  <si>
    <t>Datum, S.A. de C.V.</t>
  </si>
  <si>
    <t>Compañía Salvadoreña de Seguridad, S.A. de C.V.</t>
  </si>
  <si>
    <t>JMTelcom, S.A. de C.V.</t>
  </si>
  <si>
    <t>Servicio de Gasolinera</t>
  </si>
  <si>
    <t>Bloomberg</t>
  </si>
  <si>
    <t>Comunicación Creativa, S.A. de C.V.</t>
  </si>
  <si>
    <t>Maria Guillermina Aguilar Jovel (Purifasa)</t>
  </si>
  <si>
    <t>Grant Thornton, S.A. DE C.V.</t>
  </si>
  <si>
    <t>Millicom Cable El Salvador, S.A. de C.V.</t>
  </si>
  <si>
    <t>Sistemas C&amp;C, S.A. de C.V.</t>
  </si>
  <si>
    <t>Servintegra, S.A. de C.V.</t>
  </si>
  <si>
    <t>Segacorp, S.A. de C.V.</t>
  </si>
  <si>
    <t>Pan American Life Insurance Company</t>
  </si>
  <si>
    <t>Telemovil El Salvador, S.A. de C.V.</t>
  </si>
  <si>
    <t>Combustible, Lubricantes y Alimentos, S.A. de C.V.</t>
  </si>
  <si>
    <t>Productos Higienicos</t>
  </si>
  <si>
    <t>Servicios de Auditoría Externa</t>
  </si>
  <si>
    <t>Servicios de Información Financiera Bloomberg</t>
  </si>
  <si>
    <t>Suministro de Servicios de Soporte y Administración para la Infraestructura Servidores Blade, SAN y LAN del BDES</t>
  </si>
  <si>
    <t>Servicios de Agencia de Publicidad para Posicionamiento de Pauta en Medios de Comunicación</t>
  </si>
  <si>
    <t>SUMINISTRO DE EQUIPO DE RESPALDO PARA EL BDES</t>
  </si>
  <si>
    <t>Servicio de Enlaces de Internet para  BDES</t>
  </si>
  <si>
    <t>Suministro de computadoras portatiles para BDES</t>
  </si>
  <si>
    <t>Servicios de Limpieza 2014</t>
  </si>
  <si>
    <t>Servicios de Vigilancia 2014</t>
  </si>
  <si>
    <t>Compra de Licencias Lotus y Renovación de Soporte Técnico.</t>
  </si>
  <si>
    <t>Renovación de Soporte Técnico Licencias Oracle".</t>
  </si>
  <si>
    <t xml:space="preserve">Licencias Office </t>
  </si>
  <si>
    <t>Suministro de Equipo Activo de Red para BANDESAL</t>
  </si>
  <si>
    <t>Seguros Bienes y Personas para Banco de Desarrollo de El Salvador</t>
  </si>
  <si>
    <t>Servicios de Telefonía fija y celular para año 2014</t>
  </si>
  <si>
    <t>Servicio de Seguridad de TIC’S para la red del BANDESAL</t>
  </si>
  <si>
    <t>Servicio de arrendamiento de servidores y espacio de almacenamiento para BANDESAL</t>
  </si>
  <si>
    <t>SISA, VIDA, SOCIEDAD ANONIMA, SEGUROS DE PERSONAS
ASEGURADORA POPULAR,S.A.
SEGUROS E INVERSIONES, S.A.
PAN AMERICAN LIFE INSURANCE COMPANY
MAPFRE SEGUROS EL SALVADOR, S.A.
ASEGURADORA AGRICOLA COMERCIAL, S.A.
ASEGURADORA VIVIR, SOCIEDAD ANONIMA, SEGUROS DE PERSONAS</t>
  </si>
  <si>
    <t>US$ 233,447.03
Pan American Life Insurance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</si>
</sst>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&quot;$&quot;#,##0.00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22"/>
      <color theme="3"/>
      <name val="Calibri Light"/>
      <family val="2"/>
      <scheme val="major"/>
    </font>
    <font>
      <b/>
      <sz val="22"/>
      <color theme="3"/>
      <name val="Calibri   "/>
    </font>
    <font>
      <sz val="11"/>
      <color theme="1"/>
      <name val="Calibri   "/>
    </font>
    <font>
      <sz val="10"/>
      <color theme="0"/>
      <name val="Calibri   "/>
    </font>
    <font>
      <sz val="10"/>
      <color theme="1"/>
      <name val="Calibri   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43">
    <xf numFmtId="0" fontId="0" fillId="0" borderId="0" xfId="0"/>
    <xf numFmtId="0" fontId="3" fillId="3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vertical="top" wrapText="1"/>
    </xf>
    <xf numFmtId="0" fontId="3" fillId="3" borderId="2" xfId="0" applyFont="1" applyFill="1" applyBorder="1" applyAlignment="1">
      <alignment horizontal="center" vertical="center" wrapText="1"/>
    </xf>
    <xf numFmtId="0" fontId="7" fillId="0" borderId="0" xfId="0" applyFont="1"/>
    <xf numFmtId="0" fontId="8" fillId="3" borderId="13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9" fillId="0" borderId="0" xfId="0" applyFont="1"/>
    <xf numFmtId="0" fontId="7" fillId="0" borderId="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/>
    </xf>
    <xf numFmtId="14" fontId="2" fillId="0" borderId="7" xfId="0" applyNumberFormat="1" applyFont="1" applyBorder="1" applyAlignment="1">
      <alignment horizontal="right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0" xfId="2" applyFont="1" applyBorder="1" applyAlignment="1">
      <alignment horizontal="center" vertical="center"/>
    </xf>
    <xf numFmtId="0" fontId="8" fillId="3" borderId="11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9" xfId="0" applyNumberFormat="1" applyFont="1" applyFill="1" applyBorder="1" applyAlignment="1">
      <alignment horizontal="center" vertical="center" wrapText="1"/>
    </xf>
    <xf numFmtId="0" fontId="8" fillId="3" borderId="12" xfId="0" applyNumberFormat="1" applyFont="1" applyFill="1" applyBorder="1" applyAlignment="1">
      <alignment horizontal="center" vertical="center" wrapText="1"/>
    </xf>
    <xf numFmtId="0" fontId="8" fillId="3" borderId="10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9" fillId="0" borderId="7" xfId="0" applyNumberFormat="1" applyFont="1" applyBorder="1" applyAlignment="1">
      <alignment horizontal="center" vertical="top"/>
    </xf>
    <xf numFmtId="43" fontId="9" fillId="2" borderId="7" xfId="1" applyFont="1" applyFill="1" applyBorder="1" applyAlignment="1">
      <alignment horizontal="right"/>
    </xf>
    <xf numFmtId="43" fontId="9" fillId="2" borderId="6" xfId="1" applyFont="1" applyFill="1" applyBorder="1" applyAlignment="1">
      <alignment horizontal="right"/>
    </xf>
    <xf numFmtId="0" fontId="3" fillId="3" borderId="15" xfId="0" applyFont="1" applyFill="1" applyBorder="1" applyAlignment="1">
      <alignment horizontal="center" vertical="center" wrapText="1"/>
    </xf>
    <xf numFmtId="0" fontId="9" fillId="0" borderId="6" xfId="0" applyNumberFormat="1" applyFont="1" applyBorder="1" applyAlignment="1">
      <alignment horizontal="center" vertical="top"/>
    </xf>
    <xf numFmtId="164" fontId="8" fillId="3" borderId="10" xfId="1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6" xfId="0" applyFont="1" applyBorder="1" applyAlignment="1">
      <alignment wrapText="1"/>
    </xf>
    <xf numFmtId="0" fontId="0" fillId="0" borderId="6" xfId="0" applyFill="1" applyBorder="1"/>
    <xf numFmtId="164" fontId="8" fillId="3" borderId="13" xfId="1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</cellXfs>
  <cellStyles count="3">
    <cellStyle name="Millares" xfId="1" builtinId="3"/>
    <cellStyle name="Normal" xfId="0" builtinId="0"/>
    <cellStyle name="Título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zoomScale="85" zoomScaleNormal="85" workbookViewId="0">
      <selection activeCell="B25" sqref="B25"/>
    </sheetView>
  </sheetViews>
  <sheetFormatPr baseColWidth="10" defaultRowHeight="15"/>
  <cols>
    <col min="1" max="1" width="5.42578125" style="13" customWidth="1"/>
    <col min="2" max="2" width="54.28515625" style="11" customWidth="1"/>
    <col min="3" max="3" width="16.140625" style="8" customWidth="1"/>
    <col min="4" max="4" width="14.42578125" style="14" customWidth="1"/>
    <col min="5" max="5" width="63.42578125" style="8" customWidth="1"/>
    <col min="6" max="6" width="19.5703125" style="8" customWidth="1"/>
    <col min="7" max="7" width="11.42578125" style="8"/>
  </cols>
  <sheetData>
    <row r="1" spans="1:6" ht="22.5" customHeight="1" thickBot="1">
      <c r="A1" s="18">
        <v>2013</v>
      </c>
      <c r="B1" s="18"/>
      <c r="C1" s="18"/>
      <c r="D1" s="18"/>
      <c r="E1" s="18"/>
      <c r="F1" s="18"/>
    </row>
    <row r="2" spans="1:6" ht="15" customHeight="1">
      <c r="A2" s="21" t="s">
        <v>1</v>
      </c>
      <c r="B2" s="23" t="s">
        <v>0</v>
      </c>
      <c r="C2" s="16" t="s">
        <v>2</v>
      </c>
      <c r="D2" s="37" t="s">
        <v>3</v>
      </c>
      <c r="E2" s="23" t="s">
        <v>4</v>
      </c>
      <c r="F2" s="19" t="s">
        <v>5</v>
      </c>
    </row>
    <row r="3" spans="1:6" ht="21.75" customHeight="1" thickBot="1">
      <c r="A3" s="22"/>
      <c r="B3" s="24"/>
      <c r="C3" s="9" t="s">
        <v>6</v>
      </c>
      <c r="D3" s="41"/>
      <c r="E3" s="24"/>
      <c r="F3" s="20"/>
    </row>
    <row r="4" spans="1:6">
      <c r="A4" s="10">
        <v>1</v>
      </c>
      <c r="B4" s="6" t="s">
        <v>30</v>
      </c>
      <c r="C4" s="32">
        <v>2013</v>
      </c>
      <c r="D4" s="33">
        <v>12000</v>
      </c>
      <c r="E4" s="6" t="s">
        <v>39</v>
      </c>
      <c r="F4" s="6" t="s">
        <v>19</v>
      </c>
    </row>
    <row r="5" spans="1:6">
      <c r="A5" s="12">
        <f>+A4+1</f>
        <v>2</v>
      </c>
      <c r="B5" s="2" t="s">
        <v>31</v>
      </c>
      <c r="C5" s="36">
        <v>2013</v>
      </c>
      <c r="D5" s="34">
        <v>30985</v>
      </c>
      <c r="E5" s="2" t="s">
        <v>40</v>
      </c>
      <c r="F5" s="2" t="s">
        <v>19</v>
      </c>
    </row>
    <row r="6" spans="1:6">
      <c r="A6" s="12">
        <f t="shared" ref="A6:A23" si="0">+A5+1</f>
        <v>3</v>
      </c>
      <c r="B6" s="2" t="s">
        <v>28</v>
      </c>
      <c r="C6" s="36">
        <v>2013</v>
      </c>
      <c r="D6" s="34">
        <v>40195</v>
      </c>
      <c r="E6" s="2" t="s">
        <v>41</v>
      </c>
      <c r="F6" s="2" t="s">
        <v>20</v>
      </c>
    </row>
    <row r="7" spans="1:6" ht="25.5">
      <c r="A7" s="12">
        <f t="shared" si="0"/>
        <v>4</v>
      </c>
      <c r="B7" s="2" t="s">
        <v>17</v>
      </c>
      <c r="C7" s="36">
        <v>2013</v>
      </c>
      <c r="D7" s="34">
        <v>16117.76</v>
      </c>
      <c r="E7" s="2" t="s">
        <v>42</v>
      </c>
      <c r="F7" s="2" t="s">
        <v>19</v>
      </c>
    </row>
    <row r="8" spans="1:6" ht="25.5">
      <c r="A8" s="12">
        <f t="shared" si="0"/>
        <v>5</v>
      </c>
      <c r="B8" s="2" t="s">
        <v>29</v>
      </c>
      <c r="C8" s="36">
        <v>2013</v>
      </c>
      <c r="D8" s="34">
        <v>55000</v>
      </c>
      <c r="E8" s="2" t="s">
        <v>43</v>
      </c>
      <c r="F8" s="2" t="s">
        <v>19</v>
      </c>
    </row>
    <row r="9" spans="1:6">
      <c r="A9" s="12">
        <f t="shared" si="0"/>
        <v>6</v>
      </c>
      <c r="B9" s="2" t="s">
        <v>17</v>
      </c>
      <c r="C9" s="36">
        <v>2013</v>
      </c>
      <c r="D9" s="34">
        <v>36757.599999999999</v>
      </c>
      <c r="E9" s="2" t="s">
        <v>44</v>
      </c>
      <c r="F9" s="2" t="s">
        <v>19</v>
      </c>
    </row>
    <row r="10" spans="1:6">
      <c r="A10" s="12">
        <f t="shared" si="0"/>
        <v>7</v>
      </c>
      <c r="B10" s="2" t="s">
        <v>32</v>
      </c>
      <c r="C10" s="36">
        <v>2013</v>
      </c>
      <c r="D10" s="34">
        <v>20136.599999999999</v>
      </c>
      <c r="E10" s="38" t="s">
        <v>45</v>
      </c>
      <c r="F10" s="2" t="s">
        <v>19</v>
      </c>
    </row>
    <row r="11" spans="1:6">
      <c r="A11" s="12">
        <f t="shared" si="0"/>
        <v>8</v>
      </c>
      <c r="B11" s="2" t="s">
        <v>33</v>
      </c>
      <c r="C11" s="36">
        <v>2013</v>
      </c>
      <c r="D11" s="34">
        <v>19086.04</v>
      </c>
      <c r="E11" s="2" t="s">
        <v>46</v>
      </c>
      <c r="F11" s="2" t="s">
        <v>19</v>
      </c>
    </row>
    <row r="12" spans="1:6">
      <c r="A12" s="12">
        <f t="shared" si="0"/>
        <v>9</v>
      </c>
      <c r="B12" s="2" t="s">
        <v>34</v>
      </c>
      <c r="C12" s="36">
        <v>2013</v>
      </c>
      <c r="D12" s="34">
        <v>30657.24</v>
      </c>
      <c r="E12" s="2" t="s">
        <v>47</v>
      </c>
      <c r="F12" s="2" t="s">
        <v>19</v>
      </c>
    </row>
    <row r="13" spans="1:6">
      <c r="A13" s="12">
        <f t="shared" si="0"/>
        <v>10</v>
      </c>
      <c r="B13" s="2" t="s">
        <v>25</v>
      </c>
      <c r="C13" s="36">
        <v>2013</v>
      </c>
      <c r="D13" s="34">
        <v>39866.400000000001</v>
      </c>
      <c r="E13" s="2" t="s">
        <v>48</v>
      </c>
      <c r="F13" s="2" t="s">
        <v>19</v>
      </c>
    </row>
    <row r="14" spans="1:6">
      <c r="A14" s="12">
        <f t="shared" si="0"/>
        <v>11</v>
      </c>
      <c r="B14" s="2" t="s">
        <v>18</v>
      </c>
      <c r="C14" s="36">
        <v>2013</v>
      </c>
      <c r="D14" s="34">
        <v>20488.46</v>
      </c>
      <c r="E14" s="2" t="s">
        <v>49</v>
      </c>
      <c r="F14" s="2" t="s">
        <v>20</v>
      </c>
    </row>
    <row r="15" spans="1:6">
      <c r="A15" s="12">
        <f t="shared" si="0"/>
        <v>12</v>
      </c>
      <c r="B15" s="2" t="s">
        <v>24</v>
      </c>
      <c r="C15" s="36">
        <v>2013</v>
      </c>
      <c r="D15" s="34">
        <v>121159.73</v>
      </c>
      <c r="E15" s="2" t="s">
        <v>50</v>
      </c>
      <c r="F15" s="2" t="s">
        <v>20</v>
      </c>
    </row>
    <row r="16" spans="1:6">
      <c r="A16" s="12">
        <f t="shared" si="0"/>
        <v>13</v>
      </c>
      <c r="B16" s="2" t="s">
        <v>35</v>
      </c>
      <c r="C16" s="36">
        <v>2013</v>
      </c>
      <c r="D16" s="34">
        <v>12992.18</v>
      </c>
      <c r="E16" s="2" t="s">
        <v>51</v>
      </c>
      <c r="F16" s="2" t="s">
        <v>19</v>
      </c>
    </row>
    <row r="17" spans="1:6">
      <c r="A17" s="12">
        <f t="shared" si="0"/>
        <v>14</v>
      </c>
      <c r="B17" s="2" t="s">
        <v>17</v>
      </c>
      <c r="C17" s="36">
        <v>2013</v>
      </c>
      <c r="D17" s="34">
        <v>91862.51</v>
      </c>
      <c r="E17" s="2" t="s">
        <v>52</v>
      </c>
      <c r="F17" s="2" t="s">
        <v>19</v>
      </c>
    </row>
    <row r="18" spans="1:6" ht="25.5">
      <c r="A18" s="12">
        <f t="shared" si="0"/>
        <v>15</v>
      </c>
      <c r="B18" s="2" t="s">
        <v>17</v>
      </c>
      <c r="C18" s="36">
        <v>2013</v>
      </c>
      <c r="D18" s="34">
        <v>45792.05</v>
      </c>
      <c r="E18" s="2" t="s">
        <v>42</v>
      </c>
      <c r="F18" s="2" t="s">
        <v>19</v>
      </c>
    </row>
    <row r="19" spans="1:6">
      <c r="A19" s="12">
        <f t="shared" si="0"/>
        <v>16</v>
      </c>
      <c r="B19" s="2" t="s">
        <v>36</v>
      </c>
      <c r="C19" s="36">
        <v>2013</v>
      </c>
      <c r="D19" s="34">
        <v>233447.03</v>
      </c>
      <c r="E19" s="38" t="s">
        <v>53</v>
      </c>
      <c r="F19" s="2" t="s">
        <v>21</v>
      </c>
    </row>
    <row r="20" spans="1:6">
      <c r="A20" s="12">
        <f t="shared" si="0"/>
        <v>17</v>
      </c>
      <c r="B20" s="2" t="s">
        <v>37</v>
      </c>
      <c r="C20" s="36">
        <v>2013</v>
      </c>
      <c r="D20" s="34">
        <v>40819.440000000002</v>
      </c>
      <c r="E20" s="39" t="s">
        <v>54</v>
      </c>
      <c r="F20" s="2" t="s">
        <v>19</v>
      </c>
    </row>
    <row r="21" spans="1:6">
      <c r="A21" s="12">
        <f t="shared" si="0"/>
        <v>18</v>
      </c>
      <c r="B21" s="40" t="s">
        <v>26</v>
      </c>
      <c r="C21" s="36">
        <v>2013</v>
      </c>
      <c r="D21" s="34">
        <v>11545.8</v>
      </c>
      <c r="E21" s="39" t="s">
        <v>55</v>
      </c>
      <c r="F21" s="2" t="s">
        <v>19</v>
      </c>
    </row>
    <row r="22" spans="1:6">
      <c r="A22" s="12">
        <f t="shared" si="0"/>
        <v>19</v>
      </c>
      <c r="B22" s="2" t="s">
        <v>38</v>
      </c>
      <c r="C22" s="36">
        <v>2013</v>
      </c>
      <c r="D22" s="34">
        <v>20000</v>
      </c>
      <c r="E22" s="2" t="s">
        <v>27</v>
      </c>
      <c r="F22" s="2" t="s">
        <v>19</v>
      </c>
    </row>
    <row r="23" spans="1:6" ht="25.5">
      <c r="A23" s="12">
        <f t="shared" si="0"/>
        <v>20</v>
      </c>
      <c r="B23" s="2" t="s">
        <v>17</v>
      </c>
      <c r="C23" s="36">
        <v>2013</v>
      </c>
      <c r="D23" s="34">
        <v>14339.7</v>
      </c>
      <c r="E23" s="2" t="s">
        <v>56</v>
      </c>
      <c r="F23" s="2" t="s">
        <v>19</v>
      </c>
    </row>
  </sheetData>
  <autoFilter ref="A2:F23">
    <filterColumn colId="2" showButton="0"/>
  </autoFilter>
  <mergeCells count="6">
    <mergeCell ref="A1:F1"/>
    <mergeCell ref="F2:F3"/>
    <mergeCell ref="A2:A3"/>
    <mergeCell ref="B2:B3"/>
    <mergeCell ref="D2:D3"/>
    <mergeCell ref="E2:E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zoomScale="85" zoomScaleNormal="85" workbookViewId="0">
      <selection activeCell="A4" sqref="A4"/>
    </sheetView>
  </sheetViews>
  <sheetFormatPr baseColWidth="10" defaultRowHeight="12.75"/>
  <cols>
    <col min="1" max="1" width="5.5703125" style="3" customWidth="1"/>
    <col min="2" max="2" width="67.5703125" style="3" customWidth="1"/>
    <col min="3" max="3" width="14.85546875" style="5" customWidth="1"/>
    <col min="4" max="4" width="13.85546875" style="5" customWidth="1"/>
    <col min="5" max="5" width="11.42578125" style="5"/>
    <col min="6" max="6" width="48.5703125" style="3" customWidth="1"/>
    <col min="7" max="7" width="24" style="3" customWidth="1"/>
    <col min="8" max="8" width="19.5703125" style="3" customWidth="1"/>
    <col min="9" max="9" width="20.85546875" style="3" customWidth="1"/>
    <col min="10" max="10" width="22.7109375" style="3" customWidth="1"/>
    <col min="11" max="16384" width="11.42578125" style="3"/>
  </cols>
  <sheetData>
    <row r="1" spans="1:10" ht="29.25" thickBot="1">
      <c r="A1" s="25">
        <f>+'20 CONTRATOS'!A1:F1</f>
        <v>2013</v>
      </c>
      <c r="B1" s="25"/>
      <c r="C1" s="25"/>
      <c r="D1" s="25"/>
      <c r="E1" s="25"/>
      <c r="F1" s="25"/>
      <c r="G1" s="25"/>
      <c r="H1" s="25"/>
      <c r="I1" s="25"/>
      <c r="J1" s="25"/>
    </row>
    <row r="2" spans="1:10" ht="20.25" customHeight="1" thickBot="1">
      <c r="A2" s="28" t="s">
        <v>1</v>
      </c>
      <c r="B2" s="26" t="s">
        <v>16</v>
      </c>
      <c r="C2" s="7" t="s">
        <v>7</v>
      </c>
      <c r="D2" s="30" t="s">
        <v>8</v>
      </c>
      <c r="E2" s="31"/>
      <c r="F2" s="26" t="s">
        <v>9</v>
      </c>
      <c r="G2" s="26" t="s">
        <v>10</v>
      </c>
      <c r="H2" s="26" t="s">
        <v>11</v>
      </c>
      <c r="I2" s="26" t="s">
        <v>12</v>
      </c>
      <c r="J2" s="26" t="s">
        <v>13</v>
      </c>
    </row>
    <row r="3" spans="1:10" ht="25.5" customHeight="1" thickBot="1">
      <c r="A3" s="29"/>
      <c r="B3" s="35"/>
      <c r="C3" s="1" t="s">
        <v>14</v>
      </c>
      <c r="D3" s="1" t="s">
        <v>14</v>
      </c>
      <c r="E3" s="1" t="s">
        <v>15</v>
      </c>
      <c r="F3" s="27"/>
      <c r="G3" s="27"/>
      <c r="H3" s="27"/>
      <c r="I3" s="27"/>
      <c r="J3" s="27"/>
    </row>
    <row r="4" spans="1:10" ht="102">
      <c r="A4" s="42">
        <v>16</v>
      </c>
      <c r="B4" s="17" t="s">
        <v>58</v>
      </c>
      <c r="C4" s="15">
        <v>41575</v>
      </c>
      <c r="D4" s="15">
        <v>41575</v>
      </c>
      <c r="E4" s="15">
        <v>41577</v>
      </c>
      <c r="F4" s="6" t="s">
        <v>57</v>
      </c>
      <c r="G4" s="4" t="s">
        <v>22</v>
      </c>
      <c r="H4" s="4" t="s">
        <v>23</v>
      </c>
      <c r="I4" s="4" t="s">
        <v>22</v>
      </c>
      <c r="J4" s="4" t="s">
        <v>22</v>
      </c>
    </row>
  </sheetData>
  <mergeCells count="9">
    <mergeCell ref="A1:J1"/>
    <mergeCell ref="H2:H3"/>
    <mergeCell ref="I2:I3"/>
    <mergeCell ref="J2:J3"/>
    <mergeCell ref="A2:A3"/>
    <mergeCell ref="B2:B3"/>
    <mergeCell ref="D2:E2"/>
    <mergeCell ref="F2:F3"/>
    <mergeCell ref="G2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 CONTRATOS</vt:lpstr>
      <vt:lpstr>LICITACIONES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Katty Marquina</dc:creator>
  <cp:lastModifiedBy>Katty Marquina</cp:lastModifiedBy>
  <dcterms:created xsi:type="dcterms:W3CDTF">2020-04-21T20:35:27Z</dcterms:created>
  <dcterms:modified xsi:type="dcterms:W3CDTF">2020-05-05T20:44:24Z</dcterms:modified>
</cp:coreProperties>
</file>