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ATOS EDUARDO I - PUBLICO\Requerimientos de Información\"/>
    </mc:Choice>
  </mc:AlternateContent>
  <xr:revisionPtr revIDLastSave="0" documentId="13_ncr:1_{A0609E18-466E-4F23-B25C-F3A828FA1324}" xr6:coauthVersionLast="45" xr6:coauthVersionMax="45" xr10:uidLastSave="{00000000-0000-0000-0000-000000000000}"/>
  <bookViews>
    <workbookView xWindow="-120" yWindow="-120" windowWidth="29040" windowHeight="15990" xr2:uid="{653D40A4-945A-4DAE-B88B-D0B77D4D2342}"/>
  </bookViews>
  <sheets>
    <sheet name="Resumen" sheetId="3" r:id="rId1"/>
    <sheet name="EMPRESAS" sheetId="4" r:id="rId2"/>
    <sheet name="DATOS_TILAPIA_CAMARON" sheetId="2" r:id="rId3"/>
  </sheets>
  <definedNames>
    <definedName name="_xlnm._FilterDatabase" localSheetId="2" hidden="1">DATOS_TILAPIA_CAMARON!$A$1:$N$121</definedName>
    <definedName name="SegmentaciónDeDatos_CATEGORIA">#N/A</definedName>
    <definedName name="SegmentaciónDeDatos_COD_ARANC">#N/A</definedName>
    <definedName name="SegmentaciónDeDatos_COD_PARTIDA">#N/A</definedName>
    <definedName name="SegmentaciónDeDatos_COD_SUBPARTIDA">#N/A</definedName>
    <definedName name="SegmentaciónDeDatos_PARTIDA">#N/A</definedName>
    <definedName name="SegmentaciónDeDatos_RUBRO">#N/A</definedName>
    <definedName name="SegmentaciónDeDatos_SUBPARTIDA">#N/A</definedName>
    <definedName name="SegmentaciónDeDatos_TIPO">#N/A</definedName>
  </definedNames>
  <calcPr calcId="191029"/>
  <pivotCaches>
    <pivotCache cacheId="28"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 r:id="rId11"/>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1" i="2" l="1"/>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<sst xmlns="http://schemas.openxmlformats.org/spreadsheetml/2006/main" count="1417" uniqueCount="139">
  <si>
    <t>0302710000</t>
  </si>
  <si>
    <t>0303230000</t>
  </si>
  <si>
    <t>- - Tilapias (Oreochromis spp.)</t>
  </si>
  <si>
    <t>0304310000</t>
  </si>
  <si>
    <t>0304610000</t>
  </si>
  <si>
    <t>0305310000</t>
  </si>
  <si>
    <t>0306161000</t>
  </si>
  <si>
    <t>- - - Ahumados, incluso pelados o cocidos antes o durante el ahumado</t>
  </si>
  <si>
    <t>0306169000</t>
  </si>
  <si>
    <t>- - - Otros</t>
  </si>
  <si>
    <t>0306171100</t>
  </si>
  <si>
    <t>- - - - Cultivados, sin ahumar</t>
  </si>
  <si>
    <t>0306171200</t>
  </si>
  <si>
    <t>- - - - Cultivados, ahumados, incluso pelados o cocidos antes o durante el ahumado</t>
  </si>
  <si>
    <t>0306171300</t>
  </si>
  <si>
    <t>- - - - Los demás, ahumados, incluso pelados o cocidos antes o durante el ahumado</t>
  </si>
  <si>
    <t>0306171900</t>
  </si>
  <si>
    <t>- - - - Los demás</t>
  </si>
  <si>
    <t>0306359000</t>
  </si>
  <si>
    <t>0306361000</t>
  </si>
  <si>
    <t>0306951000</t>
  </si>
  <si>
    <t>0306959000</t>
  </si>
  <si>
    <t>AÑO</t>
  </si>
  <si>
    <t>COD_PARTIDA</t>
  </si>
  <si>
    <t>PARTIDA</t>
  </si>
  <si>
    <t>COD_SUBPARTIDA</t>
  </si>
  <si>
    <t>SUBPARTIDA</t>
  </si>
  <si>
    <t>COD_ARANC</t>
  </si>
  <si>
    <t>PRODUCTO</t>
  </si>
  <si>
    <t>US$</t>
  </si>
  <si>
    <t>KGS</t>
  </si>
  <si>
    <t>ESTADOS UNIDOS (U.S.A.)</t>
  </si>
  <si>
    <t>PESCADO FRESCO O REFRIGERADO, EXCEPTO LOS FILETES Y DEMAS CARNE DE PESCADO DE LA PARTIDA 03.04</t>
  </si>
  <si>
    <t>EXPORTACIONES</t>
  </si>
  <si>
    <t>CRUSTACEOS, INCLUSO PELADOS, VIVOS, FRESCOS, REFRIGERADOS, CONGELADOS, SECOS, SALADOS O EN SALMUERA; CRUSTACEOS AHUMADOS, INCLUSO PELADOS O COCIDOS, ANTES O DURANTE EL AHUMADO; CRUSTACEOS SIN PELAR, COCIDOS EN AGUA O VAPOR, INCLUSO REFRIGERADOS, CONGELADOS, SECOS, SALADOS O EN SALMUERA; HARINA, POLVO Y ¿PELLETS¿ DE CRUSTACEOS, APTOS PARA LA ALIMENTACION HUMANA</t>
  </si>
  <si>
    <t>- - Camarones, langostinos y demás decápodos Natantia de agua fría (Pandalus spp., Crangon crangon):</t>
  </si>
  <si>
    <t>- - Los demás camarones, langostinos y demás decápodos Natantia:</t>
  </si>
  <si>
    <t>- - Camarones, langostinos y demás decápodos Natantia,de agua fría (Pandalus spp., Crangon crangon):</t>
  </si>
  <si>
    <t>GUATEMALA</t>
  </si>
  <si>
    <t>IMPORTACIONES</t>
  </si>
  <si>
    <t>PESCADO SECO, SALADO O EN SALMUERA; PESCADO AHUMADO, INCLUSO COCIDO ANTES O DURANTE EL AHUMADO; HARINA, POLVO Y "PELLETS" DE PESCADO, APTOS PARA LA ALIMENTACION HUMANA</t>
  </si>
  <si>
    <t>- - Tilapias (Oreochromis spp.), bagres o peces gato (Pangasius spp., Silurus spp., Clarias spp., Ictalurus spp.), carpas (Cyprinus spp, Carassius spp, Ctenopharyngodon idellus, Hypophthalmichthys spp., Cirrhinus spp., Mylopharyngodon piceus), Catla catla, Labeo spp., Osteochilus hasselti, Leptobarbus hoeveni, Megalobrama spp.),  anguilas (Anguilla spp.), percas del Nilo (Lates niloticus) y peces cabeza de serpiente (Channa spp.)</t>
  </si>
  <si>
    <t>HONDURAS</t>
  </si>
  <si>
    <t>INDIA</t>
  </si>
  <si>
    <t>INDONESIA</t>
  </si>
  <si>
    <t>NICARAGUA</t>
  </si>
  <si>
    <t>PANAMA</t>
  </si>
  <si>
    <t>REPUBLICA POPULAR DE CHINA</t>
  </si>
  <si>
    <t>PESCADO CONGELADO, EXCEPTO LOS FILETES Y DEMAS CARNE DE PESCADO DE LA PARTIDA 03.04</t>
  </si>
  <si>
    <t>FILETES Y DEMAS CARNE DE PESCADO (INCLUSO PICADA), FRESCOS, REFRIGERADOS O CONGELADOS</t>
  </si>
  <si>
    <t>VENEZUELA</t>
  </si>
  <si>
    <t>ECUADOR</t>
  </si>
  <si>
    <t>ARGENTINA</t>
  </si>
  <si>
    <t>COSTA RICA</t>
  </si>
  <si>
    <t>HONG KONG</t>
  </si>
  <si>
    <t>VIET-NAM</t>
  </si>
  <si>
    <t>MEXICO</t>
  </si>
  <si>
    <t>2015</t>
  </si>
  <si>
    <t>0302</t>
  </si>
  <si>
    <t>030271</t>
  </si>
  <si>
    <t>0306</t>
  </si>
  <si>
    <t>030616</t>
  </si>
  <si>
    <t>030617</t>
  </si>
  <si>
    <t>030635</t>
  </si>
  <si>
    <t>0305</t>
  </si>
  <si>
    <t>030531</t>
  </si>
  <si>
    <t>- - Tilapias (Oreochromis spp.), bagres o peces gato (Pangasius spp., Silurus spp., Clarias spp., Ictalurus spp.), carpas (Cyprinus spp, Carassius spp, Ctenopharyngodon idellus, Hypophthalmichthys spp., Cirrhinus spp., Mylopharyngodon piceus), Catla catl</t>
  </si>
  <si>
    <t>030636</t>
  </si>
  <si>
    <t>- - - Larvas para la repoblación</t>
  </si>
  <si>
    <t>0303</t>
  </si>
  <si>
    <t>030323</t>
  </si>
  <si>
    <t>0304</t>
  </si>
  <si>
    <t>030431</t>
  </si>
  <si>
    <t>030461</t>
  </si>
  <si>
    <t>2016</t>
  </si>
  <si>
    <t>2017</t>
  </si>
  <si>
    <t>030695</t>
  </si>
  <si>
    <t>2018</t>
  </si>
  <si>
    <t>2019</t>
  </si>
  <si>
    <t>2020</t>
  </si>
  <si>
    <t>TIPO</t>
  </si>
  <si>
    <t>RUBRO</t>
  </si>
  <si>
    <t>Tradicional</t>
  </si>
  <si>
    <t>No Tradicional</t>
  </si>
  <si>
    <t>DESTINO_ORIGEN</t>
  </si>
  <si>
    <t>Etiquetas de columna</t>
  </si>
  <si>
    <t>Total general</t>
  </si>
  <si>
    <t>Etiquetas de fila</t>
  </si>
  <si>
    <t>CATEGORIA</t>
  </si>
  <si>
    <t>CAMARON</t>
  </si>
  <si>
    <t>TILAPIA</t>
  </si>
  <si>
    <t>Comercio Exterior de Tilapia y Camarones (Códigos Arancelarios Seleccionados)</t>
  </si>
  <si>
    <t>Período 2015 - septiembre 2020</t>
  </si>
  <si>
    <t>Valores en Unidades</t>
  </si>
  <si>
    <t>CHRISTIAN ORLANDO RIVERA</t>
  </si>
  <si>
    <t>ASOC. COOP. DE PROD. PESQUERA</t>
  </si>
  <si>
    <t>ANA ROCILIA CHAVARRIA GONZALEZ</t>
  </si>
  <si>
    <t>KRICIA ILIANA CRESPIN GALDAMEZ</t>
  </si>
  <si>
    <t>FREZON FOODS LLC, S.A. DE C.V.</t>
  </si>
  <si>
    <t>AQUACORPORATION DE EL SALVADOR, S.A. DE C.V.</t>
  </si>
  <si>
    <t>CORP. DE CIAS. AGROIND. DE E. S. S.A. C.V.</t>
  </si>
  <si>
    <t>FU MAU, S.A. DE C.V.</t>
  </si>
  <si>
    <t>MAK MEATS, S.A. DE C.V.</t>
  </si>
  <si>
    <t>PRODUCTOS MAR Y SOL, S.A. DE C.V.</t>
  </si>
  <si>
    <t>EMBUTIDOS DE EL SALVADOR, SA DE CV-KREEF</t>
  </si>
  <si>
    <t>EL PEZ DORADO,  S. A. DE C. V.</t>
  </si>
  <si>
    <t>MELVA LAVINIA RIVERA AVILES DE CHIC</t>
  </si>
  <si>
    <t>MINISTERIO DE AGRICULTURA Y GANADERIA</t>
  </si>
  <si>
    <t>CORPORACION INTERNACIONAL DE REST.</t>
  </si>
  <si>
    <t>IMPORTADORA Y DISTRIBUIDORA DE PRODUCTOS</t>
  </si>
  <si>
    <t>TRANSPORTES PENA REVELO, S.A. DE C.V.</t>
  </si>
  <si>
    <t>MARISCOS DE CENTROAMERICA, S.A. DE C.V.</t>
  </si>
  <si>
    <t>PROIMAX, S.A. DE C.V.</t>
  </si>
  <si>
    <t>DISTRIBUIDORA ESPECIALIZADA, S.A. DE C.V.</t>
  </si>
  <si>
    <t>ASOC. NACIONAL DE TRABAJADORES</t>
  </si>
  <si>
    <t>SOTO RAMIREZ, BILLY</t>
  </si>
  <si>
    <t>SEALACT EL SALVADOR, S.A. DE C.V.</t>
  </si>
  <si>
    <t>DISTRIBUIDORA DE ALIMENTOS CONGELADOS</t>
  </si>
  <si>
    <t>IMPORTADORA DE MARISCOS AGUILAR, S.A.</t>
  </si>
  <si>
    <t>IGLESIA EVANGELICA MINISTERIO OASIS</t>
  </si>
  <si>
    <t>MULTICONGELADOS , S.A. DE C.V.</t>
  </si>
  <si>
    <t>ALIMENTOS Y TURISMO, S.A. DE C.V.</t>
  </si>
  <si>
    <t>MISSION ENTERPRISE, S.A. DE C.V.</t>
  </si>
  <si>
    <t>PROD. DIST. MEJIA LARIOS, S.A. DE C.V.</t>
  </si>
  <si>
    <t>OPERADORA DEL SUR, S.A. DE C.V.</t>
  </si>
  <si>
    <t>INVERSIONES ED PENIEL, S.A. DE C.V.</t>
  </si>
  <si>
    <t>MIGUEL ANTONIO DELGADO GALVEZ</t>
  </si>
  <si>
    <t>RODRIGUEZ HERRERA,JOSE ANTONIO</t>
  </si>
  <si>
    <t>ORANTES DE FLORES, MARGARITA</t>
  </si>
  <si>
    <t>ASOC.COOPERATIVA DE PRODUCCION AGROPECUARIA</t>
  </si>
  <si>
    <t>RICARDO ANTONIO GUEVARA ZELAYA</t>
  </si>
  <si>
    <t>DARWIN ALBERTO MERINO SANDOVAL</t>
  </si>
  <si>
    <t>EXPORTADORES</t>
  </si>
  <si>
    <t>IMPORTANCIA</t>
  </si>
  <si>
    <t>IMPORTADORES</t>
  </si>
  <si>
    <t>Toneladas</t>
  </si>
  <si>
    <t xml:space="preserve"> Toneladas </t>
  </si>
  <si>
    <t xml:space="preserve"> US$ </t>
  </si>
  <si>
    <t xml:space="preserve"> KGS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</si>
</sst>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1"/>
      <color theme="1"/>
      <name val="Calibri"/>
      <family val="2"/>
      <scheme val="minor"/>
    </font>
    <font>
      <sz val="11"/>
      <color rgb="FFC00000"/>
      <name val="Calibri"/>
      <family val="2"/>
      <scheme val="minor"/>
    </font>
    <font>
      <sz val="20"/>
      <color rgb="FFC00000"/>
      <name val="Franklin Gothic Demi Cond"/>
      <family val="2"/>
    </font>
    <font>
      <sz val="12"/>
      <color theme="7" tint="-0.499984740745262"/>
      <name val="Franklin Gothic Demi Cond"/>
      <family val="2"/>
    </font>
    <font>
      <sz val="10"/>
      <color rgb="FF7030A0"/>
      <name val="Franklin Gothic Demi Cond"/>
      <family val="2"/>
    </font>
    <font>
      <b/>
      <sz val="12"/>
      <color rgb="FFC00000"/>
      <name val="Calibri"/>
      <family val="2"/>
      <scheme val="minor"/>
    </font>
  </fonts>
  <fills count="8">
    <fill>
      <patternFill patternType="none"/>
    </fill>
    <fill>
      <patternFill patternType="gray125"/>
    </fill>
    <fill>
      <patternFill patternType="solid">
        <fgColor rgb="FFFFFFEB"/>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49" fontId="0" fillId="0" borderId="0" xfId="0" applyNumberFormat="1"/>
    <xf numFmtId="43" fontId="0" fillId="0" borderId="0" xfId="1" applyFont="1"/>
    <xf numFmtId="49" fontId="0" fillId="0" borderId="0" xfId="0" applyNumberFormat="1" applyAlignment="1">
      <alignment horizontal="center"/>
    </xf>
    <xf numFmtId="0" fontId="0" fillId="0" borderId="0" xfId="0" pivotButton="1"/>
    <xf numFmtId="0" fontId="0" fillId="0" borderId="0" xfId="0" applyAlignment="1">
      <alignment horizontal="left"/>
    </xf>
    <xf numFmtId="0" fontId="2" fillId="0" borderId="0" xfId="0" pivotButton="1" applyFont="1"/>
    <xf numFmtId="0" fontId="3" fillId="0" borderId="0" xfId="0" applyFont="1"/>
    <xf numFmtId="0" fontId="4" fillId="0" borderId="0" xfId="0" applyFont="1"/>
    <xf numFmtId="0" fontId="5" fillId="0" borderId="0" xfId="0" applyFont="1"/>
    <xf numFmtId="0" fontId="0" fillId="0" borderId="0" xfId="0" applyNumberFormat="1" applyAlignment="1">
      <alignment horizontal="center"/>
    </xf>
    <xf numFmtId="0" fontId="0" fillId="0" borderId="0" xfId="1" applyNumberFormat="1" applyFont="1" applyAlignment="1">
      <alignment horizontal="center"/>
    </xf>
    <xf numFmtId="0" fontId="6" fillId="2" borderId="0" xfId="0" applyFont="1" applyFill="1"/>
    <xf numFmtId="0" fontId="6" fillId="2" borderId="0" xfId="0" applyNumberFormat="1" applyFont="1" applyFill="1" applyAlignment="1">
      <alignment horizontal="center"/>
    </xf>
    <xf numFmtId="0" fontId="2" fillId="0" borderId="0" xfId="0" applyFont="1"/>
    <xf numFmtId="0" fontId="2" fillId="2" borderId="0" xfId="0" applyFont="1" applyFill="1" applyAlignment="1">
      <alignment horizontal="left"/>
    </xf>
    <xf numFmtId="4" fontId="0" fillId="2" borderId="0" xfId="0" applyNumberFormat="1" applyFill="1"/>
    <xf numFmtId="0" fontId="2" fillId="3" borderId="0" xfId="0" applyFont="1" applyFill="1" applyAlignment="1">
      <alignment horizontal="left"/>
    </xf>
    <xf numFmtId="4" fontId="0" fillId="3" borderId="0" xfId="0" applyNumberFormat="1" applyFill="1"/>
    <xf numFmtId="0" fontId="2" fillId="4" borderId="0" xfId="0" applyFont="1" applyFill="1" applyAlignment="1">
      <alignment horizontal="left"/>
    </xf>
    <xf numFmtId="4" fontId="0" fillId="4" borderId="0" xfId="0" applyNumberFormat="1" applyFill="1"/>
    <xf numFmtId="0" fontId="2" fillId="5" borderId="0" xfId="0" applyFont="1" applyFill="1" applyAlignment="1">
      <alignment horizontal="left"/>
    </xf>
    <xf numFmtId="4" fontId="0" fillId="5" borderId="0" xfId="0" applyNumberFormat="1" applyFill="1"/>
    <xf numFmtId="0" fontId="2" fillId="6" borderId="0" xfId="0" applyFont="1" applyFill="1" applyAlignment="1">
      <alignment horizontal="left"/>
    </xf>
    <xf numFmtId="4" fontId="0" fillId="6" borderId="0" xfId="0" applyNumberFormat="1" applyFill="1"/>
    <xf numFmtId="0" fontId="2" fillId="7" borderId="0" xfId="0" applyFont="1" applyFill="1" applyAlignment="1">
      <alignment horizontal="left"/>
    </xf>
    <xf numFmtId="4" fontId="0" fillId="7" borderId="0" xfId="0" applyNumberFormat="1" applyFill="1"/>
  </cellXfs>
  <cellStyles count="2">
    <cellStyle name="Millares" xfId="1" builtinId="3"/>
    <cellStyle name="Normal" xfId="0" builtinId="0"/>
  </cellStyles>
  <dxfs count="90">
    <dxf>
      <fill>
        <patternFill>
          <bgColor theme="7" tint="0.59999389629810485"/>
        </patternFill>
      </fill>
    </dxf>
    <dxf>
      <fill>
        <patternFill>
          <bgColor theme="7" tint="0.79998168889431442"/>
        </patternFill>
      </fill>
    </dxf>
    <dxf>
      <fill>
        <patternFill patternType="solid">
          <bgColor rgb="FFFFD9EC"/>
        </patternFill>
      </fill>
    </dxf>
    <dxf>
      <fill>
        <patternFill patternType="solid">
          <bgColor theme="9" tint="0.79998168889431442"/>
        </patternFill>
      </fill>
    </dxf>
    <dxf>
      <fill>
        <patternFill patternType="solid">
          <bgColor theme="6" tint="0.79998168889431442"/>
        </patternFill>
      </fill>
    </dxf>
    <dxf>
      <fill>
        <patternFill patternType="solid">
          <bgColor theme="5" tint="0.79998168889431442"/>
        </patternFill>
      </fill>
    </dxf>
    <dxf>
      <fill>
        <patternFill patternType="solid">
          <bgColor theme="8" tint="0.79998168889431442"/>
        </patternFill>
      </fill>
    </dxf>
    <dxf>
      <fill>
        <patternFill patternType="solid">
          <bgColor rgb="FFFFFFEB"/>
        </patternFill>
      </fill>
    </dxf>
    <dxf>
      <alignment horizontal="right"/>
    </dxf>
    <dxf>
      <font>
        <color rgb="FFC00000"/>
      </font>
    </dxf>
    <dxf>
      <font>
        <color rgb="FFC00000"/>
      </font>
    </dxf>
    <dxf>
      <font>
        <color rgb="FFC00000"/>
      </font>
    </dxf>
    <dxf>
      <numFmt numFmtId="4" formatCode="#,##0.00"/>
    </dxf>
    <dxf>
      <alignment horizontal="left"/>
    </dxf>
    <dxf>
      <alignment horizontal="left"/>
    </dxf>
    <dxf>
      <numFmt numFmtId="4" formatCode="#,##0.00"/>
    </dxf>
    <dxf>
      <numFmt numFmtId="4" formatCode="#,##0.00"/>
    </dxf>
    <dxf>
      <numFmt numFmtId="4" formatCode="#,##0.00"/>
    </dxf>
    <dxf>
      <alignment horizontal="right"/>
    </dxf>
    <dxf>
      <font>
        <color rgb="FFC00000"/>
      </font>
    </dxf>
    <dxf>
      <font>
        <color rgb="FFC00000"/>
      </font>
    </dxf>
    <dxf>
      <font>
        <color rgb="FFC00000"/>
      </font>
    </dxf>
    <dxf>
      <numFmt numFmtId="4" formatCode="#,##0.00"/>
    </dxf>
    <dxf>
      <alignment horizontal="left"/>
    </dxf>
    <dxf>
      <alignment horizontal="left"/>
    </dxf>
    <dxf>
      <numFmt numFmtId="4" formatCode="#,##0.00"/>
    </dxf>
    <dxf>
      <numFmt numFmtId="4" formatCode="#,##0.00"/>
    </dxf>
    <dxf>
      <alignment horizontal="right"/>
    </dxf>
    <dxf>
      <font>
        <color rgb="FFC00000"/>
      </font>
    </dxf>
    <dxf>
      <font>
        <color rgb="FFC00000"/>
      </font>
    </dxf>
    <dxf>
      <font>
        <color rgb="FFC00000"/>
      </font>
    </dxf>
    <dxf>
      <numFmt numFmtId="4" formatCode="#,##0.00"/>
    </dxf>
    <dxf>
      <alignment horizontal="left"/>
    </dxf>
    <dxf>
      <alignment horizontal="left"/>
    </dxf>
    <dxf>
      <alignment horizontal="center"/>
    </dxf>
    <dxf>
      <alignment horizontal="left"/>
    </dxf>
    <dxf>
      <alignment horizontal="center"/>
    </dxf>
    <dxf>
      <alignment horizontal="left"/>
    </dxf>
    <dxf>
      <alignment horizontal="left"/>
    </dxf>
    <dxf>
      <alignment horizontal="left"/>
    </dxf>
    <dxf>
      <alignment horizontal="right"/>
    </dxf>
    <dxf>
      <alignment horizontal="right"/>
    </dxf>
    <dxf>
      <alignment horizontal="general"/>
    </dxf>
    <dxf>
      <alignment horizontal="general"/>
    </dxf>
    <dxf>
      <alignment horizontal="right"/>
    </dxf>
    <dxf>
      <font>
        <color rgb="FFC00000"/>
      </font>
    </dxf>
    <dxf>
      <font>
        <color rgb="FFC00000"/>
      </font>
    </dxf>
    <dxf>
      <font>
        <color rgb="FFC00000"/>
      </font>
    </dxf>
    <dxf>
      <numFmt numFmtId="4" formatCode="#,##0.00"/>
    </dxf>
    <dxf>
      <alignment horizontal="right"/>
    </dxf>
    <dxf>
      <font>
        <color rgb="FFC00000"/>
      </font>
    </dxf>
    <dxf>
      <font>
        <color rgb="FFC00000"/>
      </font>
    </dxf>
    <dxf>
      <font>
        <color rgb="FFC00000"/>
      </font>
    </dxf>
    <dxf>
      <numFmt numFmtId="4" formatCode="#,##0.00"/>
    </dxf>
    <dxf>
      <alignment horizontal="right"/>
    </dxf>
    <dxf>
      <font>
        <color rgb="FFC00000"/>
      </font>
    </dxf>
    <dxf>
      <font>
        <color rgb="FFC00000"/>
      </font>
    </dxf>
    <dxf>
      <font>
        <color rgb="FFC00000"/>
      </font>
    </dxf>
    <dxf>
      <numFmt numFmtId="4" formatCode="#,##0.00"/>
    </dxf>
    <dxf>
      <alignment horizontal="right"/>
    </dxf>
    <dxf>
      <font>
        <color rgb="FFC00000"/>
      </font>
    </dxf>
    <dxf>
      <font>
        <color rgb="FFC00000"/>
      </font>
    </dxf>
    <dxf>
      <font>
        <color rgb="FFC00000"/>
      </font>
    </dxf>
    <dxf>
      <numFmt numFmtId="4" formatCode="#,##0.00"/>
    </dxf>
    <dxf>
      <alignment horizontal="right"/>
    </dxf>
    <dxf>
      <font>
        <color rgb="FFC00000"/>
      </font>
    </dxf>
    <dxf>
      <font>
        <color rgb="FFC00000"/>
      </font>
    </dxf>
    <dxf>
      <font>
        <color rgb="FFC00000"/>
      </font>
    </dxf>
    <dxf>
      <numFmt numFmtId="4" formatCode="#,##0.00"/>
    </dxf>
    <dxf>
      <numFmt numFmtId="4" formatCode="#,##0.00"/>
    </dxf>
    <dxf>
      <alignment horizontal="right"/>
    </dxf>
    <dxf>
      <font>
        <color rgb="FFC00000"/>
      </font>
    </dxf>
    <dxf>
      <font>
        <color rgb="FFC00000"/>
      </font>
    </dxf>
    <dxf>
      <font>
        <color rgb="FFC00000"/>
      </font>
    </dxf>
    <dxf>
      <alignment horizontal="right"/>
    </dxf>
    <dxf>
      <font>
        <color rgb="FFC00000"/>
      </font>
    </dxf>
    <dxf>
      <font>
        <color rgb="FFC00000"/>
      </font>
    </dxf>
    <dxf>
      <font>
        <color rgb="FFC00000"/>
      </font>
    </dxf>
    <dxf>
      <alignment horizontal="right"/>
    </dxf>
    <dxf>
      <font>
        <color rgb="FFC00000"/>
      </font>
    </dxf>
    <dxf>
      <font>
        <color rgb="FFC00000"/>
      </font>
    </dxf>
    <dxf>
      <font>
        <color rgb="FFC00000"/>
      </font>
    </dxf>
    <dxf>
      <alignment horizontal="right"/>
    </dxf>
    <dxf>
      <font>
        <color rgb="FFC00000"/>
      </font>
    </dxf>
    <dxf>
      <font>
        <color rgb="FFC00000"/>
      </font>
    </dxf>
    <dxf>
      <font>
        <color rgb="FFC00000"/>
      </font>
    </dxf>
    <dxf>
      <font>
        <color rgb="FFC00000"/>
      </font>
    </dxf>
    <dxf>
      <font>
        <color rgb="FFC00000"/>
      </font>
    </dxf>
    <dxf>
      <font>
        <color rgb="FFC00000"/>
      </font>
    </dxf>
    <dxf>
      <alignment horizontal="right"/>
    </dxf>
  </dxfs>
  <tableStyles count="0" defaultTableStyle="TableStyleMedium2" defaultPivotStyle="PivotStyleLight16"/>
  <colors>
    <mruColors>
      <color rgb="FFFFD9E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12" Type="http://schemas.microsoft.com/office/2007/relationships/slicerCache" Target="slicerCaches/slicerCache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5" Type="http://schemas.microsoft.com/office/2007/relationships/slicerCache" Target="slicerCaches/slicerCache1.xml"/><Relationship Id="rId15" Type="http://schemas.openxmlformats.org/officeDocument/2006/relationships/sharedStrings" Target="sharedStrings.xml"/><Relationship Id="rId10" Type="http://schemas.microsoft.com/office/2007/relationships/slicerCache" Target="slicerCaches/slicerCache6.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1657349</xdr:colOff>
      <xdr:row>8</xdr:row>
      <xdr:rowOff>76201</xdr:rowOff>
    </xdr:from>
    <xdr:to>
      <xdr:col>2</xdr:col>
      <xdr:colOff>666750</xdr:colOff>
      <xdr:row>17</xdr:row>
      <xdr:rowOff>19050</xdr:rowOff>
    </xdr:to>
    <mc:AlternateContent xmlns:mc="http://schemas.openxmlformats.org/markup-compatibility/2006" xmlns:a14="http://schemas.microsoft.com/office/drawing/2010/main">
      <mc:Choice Requires="a14">
        <xdr:graphicFrame macro="">
          <xdr:nvGraphicFramePr>
            <xdr:cNvPr id="2" name="COD_PARTIDA">
              <a:extLst>
                <a:ext uri="{FF2B5EF4-FFF2-40B4-BE49-F238E27FC236}">
                  <a16:creationId xmlns:a16="http://schemas.microsoft.com/office/drawing/2014/main" id="{EB1E9767-6AFA-43FC-8B38-30DE98F06416}"/>
                </a:ext>
              </a:extLst>
            </xdr:cNvPr>
            <xdr:cNvGraphicFramePr/>
          </xdr:nvGraphicFramePr>
          <xdr:xfrm>
            <a:off x="0" y="0"/>
            <a:ext cx="0" cy="0"/>
          </xdr:xfrm>
          <a:graphic>
            <a:graphicData uri="http://schemas.microsoft.com/office/drawing/2010/slicer">
              <sle:slicer xmlns:sle="http://schemas.microsoft.com/office/drawing/2010/slicer" name="COD_PARTIDA"/>
            </a:graphicData>
          </a:graphic>
        </xdr:graphicFrame>
      </mc:Choice>
      <mc:Fallback xmlns="">
        <xdr:sp macro="" textlink="">
          <xdr:nvSpPr>
            <xdr:cNvPr id="0" name=""/>
            <xdr:cNvSpPr>
              <a:spLocks noTextEdit="1"/>
            </xdr:cNvSpPr>
          </xdr:nvSpPr>
          <xdr:spPr>
            <a:xfrm>
              <a:off x="1657349" y="1771651"/>
              <a:ext cx="1543051" cy="1657349"/>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2</xdr:col>
      <xdr:colOff>695326</xdr:colOff>
      <xdr:row>8</xdr:row>
      <xdr:rowOff>76201</xdr:rowOff>
    </xdr:from>
    <xdr:to>
      <xdr:col>15</xdr:col>
      <xdr:colOff>419100</xdr:colOff>
      <xdr:row>17</xdr:row>
      <xdr:rowOff>47625</xdr:rowOff>
    </xdr:to>
    <mc:AlternateContent xmlns:mc="http://schemas.openxmlformats.org/markup-compatibility/2006">
      <mc:Choice xmlns:a14="http://schemas.microsoft.com/office/drawing/2010/main" Requires="a14">
        <xdr:graphicFrame macro="">
          <xdr:nvGraphicFramePr>
            <xdr:cNvPr id="3" name="PARTIDA">
              <a:extLst>
                <a:ext uri="{FF2B5EF4-FFF2-40B4-BE49-F238E27FC236}">
                  <a16:creationId xmlns:a16="http://schemas.microsoft.com/office/drawing/2014/main" id="{BB8D843E-E8B3-46C7-99A4-FCD9A90CD355}"/>
                </a:ext>
              </a:extLst>
            </xdr:cNvPr>
            <xdr:cNvGraphicFramePr/>
          </xdr:nvGraphicFramePr>
          <xdr:xfrm>
            <a:off x="0" y="0"/>
            <a:ext cx="0" cy="0"/>
          </xdr:xfrm>
          <a:graphic>
            <a:graphicData uri="http://schemas.microsoft.com/office/drawing/2010/slicer">
              <sle:slicer xmlns:sle="http://schemas.microsoft.com/office/drawing/2010/slicer" name="PARTIDA"/>
            </a:graphicData>
          </a:graphic>
        </xdr:graphicFrame>
      </mc:Choice>
      <mc:Fallback>
        <xdr:sp macro="" textlink="">
          <xdr:nvSpPr>
            <xdr:cNvPr id="0" name=""/>
            <xdr:cNvSpPr>
              <a:spLocks noTextEdit="1"/>
            </xdr:cNvSpPr>
          </xdr:nvSpPr>
          <xdr:spPr>
            <a:xfrm>
              <a:off x="4095751" y="1771651"/>
              <a:ext cx="9229724" cy="1685924"/>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1647826</xdr:colOff>
      <xdr:row>17</xdr:row>
      <xdr:rowOff>85725</xdr:rowOff>
    </xdr:from>
    <xdr:to>
      <xdr:col>2</xdr:col>
      <xdr:colOff>657225</xdr:colOff>
      <xdr:row>26</xdr:row>
      <xdr:rowOff>104775</xdr:rowOff>
    </xdr:to>
    <mc:AlternateContent xmlns:mc="http://schemas.openxmlformats.org/markup-compatibility/2006" xmlns:a14="http://schemas.microsoft.com/office/drawing/2010/main">
      <mc:Choice Requires="a14">
        <xdr:graphicFrame macro="">
          <xdr:nvGraphicFramePr>
            <xdr:cNvPr id="4" name="COD_SUBPARTIDA">
              <a:extLst>
                <a:ext uri="{FF2B5EF4-FFF2-40B4-BE49-F238E27FC236}">
                  <a16:creationId xmlns:a16="http://schemas.microsoft.com/office/drawing/2014/main" id="{6CF016C4-5FF9-4E7F-8906-DDC25366A62D}"/>
                </a:ext>
              </a:extLst>
            </xdr:cNvPr>
            <xdr:cNvGraphicFramePr/>
          </xdr:nvGraphicFramePr>
          <xdr:xfrm>
            <a:off x="0" y="0"/>
            <a:ext cx="0" cy="0"/>
          </xdr:xfrm>
          <a:graphic>
            <a:graphicData uri="http://schemas.microsoft.com/office/drawing/2010/slicer">
              <sle:slicer xmlns:sle="http://schemas.microsoft.com/office/drawing/2010/slicer" name="COD_SUBPARTIDA"/>
            </a:graphicData>
          </a:graphic>
        </xdr:graphicFrame>
      </mc:Choice>
      <mc:Fallback xmlns="">
        <xdr:sp macro="" textlink="">
          <xdr:nvSpPr>
            <xdr:cNvPr id="0" name=""/>
            <xdr:cNvSpPr>
              <a:spLocks noTextEdit="1"/>
            </xdr:cNvSpPr>
          </xdr:nvSpPr>
          <xdr:spPr>
            <a:xfrm>
              <a:off x="1647826" y="3495675"/>
              <a:ext cx="1543049" cy="1733550"/>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2</xdr:col>
      <xdr:colOff>714374</xdr:colOff>
      <xdr:row>17</xdr:row>
      <xdr:rowOff>76201</xdr:rowOff>
    </xdr:from>
    <xdr:to>
      <xdr:col>15</xdr:col>
      <xdr:colOff>438149</xdr:colOff>
      <xdr:row>26</xdr:row>
      <xdr:rowOff>57151</xdr:rowOff>
    </xdr:to>
    <mc:AlternateContent xmlns:mc="http://schemas.openxmlformats.org/markup-compatibility/2006">
      <mc:Choice xmlns:a14="http://schemas.microsoft.com/office/drawing/2010/main" Requires="a14">
        <xdr:graphicFrame macro="">
          <xdr:nvGraphicFramePr>
            <xdr:cNvPr id="5" name="SUBPARTIDA">
              <a:extLst>
                <a:ext uri="{FF2B5EF4-FFF2-40B4-BE49-F238E27FC236}">
                  <a16:creationId xmlns:a16="http://schemas.microsoft.com/office/drawing/2014/main" id="{1D97644B-78CE-4026-A331-0DEFA87320E6}"/>
                </a:ext>
              </a:extLst>
            </xdr:cNvPr>
            <xdr:cNvGraphicFramePr/>
          </xdr:nvGraphicFramePr>
          <xdr:xfrm>
            <a:off x="0" y="0"/>
            <a:ext cx="0" cy="0"/>
          </xdr:xfrm>
          <a:graphic>
            <a:graphicData uri="http://schemas.microsoft.com/office/drawing/2010/slicer">
              <sle:slicer xmlns:sle="http://schemas.microsoft.com/office/drawing/2010/slicer" name="SUBPARTIDA"/>
            </a:graphicData>
          </a:graphic>
        </xdr:graphicFrame>
      </mc:Choice>
      <mc:Fallback>
        <xdr:sp macro="" textlink="">
          <xdr:nvSpPr>
            <xdr:cNvPr id="0" name=""/>
            <xdr:cNvSpPr>
              <a:spLocks noTextEdit="1"/>
            </xdr:cNvSpPr>
          </xdr:nvSpPr>
          <xdr:spPr>
            <a:xfrm>
              <a:off x="4114799" y="3486151"/>
              <a:ext cx="9229725" cy="1695450"/>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1657350</xdr:colOff>
      <xdr:row>3</xdr:row>
      <xdr:rowOff>57150</xdr:rowOff>
    </xdr:from>
    <xdr:to>
      <xdr:col>2</xdr:col>
      <xdr:colOff>676275</xdr:colOff>
      <xdr:row>8</xdr:row>
      <xdr:rowOff>9525</xdr:rowOff>
    </xdr:to>
    <mc:AlternateContent xmlns:mc="http://schemas.openxmlformats.org/markup-compatibility/2006" xmlns:a14="http://schemas.microsoft.com/office/drawing/2010/main">
      <mc:Choice Requires="a14">
        <xdr:graphicFrame macro="">
          <xdr:nvGraphicFramePr>
            <xdr:cNvPr id="8" name="RUBRO">
              <a:extLst>
                <a:ext uri="{FF2B5EF4-FFF2-40B4-BE49-F238E27FC236}">
                  <a16:creationId xmlns:a16="http://schemas.microsoft.com/office/drawing/2014/main" id="{FAF8C8C2-199C-4612-98F7-0CAC9BBCA5DD}"/>
                </a:ext>
              </a:extLst>
            </xdr:cNvPr>
            <xdr:cNvGraphicFramePr/>
          </xdr:nvGraphicFramePr>
          <xdr:xfrm>
            <a:off x="0" y="0"/>
            <a:ext cx="0" cy="0"/>
          </xdr:xfrm>
          <a:graphic>
            <a:graphicData uri="http://schemas.microsoft.com/office/drawing/2010/slicer">
              <sle:slicer xmlns:sle="http://schemas.microsoft.com/office/drawing/2010/slicer" name="RUBRO"/>
            </a:graphicData>
          </a:graphic>
        </xdr:graphicFrame>
      </mc:Choice>
      <mc:Fallback xmlns="">
        <xdr:sp macro="" textlink="">
          <xdr:nvSpPr>
            <xdr:cNvPr id="0" name=""/>
            <xdr:cNvSpPr>
              <a:spLocks noTextEdit="1"/>
            </xdr:cNvSpPr>
          </xdr:nvSpPr>
          <xdr:spPr>
            <a:xfrm>
              <a:off x="1657350" y="800100"/>
              <a:ext cx="2419350" cy="904875"/>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6</xdr:col>
      <xdr:colOff>209550</xdr:colOff>
      <xdr:row>3</xdr:row>
      <xdr:rowOff>47625</xdr:rowOff>
    </xdr:from>
    <xdr:to>
      <xdr:col>9</xdr:col>
      <xdr:colOff>381000</xdr:colOff>
      <xdr:row>7</xdr:row>
      <xdr:rowOff>180975</xdr:rowOff>
    </xdr:to>
    <mc:AlternateContent xmlns:mc="http://schemas.openxmlformats.org/markup-compatibility/2006">
      <mc:Choice xmlns:a14="http://schemas.microsoft.com/office/drawing/2010/main" Requires="a14">
        <xdr:graphicFrame macro="">
          <xdr:nvGraphicFramePr>
            <xdr:cNvPr id="9" name="TIPO">
              <a:extLst>
                <a:ext uri="{FF2B5EF4-FFF2-40B4-BE49-F238E27FC236}">
                  <a16:creationId xmlns:a16="http://schemas.microsoft.com/office/drawing/2014/main" id="{B8B12717-7302-4D95-B60B-CB657D274E8B}"/>
                </a:ext>
              </a:extLst>
            </xdr:cNvPr>
            <xdr:cNvGraphicFramePr/>
          </xdr:nvGraphicFramePr>
          <xdr:xfrm>
            <a:off x="0" y="0"/>
            <a:ext cx="0" cy="0"/>
          </xdr:xfrm>
          <a:graphic>
            <a:graphicData uri="http://schemas.microsoft.com/office/drawing/2010/slicer">
              <sle:slicer xmlns:sle="http://schemas.microsoft.com/office/drawing/2010/slicer" name="TIPO"/>
            </a:graphicData>
          </a:graphic>
        </xdr:graphicFrame>
      </mc:Choice>
      <mc:Fallback>
        <xdr:sp macro="" textlink="">
          <xdr:nvSpPr>
            <xdr:cNvPr id="0" name=""/>
            <xdr:cNvSpPr>
              <a:spLocks noTextEdit="1"/>
            </xdr:cNvSpPr>
          </xdr:nvSpPr>
          <xdr:spPr>
            <a:xfrm>
              <a:off x="6572250" y="790575"/>
              <a:ext cx="2352675" cy="895350"/>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2</xdr:col>
      <xdr:colOff>695325</xdr:colOff>
      <xdr:row>3</xdr:row>
      <xdr:rowOff>57150</xdr:rowOff>
    </xdr:from>
    <xdr:to>
      <xdr:col>6</xdr:col>
      <xdr:colOff>152400</xdr:colOff>
      <xdr:row>8</xdr:row>
      <xdr:rowOff>0</xdr:rowOff>
    </xdr:to>
    <mc:AlternateContent xmlns:mc="http://schemas.openxmlformats.org/markup-compatibility/2006" xmlns:a14="http://schemas.microsoft.com/office/drawing/2010/main">
      <mc:Choice Requires="a14">
        <xdr:graphicFrame macro="">
          <xdr:nvGraphicFramePr>
            <xdr:cNvPr id="10" name="CATEGORIA">
              <a:extLst>
                <a:ext uri="{FF2B5EF4-FFF2-40B4-BE49-F238E27FC236}">
                  <a16:creationId xmlns:a16="http://schemas.microsoft.com/office/drawing/2014/main" id="{05F643AA-2416-4BFB-B81E-95D11BF597A0}"/>
                </a:ext>
              </a:extLst>
            </xdr:cNvPr>
            <xdr:cNvGraphicFramePr/>
          </xdr:nvGraphicFramePr>
          <xdr:xfrm>
            <a:off x="0" y="0"/>
            <a:ext cx="0" cy="0"/>
          </xdr:xfrm>
          <a:graphic>
            <a:graphicData uri="http://schemas.microsoft.com/office/drawing/2010/slicer">
              <sle:slicer xmlns:sle="http://schemas.microsoft.com/office/drawing/2010/slicer" name="CATEGORIA"/>
            </a:graphicData>
          </a:graphic>
        </xdr:graphicFrame>
      </mc:Choice>
      <mc:Fallback xmlns="">
        <xdr:sp macro="" textlink="">
          <xdr:nvSpPr>
            <xdr:cNvPr id="0" name=""/>
            <xdr:cNvSpPr>
              <a:spLocks noTextEdit="1"/>
            </xdr:cNvSpPr>
          </xdr:nvSpPr>
          <xdr:spPr>
            <a:xfrm>
              <a:off x="4095750" y="800100"/>
              <a:ext cx="2419350" cy="895350"/>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9525</xdr:colOff>
      <xdr:row>3</xdr:row>
      <xdr:rowOff>76200</xdr:rowOff>
    </xdr:from>
    <xdr:to>
      <xdr:col>0</xdr:col>
      <xdr:colOff>1581150</xdr:colOff>
      <xdr:row>26</xdr:row>
      <xdr:rowOff>95249</xdr:rowOff>
    </xdr:to>
    <mc:AlternateContent xmlns:mc="http://schemas.openxmlformats.org/markup-compatibility/2006" xmlns:a14="http://schemas.microsoft.com/office/drawing/2010/main">
      <mc:Choice Requires="a14">
        <xdr:graphicFrame macro="">
          <xdr:nvGraphicFramePr>
            <xdr:cNvPr id="11" name="COD_ARANC">
              <a:extLst>
                <a:ext uri="{FF2B5EF4-FFF2-40B4-BE49-F238E27FC236}">
                  <a16:creationId xmlns:a16="http://schemas.microsoft.com/office/drawing/2014/main" id="{6EF7CD1B-E3F4-48BC-A5D5-AFFA9D895D5E}"/>
                </a:ext>
              </a:extLst>
            </xdr:cNvPr>
            <xdr:cNvGraphicFramePr/>
          </xdr:nvGraphicFramePr>
          <xdr:xfrm>
            <a:off x="0" y="0"/>
            <a:ext cx="0" cy="0"/>
          </xdr:xfrm>
          <a:graphic>
            <a:graphicData uri="http://schemas.microsoft.com/office/drawing/2010/slicer">
              <sle:slicer xmlns:sle="http://schemas.microsoft.com/office/drawing/2010/slicer" name="COD_ARANC"/>
            </a:graphicData>
          </a:graphic>
        </xdr:graphicFrame>
      </mc:Choice>
      <mc:Fallback xmlns="">
        <xdr:sp macro="" textlink="">
          <xdr:nvSpPr>
            <xdr:cNvPr id="0" name=""/>
            <xdr:cNvSpPr>
              <a:spLocks noTextEdit="1"/>
            </xdr:cNvSpPr>
          </xdr:nvSpPr>
          <xdr:spPr>
            <a:xfrm>
              <a:off x="9525" y="819150"/>
              <a:ext cx="1571625" cy="4400549"/>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Eduardo Amaya Portillo" refreshedDate="44121.593710648151" createdVersion="6" refreshedVersion="6" minRefreshableVersion="3" recordCount="120" xr:uid="{36446C38-542A-4785-BB30-545D7D296550}">
  <cacheSource type="worksheet">
    <worksheetSource ref="A1:N121" sheet="DATOS_TILAPIA_CAMARON"/>
  </cacheSource>
  <cacheFields count="14">
    <cacheField name="AÑO" numFmtId="49">
      <sharedItems count="6">
        <s v="2019"/>
        <s v="2020"/>
        <s v="2018"/>
        <s v="2017"/>
        <s v="2016"/>
        <s v="2015"/>
      </sharedItems>
    </cacheField>
    <cacheField name="DESTINO_ORIGEN" numFmtId="49">
      <sharedItems count="15">
        <s v="GUATEMALA"/>
        <s v="HONDURAS"/>
        <s v="REPUBLICA POPULAR DE CHINA"/>
        <s v="NICARAGUA"/>
        <s v="ESTADOS UNIDOS (U.S.A.)"/>
        <s v="VIET-NAM"/>
        <s v="MEXICO"/>
        <s v="COSTA RICA"/>
        <s v="HONG KONG"/>
        <s v="INDONESIA"/>
        <s v="INDIA"/>
        <s v="VENEZUELA"/>
        <s v="PANAMA"/>
        <s v="ECUADOR"/>
        <s v="ARGENTINA"/>
      </sharedItems>
    </cacheField>
    <cacheField name="COD_PARTIDA" numFmtId="49">
      <sharedItems count="5">
        <s v="0302"/>
        <s v="0306"/>
        <s v="0304"/>
        <s v="0303"/>
        <s v="0305"/>
      </sharedItems>
    </cacheField>
    <cacheField name="PARTIDA" numFmtId="49">
      <sharedItems count="5" longText="1">
        <s v="PESCADO FRESCO O REFRIGERADO, EXCEPTO LOS FILETES Y DEMAS CARNE DE PESCADO DE LA PARTIDA 03.04"/>
        <s v="CRUSTACEOS, INCLUSO PELADOS, VIVOS, FRESCOS, REFRIGERADOS, CONGELADOS, SECOS, SALADOS O EN SALMUERA; CRUSTACEOS AHUMADOS, INCLUSO PELADOS O COCIDOS, ANTES O DURANTE EL AHUMADO; CRUSTACEOS SIN PELAR, COCIDOS EN AGUA O VAPOR, INCLUSO REFRIGERADOS, CONGELADOS, SECOS, SALADOS O EN SALMUERA; HARINA, POLVO Y ¿PELLETS¿ DE CRUSTACEOS, APTOS PARA LA ALIMENTACION HUMANA"/>
        <s v="FILETES Y DEMAS CARNE DE PESCADO (INCLUSO PICADA), FRESCOS, REFRIGERADOS O CONGELADOS"/>
        <s v="PESCADO CONGELADO, EXCEPTO LOS FILETES Y DEMAS CARNE DE PESCADO DE LA PARTIDA 03.04"/>
        <s v="PESCADO SECO, SALADO O EN SALMUERA; PESCADO AHUMADO, INCLUSO COCIDO ANTES O DURANTE EL AHUMADO; HARINA, POLVO Y &quot;PELLETS&quot; DE PESCADO, APTOS PARA LA ALIMENTACION HUMANA"/>
      </sharedItems>
    </cacheField>
    <cacheField name="COD_SUBPARTIDA" numFmtId="49">
      <sharedItems count="10">
        <s v="030271"/>
        <s v="030617"/>
        <s v="030431"/>
        <s v="030461"/>
        <s v="030636"/>
        <s v="030323"/>
        <s v="030635"/>
        <s v="030531"/>
        <s v="030616"/>
        <s v="030695"/>
      </sharedItems>
    </cacheField>
    <cacheField name="SUBPARTIDA" numFmtId="49">
      <sharedItems count="5" longText="1">
        <s v="- - Tilapias (Oreochromis spp.)"/>
        <s v="- - Los demás camarones, langostinos y demás decápodos Natantia:"/>
        <s v="- - Camarones, langostinos y demás decápodos Natantia,de agua fría (Pandalus spp., Crangon crangon):"/>
        <s v="- - Tilapias (Oreochromis spp.), bagres o peces gato (Pangasius spp., Silurus spp., Clarias spp., Ictalurus spp.), carpas (Cyprinus spp, Carassius spp, Ctenopharyngodon idellus, Hypophthalmichthys spp., Cirrhinus spp., Mylopharyngodon piceus), Catla catla, Labeo spp., Osteochilus hasselti, Leptobarbus hoeveni, Megalobrama spp.),  anguilas (Anguilla spp.), percas del Nilo (Lates niloticus) y peces cabeza de serpiente (Channa spp.)"/>
        <s v="- - Camarones, langostinos y demás decápodos Natantia de agua fría (Pandalus spp., Crangon crangon):"/>
      </sharedItems>
    </cacheField>
    <cacheField name="COD_ARANC" numFmtId="49">
      <sharedItems count="15">
        <s v="0302710000"/>
        <s v="0306171100"/>
        <s v="0304310000"/>
        <s v="0304610000"/>
        <s v="0306361000"/>
        <s v="0306171900"/>
        <s v="0303230000"/>
        <s v="0306359000"/>
        <s v="0306171200"/>
        <s v="0305310000"/>
        <s v="0306169000"/>
        <s v="0306171300"/>
        <s v="0306161000"/>
        <s v="0306959000"/>
        <s v="0306951000"/>
      </sharedItems>
    </cacheField>
    <cacheField name="PRODUCTO" numFmtId="49">
      <sharedItems/>
    </cacheField>
    <cacheField name="US$" numFmtId="43">
      <sharedItems containsSemiMixedTypes="0" containsString="0" containsNumber="1" minValue="20.02" maxValue="2344938.77"/>
    </cacheField>
    <cacheField name="KGS" numFmtId="43">
      <sharedItems containsSemiMixedTypes="0" containsString="0" containsNumber="1" minValue="0.4" maxValue="740728.94"/>
    </cacheField>
    <cacheField name="Toneladas" numFmtId="43">
      <sharedItems containsSemiMixedTypes="0" containsString="0" containsNumber="1" minValue="4.0000000000000002E-4" maxValue="740.72893999999997"/>
    </cacheField>
    <cacheField name="TIPO" numFmtId="49">
      <sharedItems count="2">
        <s v="No Tradicional"/>
        <s v="Tradicional"/>
      </sharedItems>
    </cacheField>
    <cacheField name="RUBRO" numFmtId="49">
      <sharedItems count="2">
        <s v="EXPORTACIONES"/>
        <s v="IMPORTACIONES"/>
      </sharedItems>
    </cacheField>
    <cacheField name="CATEGORIA" numFmtId="49">
      <sharedItems count="2">
        <s v="TILAPIA"/>
        <s v="CAMARON"/>
      </sharedItems>
    </cacheField>
  </cacheFields>
  <extLst>
    <ext xmlns:x14="http://schemas.microsoft.com/office/spreadsheetml/2009/9/main" uri="{725AE2AE-9491-48be-B2B4-4EB974FC3084}">
      <x14:pivotCacheDefinition pivotCacheId="12621697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x v="0"/>
    <x v="0"/>
    <x v="0"/>
    <x v="0"/>
    <x v="0"/>
    <x v="0"/>
    <x v="0"/>
    <s v="- - Tilapias (Oreochromis spp.)"/>
    <n v="653296"/>
    <n v="740728.94"/>
    <n v="740.72893999999997"/>
    <x v="0"/>
    <x v="0"/>
    <x v="0"/>
  </r>
  <r>
    <x v="1"/>
    <x v="0"/>
    <x v="0"/>
    <x v="0"/>
    <x v="0"/>
    <x v="0"/>
    <x v="0"/>
    <s v="- - Tilapias (Oreochromis spp.)"/>
    <n v="357086.82"/>
    <n v="569678.27"/>
    <n v="569.67827"/>
    <x v="0"/>
    <x v="0"/>
    <x v="0"/>
  </r>
  <r>
    <x v="2"/>
    <x v="0"/>
    <x v="0"/>
    <x v="0"/>
    <x v="0"/>
    <x v="0"/>
    <x v="0"/>
    <s v="- - Tilapias (Oreochromis spp.)"/>
    <n v="319355"/>
    <n v="432147.73"/>
    <n v="432.14772999999997"/>
    <x v="0"/>
    <x v="0"/>
    <x v="0"/>
  </r>
  <r>
    <x v="0"/>
    <x v="1"/>
    <x v="1"/>
    <x v="1"/>
    <x v="1"/>
    <x v="1"/>
    <x v="1"/>
    <s v="- - - - Cultivados, sin ahumar"/>
    <n v="2344938.77"/>
    <n v="426068.66"/>
    <n v="426.06865999999997"/>
    <x v="1"/>
    <x v="1"/>
    <x v="1"/>
  </r>
  <r>
    <x v="3"/>
    <x v="1"/>
    <x v="1"/>
    <x v="1"/>
    <x v="1"/>
    <x v="1"/>
    <x v="1"/>
    <s v="- - - - Cultivados, sin ahumar"/>
    <n v="1940013.02"/>
    <n v="379949.42"/>
    <n v="379.94941999999998"/>
    <x v="1"/>
    <x v="1"/>
    <x v="1"/>
  </r>
  <r>
    <x v="1"/>
    <x v="1"/>
    <x v="1"/>
    <x v="1"/>
    <x v="1"/>
    <x v="1"/>
    <x v="1"/>
    <s v="- - - - Cultivados, sin ahumar"/>
    <n v="2175344.0299999998"/>
    <n v="359647.86"/>
    <n v="359.64785999999998"/>
    <x v="1"/>
    <x v="1"/>
    <x v="1"/>
  </r>
  <r>
    <x v="4"/>
    <x v="1"/>
    <x v="1"/>
    <x v="1"/>
    <x v="1"/>
    <x v="1"/>
    <x v="1"/>
    <s v="- - - - Cultivados, sin ahumar"/>
    <n v="1262455.52"/>
    <n v="313263.90000000002"/>
    <n v="313.26390000000004"/>
    <x v="1"/>
    <x v="1"/>
    <x v="1"/>
  </r>
  <r>
    <x v="2"/>
    <x v="1"/>
    <x v="1"/>
    <x v="1"/>
    <x v="1"/>
    <x v="1"/>
    <x v="1"/>
    <s v="- - - - Cultivados, sin ahumar"/>
    <n v="1466794.96"/>
    <n v="284120.57"/>
    <n v="284.12056999999999"/>
    <x v="1"/>
    <x v="1"/>
    <x v="1"/>
  </r>
  <r>
    <x v="5"/>
    <x v="1"/>
    <x v="1"/>
    <x v="1"/>
    <x v="1"/>
    <x v="1"/>
    <x v="1"/>
    <s v="- - - - Cultivados, sin ahumar"/>
    <n v="1271078.54"/>
    <n v="272536.31"/>
    <n v="272.53631000000001"/>
    <x v="1"/>
    <x v="1"/>
    <x v="1"/>
  </r>
  <r>
    <x v="3"/>
    <x v="2"/>
    <x v="2"/>
    <x v="2"/>
    <x v="2"/>
    <x v="0"/>
    <x v="2"/>
    <s v="- - Tilapias (Oreochromis spp.)"/>
    <n v="637948.9"/>
    <n v="257524"/>
    <n v="257.524"/>
    <x v="0"/>
    <x v="1"/>
    <x v="0"/>
  </r>
  <r>
    <x v="4"/>
    <x v="2"/>
    <x v="2"/>
    <x v="2"/>
    <x v="2"/>
    <x v="0"/>
    <x v="2"/>
    <s v="- - Tilapias (Oreochromis spp.)"/>
    <n v="678164.21"/>
    <n v="257291.76"/>
    <n v="257.29176000000001"/>
    <x v="0"/>
    <x v="1"/>
    <x v="0"/>
  </r>
  <r>
    <x v="2"/>
    <x v="2"/>
    <x v="2"/>
    <x v="2"/>
    <x v="3"/>
    <x v="0"/>
    <x v="3"/>
    <s v="- - Tilapias (Oreochromis spp.)"/>
    <n v="807566.11"/>
    <n v="218718.55"/>
    <n v="218.71854999999999"/>
    <x v="0"/>
    <x v="1"/>
    <x v="0"/>
  </r>
  <r>
    <x v="0"/>
    <x v="3"/>
    <x v="1"/>
    <x v="1"/>
    <x v="1"/>
    <x v="1"/>
    <x v="1"/>
    <s v="- - - - Cultivados, sin ahumar"/>
    <n v="865409.33"/>
    <n v="206154.09"/>
    <n v="206.15409"/>
    <x v="1"/>
    <x v="1"/>
    <x v="1"/>
  </r>
  <r>
    <x v="0"/>
    <x v="2"/>
    <x v="2"/>
    <x v="2"/>
    <x v="3"/>
    <x v="0"/>
    <x v="3"/>
    <s v="- - Tilapias (Oreochromis spp.)"/>
    <n v="683408.29"/>
    <n v="190686.39"/>
    <n v="190.68639000000002"/>
    <x v="0"/>
    <x v="1"/>
    <x v="0"/>
  </r>
  <r>
    <x v="1"/>
    <x v="2"/>
    <x v="2"/>
    <x v="2"/>
    <x v="3"/>
    <x v="0"/>
    <x v="3"/>
    <s v="- - Tilapias (Oreochromis spp.)"/>
    <n v="206560.16"/>
    <n v="156552.16"/>
    <n v="156.55216000000001"/>
    <x v="0"/>
    <x v="1"/>
    <x v="0"/>
  </r>
  <r>
    <x v="3"/>
    <x v="2"/>
    <x v="2"/>
    <x v="2"/>
    <x v="3"/>
    <x v="0"/>
    <x v="3"/>
    <s v="- - Tilapias (Oreochromis spp.)"/>
    <n v="326167.64"/>
    <n v="97620.4"/>
    <n v="97.620399999999989"/>
    <x v="0"/>
    <x v="1"/>
    <x v="0"/>
  </r>
  <r>
    <x v="2"/>
    <x v="3"/>
    <x v="1"/>
    <x v="1"/>
    <x v="1"/>
    <x v="1"/>
    <x v="1"/>
    <s v="- - - - Cultivados, sin ahumar"/>
    <n v="346752.33"/>
    <n v="92229.5"/>
    <n v="92.229500000000002"/>
    <x v="1"/>
    <x v="1"/>
    <x v="1"/>
  </r>
  <r>
    <x v="4"/>
    <x v="3"/>
    <x v="1"/>
    <x v="1"/>
    <x v="4"/>
    <x v="1"/>
    <x v="4"/>
    <s v="- - - Larvas para la repoblación"/>
    <n v="37977.919999999998"/>
    <n v="92000"/>
    <n v="92"/>
    <x v="0"/>
    <x v="1"/>
    <x v="1"/>
  </r>
  <r>
    <x v="5"/>
    <x v="4"/>
    <x v="1"/>
    <x v="1"/>
    <x v="1"/>
    <x v="1"/>
    <x v="5"/>
    <s v="- - - - Los demás"/>
    <n v="414450.86"/>
    <n v="50888.74"/>
    <n v="50.888739999999999"/>
    <x v="1"/>
    <x v="0"/>
    <x v="1"/>
  </r>
  <r>
    <x v="3"/>
    <x v="3"/>
    <x v="1"/>
    <x v="1"/>
    <x v="1"/>
    <x v="1"/>
    <x v="1"/>
    <s v="- - - - Cultivados, sin ahumar"/>
    <n v="263213.32"/>
    <n v="48028.89"/>
    <n v="48.028889999999997"/>
    <x v="1"/>
    <x v="1"/>
    <x v="1"/>
  </r>
  <r>
    <x v="0"/>
    <x v="0"/>
    <x v="1"/>
    <x v="1"/>
    <x v="4"/>
    <x v="1"/>
    <x v="4"/>
    <s v="- - - Larvas para la repoblación"/>
    <n v="200292.15"/>
    <n v="47520"/>
    <n v="47.52"/>
    <x v="0"/>
    <x v="1"/>
    <x v="1"/>
  </r>
  <r>
    <x v="5"/>
    <x v="2"/>
    <x v="2"/>
    <x v="2"/>
    <x v="2"/>
    <x v="0"/>
    <x v="2"/>
    <s v="- - Tilapias (Oreochromis spp.)"/>
    <n v="91331.03"/>
    <n v="46145.99"/>
    <n v="46.145989999999998"/>
    <x v="0"/>
    <x v="1"/>
    <x v="0"/>
  </r>
  <r>
    <x v="1"/>
    <x v="3"/>
    <x v="1"/>
    <x v="1"/>
    <x v="1"/>
    <x v="1"/>
    <x v="1"/>
    <s v="- - - - Cultivados, sin ahumar"/>
    <n v="164466.51999999999"/>
    <n v="45362"/>
    <n v="45.362000000000002"/>
    <x v="1"/>
    <x v="1"/>
    <x v="1"/>
  </r>
  <r>
    <x v="0"/>
    <x v="1"/>
    <x v="1"/>
    <x v="1"/>
    <x v="4"/>
    <x v="1"/>
    <x v="4"/>
    <s v="- - - Larvas para la repoblación"/>
    <n v="75844.399999999994"/>
    <n v="45100"/>
    <n v="45.1"/>
    <x v="0"/>
    <x v="1"/>
    <x v="1"/>
  </r>
  <r>
    <x v="3"/>
    <x v="0"/>
    <x v="0"/>
    <x v="0"/>
    <x v="0"/>
    <x v="0"/>
    <x v="0"/>
    <s v="- - Tilapias (Oreochromis spp.)"/>
    <n v="31650"/>
    <n v="41781.57"/>
    <n v="41.781570000000002"/>
    <x v="0"/>
    <x v="0"/>
    <x v="0"/>
  </r>
  <r>
    <x v="0"/>
    <x v="2"/>
    <x v="2"/>
    <x v="2"/>
    <x v="2"/>
    <x v="0"/>
    <x v="2"/>
    <s v="- - Tilapias (Oreochromis spp.)"/>
    <n v="74338.100000000006"/>
    <n v="40256.36"/>
    <n v="40.256360000000001"/>
    <x v="0"/>
    <x v="1"/>
    <x v="0"/>
  </r>
  <r>
    <x v="3"/>
    <x v="4"/>
    <x v="1"/>
    <x v="1"/>
    <x v="1"/>
    <x v="1"/>
    <x v="5"/>
    <s v="- - - - Los demás"/>
    <n v="398346.18"/>
    <n v="34915.769999999997"/>
    <n v="34.915769999999995"/>
    <x v="1"/>
    <x v="0"/>
    <x v="1"/>
  </r>
  <r>
    <x v="3"/>
    <x v="5"/>
    <x v="1"/>
    <x v="1"/>
    <x v="1"/>
    <x v="1"/>
    <x v="5"/>
    <s v="- - - - Los demás"/>
    <n v="94050"/>
    <n v="34247.22"/>
    <n v="34.247219999999999"/>
    <x v="1"/>
    <x v="0"/>
    <x v="1"/>
  </r>
  <r>
    <x v="4"/>
    <x v="3"/>
    <x v="1"/>
    <x v="1"/>
    <x v="1"/>
    <x v="1"/>
    <x v="1"/>
    <s v="- - - - Cultivados, sin ahumar"/>
    <n v="242719.4"/>
    <n v="30443.38"/>
    <n v="30.443380000000001"/>
    <x v="1"/>
    <x v="1"/>
    <x v="1"/>
  </r>
  <r>
    <x v="5"/>
    <x v="1"/>
    <x v="1"/>
    <x v="1"/>
    <x v="4"/>
    <x v="1"/>
    <x v="4"/>
    <s v="- - - Larvas para la repoblación"/>
    <n v="99890"/>
    <n v="26996.639999999999"/>
    <n v="26.996639999999999"/>
    <x v="0"/>
    <x v="1"/>
    <x v="1"/>
  </r>
  <r>
    <x v="1"/>
    <x v="0"/>
    <x v="1"/>
    <x v="1"/>
    <x v="4"/>
    <x v="1"/>
    <x v="4"/>
    <s v="- - - Larvas para la repoblación"/>
    <n v="194850.6"/>
    <n v="26880"/>
    <n v="26.88"/>
    <x v="0"/>
    <x v="1"/>
    <x v="1"/>
  </r>
  <r>
    <x v="5"/>
    <x v="2"/>
    <x v="2"/>
    <x v="2"/>
    <x v="3"/>
    <x v="0"/>
    <x v="3"/>
    <s v="- - Tilapias (Oreochromis spp.)"/>
    <n v="86590.55"/>
    <n v="26832.82"/>
    <n v="26.832819999999998"/>
    <x v="0"/>
    <x v="1"/>
    <x v="0"/>
  </r>
  <r>
    <x v="2"/>
    <x v="4"/>
    <x v="1"/>
    <x v="1"/>
    <x v="1"/>
    <x v="1"/>
    <x v="5"/>
    <s v="- - - - Los demás"/>
    <n v="308445.55"/>
    <n v="25648.51"/>
    <n v="25.648509999999998"/>
    <x v="1"/>
    <x v="0"/>
    <x v="1"/>
  </r>
  <r>
    <x v="4"/>
    <x v="4"/>
    <x v="1"/>
    <x v="1"/>
    <x v="1"/>
    <x v="1"/>
    <x v="5"/>
    <s v="- - - - Los demás"/>
    <n v="339473.01"/>
    <n v="25635.08"/>
    <n v="25.635080000000002"/>
    <x v="1"/>
    <x v="0"/>
    <x v="1"/>
  </r>
  <r>
    <x v="1"/>
    <x v="1"/>
    <x v="1"/>
    <x v="1"/>
    <x v="4"/>
    <x v="1"/>
    <x v="4"/>
    <s v="- - - Larvas para la repoblación"/>
    <n v="34329.949999999997"/>
    <n v="24200"/>
    <n v="24.2"/>
    <x v="0"/>
    <x v="1"/>
    <x v="1"/>
  </r>
  <r>
    <x v="1"/>
    <x v="2"/>
    <x v="2"/>
    <x v="2"/>
    <x v="2"/>
    <x v="0"/>
    <x v="2"/>
    <s v="- - Tilapias (Oreochromis spp.)"/>
    <n v="27285.599999999999"/>
    <n v="21824"/>
    <n v="21.824000000000002"/>
    <x v="0"/>
    <x v="1"/>
    <x v="0"/>
  </r>
  <r>
    <x v="2"/>
    <x v="2"/>
    <x v="2"/>
    <x v="2"/>
    <x v="2"/>
    <x v="0"/>
    <x v="2"/>
    <s v="- - Tilapias (Oreochromis spp.)"/>
    <n v="43880"/>
    <n v="21780"/>
    <n v="21.78"/>
    <x v="0"/>
    <x v="1"/>
    <x v="0"/>
  </r>
  <r>
    <x v="5"/>
    <x v="3"/>
    <x v="1"/>
    <x v="1"/>
    <x v="1"/>
    <x v="1"/>
    <x v="1"/>
    <s v="- - - - Cultivados, sin ahumar"/>
    <n v="192386.62"/>
    <n v="21424.6"/>
    <n v="21.424599999999998"/>
    <x v="1"/>
    <x v="1"/>
    <x v="1"/>
  </r>
  <r>
    <x v="3"/>
    <x v="2"/>
    <x v="3"/>
    <x v="3"/>
    <x v="5"/>
    <x v="0"/>
    <x v="6"/>
    <s v="- - Tilapias (Oreochromis spp.)"/>
    <n v="57058.28"/>
    <n v="20923.79"/>
    <n v="20.92379"/>
    <x v="0"/>
    <x v="1"/>
    <x v="0"/>
  </r>
  <r>
    <x v="3"/>
    <x v="0"/>
    <x v="1"/>
    <x v="1"/>
    <x v="4"/>
    <x v="1"/>
    <x v="4"/>
    <s v="- - - Larvas para la repoblación"/>
    <n v="133543.6"/>
    <n v="20240"/>
    <n v="20.239999999999998"/>
    <x v="0"/>
    <x v="1"/>
    <x v="1"/>
  </r>
  <r>
    <x v="2"/>
    <x v="0"/>
    <x v="1"/>
    <x v="1"/>
    <x v="4"/>
    <x v="1"/>
    <x v="4"/>
    <s v="- - - Larvas para la repoblación"/>
    <n v="136930.79999999999"/>
    <n v="19840"/>
    <n v="19.84"/>
    <x v="0"/>
    <x v="1"/>
    <x v="1"/>
  </r>
  <r>
    <x v="4"/>
    <x v="0"/>
    <x v="1"/>
    <x v="1"/>
    <x v="4"/>
    <x v="1"/>
    <x v="4"/>
    <s v="- - - Larvas para la repoblación"/>
    <n v="136779"/>
    <n v="19200"/>
    <n v="19.2"/>
    <x v="0"/>
    <x v="1"/>
    <x v="1"/>
  </r>
  <r>
    <x v="5"/>
    <x v="0"/>
    <x v="1"/>
    <x v="1"/>
    <x v="1"/>
    <x v="1"/>
    <x v="1"/>
    <s v="- - - - Cultivados, sin ahumar"/>
    <n v="240887.62"/>
    <n v="19001.11"/>
    <n v="19.001110000000001"/>
    <x v="1"/>
    <x v="1"/>
    <x v="1"/>
  </r>
  <r>
    <x v="3"/>
    <x v="0"/>
    <x v="0"/>
    <x v="0"/>
    <x v="0"/>
    <x v="0"/>
    <x v="0"/>
    <s v="- - Tilapias (Oreochromis spp.)"/>
    <n v="13669.11"/>
    <n v="17043.12"/>
    <n v="17.043119999999998"/>
    <x v="0"/>
    <x v="1"/>
    <x v="0"/>
  </r>
  <r>
    <x v="3"/>
    <x v="3"/>
    <x v="1"/>
    <x v="1"/>
    <x v="4"/>
    <x v="1"/>
    <x v="4"/>
    <s v="- - - Larvas para la repoblación"/>
    <n v="39814.400000000001"/>
    <n v="16114.8"/>
    <n v="16.114799999999999"/>
    <x v="0"/>
    <x v="1"/>
    <x v="1"/>
  </r>
  <r>
    <x v="5"/>
    <x v="0"/>
    <x v="0"/>
    <x v="0"/>
    <x v="0"/>
    <x v="0"/>
    <x v="0"/>
    <s v="- - Tilapias (Oreochromis spp.)"/>
    <n v="12642.11"/>
    <n v="16101.7"/>
    <n v="16.101700000000001"/>
    <x v="0"/>
    <x v="1"/>
    <x v="0"/>
  </r>
  <r>
    <x v="4"/>
    <x v="2"/>
    <x v="2"/>
    <x v="2"/>
    <x v="3"/>
    <x v="0"/>
    <x v="3"/>
    <s v="- - Tilapias (Oreochromis spp.)"/>
    <n v="70755.039999999994"/>
    <n v="15405.89"/>
    <n v="15.405889999999999"/>
    <x v="0"/>
    <x v="1"/>
    <x v="0"/>
  </r>
  <r>
    <x v="5"/>
    <x v="0"/>
    <x v="1"/>
    <x v="1"/>
    <x v="4"/>
    <x v="1"/>
    <x v="4"/>
    <s v="- - - Larvas para la repoblación"/>
    <n v="105417.28"/>
    <n v="15040"/>
    <n v="15.04"/>
    <x v="0"/>
    <x v="1"/>
    <x v="1"/>
  </r>
  <r>
    <x v="0"/>
    <x v="6"/>
    <x v="1"/>
    <x v="1"/>
    <x v="1"/>
    <x v="1"/>
    <x v="1"/>
    <s v="- - - - Cultivados, sin ahumar"/>
    <n v="84824.05"/>
    <n v="13417.4"/>
    <n v="13.417399999999999"/>
    <x v="1"/>
    <x v="1"/>
    <x v="1"/>
  </r>
  <r>
    <x v="4"/>
    <x v="0"/>
    <x v="0"/>
    <x v="0"/>
    <x v="0"/>
    <x v="0"/>
    <x v="0"/>
    <s v="- - Tilapias (Oreochromis spp.)"/>
    <n v="9366.42"/>
    <n v="13007.78"/>
    <n v="13.00778"/>
    <x v="0"/>
    <x v="1"/>
    <x v="0"/>
  </r>
  <r>
    <x v="5"/>
    <x v="3"/>
    <x v="1"/>
    <x v="1"/>
    <x v="4"/>
    <x v="1"/>
    <x v="4"/>
    <s v="- - - Larvas para la repoblación"/>
    <n v="21272.18"/>
    <n v="12000"/>
    <n v="12"/>
    <x v="0"/>
    <x v="1"/>
    <x v="1"/>
  </r>
  <r>
    <x v="3"/>
    <x v="0"/>
    <x v="1"/>
    <x v="1"/>
    <x v="1"/>
    <x v="1"/>
    <x v="1"/>
    <s v="- - - - Cultivados, sin ahumar"/>
    <n v="107067.72"/>
    <n v="11982.73"/>
    <n v="11.98273"/>
    <x v="1"/>
    <x v="1"/>
    <x v="1"/>
  </r>
  <r>
    <x v="4"/>
    <x v="2"/>
    <x v="3"/>
    <x v="3"/>
    <x v="5"/>
    <x v="0"/>
    <x v="6"/>
    <s v="- - Tilapias (Oreochromis spp.)"/>
    <n v="28885.89"/>
    <n v="10672.21"/>
    <n v="10.67221"/>
    <x v="0"/>
    <x v="1"/>
    <x v="0"/>
  </r>
  <r>
    <x v="3"/>
    <x v="7"/>
    <x v="1"/>
    <x v="1"/>
    <x v="1"/>
    <x v="1"/>
    <x v="1"/>
    <s v="- - - - Cultivados, sin ahumar"/>
    <n v="67211.009999999995"/>
    <n v="9988"/>
    <n v="9.9879999999999995"/>
    <x v="1"/>
    <x v="1"/>
    <x v="1"/>
  </r>
  <r>
    <x v="4"/>
    <x v="0"/>
    <x v="1"/>
    <x v="1"/>
    <x v="1"/>
    <x v="1"/>
    <x v="1"/>
    <s v="- - - - Cultivados, sin ahumar"/>
    <n v="108945.55"/>
    <n v="9017.7199999999993"/>
    <n v="9.0177199999999988"/>
    <x v="1"/>
    <x v="1"/>
    <x v="1"/>
  </r>
  <r>
    <x v="5"/>
    <x v="4"/>
    <x v="1"/>
    <x v="1"/>
    <x v="6"/>
    <x v="2"/>
    <x v="7"/>
    <s v="- - - Otros"/>
    <n v="71437.5"/>
    <n v="8914.3700000000008"/>
    <n v="8.9143700000000017"/>
    <x v="0"/>
    <x v="0"/>
    <x v="1"/>
  </r>
  <r>
    <x v="3"/>
    <x v="8"/>
    <x v="1"/>
    <x v="1"/>
    <x v="1"/>
    <x v="1"/>
    <x v="5"/>
    <s v="- - - - Los demás"/>
    <n v="15612.25"/>
    <n v="8459.6200000000008"/>
    <n v="8.459620000000001"/>
    <x v="1"/>
    <x v="0"/>
    <x v="1"/>
  </r>
  <r>
    <x v="0"/>
    <x v="4"/>
    <x v="1"/>
    <x v="1"/>
    <x v="1"/>
    <x v="1"/>
    <x v="5"/>
    <s v="- - - - Los demás"/>
    <n v="123590.6"/>
    <n v="8063.45"/>
    <n v="8.0634499999999996"/>
    <x v="1"/>
    <x v="0"/>
    <x v="1"/>
  </r>
  <r>
    <x v="1"/>
    <x v="1"/>
    <x v="1"/>
    <x v="1"/>
    <x v="1"/>
    <x v="1"/>
    <x v="8"/>
    <s v="- - - - Cultivados, ahumados, incluso pelados o cocidos antes o durante el ahumado"/>
    <n v="92984.84"/>
    <n v="7837.29"/>
    <n v="7.8372900000000003"/>
    <x v="0"/>
    <x v="1"/>
    <x v="1"/>
  </r>
  <r>
    <x v="4"/>
    <x v="9"/>
    <x v="1"/>
    <x v="1"/>
    <x v="1"/>
    <x v="1"/>
    <x v="1"/>
    <s v="- - - - Cultivados, sin ahumar"/>
    <n v="79387.8"/>
    <n v="6710.97"/>
    <n v="6.7109700000000005"/>
    <x v="1"/>
    <x v="1"/>
    <x v="1"/>
  </r>
  <r>
    <x v="5"/>
    <x v="9"/>
    <x v="1"/>
    <x v="1"/>
    <x v="1"/>
    <x v="1"/>
    <x v="1"/>
    <s v="- - - - Cultivados, sin ahumar"/>
    <n v="73727.929999999993"/>
    <n v="5684.16"/>
    <n v="5.6841599999999994"/>
    <x v="1"/>
    <x v="1"/>
    <x v="1"/>
  </r>
  <r>
    <x v="3"/>
    <x v="4"/>
    <x v="3"/>
    <x v="3"/>
    <x v="5"/>
    <x v="0"/>
    <x v="6"/>
    <s v="- - Tilapias (Oreochromis spp.)"/>
    <n v="25644.62"/>
    <n v="5443.16"/>
    <n v="5.4431599999999998"/>
    <x v="0"/>
    <x v="0"/>
    <x v="0"/>
  </r>
  <r>
    <x v="2"/>
    <x v="4"/>
    <x v="1"/>
    <x v="1"/>
    <x v="1"/>
    <x v="1"/>
    <x v="1"/>
    <s v="- - - - Cultivados, sin ahumar"/>
    <n v="6367"/>
    <n v="4983"/>
    <n v="4.9829999999999997"/>
    <x v="1"/>
    <x v="1"/>
    <x v="1"/>
  </r>
  <r>
    <x v="2"/>
    <x v="3"/>
    <x v="1"/>
    <x v="1"/>
    <x v="4"/>
    <x v="1"/>
    <x v="4"/>
    <s v="- - - Larvas para la repoblación"/>
    <n v="9737.9"/>
    <n v="4524"/>
    <n v="4.524"/>
    <x v="0"/>
    <x v="1"/>
    <x v="1"/>
  </r>
  <r>
    <x v="0"/>
    <x v="1"/>
    <x v="1"/>
    <x v="1"/>
    <x v="1"/>
    <x v="1"/>
    <x v="8"/>
    <s v="- - - - Cultivados, ahumados, incluso pelados o cocidos antes o durante el ahumado"/>
    <n v="43597.49"/>
    <n v="3875.74"/>
    <n v="3.87574"/>
    <x v="0"/>
    <x v="1"/>
    <x v="1"/>
  </r>
  <r>
    <x v="5"/>
    <x v="10"/>
    <x v="1"/>
    <x v="1"/>
    <x v="1"/>
    <x v="1"/>
    <x v="1"/>
    <s v="- - - - Cultivados, sin ahumar"/>
    <n v="35760.959999999999"/>
    <n v="2744.26"/>
    <n v="2.7442600000000001"/>
    <x v="1"/>
    <x v="1"/>
    <x v="1"/>
  </r>
  <r>
    <x v="5"/>
    <x v="0"/>
    <x v="0"/>
    <x v="0"/>
    <x v="0"/>
    <x v="0"/>
    <x v="0"/>
    <s v="- - Tilapias (Oreochromis spp.)"/>
    <n v="5165"/>
    <n v="2656.82"/>
    <n v="2.6568200000000002"/>
    <x v="0"/>
    <x v="0"/>
    <x v="0"/>
  </r>
  <r>
    <x v="3"/>
    <x v="9"/>
    <x v="1"/>
    <x v="1"/>
    <x v="1"/>
    <x v="1"/>
    <x v="1"/>
    <s v="- - - - Cultivados, sin ahumar"/>
    <n v="29744.99"/>
    <n v="2494.79"/>
    <n v="2.4947900000000001"/>
    <x v="1"/>
    <x v="1"/>
    <x v="1"/>
  </r>
  <r>
    <x v="4"/>
    <x v="1"/>
    <x v="1"/>
    <x v="1"/>
    <x v="4"/>
    <x v="1"/>
    <x v="4"/>
    <s v="- - - Larvas para la repoblación"/>
    <n v="10020"/>
    <n v="2076"/>
    <n v="2.0760000000000001"/>
    <x v="0"/>
    <x v="1"/>
    <x v="1"/>
  </r>
  <r>
    <x v="4"/>
    <x v="4"/>
    <x v="1"/>
    <x v="1"/>
    <x v="1"/>
    <x v="1"/>
    <x v="1"/>
    <s v="- - - - Cultivados, sin ahumar"/>
    <n v="19898.25"/>
    <n v="1621.61"/>
    <n v="1.62161"/>
    <x v="1"/>
    <x v="1"/>
    <x v="1"/>
  </r>
  <r>
    <x v="2"/>
    <x v="0"/>
    <x v="0"/>
    <x v="0"/>
    <x v="0"/>
    <x v="0"/>
    <x v="0"/>
    <s v="- - Tilapias (Oreochromis spp.)"/>
    <n v="1217.45"/>
    <n v="1530.47"/>
    <n v="1.53047"/>
    <x v="0"/>
    <x v="1"/>
    <x v="0"/>
  </r>
  <r>
    <x v="2"/>
    <x v="4"/>
    <x v="4"/>
    <x v="4"/>
    <x v="7"/>
    <x v="3"/>
    <x v="9"/>
    <s v="- - Tilapias (Oreochromis spp.), bagres o peces gato (Pangasius spp., Silurus spp., Clarias spp., Ictalurus spp.), carpas (Cyprinus spp, Carassius spp, Ctenopharyngodon idellus, Hypophthalmichthys spp., Cirrhinus spp., Mylopharyngodon piceus), Catla catl"/>
    <n v="11918"/>
    <n v="1511.1"/>
    <n v="1.5110999999999999"/>
    <x v="0"/>
    <x v="0"/>
    <x v="0"/>
  </r>
  <r>
    <x v="2"/>
    <x v="0"/>
    <x v="2"/>
    <x v="2"/>
    <x v="2"/>
    <x v="0"/>
    <x v="2"/>
    <s v="- - Tilapias (Oreochromis spp.)"/>
    <n v="1001.25"/>
    <n v="1360.79"/>
    <n v="1.3607899999999999"/>
    <x v="0"/>
    <x v="1"/>
    <x v="0"/>
  </r>
  <r>
    <x v="3"/>
    <x v="0"/>
    <x v="1"/>
    <x v="1"/>
    <x v="1"/>
    <x v="1"/>
    <x v="5"/>
    <s v="- - - - Los demás"/>
    <n v="12937.38"/>
    <n v="1174.1300000000001"/>
    <n v="1.1741300000000001"/>
    <x v="1"/>
    <x v="1"/>
    <x v="1"/>
  </r>
  <r>
    <x v="4"/>
    <x v="4"/>
    <x v="1"/>
    <x v="1"/>
    <x v="8"/>
    <x v="4"/>
    <x v="10"/>
    <s v="- - - Otros"/>
    <n v="16940"/>
    <n v="1160.23"/>
    <n v="1.1602300000000001"/>
    <x v="0"/>
    <x v="0"/>
    <x v="1"/>
  </r>
  <r>
    <x v="5"/>
    <x v="2"/>
    <x v="3"/>
    <x v="3"/>
    <x v="5"/>
    <x v="0"/>
    <x v="6"/>
    <s v="- - Tilapias (Oreochromis spp.)"/>
    <n v="6459.87"/>
    <n v="1134"/>
    <n v="1.1339999999999999"/>
    <x v="0"/>
    <x v="1"/>
    <x v="0"/>
  </r>
  <r>
    <x v="4"/>
    <x v="10"/>
    <x v="1"/>
    <x v="1"/>
    <x v="1"/>
    <x v="1"/>
    <x v="1"/>
    <s v="- - - - Cultivados, sin ahumar"/>
    <n v="9323.74"/>
    <n v="748.44"/>
    <n v="0.74844000000000011"/>
    <x v="1"/>
    <x v="1"/>
    <x v="1"/>
  </r>
  <r>
    <x v="4"/>
    <x v="4"/>
    <x v="3"/>
    <x v="3"/>
    <x v="5"/>
    <x v="0"/>
    <x v="6"/>
    <s v="- - Tilapias (Oreochromis spp.)"/>
    <n v="3947.92"/>
    <n v="725.75"/>
    <n v="0.72575000000000001"/>
    <x v="0"/>
    <x v="1"/>
    <x v="0"/>
  </r>
  <r>
    <x v="2"/>
    <x v="0"/>
    <x v="1"/>
    <x v="1"/>
    <x v="1"/>
    <x v="1"/>
    <x v="1"/>
    <s v="- - - - Cultivados, sin ahumar"/>
    <n v="6408"/>
    <n v="677.27"/>
    <n v="0.67726999999999993"/>
    <x v="1"/>
    <x v="1"/>
    <x v="1"/>
  </r>
  <r>
    <x v="3"/>
    <x v="0"/>
    <x v="1"/>
    <x v="1"/>
    <x v="1"/>
    <x v="1"/>
    <x v="11"/>
    <s v="- - - - Los demás, ahumados, incluso pelados o cocidos antes o durante el ahumado"/>
    <n v="711.85"/>
    <n v="667.59"/>
    <n v="0.66759000000000002"/>
    <x v="0"/>
    <x v="1"/>
    <x v="1"/>
  </r>
  <r>
    <x v="3"/>
    <x v="0"/>
    <x v="1"/>
    <x v="1"/>
    <x v="8"/>
    <x v="4"/>
    <x v="12"/>
    <s v="- - - Ahumados, incluso pelados o cocidos antes o durante el ahumado"/>
    <n v="962.46"/>
    <n v="626.73"/>
    <n v="0.62673000000000001"/>
    <x v="0"/>
    <x v="1"/>
    <x v="1"/>
  </r>
  <r>
    <x v="5"/>
    <x v="0"/>
    <x v="1"/>
    <x v="1"/>
    <x v="1"/>
    <x v="1"/>
    <x v="5"/>
    <s v="- - - - Los demás"/>
    <n v="453.16"/>
    <n v="451.84"/>
    <n v="0.45183999999999996"/>
    <x v="1"/>
    <x v="1"/>
    <x v="1"/>
  </r>
  <r>
    <x v="5"/>
    <x v="0"/>
    <x v="1"/>
    <x v="1"/>
    <x v="1"/>
    <x v="1"/>
    <x v="11"/>
    <s v="- - - - Los demás, ahumados, incluso pelados o cocidos antes o durante el ahumado"/>
    <n v="397.54"/>
    <n v="271.10000000000002"/>
    <n v="0.27110000000000001"/>
    <x v="0"/>
    <x v="1"/>
    <x v="1"/>
  </r>
  <r>
    <x v="5"/>
    <x v="11"/>
    <x v="1"/>
    <x v="1"/>
    <x v="1"/>
    <x v="1"/>
    <x v="5"/>
    <s v="- - - - Los demás"/>
    <n v="2935.3"/>
    <n v="270"/>
    <n v="0.27"/>
    <x v="1"/>
    <x v="0"/>
    <x v="1"/>
  </r>
  <r>
    <x v="3"/>
    <x v="2"/>
    <x v="4"/>
    <x v="4"/>
    <x v="7"/>
    <x v="3"/>
    <x v="9"/>
    <s v="- - Tilapias (Oreochromis spp.), bagres o peces gato (Pangasius spp., Silurus spp., Clarias spp., Ictalurus spp.), carpas (Cyprinus spp, Carassius spp, Ctenopharyngodon idellus, Hypophthalmichthys spp., Cirrhinus spp., Mylopharyngodon piceus), Catla catl"/>
    <n v="6432.62"/>
    <n v="240.3"/>
    <n v="0.24030000000000001"/>
    <x v="0"/>
    <x v="1"/>
    <x v="0"/>
  </r>
  <r>
    <x v="1"/>
    <x v="4"/>
    <x v="1"/>
    <x v="1"/>
    <x v="1"/>
    <x v="1"/>
    <x v="5"/>
    <s v="- - - - Los demás"/>
    <n v="2748.96"/>
    <n v="239.52"/>
    <n v="0.23952000000000001"/>
    <x v="1"/>
    <x v="0"/>
    <x v="1"/>
  </r>
  <r>
    <x v="4"/>
    <x v="4"/>
    <x v="0"/>
    <x v="0"/>
    <x v="0"/>
    <x v="0"/>
    <x v="0"/>
    <s v="- - Tilapias (Oreochromis spp.)"/>
    <n v="148.52000000000001"/>
    <n v="201.86"/>
    <n v="0.20186000000000001"/>
    <x v="0"/>
    <x v="1"/>
    <x v="0"/>
  </r>
  <r>
    <x v="5"/>
    <x v="0"/>
    <x v="1"/>
    <x v="1"/>
    <x v="6"/>
    <x v="2"/>
    <x v="7"/>
    <s v="- - - Otros"/>
    <n v="315"/>
    <n v="183.74"/>
    <n v="0.18374000000000001"/>
    <x v="0"/>
    <x v="1"/>
    <x v="1"/>
  </r>
  <r>
    <x v="4"/>
    <x v="0"/>
    <x v="1"/>
    <x v="1"/>
    <x v="1"/>
    <x v="1"/>
    <x v="5"/>
    <s v="- - - - Los demás"/>
    <n v="956.19"/>
    <n v="179.17"/>
    <n v="0.17917"/>
    <x v="1"/>
    <x v="1"/>
    <x v="1"/>
  </r>
  <r>
    <x v="5"/>
    <x v="3"/>
    <x v="1"/>
    <x v="1"/>
    <x v="1"/>
    <x v="1"/>
    <x v="5"/>
    <s v="- - - - Los demás"/>
    <n v="2408.9"/>
    <n v="170"/>
    <n v="0.17"/>
    <x v="1"/>
    <x v="0"/>
    <x v="1"/>
  </r>
  <r>
    <x v="5"/>
    <x v="12"/>
    <x v="1"/>
    <x v="1"/>
    <x v="1"/>
    <x v="1"/>
    <x v="5"/>
    <s v="- - - - Los demás"/>
    <n v="1228.8"/>
    <n v="160"/>
    <n v="0.16"/>
    <x v="1"/>
    <x v="0"/>
    <x v="1"/>
  </r>
  <r>
    <x v="4"/>
    <x v="3"/>
    <x v="1"/>
    <x v="1"/>
    <x v="1"/>
    <x v="1"/>
    <x v="5"/>
    <s v="- - - - Los demás"/>
    <n v="1340.75"/>
    <n v="145"/>
    <n v="0.14499999999999999"/>
    <x v="1"/>
    <x v="0"/>
    <x v="1"/>
  </r>
  <r>
    <x v="3"/>
    <x v="0"/>
    <x v="4"/>
    <x v="4"/>
    <x v="7"/>
    <x v="3"/>
    <x v="9"/>
    <s v="- - Tilapias (Oreochromis spp.), bagres o peces gato (Pangasius spp., Silurus spp., Clarias spp., Ictalurus spp.), carpas (Cyprinus spp, Carassius spp, Ctenopharyngodon idellus, Hypophthalmichthys spp., Cirrhinus spp., Mylopharyngodon piceus), Catla catl"/>
    <n v="500.61"/>
    <n v="136.05000000000001"/>
    <n v="0.13605"/>
    <x v="0"/>
    <x v="1"/>
    <x v="0"/>
  </r>
  <r>
    <x v="2"/>
    <x v="12"/>
    <x v="1"/>
    <x v="1"/>
    <x v="1"/>
    <x v="1"/>
    <x v="5"/>
    <s v="- - - - Los demás"/>
    <n v="934.87"/>
    <n v="110.25"/>
    <n v="0.11025"/>
    <x v="1"/>
    <x v="0"/>
    <x v="1"/>
  </r>
  <r>
    <x v="4"/>
    <x v="0"/>
    <x v="1"/>
    <x v="1"/>
    <x v="1"/>
    <x v="1"/>
    <x v="11"/>
    <s v="- - - - Los demás, ahumados, incluso pelados o cocidos antes o durante el ahumado"/>
    <n v="80.099999999999994"/>
    <n v="108.86"/>
    <n v="0.10886"/>
    <x v="0"/>
    <x v="1"/>
    <x v="1"/>
  </r>
  <r>
    <x v="0"/>
    <x v="0"/>
    <x v="0"/>
    <x v="0"/>
    <x v="0"/>
    <x v="0"/>
    <x v="0"/>
    <s v="- - Tilapias (Oreochromis spp.)"/>
    <n v="99.57"/>
    <n v="88.44"/>
    <n v="8.8439999999999991E-2"/>
    <x v="0"/>
    <x v="1"/>
    <x v="0"/>
  </r>
  <r>
    <x v="0"/>
    <x v="4"/>
    <x v="0"/>
    <x v="0"/>
    <x v="0"/>
    <x v="0"/>
    <x v="0"/>
    <s v="- - Tilapias (Oreochromis spp.)"/>
    <n v="61.74"/>
    <n v="83.95"/>
    <n v="8.3949999999999997E-2"/>
    <x v="0"/>
    <x v="1"/>
    <x v="0"/>
  </r>
  <r>
    <x v="4"/>
    <x v="2"/>
    <x v="4"/>
    <x v="4"/>
    <x v="7"/>
    <x v="3"/>
    <x v="9"/>
    <s v="- - Tilapias (Oreochromis spp.), bagres o peces gato (Pangasius spp., Silurus spp., Clarias spp., Ictalurus spp.), carpas (Cyprinus spp, Carassius spp, Ctenopharyngodon idellus, Hypophthalmichthys spp., Cirrhinus spp., Mylopharyngodon piceus), Catla catl"/>
    <n v="1979.25"/>
    <n v="78"/>
    <n v="7.8E-2"/>
    <x v="0"/>
    <x v="1"/>
    <x v="0"/>
  </r>
  <r>
    <x v="3"/>
    <x v="0"/>
    <x v="1"/>
    <x v="1"/>
    <x v="1"/>
    <x v="1"/>
    <x v="8"/>
    <s v="- - - - Cultivados, ahumados, incluso pelados o cocidos antes o durante el ahumado"/>
    <n v="133.16"/>
    <n v="69.849999999999994"/>
    <n v="6.9849999999999995E-2"/>
    <x v="0"/>
    <x v="1"/>
    <x v="1"/>
  </r>
  <r>
    <x v="5"/>
    <x v="4"/>
    <x v="1"/>
    <x v="1"/>
    <x v="8"/>
    <x v="4"/>
    <x v="10"/>
    <s v="- - - Otros"/>
    <n v="814.53"/>
    <n v="58.37"/>
    <n v="5.8369999999999998E-2"/>
    <x v="0"/>
    <x v="0"/>
    <x v="1"/>
  </r>
  <r>
    <x v="5"/>
    <x v="4"/>
    <x v="0"/>
    <x v="0"/>
    <x v="0"/>
    <x v="0"/>
    <x v="0"/>
    <s v="- - Tilapias (Oreochromis spp.)"/>
    <n v="105.7"/>
    <n v="58.14"/>
    <n v="5.8139999999999997E-2"/>
    <x v="0"/>
    <x v="0"/>
    <x v="0"/>
  </r>
  <r>
    <x v="5"/>
    <x v="0"/>
    <x v="1"/>
    <x v="1"/>
    <x v="1"/>
    <x v="1"/>
    <x v="8"/>
    <s v="- - - - Cultivados, ahumados, incluso pelados o cocidos antes o durante el ahumado"/>
    <n v="80.28"/>
    <n v="54"/>
    <n v="5.3999999999999999E-2"/>
    <x v="0"/>
    <x v="1"/>
    <x v="1"/>
  </r>
  <r>
    <x v="3"/>
    <x v="0"/>
    <x v="2"/>
    <x v="2"/>
    <x v="2"/>
    <x v="0"/>
    <x v="2"/>
    <s v="- - Tilapias (Oreochromis spp.)"/>
    <n v="35.04"/>
    <n v="47.62"/>
    <n v="4.7619999999999996E-2"/>
    <x v="0"/>
    <x v="1"/>
    <x v="0"/>
  </r>
  <r>
    <x v="5"/>
    <x v="0"/>
    <x v="1"/>
    <x v="1"/>
    <x v="8"/>
    <x v="4"/>
    <x v="12"/>
    <s v="- - - Ahumados, incluso pelados o cocidos antes o durante el ahumado"/>
    <n v="42.32"/>
    <n v="45"/>
    <n v="4.4999999999999998E-2"/>
    <x v="0"/>
    <x v="1"/>
    <x v="1"/>
  </r>
  <r>
    <x v="5"/>
    <x v="0"/>
    <x v="1"/>
    <x v="1"/>
    <x v="1"/>
    <x v="1"/>
    <x v="5"/>
    <s v="- - - - Los demás"/>
    <n v="238.8"/>
    <n v="40"/>
    <n v="0.04"/>
    <x v="1"/>
    <x v="0"/>
    <x v="1"/>
  </r>
  <r>
    <x v="4"/>
    <x v="13"/>
    <x v="1"/>
    <x v="1"/>
    <x v="1"/>
    <x v="1"/>
    <x v="5"/>
    <s v="- - - - Los demás"/>
    <n v="475.6"/>
    <n v="40"/>
    <n v="0.04"/>
    <x v="1"/>
    <x v="0"/>
    <x v="1"/>
  </r>
  <r>
    <x v="3"/>
    <x v="4"/>
    <x v="0"/>
    <x v="0"/>
    <x v="0"/>
    <x v="0"/>
    <x v="0"/>
    <s v="- - Tilapias (Oreochromis spp.)"/>
    <n v="28.37"/>
    <n v="38.549999999999997"/>
    <n v="3.8549999999999994E-2"/>
    <x v="0"/>
    <x v="1"/>
    <x v="0"/>
  </r>
  <r>
    <x v="1"/>
    <x v="0"/>
    <x v="0"/>
    <x v="0"/>
    <x v="0"/>
    <x v="0"/>
    <x v="0"/>
    <s v="- - Tilapias (Oreochromis spp.)"/>
    <n v="27.7"/>
    <n v="37.65"/>
    <n v="3.7649999999999996E-2"/>
    <x v="0"/>
    <x v="1"/>
    <x v="0"/>
  </r>
  <r>
    <x v="3"/>
    <x v="14"/>
    <x v="1"/>
    <x v="1"/>
    <x v="1"/>
    <x v="1"/>
    <x v="5"/>
    <s v="- - - - Los demás"/>
    <n v="204.18"/>
    <n v="28"/>
    <n v="2.8000000000000001E-2"/>
    <x v="1"/>
    <x v="1"/>
    <x v="1"/>
  </r>
  <r>
    <x v="5"/>
    <x v="0"/>
    <x v="4"/>
    <x v="4"/>
    <x v="7"/>
    <x v="3"/>
    <x v="9"/>
    <s v="- - Tilapias (Oreochromis spp.), bagres o peces gato (Pangasius spp., Silurus spp., Clarias spp., Ictalurus spp.), carpas (Cyprinus spp, Carassius spp, Ctenopharyngodon idellus, Hypophthalmichthys spp., Cirrhinus spp., Mylopharyngodon piceus), Catla catl"/>
    <n v="83.43"/>
    <n v="24"/>
    <n v="2.4E-2"/>
    <x v="0"/>
    <x v="1"/>
    <x v="0"/>
  </r>
  <r>
    <x v="4"/>
    <x v="12"/>
    <x v="1"/>
    <x v="1"/>
    <x v="8"/>
    <x v="4"/>
    <x v="10"/>
    <s v="- - - Otros"/>
    <n v="260"/>
    <n v="20"/>
    <n v="0.02"/>
    <x v="0"/>
    <x v="0"/>
    <x v="1"/>
  </r>
  <r>
    <x v="3"/>
    <x v="11"/>
    <x v="1"/>
    <x v="1"/>
    <x v="1"/>
    <x v="1"/>
    <x v="5"/>
    <s v="- - - - Los demás"/>
    <n v="238.2"/>
    <n v="20"/>
    <n v="0.02"/>
    <x v="1"/>
    <x v="0"/>
    <x v="1"/>
  </r>
  <r>
    <x v="2"/>
    <x v="0"/>
    <x v="1"/>
    <x v="1"/>
    <x v="8"/>
    <x v="4"/>
    <x v="12"/>
    <s v="- - - Ahumados, incluso pelados o cocidos antes o durante el ahumado"/>
    <n v="29.33"/>
    <n v="19.95"/>
    <n v="1.9949999999999999E-2"/>
    <x v="0"/>
    <x v="1"/>
    <x v="1"/>
  </r>
  <r>
    <x v="2"/>
    <x v="0"/>
    <x v="1"/>
    <x v="1"/>
    <x v="1"/>
    <x v="1"/>
    <x v="11"/>
    <s v="- - - - Los demás, ahumados, incluso pelados o cocidos antes o durante el ahumado"/>
    <n v="70.55"/>
    <n v="18.66"/>
    <n v="1.866E-2"/>
    <x v="0"/>
    <x v="1"/>
    <x v="1"/>
  </r>
  <r>
    <x v="3"/>
    <x v="4"/>
    <x v="1"/>
    <x v="1"/>
    <x v="9"/>
    <x v="1"/>
    <x v="13"/>
    <s v="- - - Otros"/>
    <n v="388.51"/>
    <n v="18.350000000000001"/>
    <n v="1.8350000000000002E-2"/>
    <x v="0"/>
    <x v="1"/>
    <x v="1"/>
  </r>
  <r>
    <x v="3"/>
    <x v="0"/>
    <x v="1"/>
    <x v="1"/>
    <x v="9"/>
    <x v="1"/>
    <x v="14"/>
    <s v="- - - Ahumados, incluso pelados o cocidos antes o durante el ahumado"/>
    <n v="23.41"/>
    <n v="15.88"/>
    <n v="1.5880000000000002E-2"/>
    <x v="0"/>
    <x v="1"/>
    <x v="1"/>
  </r>
  <r>
    <x v="5"/>
    <x v="0"/>
    <x v="1"/>
    <x v="1"/>
    <x v="8"/>
    <x v="4"/>
    <x v="10"/>
    <s v="- - - Otros"/>
    <n v="20.02"/>
    <n v="13.6"/>
    <n v="1.3599999999999999E-2"/>
    <x v="0"/>
    <x v="1"/>
    <x v="1"/>
  </r>
  <r>
    <x v="5"/>
    <x v="1"/>
    <x v="1"/>
    <x v="1"/>
    <x v="6"/>
    <x v="2"/>
    <x v="7"/>
    <s v="- - - Otros"/>
    <n v="34.549999999999997"/>
    <n v="10.43"/>
    <n v="1.043E-2"/>
    <x v="0"/>
    <x v="1"/>
    <x v="1"/>
  </r>
  <r>
    <x v="4"/>
    <x v="11"/>
    <x v="1"/>
    <x v="1"/>
    <x v="1"/>
    <x v="1"/>
    <x v="5"/>
    <s v="- - - - Los demás"/>
    <n v="208.22"/>
    <n v="1"/>
    <n v="1E-3"/>
    <x v="1"/>
    <x v="0"/>
    <x v="1"/>
  </r>
  <r>
    <x v="0"/>
    <x v="4"/>
    <x v="1"/>
    <x v="1"/>
    <x v="9"/>
    <x v="1"/>
    <x v="13"/>
    <s v="- - - Otros"/>
    <n v="64.47"/>
    <n v="0.4"/>
    <n v="4.0000000000000002E-4"/>
    <x v="0"/>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041A36-5CB5-4E67-9B31-89A2025EE9C0}" name="TablaDinámica1" cacheId="28" applyNumberFormats="0" applyBorderFormats="0" applyFontFormats="0" applyPatternFormats="0" applyAlignmentFormats="0" applyWidthHeightFormats="1" dataCaption="Valores" updatedVersion="6" minRefreshableVersion="3" colGrandTotals="0" itemPrintTitles="1" createdVersion="6" indent="0" outline="1" outlineData="1" multipleFieldFilters="0">
  <location ref="A28:S39" firstHeaderRow="1" firstDataRow="3" firstDataCol="1"/>
  <pivotFields count="14">
    <pivotField axis="axisCol" showAll="0">
      <items count="7">
        <item x="5"/>
        <item x="4"/>
        <item x="3"/>
        <item x="2"/>
        <item x="0"/>
        <item x="1"/>
        <item t="default"/>
      </items>
    </pivotField>
    <pivotField axis="axisRow" showAll="0">
      <items count="16">
        <item x="14"/>
        <item x="7"/>
        <item x="13"/>
        <item x="4"/>
        <item x="0"/>
        <item x="1"/>
        <item x="8"/>
        <item x="10"/>
        <item x="9"/>
        <item x="6"/>
        <item x="3"/>
        <item x="12"/>
        <item x="2"/>
        <item x="11"/>
        <item x="5"/>
        <item t="default"/>
      </items>
    </pivotField>
    <pivotField showAll="0">
      <items count="6">
        <item x="0"/>
        <item x="3"/>
        <item x="2"/>
        <item x="4"/>
        <item x="1"/>
        <item t="default"/>
      </items>
    </pivotField>
    <pivotField showAll="0">
      <items count="6">
        <item x="1"/>
        <item x="2"/>
        <item x="3"/>
        <item x="0"/>
        <item x="4"/>
        <item t="default"/>
      </items>
    </pivotField>
    <pivotField showAll="0">
      <items count="11">
        <item x="0"/>
        <item x="5"/>
        <item x="2"/>
        <item x="3"/>
        <item x="7"/>
        <item x="8"/>
        <item x="1"/>
        <item x="6"/>
        <item x="4"/>
        <item x="9"/>
        <item t="default"/>
      </items>
    </pivotField>
    <pivotField showAll="0">
      <items count="6">
        <item x="4"/>
        <item x="2"/>
        <item x="1"/>
        <item x="0"/>
        <item x="3"/>
        <item t="default"/>
      </items>
    </pivotField>
    <pivotField showAll="0">
      <items count="16">
        <item x="0"/>
        <item x="6"/>
        <item x="2"/>
        <item x="3"/>
        <item x="9"/>
        <item x="12"/>
        <item x="10"/>
        <item x="1"/>
        <item x="8"/>
        <item x="11"/>
        <item x="5"/>
        <item x="7"/>
        <item x="4"/>
        <item x="14"/>
        <item x="13"/>
        <item t="default"/>
      </items>
    </pivotField>
    <pivotField showAll="0"/>
    <pivotField dataField="1" numFmtId="43" showAll="0"/>
    <pivotField dataField="1" numFmtId="43" showAll="0"/>
    <pivotField dataField="1" numFmtId="43" showAll="0"/>
    <pivotField showAll="0">
      <items count="3">
        <item x="0"/>
        <item x="1"/>
        <item t="default"/>
      </items>
    </pivotField>
    <pivotField showAll="0">
      <items count="3">
        <item x="0"/>
        <item h="1" x="1"/>
        <item t="default"/>
      </items>
    </pivotField>
    <pivotField showAll="0">
      <items count="3">
        <item x="1"/>
        <item h="1" x="0"/>
        <item t="default"/>
      </items>
    </pivotField>
  </pivotFields>
  <rowFields count="1">
    <field x="1"/>
  </rowFields>
  <rowItems count="9">
    <i>
      <x v="2"/>
    </i>
    <i>
      <x v="3"/>
    </i>
    <i>
      <x v="4"/>
    </i>
    <i>
      <x v="6"/>
    </i>
    <i>
      <x v="10"/>
    </i>
    <i>
      <x v="11"/>
    </i>
    <i>
      <x v="13"/>
    </i>
    <i>
      <x v="14"/>
    </i>
    <i t="grand">
      <x/>
    </i>
  </rowItems>
  <colFields count="2">
    <field x="0"/>
    <field x="-2"/>
  </colFields>
  <colItems count="18">
    <i>
      <x/>
      <x/>
    </i>
    <i r="1" i="1">
      <x v="1"/>
    </i>
    <i r="1" i="2">
      <x v="2"/>
    </i>
    <i>
      <x v="1"/>
      <x/>
    </i>
    <i r="1" i="1">
      <x v="1"/>
    </i>
    <i r="1" i="2">
      <x v="2"/>
    </i>
    <i>
      <x v="2"/>
      <x/>
    </i>
    <i r="1" i="1">
      <x v="1"/>
    </i>
    <i r="1" i="2">
      <x v="2"/>
    </i>
    <i>
      <x v="3"/>
      <x/>
    </i>
    <i r="1" i="1">
      <x v="1"/>
    </i>
    <i r="1" i="2">
      <x v="2"/>
    </i>
    <i>
      <x v="4"/>
      <x/>
    </i>
    <i r="1" i="1">
      <x v="1"/>
    </i>
    <i r="1" i="2">
      <x v="2"/>
    </i>
    <i>
      <x v="5"/>
      <x/>
    </i>
    <i r="1" i="1">
      <x v="1"/>
    </i>
    <i r="1" i="2">
      <x v="2"/>
    </i>
  </colItems>
  <dataFields count="3">
    <dataField name=" Toneladas " fld="10" baseField="1" baseItem="0" numFmtId="4"/>
    <dataField name=" US$ " fld="8" baseField="1" baseItem="3" numFmtId="4"/>
    <dataField name=" KGS " fld="9" baseField="1" baseItem="2" numFmtId="4"/>
  </dataFields>
  <formats count="16">
    <format dxfId="89">
      <pivotArea dataOnly="0" labelOnly="1" fieldPosition="0">
        <references count="1">
          <reference field="0" count="0"/>
        </references>
      </pivotArea>
    </format>
    <format dxfId="88">
      <pivotArea dataOnly="0" labelOnly="1" fieldPosition="0">
        <references count="1">
          <reference field="0" count="0"/>
        </references>
      </pivotArea>
    </format>
    <format dxfId="87">
      <pivotArea type="origin" dataOnly="0" labelOnly="1" outline="0" fieldPosition="0"/>
    </format>
    <format dxfId="86">
      <pivotArea field="1" type="button" dataOnly="0" labelOnly="1" outline="0" axis="axisRow" fieldPosition="0"/>
    </format>
    <format dxfId="69">
      <pivotArea outline="0" fieldPosition="0">
        <references count="1">
          <reference field="4294967294" count="1">
            <x v="0"/>
          </reference>
        </references>
      </pivotArea>
    </format>
    <format dxfId="37">
      <pivotArea dataOnly="0" labelOnly="1" fieldPosition="0">
        <references count="1">
          <reference field="0" count="5">
            <x v="0"/>
            <x v="1"/>
            <x v="2"/>
            <x v="3"/>
            <x v="4"/>
          </reference>
        </references>
      </pivotArea>
    </format>
    <format dxfId="35">
      <pivotArea dataOnly="0" labelOnly="1" fieldPosition="0">
        <references count="1">
          <reference field="0" count="1">
            <x v="5"/>
          </reference>
        </references>
      </pivotArea>
    </format>
    <format dxfId="26">
      <pivotArea outline="0" fieldPosition="0">
        <references count="1">
          <reference field="4294967294" count="1">
            <x v="1"/>
          </reference>
        </references>
      </pivotArea>
    </format>
    <format dxfId="17">
      <pivotArea outline="0" fieldPosition="0">
        <references count="1">
          <reference field="4294967294" count="1">
            <x v="2"/>
          </reference>
        </references>
      </pivotArea>
    </format>
    <format dxfId="7">
      <pivotArea dataOnly="0" outline="0" fieldPosition="0">
        <references count="1">
          <reference field="0" count="1">
            <x v="0"/>
          </reference>
        </references>
      </pivotArea>
    </format>
    <format dxfId="6">
      <pivotArea dataOnly="0" outline="0" fieldPosition="0">
        <references count="1">
          <reference field="0" count="1">
            <x v="1"/>
          </reference>
        </references>
      </pivotArea>
    </format>
    <format dxfId="5">
      <pivotArea dataOnly="0" outline="0" fieldPosition="0">
        <references count="1">
          <reference field="0" count="1">
            <x v="2"/>
          </reference>
        </references>
      </pivotArea>
    </format>
    <format dxfId="4">
      <pivotArea dataOnly="0" outline="0" fieldPosition="0">
        <references count="1">
          <reference field="0" count="1">
            <x v="3"/>
          </reference>
        </references>
      </pivotArea>
    </format>
    <format dxfId="3">
      <pivotArea dataOnly="0" outline="0" fieldPosition="0">
        <references count="1">
          <reference field="0" count="1">
            <x v="4"/>
          </reference>
        </references>
      </pivotArea>
    </format>
    <format dxfId="2">
      <pivotArea dataOnly="0" outline="0" fieldPosition="0">
        <references count="1">
          <reference field="0" count="1">
            <x v="5"/>
          </reference>
        </references>
      </pivotArea>
    </format>
    <format dxfId="1">
      <pivotArea dataOnly="0" outline="0" fieldPosition="0">
        <references count="1">
          <reference field="0"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D_PARTIDA" xr10:uid="{7A358A19-B29A-402B-B0C8-28BD0DE8CF15}" sourceName="COD_PARTIDA">
  <pivotTables>
    <pivotTable tabId="3" name="TablaDinámica1"/>
  </pivotTables>
  <data>
    <tabular pivotCacheId="1262169781">
      <items count="5">
        <i x="1" s="1"/>
        <i x="0" s="1" nd="1"/>
        <i x="3" s="1" nd="1"/>
        <i x="2"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ARTIDA" xr10:uid="{0C2D3D92-7953-4B18-9BAB-17632D0D56A4}" sourceName="PARTIDA">
  <pivotTables>
    <pivotTable tabId="3" name="TablaDinámica1"/>
  </pivotTables>
  <data>
    <tabular pivotCacheId="1262169781">
      <items count="5">
        <i x="1" s="1"/>
        <i x="2" s="1" nd="1"/>
        <i x="3" s="1" nd="1"/>
        <i x="0" s="1" nd="1"/>
        <i x="4"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D_SUBPARTIDA" xr10:uid="{C584BF11-34E9-4F4A-B568-F7921446E1CA}" sourceName="COD_SUBPARTIDA">
  <pivotTables>
    <pivotTable tabId="3" name="TablaDinámica1"/>
  </pivotTables>
  <data>
    <tabular pivotCacheId="1262169781">
      <items count="10">
        <i x="8" s="1"/>
        <i x="1" s="1"/>
        <i x="6" s="1"/>
        <i x="0" s="1" nd="1"/>
        <i x="5" s="1" nd="1"/>
        <i x="2" s="1" nd="1"/>
        <i x="3" s="1" nd="1"/>
        <i x="7" s="1" nd="1"/>
        <i x="4" s="1" nd="1"/>
        <i x="9"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SUBPARTIDA" xr10:uid="{6666689A-0A47-46E0-B19F-C1F5B6F2AF11}" sourceName="SUBPARTIDA">
  <pivotTables>
    <pivotTable tabId="3" name="TablaDinámica1"/>
  </pivotTables>
  <data>
    <tabular pivotCacheId="1262169781">
      <items count="5">
        <i x="4" s="1"/>
        <i x="2" s="1"/>
        <i x="1" s="1"/>
        <i x="0" s="1" nd="1"/>
        <i x="3"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UBRO" xr10:uid="{F8D31C02-9120-46B2-8588-2E637E1D2042}" sourceName="RUBRO">
  <pivotTables>
    <pivotTable tabId="3" name="TablaDinámica1"/>
  </pivotTables>
  <data>
    <tabular pivotCacheId="1262169781">
      <items count="2">
        <i x="0" s="1"/>
        <i x="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 xr10:uid="{32CC199B-266A-433D-B802-12164DDCDFCF}" sourceName="TIPO">
  <pivotTables>
    <pivotTable tabId="3" name="TablaDinámica1"/>
  </pivotTables>
  <data>
    <tabular pivotCacheId="1262169781">
      <items count="2">
        <i x="0" s="1"/>
        <i x="1"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TEGORIA" xr10:uid="{B4F85444-C8A0-4C34-AE03-C147A3D4F776}" sourceName="CATEGORIA">
  <pivotTables>
    <pivotTable tabId="3" name="TablaDinámica1"/>
  </pivotTables>
  <data>
    <tabular pivotCacheId="1262169781">
      <items count="2">
        <i x="1" s="1"/>
        <i x="0"/>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D_ARANC" xr10:uid="{F6FB7282-6290-4739-86B4-4EE1E39086C3}" sourceName="COD_ARANC">
  <pivotTables>
    <pivotTable tabId="3" name="TablaDinámica1"/>
  </pivotTables>
  <data>
    <tabular pivotCacheId="1262169781">
      <items count="15">
        <i x="10" s="1"/>
        <i x="5" s="1"/>
        <i x="7" s="1"/>
        <i x="0" s="1" nd="1"/>
        <i x="6" s="1" nd="1"/>
        <i x="2" s="1" nd="1"/>
        <i x="3" s="1" nd="1"/>
        <i x="9" s="1" nd="1"/>
        <i x="12" s="1" nd="1"/>
        <i x="1" s="1" nd="1"/>
        <i x="8" s="1" nd="1"/>
        <i x="11" s="1" nd="1"/>
        <i x="4" s="1" nd="1"/>
        <i x="14" s="1" nd="1"/>
        <i x="1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D_PARTIDA" xr10:uid="{ADE715A6-8BBB-4F18-B244-83D091B82A83}" cache="SegmentaciónDeDatos_COD_PARTIDA" caption="COD_PARTIDA" columnCount="2" rowHeight="241300"/>
  <slicer name="PARTIDA" xr10:uid="{EE17667B-5EA5-4391-8513-420DC50D28BE}" cache="SegmentaciónDeDatos_PARTIDA" caption="PARTIDA" rowHeight="241300"/>
  <slicer name="COD_SUBPARTIDA" xr10:uid="{B75DBF8F-0B99-4B8C-A57F-61024BBAE94E}" cache="SegmentaciónDeDatos_COD_SUBPARTIDA" caption="COD_SUBPARTIDA" columnCount="2" rowHeight="241300"/>
  <slicer name="SUBPARTIDA" xr10:uid="{F16D65F9-08AC-4136-A759-93BD2EA1D903}" cache="SegmentaciónDeDatos_SUBPARTIDA" caption="SUBPARTIDA" rowHeight="241300"/>
  <slicer name="RUBRO" xr10:uid="{286838C2-2174-402F-ACFF-2F61CB5B398E}" cache="SegmentaciónDeDatos_RUBRO" caption="RUBRO" rowHeight="241300"/>
  <slicer name="TIPO" xr10:uid="{303025F9-DA55-4499-8370-161BE97D5F5A}" cache="SegmentaciónDeDatos_TIPO" caption="TIPO" rowHeight="241300"/>
  <slicer name="CATEGORIA" xr10:uid="{F1B8BF6D-FF20-4B9E-85EB-DD5748B4975B}" cache="SegmentaciónDeDatos_CATEGORIA" caption="CATEGORIA" rowHeight="241300"/>
  <slicer name="COD_ARANC" xr10:uid="{70B24B71-C65C-4631-8798-9A5D769C2DFB}" cache="SegmentaciónDeDatos_COD_ARANC" caption="COD_ARANC"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BF8E-3CA5-481F-8849-8E2B18CCEB1B}">
  <dimension ref="A1:S39"/>
  <sheetViews>
    <sheetView showGridLines="0" tabSelected="1" workbookViewId="0">
      <selection activeCell="K46" sqref="K46"/>
    </sheetView>
  </sheetViews>
  <sheetFormatPr baseColWidth="10" defaultRowHeight="15" x14ac:dyDescent="0.25"/>
  <cols>
    <col min="1" max="1" width="28.5703125" bestFit="1" customWidth="1"/>
    <col min="2" max="2" width="22.42578125" bestFit="1" customWidth="1"/>
    <col min="3" max="3" width="11.7109375" bestFit="1" customWidth="1"/>
    <col min="4" max="4" width="10.140625" bestFit="1" customWidth="1"/>
    <col min="5" max="5" width="10.85546875" bestFit="1" customWidth="1"/>
    <col min="6" max="6" width="11.7109375" bestFit="1" customWidth="1"/>
    <col min="7" max="7" width="10.140625" bestFit="1" customWidth="1"/>
    <col min="8" max="8" width="10.85546875" bestFit="1" customWidth="1"/>
    <col min="9" max="9" width="11.7109375" bestFit="1" customWidth="1"/>
    <col min="10" max="10" width="10.140625" bestFit="1" customWidth="1"/>
    <col min="11" max="11" width="10.85546875" bestFit="1" customWidth="1"/>
    <col min="12" max="12" width="11.7109375" bestFit="1" customWidth="1"/>
    <col min="13" max="13" width="10.140625" bestFit="1" customWidth="1"/>
    <col min="14" max="14" width="10.85546875" bestFit="1" customWidth="1"/>
    <col min="15" max="15" width="11.7109375" bestFit="1" customWidth="1"/>
    <col min="16" max="16" width="10.140625" bestFit="1" customWidth="1"/>
    <col min="17" max="17" width="10.85546875" bestFit="1" customWidth="1"/>
    <col min="18" max="18" width="11.7109375" bestFit="1" customWidth="1"/>
    <col min="19" max="19" width="10.140625" bestFit="1" customWidth="1"/>
  </cols>
  <sheetData>
    <row r="1" spans="1:1" ht="27" x14ac:dyDescent="0.45">
      <c r="A1" s="7" t="s">
        <v>91</v>
      </c>
    </row>
    <row r="2" spans="1:1" ht="16.5" x14ac:dyDescent="0.3">
      <c r="A2" s="8" t="s">
        <v>92</v>
      </c>
    </row>
    <row r="3" spans="1:1" x14ac:dyDescent="0.25">
      <c r="A3" s="9" t="s">
        <v>93</v>
      </c>
    </row>
    <row r="28" spans="1:19" x14ac:dyDescent="0.25">
      <c r="A28" s="14"/>
      <c r="B28" s="4" t="s">
        <v>85</v>
      </c>
    </row>
    <row r="29" spans="1:19" x14ac:dyDescent="0.25">
      <c r="A29" s="14"/>
      <c r="B29" s="15" t="s">
        <v>57</v>
      </c>
      <c r="C29" s="15"/>
      <c r="D29" s="15"/>
      <c r="E29" s="17" t="s">
        <v>74</v>
      </c>
      <c r="F29" s="17"/>
      <c r="G29" s="17"/>
      <c r="H29" s="19" t="s">
        <v>75</v>
      </c>
      <c r="I29" s="19"/>
      <c r="J29" s="19"/>
      <c r="K29" s="21" t="s">
        <v>77</v>
      </c>
      <c r="L29" s="21"/>
      <c r="M29" s="21"/>
      <c r="N29" s="23" t="s">
        <v>78</v>
      </c>
      <c r="O29" s="23"/>
      <c r="P29" s="23"/>
      <c r="Q29" s="25" t="s">
        <v>79</v>
      </c>
      <c r="R29" s="25"/>
      <c r="S29" s="25"/>
    </row>
    <row r="30" spans="1:19" x14ac:dyDescent="0.25">
      <c r="A30" s="6" t="s">
        <v>87</v>
      </c>
      <c r="B30" t="s">
        <v>136</v>
      </c>
      <c r="C30" t="s">
        <v>137</v>
      </c>
      <c r="D30" t="s">
        <v>138</v>
      </c>
      <c r="E30" t="s">
        <v>136</v>
      </c>
      <c r="F30" t="s">
        <v>137</v>
      </c>
      <c r="G30" t="s">
        <v>138</v>
      </c>
      <c r="H30" t="s">
        <v>136</v>
      </c>
      <c r="I30" t="s">
        <v>137</v>
      </c>
      <c r="J30" t="s">
        <v>138</v>
      </c>
      <c r="K30" t="s">
        <v>136</v>
      </c>
      <c r="L30" t="s">
        <v>137</v>
      </c>
      <c r="M30" t="s">
        <v>138</v>
      </c>
      <c r="N30" t="s">
        <v>136</v>
      </c>
      <c r="O30" t="s">
        <v>137</v>
      </c>
      <c r="P30" t="s">
        <v>138</v>
      </c>
      <c r="Q30" t="s">
        <v>136</v>
      </c>
      <c r="R30" t="s">
        <v>137</v>
      </c>
      <c r="S30" t="s">
        <v>138</v>
      </c>
    </row>
    <row r="31" spans="1:19" x14ac:dyDescent="0.25">
      <c r="A31" s="5" t="s">
        <v>51</v>
      </c>
      <c r="B31" s="16"/>
      <c r="C31" s="16"/>
      <c r="D31" s="16"/>
      <c r="E31" s="18">
        <v>0.04</v>
      </c>
      <c r="F31" s="18">
        <v>475.6</v>
      </c>
      <c r="G31" s="18">
        <v>40</v>
      </c>
      <c r="H31" s="20"/>
      <c r="I31" s="20"/>
      <c r="J31" s="20"/>
      <c r="K31" s="22"/>
      <c r="L31" s="22"/>
      <c r="M31" s="22"/>
      <c r="N31" s="24"/>
      <c r="O31" s="24"/>
      <c r="P31" s="24"/>
      <c r="Q31" s="26"/>
      <c r="R31" s="26"/>
      <c r="S31" s="26"/>
    </row>
    <row r="32" spans="1:19" x14ac:dyDescent="0.25">
      <c r="A32" s="5" t="s">
        <v>31</v>
      </c>
      <c r="B32" s="16">
        <v>59.86148</v>
      </c>
      <c r="C32" s="16">
        <v>486702.89</v>
      </c>
      <c r="D32" s="16">
        <v>59861.479999999996</v>
      </c>
      <c r="E32" s="18">
        <v>26.795310000000001</v>
      </c>
      <c r="F32" s="18">
        <v>356413.01</v>
      </c>
      <c r="G32" s="18">
        <v>26795.31</v>
      </c>
      <c r="H32" s="20">
        <v>34.915769999999995</v>
      </c>
      <c r="I32" s="20">
        <v>398346.18</v>
      </c>
      <c r="J32" s="20">
        <v>34915.769999999997</v>
      </c>
      <c r="K32" s="22">
        <v>25.648509999999998</v>
      </c>
      <c r="L32" s="22">
        <v>308445.55</v>
      </c>
      <c r="M32" s="22">
        <v>25648.51</v>
      </c>
      <c r="N32" s="24">
        <v>8.0634499999999996</v>
      </c>
      <c r="O32" s="24">
        <v>123590.6</v>
      </c>
      <c r="P32" s="24">
        <v>8063.45</v>
      </c>
      <c r="Q32" s="26">
        <v>0.23952000000000001</v>
      </c>
      <c r="R32" s="26">
        <v>2748.96</v>
      </c>
      <c r="S32" s="26">
        <v>239.52</v>
      </c>
    </row>
    <row r="33" spans="1:19" x14ac:dyDescent="0.25">
      <c r="A33" s="5" t="s">
        <v>38</v>
      </c>
      <c r="B33" s="16">
        <v>0.04</v>
      </c>
      <c r="C33" s="16">
        <v>238.8</v>
      </c>
      <c r="D33" s="16">
        <v>40</v>
      </c>
      <c r="E33" s="18"/>
      <c r="F33" s="18"/>
      <c r="G33" s="18"/>
      <c r="H33" s="20"/>
      <c r="I33" s="20"/>
      <c r="J33" s="20"/>
      <c r="K33" s="22"/>
      <c r="L33" s="22"/>
      <c r="M33" s="22"/>
      <c r="N33" s="24"/>
      <c r="O33" s="24"/>
      <c r="P33" s="24"/>
      <c r="Q33" s="26"/>
      <c r="R33" s="26"/>
      <c r="S33" s="26"/>
    </row>
    <row r="34" spans="1:19" x14ac:dyDescent="0.25">
      <c r="A34" s="5" t="s">
        <v>54</v>
      </c>
      <c r="B34" s="16"/>
      <c r="C34" s="16"/>
      <c r="D34" s="16"/>
      <c r="E34" s="18"/>
      <c r="F34" s="18"/>
      <c r="G34" s="18"/>
      <c r="H34" s="20">
        <v>8.459620000000001</v>
      </c>
      <c r="I34" s="20">
        <v>15612.25</v>
      </c>
      <c r="J34" s="20">
        <v>8459.6200000000008</v>
      </c>
      <c r="K34" s="22"/>
      <c r="L34" s="22"/>
      <c r="M34" s="22"/>
      <c r="N34" s="24"/>
      <c r="O34" s="24"/>
      <c r="P34" s="24"/>
      <c r="Q34" s="26"/>
      <c r="R34" s="26"/>
      <c r="S34" s="26"/>
    </row>
    <row r="35" spans="1:19" x14ac:dyDescent="0.25">
      <c r="A35" s="5" t="s">
        <v>45</v>
      </c>
      <c r="B35" s="16">
        <v>0.17</v>
      </c>
      <c r="C35" s="16">
        <v>2408.9</v>
      </c>
      <c r="D35" s="16">
        <v>170</v>
      </c>
      <c r="E35" s="18">
        <v>0.14499999999999999</v>
      </c>
      <c r="F35" s="18">
        <v>1340.75</v>
      </c>
      <c r="G35" s="18">
        <v>145</v>
      </c>
      <c r="H35" s="20"/>
      <c r="I35" s="20"/>
      <c r="J35" s="20"/>
      <c r="K35" s="22"/>
      <c r="L35" s="22"/>
      <c r="M35" s="22"/>
      <c r="N35" s="24"/>
      <c r="O35" s="24"/>
      <c r="P35" s="24"/>
      <c r="Q35" s="26"/>
      <c r="R35" s="26"/>
      <c r="S35" s="26"/>
    </row>
    <row r="36" spans="1:19" x14ac:dyDescent="0.25">
      <c r="A36" s="5" t="s">
        <v>46</v>
      </c>
      <c r="B36" s="16">
        <v>0.16</v>
      </c>
      <c r="C36" s="16">
        <v>1228.8</v>
      </c>
      <c r="D36" s="16">
        <v>160</v>
      </c>
      <c r="E36" s="18">
        <v>0.02</v>
      </c>
      <c r="F36" s="18">
        <v>260</v>
      </c>
      <c r="G36" s="18">
        <v>20</v>
      </c>
      <c r="H36" s="20"/>
      <c r="I36" s="20"/>
      <c r="J36" s="20"/>
      <c r="K36" s="22">
        <v>0.11025</v>
      </c>
      <c r="L36" s="22">
        <v>934.87</v>
      </c>
      <c r="M36" s="22">
        <v>110.25</v>
      </c>
      <c r="N36" s="24"/>
      <c r="O36" s="24"/>
      <c r="P36" s="24"/>
      <c r="Q36" s="26"/>
      <c r="R36" s="26"/>
      <c r="S36" s="26"/>
    </row>
    <row r="37" spans="1:19" x14ac:dyDescent="0.25">
      <c r="A37" s="5" t="s">
        <v>50</v>
      </c>
      <c r="B37" s="16">
        <v>0.27</v>
      </c>
      <c r="C37" s="16">
        <v>2935.3</v>
      </c>
      <c r="D37" s="16">
        <v>270</v>
      </c>
      <c r="E37" s="18">
        <v>1E-3</v>
      </c>
      <c r="F37" s="18">
        <v>208.22</v>
      </c>
      <c r="G37" s="18">
        <v>1</v>
      </c>
      <c r="H37" s="20">
        <v>0.02</v>
      </c>
      <c r="I37" s="20">
        <v>238.2</v>
      </c>
      <c r="J37" s="20">
        <v>20</v>
      </c>
      <c r="K37" s="22"/>
      <c r="L37" s="22"/>
      <c r="M37" s="22"/>
      <c r="N37" s="24"/>
      <c r="O37" s="24"/>
      <c r="P37" s="24"/>
      <c r="Q37" s="26"/>
      <c r="R37" s="26"/>
      <c r="S37" s="26"/>
    </row>
    <row r="38" spans="1:19" x14ac:dyDescent="0.25">
      <c r="A38" s="5" t="s">
        <v>55</v>
      </c>
      <c r="B38" s="16"/>
      <c r="C38" s="16"/>
      <c r="D38" s="16"/>
      <c r="E38" s="18"/>
      <c r="F38" s="18"/>
      <c r="G38" s="18"/>
      <c r="H38" s="20">
        <v>34.247219999999999</v>
      </c>
      <c r="I38" s="20">
        <v>94050</v>
      </c>
      <c r="J38" s="20">
        <v>34247.22</v>
      </c>
      <c r="K38" s="22"/>
      <c r="L38" s="22"/>
      <c r="M38" s="22"/>
      <c r="N38" s="24"/>
      <c r="O38" s="24"/>
      <c r="P38" s="24"/>
      <c r="Q38" s="26"/>
      <c r="R38" s="26"/>
      <c r="S38" s="26"/>
    </row>
    <row r="39" spans="1:19" x14ac:dyDescent="0.25">
      <c r="A39" s="5" t="s">
        <v>86</v>
      </c>
      <c r="B39" s="16">
        <v>60.501480000000001</v>
      </c>
      <c r="C39" s="16">
        <v>493514.69</v>
      </c>
      <c r="D39" s="16">
        <v>60501.479999999996</v>
      </c>
      <c r="E39" s="18">
        <v>27.00131</v>
      </c>
      <c r="F39" s="18">
        <v>358697.57999999996</v>
      </c>
      <c r="G39" s="18">
        <v>27001.31</v>
      </c>
      <c r="H39" s="20">
        <v>77.642609999999991</v>
      </c>
      <c r="I39" s="20">
        <v>508246.63</v>
      </c>
      <c r="J39" s="20">
        <v>77642.61</v>
      </c>
      <c r="K39" s="22">
        <v>25.758759999999999</v>
      </c>
      <c r="L39" s="22">
        <v>309380.42</v>
      </c>
      <c r="M39" s="22">
        <v>25758.76</v>
      </c>
      <c r="N39" s="24">
        <v>8.0634499999999996</v>
      </c>
      <c r="O39" s="24">
        <v>123590.6</v>
      </c>
      <c r="P39" s="24">
        <v>8063.45</v>
      </c>
      <c r="Q39" s="26">
        <v>0.23952000000000001</v>
      </c>
      <c r="R39" s="26">
        <v>2748.96</v>
      </c>
      <c r="S39" s="26">
        <v>239.52</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F1B1F-138C-44C2-BE7C-E028861D8B9B}">
  <dimension ref="A1:E31"/>
  <sheetViews>
    <sheetView showGridLines="0" workbookViewId="0">
      <selection activeCell="I20" sqref="I20"/>
    </sheetView>
  </sheetViews>
  <sheetFormatPr baseColWidth="10" defaultRowHeight="15" x14ac:dyDescent="0.25"/>
  <cols>
    <col min="1" max="1" width="46.42578125" bestFit="1" customWidth="1"/>
    <col min="2" max="2" width="15" style="10" bestFit="1" customWidth="1"/>
    <col min="3" max="3" width="3.7109375" customWidth="1"/>
    <col min="4" max="4" width="49.7109375" bestFit="1" customWidth="1"/>
    <col min="5" max="5" width="15" style="10" bestFit="1" customWidth="1"/>
  </cols>
  <sheetData>
    <row r="1" spans="1:5" ht="15.75" x14ac:dyDescent="0.25">
      <c r="A1" s="12" t="s">
        <v>132</v>
      </c>
      <c r="B1" s="13" t="s">
        <v>133</v>
      </c>
      <c r="D1" s="12" t="s">
        <v>134</v>
      </c>
      <c r="E1" s="13" t="s">
        <v>133</v>
      </c>
    </row>
    <row r="2" spans="1:5" x14ac:dyDescent="0.25">
      <c r="A2" s="1" t="s">
        <v>97</v>
      </c>
      <c r="B2" s="11">
        <v>1</v>
      </c>
      <c r="D2" s="1" t="s">
        <v>116</v>
      </c>
      <c r="E2" s="11">
        <v>1</v>
      </c>
    </row>
    <row r="3" spans="1:5" x14ac:dyDescent="0.25">
      <c r="A3" s="1" t="s">
        <v>105</v>
      </c>
      <c r="B3" s="11">
        <v>2</v>
      </c>
      <c r="D3" s="1" t="s">
        <v>111</v>
      </c>
      <c r="E3" s="11">
        <v>2</v>
      </c>
    </row>
    <row r="4" spans="1:5" x14ac:dyDescent="0.25">
      <c r="A4" s="1" t="s">
        <v>115</v>
      </c>
      <c r="B4" s="11">
        <v>3</v>
      </c>
      <c r="D4" s="1" t="s">
        <v>100</v>
      </c>
      <c r="E4" s="11">
        <v>3</v>
      </c>
    </row>
    <row r="5" spans="1:5" x14ac:dyDescent="0.25">
      <c r="A5" s="1" t="s">
        <v>103</v>
      </c>
      <c r="B5" s="11">
        <v>4</v>
      </c>
      <c r="D5" s="1" t="s">
        <v>118</v>
      </c>
      <c r="E5" s="11">
        <v>4</v>
      </c>
    </row>
    <row r="6" spans="1:5" x14ac:dyDescent="0.25">
      <c r="A6" s="1" t="s">
        <v>106</v>
      </c>
      <c r="B6" s="11">
        <v>5</v>
      </c>
      <c r="D6" s="1" t="s">
        <v>102</v>
      </c>
      <c r="E6" s="11">
        <v>5</v>
      </c>
    </row>
    <row r="7" spans="1:5" x14ac:dyDescent="0.25">
      <c r="A7" s="1" t="s">
        <v>99</v>
      </c>
      <c r="B7" s="11">
        <v>6</v>
      </c>
      <c r="D7" s="1" t="s">
        <v>98</v>
      </c>
      <c r="E7" s="11">
        <v>6</v>
      </c>
    </row>
    <row r="8" spans="1:5" x14ac:dyDescent="0.25">
      <c r="A8" s="1" t="s">
        <v>95</v>
      </c>
      <c r="B8" s="11">
        <v>7</v>
      </c>
      <c r="D8" s="1" t="s">
        <v>126</v>
      </c>
      <c r="E8" s="11">
        <v>7</v>
      </c>
    </row>
    <row r="9" spans="1:5" x14ac:dyDescent="0.25">
      <c r="A9" s="1" t="s">
        <v>104</v>
      </c>
      <c r="B9" s="11">
        <v>8</v>
      </c>
      <c r="D9" s="1" t="s">
        <v>123</v>
      </c>
      <c r="E9" s="11">
        <v>8</v>
      </c>
    </row>
    <row r="10" spans="1:5" x14ac:dyDescent="0.25">
      <c r="A10" s="1" t="s">
        <v>124</v>
      </c>
      <c r="B10" s="11">
        <v>9</v>
      </c>
      <c r="D10" s="1" t="s">
        <v>127</v>
      </c>
      <c r="E10" s="11">
        <v>9</v>
      </c>
    </row>
    <row r="11" spans="1:5" x14ac:dyDescent="0.25">
      <c r="A11" s="1" t="s">
        <v>110</v>
      </c>
      <c r="B11" s="11">
        <v>10</v>
      </c>
      <c r="D11" s="1" t="s">
        <v>130</v>
      </c>
      <c r="E11" s="11">
        <v>10</v>
      </c>
    </row>
    <row r="12" spans="1:5" x14ac:dyDescent="0.25">
      <c r="A12" s="1" t="s">
        <v>125</v>
      </c>
      <c r="B12" s="11">
        <v>11</v>
      </c>
      <c r="D12" s="1" t="s">
        <v>113</v>
      </c>
      <c r="E12" s="11">
        <v>11</v>
      </c>
    </row>
    <row r="13" spans="1:5" x14ac:dyDescent="0.25">
      <c r="D13" s="1" t="s">
        <v>109</v>
      </c>
      <c r="E13" s="11">
        <v>12</v>
      </c>
    </row>
    <row r="14" spans="1:5" x14ac:dyDescent="0.25">
      <c r="D14" s="1" t="s">
        <v>122</v>
      </c>
      <c r="E14" s="11">
        <v>13</v>
      </c>
    </row>
    <row r="15" spans="1:5" x14ac:dyDescent="0.25">
      <c r="D15" s="1" t="s">
        <v>121</v>
      </c>
      <c r="E15" s="11">
        <v>14</v>
      </c>
    </row>
    <row r="16" spans="1:5" x14ac:dyDescent="0.25">
      <c r="D16" s="1" t="s">
        <v>112</v>
      </c>
      <c r="E16" s="11">
        <v>15</v>
      </c>
    </row>
    <row r="17" spans="4:5" x14ac:dyDescent="0.25">
      <c r="D17" s="1" t="s">
        <v>129</v>
      </c>
      <c r="E17" s="11">
        <v>16</v>
      </c>
    </row>
    <row r="18" spans="4:5" x14ac:dyDescent="0.25">
      <c r="D18" s="1" t="s">
        <v>131</v>
      </c>
      <c r="E18" s="11">
        <v>17</v>
      </c>
    </row>
    <row r="19" spans="4:5" x14ac:dyDescent="0.25">
      <c r="D19" s="1" t="s">
        <v>117</v>
      </c>
      <c r="E19" s="11">
        <v>18</v>
      </c>
    </row>
    <row r="20" spans="4:5" x14ac:dyDescent="0.25">
      <c r="D20" s="1" t="s">
        <v>105</v>
      </c>
      <c r="E20" s="11">
        <v>19</v>
      </c>
    </row>
    <row r="21" spans="4:5" x14ac:dyDescent="0.25">
      <c r="D21" s="1" t="s">
        <v>104</v>
      </c>
      <c r="E21" s="11">
        <v>20</v>
      </c>
    </row>
    <row r="22" spans="4:5" x14ac:dyDescent="0.25">
      <c r="D22" s="1" t="s">
        <v>120</v>
      </c>
      <c r="E22" s="11">
        <v>21</v>
      </c>
    </row>
    <row r="23" spans="4:5" x14ac:dyDescent="0.25">
      <c r="D23" s="1" t="s">
        <v>108</v>
      </c>
      <c r="E23" s="11">
        <v>22</v>
      </c>
    </row>
    <row r="24" spans="4:5" x14ac:dyDescent="0.25">
      <c r="D24" s="1" t="s">
        <v>114</v>
      </c>
      <c r="E24" s="11">
        <v>23</v>
      </c>
    </row>
    <row r="25" spans="4:5" x14ac:dyDescent="0.25">
      <c r="D25" s="1" t="s">
        <v>103</v>
      </c>
      <c r="E25" s="11">
        <v>24</v>
      </c>
    </row>
    <row r="26" spans="4:5" x14ac:dyDescent="0.25">
      <c r="D26" s="1" t="s">
        <v>101</v>
      </c>
      <c r="E26" s="11">
        <v>25</v>
      </c>
    </row>
    <row r="27" spans="4:5" x14ac:dyDescent="0.25">
      <c r="D27" s="1" t="s">
        <v>128</v>
      </c>
      <c r="E27" s="11">
        <v>26</v>
      </c>
    </row>
    <row r="28" spans="4:5" x14ac:dyDescent="0.25">
      <c r="D28" s="1" t="s">
        <v>119</v>
      </c>
      <c r="E28" s="11">
        <v>27</v>
      </c>
    </row>
    <row r="29" spans="4:5" x14ac:dyDescent="0.25">
      <c r="D29" s="1" t="s">
        <v>94</v>
      </c>
      <c r="E29" s="11">
        <v>28</v>
      </c>
    </row>
    <row r="30" spans="4:5" x14ac:dyDescent="0.25">
      <c r="D30" s="1" t="s">
        <v>107</v>
      </c>
      <c r="E30" s="11">
        <v>29</v>
      </c>
    </row>
    <row r="31" spans="4:5" x14ac:dyDescent="0.25">
      <c r="D31" s="1" t="s">
        <v>96</v>
      </c>
      <c r="E31" s="11">
        <v>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104A-E92D-422F-BE08-FEC18AE150EA}">
  <dimension ref="A1:N121"/>
  <sheetViews>
    <sheetView workbookViewId="0">
      <selection activeCell="K1" sqref="K1"/>
    </sheetView>
  </sheetViews>
  <sheetFormatPr baseColWidth="10" defaultRowHeight="15" x14ac:dyDescent="0.25"/>
  <cols>
    <col min="1" max="2" width="11.42578125" style="1"/>
    <col min="3" max="3" width="11.42578125" style="3"/>
    <col min="4" max="4" width="11.42578125" style="1"/>
    <col min="5" max="5" width="11.42578125" style="3"/>
    <col min="6" max="6" width="20.7109375" style="1" customWidth="1"/>
    <col min="7" max="7" width="11.42578125" style="3"/>
    <col min="8" max="8" width="25.7109375" style="1" customWidth="1"/>
    <col min="9" max="9" width="13.140625" style="2" bestFit="1" customWidth="1"/>
    <col min="10" max="10" width="11.5703125" style="2" bestFit="1" customWidth="1"/>
    <col min="11" max="11" width="11.5703125" style="2" customWidth="1"/>
    <col min="12" max="12" width="13.7109375" style="1" bestFit="1" customWidth="1"/>
    <col min="13" max="13" width="15.85546875" style="1" bestFit="1" customWidth="1"/>
  </cols>
  <sheetData>
    <row r="1" spans="1:14" x14ac:dyDescent="0.25">
      <c r="A1" s="1" t="s">
        <v>22</v>
      </c>
      <c r="B1" s="1" t="s">
        <v>84</v>
      </c>
      <c r="C1" s="3" t="s">
        <v>23</v>
      </c>
      <c r="D1" s="1" t="s">
        <v>24</v>
      </c>
      <c r="E1" s="3" t="s">
        <v>25</v>
      </c>
      <c r="F1" s="1" t="s">
        <v>26</v>
      </c>
      <c r="G1" s="3" t="s">
        <v>27</v>
      </c>
      <c r="H1" s="1" t="s">
        <v>28</v>
      </c>
      <c r="I1" s="2" t="s">
        <v>29</v>
      </c>
      <c r="J1" s="2" t="s">
        <v>30</v>
      </c>
      <c r="K1" s="2" t="s">
        <v>135</v>
      </c>
      <c r="L1" s="1" t="s">
        <v>80</v>
      </c>
      <c r="M1" s="1" t="s">
        <v>81</v>
      </c>
      <c r="N1" s="1" t="s">
        <v>88</v>
      </c>
    </row>
    <row r="2" spans="1:14" x14ac:dyDescent="0.25">
      <c r="A2" s="1" t="s">
        <v>78</v>
      </c>
      <c r="B2" s="1" t="s">
        <v>38</v>
      </c>
      <c r="C2" s="3" t="s">
        <v>58</v>
      </c>
      <c r="D2" s="1" t="s">
        <v>32</v>
      </c>
      <c r="E2" s="3" t="s">
        <v>59</v>
      </c>
      <c r="F2" s="1" t="s">
        <v>2</v>
      </c>
      <c r="G2" s="3" t="s">
        <v>0</v>
      </c>
      <c r="H2" s="1" t="s">
        <v>2</v>
      </c>
      <c r="I2" s="2">
        <v>653296</v>
      </c>
      <c r="J2" s="2">
        <v>740728.94</v>
      </c>
      <c r="K2" s="2">
        <f>+J2/1000</f>
        <v>740.72893999999997</v>
      </c>
      <c r="L2" s="1" t="s">
        <v>83</v>
      </c>
      <c r="M2" s="1" t="s">
        <v>33</v>
      </c>
      <c r="N2" s="1" t="s">
        <v>90</v>
      </c>
    </row>
    <row r="3" spans="1:14" x14ac:dyDescent="0.25">
      <c r="A3" s="1" t="s">
        <v>79</v>
      </c>
      <c r="B3" s="1" t="s">
        <v>38</v>
      </c>
      <c r="C3" s="3" t="s">
        <v>58</v>
      </c>
      <c r="D3" s="1" t="s">
        <v>32</v>
      </c>
      <c r="E3" s="3" t="s">
        <v>59</v>
      </c>
      <c r="F3" s="1" t="s">
        <v>2</v>
      </c>
      <c r="G3" s="3" t="s">
        <v>0</v>
      </c>
      <c r="H3" s="1" t="s">
        <v>2</v>
      </c>
      <c r="I3" s="2">
        <v>357086.82</v>
      </c>
      <c r="J3" s="2">
        <v>569678.27</v>
      </c>
      <c r="K3" s="2">
        <f t="shared" ref="K3:K66" si="0">+J3/1000</f>
        <v>569.67827</v>
      </c>
      <c r="L3" s="1" t="s">
        <v>83</v>
      </c>
      <c r="M3" s="1" t="s">
        <v>33</v>
      </c>
      <c r="N3" s="1" t="s">
        <v>90</v>
      </c>
    </row>
    <row r="4" spans="1:14" x14ac:dyDescent="0.25">
      <c r="A4" s="1" t="s">
        <v>77</v>
      </c>
      <c r="B4" s="1" t="s">
        <v>38</v>
      </c>
      <c r="C4" s="3" t="s">
        <v>58</v>
      </c>
      <c r="D4" s="1" t="s">
        <v>32</v>
      </c>
      <c r="E4" s="3" t="s">
        <v>59</v>
      </c>
      <c r="F4" s="1" t="s">
        <v>2</v>
      </c>
      <c r="G4" s="3" t="s">
        <v>0</v>
      </c>
      <c r="H4" s="1" t="s">
        <v>2</v>
      </c>
      <c r="I4" s="2">
        <v>319355</v>
      </c>
      <c r="J4" s="2">
        <v>432147.73</v>
      </c>
      <c r="K4" s="2">
        <f t="shared" si="0"/>
        <v>432.14772999999997</v>
      </c>
      <c r="L4" s="1" t="s">
        <v>83</v>
      </c>
      <c r="M4" s="1" t="s">
        <v>33</v>
      </c>
      <c r="N4" s="1" t="s">
        <v>90</v>
      </c>
    </row>
    <row r="5" spans="1:14" x14ac:dyDescent="0.25">
      <c r="A5" s="1" t="s">
        <v>78</v>
      </c>
      <c r="B5" s="1" t="s">
        <v>42</v>
      </c>
      <c r="C5" s="3" t="s">
        <v>60</v>
      </c>
      <c r="D5" s="1" t="s">
        <v>34</v>
      </c>
      <c r="E5" s="3" t="s">
        <v>62</v>
      </c>
      <c r="F5" s="1" t="s">
        <v>36</v>
      </c>
      <c r="G5" s="3" t="s">
        <v>10</v>
      </c>
      <c r="H5" s="1" t="s">
        <v>11</v>
      </c>
      <c r="I5" s="2">
        <v>2344938.77</v>
      </c>
      <c r="J5" s="2">
        <v>426068.66</v>
      </c>
      <c r="K5" s="2">
        <f t="shared" si="0"/>
        <v>426.06865999999997</v>
      </c>
      <c r="L5" s="1" t="s">
        <v>82</v>
      </c>
      <c r="M5" s="1" t="s">
        <v>39</v>
      </c>
      <c r="N5" s="1" t="s">
        <v>89</v>
      </c>
    </row>
    <row r="6" spans="1:14" x14ac:dyDescent="0.25">
      <c r="A6" s="1" t="s">
        <v>75</v>
      </c>
      <c r="B6" s="1" t="s">
        <v>42</v>
      </c>
      <c r="C6" s="3" t="s">
        <v>60</v>
      </c>
      <c r="D6" s="1" t="s">
        <v>34</v>
      </c>
      <c r="E6" s="3" t="s">
        <v>62</v>
      </c>
      <c r="F6" s="1" t="s">
        <v>36</v>
      </c>
      <c r="G6" s="3" t="s">
        <v>10</v>
      </c>
      <c r="H6" s="1" t="s">
        <v>11</v>
      </c>
      <c r="I6" s="2">
        <v>1940013.02</v>
      </c>
      <c r="J6" s="2">
        <v>379949.42</v>
      </c>
      <c r="K6" s="2">
        <f t="shared" si="0"/>
        <v>379.94941999999998</v>
      </c>
      <c r="L6" s="1" t="s">
        <v>82</v>
      </c>
      <c r="M6" s="1" t="s">
        <v>39</v>
      </c>
      <c r="N6" s="1" t="s">
        <v>89</v>
      </c>
    </row>
    <row r="7" spans="1:14" x14ac:dyDescent="0.25">
      <c r="A7" s="1" t="s">
        <v>79</v>
      </c>
      <c r="B7" s="1" t="s">
        <v>42</v>
      </c>
      <c r="C7" s="3" t="s">
        <v>60</v>
      </c>
      <c r="D7" s="1" t="s">
        <v>34</v>
      </c>
      <c r="E7" s="3" t="s">
        <v>62</v>
      </c>
      <c r="F7" s="1" t="s">
        <v>36</v>
      </c>
      <c r="G7" s="3" t="s">
        <v>10</v>
      </c>
      <c r="H7" s="1" t="s">
        <v>11</v>
      </c>
      <c r="I7" s="2">
        <v>2175344.0299999998</v>
      </c>
      <c r="J7" s="2">
        <v>359647.86</v>
      </c>
      <c r="K7" s="2">
        <f t="shared" si="0"/>
        <v>359.64785999999998</v>
      </c>
      <c r="L7" s="1" t="s">
        <v>82</v>
      </c>
      <c r="M7" s="1" t="s">
        <v>39</v>
      </c>
      <c r="N7" s="1" t="s">
        <v>89</v>
      </c>
    </row>
    <row r="8" spans="1:14" x14ac:dyDescent="0.25">
      <c r="A8" s="1" t="s">
        <v>74</v>
      </c>
      <c r="B8" s="1" t="s">
        <v>42</v>
      </c>
      <c r="C8" s="3" t="s">
        <v>60</v>
      </c>
      <c r="D8" s="1" t="s">
        <v>34</v>
      </c>
      <c r="E8" s="3" t="s">
        <v>62</v>
      </c>
      <c r="F8" s="1" t="s">
        <v>36</v>
      </c>
      <c r="G8" s="3" t="s">
        <v>10</v>
      </c>
      <c r="H8" s="1" t="s">
        <v>11</v>
      </c>
      <c r="I8" s="2">
        <v>1262455.52</v>
      </c>
      <c r="J8" s="2">
        <v>313263.90000000002</v>
      </c>
      <c r="K8" s="2">
        <f t="shared" si="0"/>
        <v>313.26390000000004</v>
      </c>
      <c r="L8" s="1" t="s">
        <v>82</v>
      </c>
      <c r="M8" s="1" t="s">
        <v>39</v>
      </c>
      <c r="N8" s="1" t="s">
        <v>89</v>
      </c>
    </row>
    <row r="9" spans="1:14" x14ac:dyDescent="0.25">
      <c r="A9" s="1" t="s">
        <v>77</v>
      </c>
      <c r="B9" s="1" t="s">
        <v>42</v>
      </c>
      <c r="C9" s="3" t="s">
        <v>60</v>
      </c>
      <c r="D9" s="1" t="s">
        <v>34</v>
      </c>
      <c r="E9" s="3" t="s">
        <v>62</v>
      </c>
      <c r="F9" s="1" t="s">
        <v>36</v>
      </c>
      <c r="G9" s="3" t="s">
        <v>10</v>
      </c>
      <c r="H9" s="1" t="s">
        <v>11</v>
      </c>
      <c r="I9" s="2">
        <v>1466794.96</v>
      </c>
      <c r="J9" s="2">
        <v>284120.57</v>
      </c>
      <c r="K9" s="2">
        <f t="shared" si="0"/>
        <v>284.12056999999999</v>
      </c>
      <c r="L9" s="1" t="s">
        <v>82</v>
      </c>
      <c r="M9" s="1" t="s">
        <v>39</v>
      </c>
      <c r="N9" s="1" t="s">
        <v>89</v>
      </c>
    </row>
    <row r="10" spans="1:14" x14ac:dyDescent="0.25">
      <c r="A10" s="1" t="s">
        <v>57</v>
      </c>
      <c r="B10" s="1" t="s">
        <v>42</v>
      </c>
      <c r="C10" s="3" t="s">
        <v>60</v>
      </c>
      <c r="D10" s="1" t="s">
        <v>34</v>
      </c>
      <c r="E10" s="3" t="s">
        <v>62</v>
      </c>
      <c r="F10" s="1" t="s">
        <v>36</v>
      </c>
      <c r="G10" s="3" t="s">
        <v>10</v>
      </c>
      <c r="H10" s="1" t="s">
        <v>11</v>
      </c>
      <c r="I10" s="2">
        <v>1271078.54</v>
      </c>
      <c r="J10" s="2">
        <v>272536.31</v>
      </c>
      <c r="K10" s="2">
        <f t="shared" si="0"/>
        <v>272.53631000000001</v>
      </c>
      <c r="L10" s="1" t="s">
        <v>82</v>
      </c>
      <c r="M10" s="1" t="s">
        <v>39</v>
      </c>
      <c r="N10" s="1" t="s">
        <v>89</v>
      </c>
    </row>
    <row r="11" spans="1:14" x14ac:dyDescent="0.25">
      <c r="A11" s="1" t="s">
        <v>75</v>
      </c>
      <c r="B11" s="1" t="s">
        <v>47</v>
      </c>
      <c r="C11" s="3" t="s">
        <v>71</v>
      </c>
      <c r="D11" s="1" t="s">
        <v>49</v>
      </c>
      <c r="E11" s="3" t="s">
        <v>72</v>
      </c>
      <c r="F11" s="1" t="s">
        <v>2</v>
      </c>
      <c r="G11" s="3" t="s">
        <v>3</v>
      </c>
      <c r="H11" s="1" t="s">
        <v>2</v>
      </c>
      <c r="I11" s="2">
        <v>637948.9</v>
      </c>
      <c r="J11" s="2">
        <v>257524</v>
      </c>
      <c r="K11" s="2">
        <f t="shared" si="0"/>
        <v>257.524</v>
      </c>
      <c r="L11" s="1" t="s">
        <v>83</v>
      </c>
      <c r="M11" s="1" t="s">
        <v>39</v>
      </c>
      <c r="N11" s="1" t="s">
        <v>90</v>
      </c>
    </row>
    <row r="12" spans="1:14" x14ac:dyDescent="0.25">
      <c r="A12" s="1" t="s">
        <v>74</v>
      </c>
      <c r="B12" s="1" t="s">
        <v>47</v>
      </c>
      <c r="C12" s="3" t="s">
        <v>71</v>
      </c>
      <c r="D12" s="1" t="s">
        <v>49</v>
      </c>
      <c r="E12" s="3" t="s">
        <v>72</v>
      </c>
      <c r="F12" s="1" t="s">
        <v>2</v>
      </c>
      <c r="G12" s="3" t="s">
        <v>3</v>
      </c>
      <c r="H12" s="1" t="s">
        <v>2</v>
      </c>
      <c r="I12" s="2">
        <v>678164.21</v>
      </c>
      <c r="J12" s="2">
        <v>257291.76</v>
      </c>
      <c r="K12" s="2">
        <f t="shared" si="0"/>
        <v>257.29176000000001</v>
      </c>
      <c r="L12" s="1" t="s">
        <v>83</v>
      </c>
      <c r="M12" s="1" t="s">
        <v>39</v>
      </c>
      <c r="N12" s="1" t="s">
        <v>90</v>
      </c>
    </row>
    <row r="13" spans="1:14" x14ac:dyDescent="0.25">
      <c r="A13" s="1" t="s">
        <v>77</v>
      </c>
      <c r="B13" s="1" t="s">
        <v>47</v>
      </c>
      <c r="C13" s="3" t="s">
        <v>71</v>
      </c>
      <c r="D13" s="1" t="s">
        <v>49</v>
      </c>
      <c r="E13" s="3" t="s">
        <v>73</v>
      </c>
      <c r="F13" s="1" t="s">
        <v>2</v>
      </c>
      <c r="G13" s="3" t="s">
        <v>4</v>
      </c>
      <c r="H13" s="1" t="s">
        <v>2</v>
      </c>
      <c r="I13" s="2">
        <v>807566.11</v>
      </c>
      <c r="J13" s="2">
        <v>218718.55</v>
      </c>
      <c r="K13" s="2">
        <f t="shared" si="0"/>
        <v>218.71854999999999</v>
      </c>
      <c r="L13" s="1" t="s">
        <v>83</v>
      </c>
      <c r="M13" s="1" t="s">
        <v>39</v>
      </c>
      <c r="N13" s="1" t="s">
        <v>90</v>
      </c>
    </row>
    <row r="14" spans="1:14" x14ac:dyDescent="0.25">
      <c r="A14" s="1" t="s">
        <v>78</v>
      </c>
      <c r="B14" s="1" t="s">
        <v>45</v>
      </c>
      <c r="C14" s="3" t="s">
        <v>60</v>
      </c>
      <c r="D14" s="1" t="s">
        <v>34</v>
      </c>
      <c r="E14" s="3" t="s">
        <v>62</v>
      </c>
      <c r="F14" s="1" t="s">
        <v>36</v>
      </c>
      <c r="G14" s="3" t="s">
        <v>10</v>
      </c>
      <c r="H14" s="1" t="s">
        <v>11</v>
      </c>
      <c r="I14" s="2">
        <v>865409.33</v>
      </c>
      <c r="J14" s="2">
        <v>206154.09</v>
      </c>
      <c r="K14" s="2">
        <f t="shared" si="0"/>
        <v>206.15409</v>
      </c>
      <c r="L14" s="1" t="s">
        <v>82</v>
      </c>
      <c r="M14" s="1" t="s">
        <v>39</v>
      </c>
      <c r="N14" s="1" t="s">
        <v>89</v>
      </c>
    </row>
    <row r="15" spans="1:14" x14ac:dyDescent="0.25">
      <c r="A15" s="1" t="s">
        <v>78</v>
      </c>
      <c r="B15" s="1" t="s">
        <v>47</v>
      </c>
      <c r="C15" s="3" t="s">
        <v>71</v>
      </c>
      <c r="D15" s="1" t="s">
        <v>49</v>
      </c>
      <c r="E15" s="3" t="s">
        <v>73</v>
      </c>
      <c r="F15" s="1" t="s">
        <v>2</v>
      </c>
      <c r="G15" s="3" t="s">
        <v>4</v>
      </c>
      <c r="H15" s="1" t="s">
        <v>2</v>
      </c>
      <c r="I15" s="2">
        <v>683408.29</v>
      </c>
      <c r="J15" s="2">
        <v>190686.39</v>
      </c>
      <c r="K15" s="2">
        <f t="shared" si="0"/>
        <v>190.68639000000002</v>
      </c>
      <c r="L15" s="1" t="s">
        <v>83</v>
      </c>
      <c r="M15" s="1" t="s">
        <v>39</v>
      </c>
      <c r="N15" s="1" t="s">
        <v>90</v>
      </c>
    </row>
    <row r="16" spans="1:14" x14ac:dyDescent="0.25">
      <c r="A16" s="1" t="s">
        <v>79</v>
      </c>
      <c r="B16" s="1" t="s">
        <v>47</v>
      </c>
      <c r="C16" s="3" t="s">
        <v>71</v>
      </c>
      <c r="D16" s="1" t="s">
        <v>49</v>
      </c>
      <c r="E16" s="3" t="s">
        <v>73</v>
      </c>
      <c r="F16" s="1" t="s">
        <v>2</v>
      </c>
      <c r="G16" s="3" t="s">
        <v>4</v>
      </c>
      <c r="H16" s="1" t="s">
        <v>2</v>
      </c>
      <c r="I16" s="2">
        <v>206560.16</v>
      </c>
      <c r="J16" s="2">
        <v>156552.16</v>
      </c>
      <c r="K16" s="2">
        <f t="shared" si="0"/>
        <v>156.55216000000001</v>
      </c>
      <c r="L16" s="1" t="s">
        <v>83</v>
      </c>
      <c r="M16" s="1" t="s">
        <v>39</v>
      </c>
      <c r="N16" s="1" t="s">
        <v>90</v>
      </c>
    </row>
    <row r="17" spans="1:14" x14ac:dyDescent="0.25">
      <c r="A17" s="1" t="s">
        <v>75</v>
      </c>
      <c r="B17" s="1" t="s">
        <v>47</v>
      </c>
      <c r="C17" s="3" t="s">
        <v>71</v>
      </c>
      <c r="D17" s="1" t="s">
        <v>49</v>
      </c>
      <c r="E17" s="3" t="s">
        <v>73</v>
      </c>
      <c r="F17" s="1" t="s">
        <v>2</v>
      </c>
      <c r="G17" s="3" t="s">
        <v>4</v>
      </c>
      <c r="H17" s="1" t="s">
        <v>2</v>
      </c>
      <c r="I17" s="2">
        <v>326167.64</v>
      </c>
      <c r="J17" s="2">
        <v>97620.4</v>
      </c>
      <c r="K17" s="2">
        <f t="shared" si="0"/>
        <v>97.620399999999989</v>
      </c>
      <c r="L17" s="1" t="s">
        <v>83</v>
      </c>
      <c r="M17" s="1" t="s">
        <v>39</v>
      </c>
      <c r="N17" s="1" t="s">
        <v>90</v>
      </c>
    </row>
    <row r="18" spans="1:14" x14ac:dyDescent="0.25">
      <c r="A18" s="1" t="s">
        <v>77</v>
      </c>
      <c r="B18" s="1" t="s">
        <v>45</v>
      </c>
      <c r="C18" s="3" t="s">
        <v>60</v>
      </c>
      <c r="D18" s="1" t="s">
        <v>34</v>
      </c>
      <c r="E18" s="3" t="s">
        <v>62</v>
      </c>
      <c r="F18" s="1" t="s">
        <v>36</v>
      </c>
      <c r="G18" s="3" t="s">
        <v>10</v>
      </c>
      <c r="H18" s="1" t="s">
        <v>11</v>
      </c>
      <c r="I18" s="2">
        <v>346752.33</v>
      </c>
      <c r="J18" s="2">
        <v>92229.5</v>
      </c>
      <c r="K18" s="2">
        <f t="shared" si="0"/>
        <v>92.229500000000002</v>
      </c>
      <c r="L18" s="1" t="s">
        <v>82</v>
      </c>
      <c r="M18" s="1" t="s">
        <v>39</v>
      </c>
      <c r="N18" s="1" t="s">
        <v>89</v>
      </c>
    </row>
    <row r="19" spans="1:14" x14ac:dyDescent="0.25">
      <c r="A19" s="1" t="s">
        <v>74</v>
      </c>
      <c r="B19" s="1" t="s">
        <v>45</v>
      </c>
      <c r="C19" s="3" t="s">
        <v>60</v>
      </c>
      <c r="D19" s="1" t="s">
        <v>34</v>
      </c>
      <c r="E19" s="3" t="s">
        <v>67</v>
      </c>
      <c r="F19" s="1" t="s">
        <v>36</v>
      </c>
      <c r="G19" s="3" t="s">
        <v>19</v>
      </c>
      <c r="H19" s="1" t="s">
        <v>68</v>
      </c>
      <c r="I19" s="2">
        <v>37977.919999999998</v>
      </c>
      <c r="J19" s="2">
        <v>92000</v>
      </c>
      <c r="K19" s="2">
        <f t="shared" si="0"/>
        <v>92</v>
      </c>
      <c r="L19" s="1" t="s">
        <v>83</v>
      </c>
      <c r="M19" s="1" t="s">
        <v>39</v>
      </c>
      <c r="N19" s="1" t="s">
        <v>89</v>
      </c>
    </row>
    <row r="20" spans="1:14" x14ac:dyDescent="0.25">
      <c r="A20" s="1" t="s">
        <v>57</v>
      </c>
      <c r="B20" s="1" t="s">
        <v>31</v>
      </c>
      <c r="C20" s="3" t="s">
        <v>60</v>
      </c>
      <c r="D20" s="1" t="s">
        <v>34</v>
      </c>
      <c r="E20" s="3" t="s">
        <v>62</v>
      </c>
      <c r="F20" s="1" t="s">
        <v>36</v>
      </c>
      <c r="G20" s="3" t="s">
        <v>16</v>
      </c>
      <c r="H20" s="1" t="s">
        <v>17</v>
      </c>
      <c r="I20" s="2">
        <v>414450.86</v>
      </c>
      <c r="J20" s="2">
        <v>50888.74</v>
      </c>
      <c r="K20" s="2">
        <f t="shared" si="0"/>
        <v>50.888739999999999</v>
      </c>
      <c r="L20" s="1" t="s">
        <v>82</v>
      </c>
      <c r="M20" s="1" t="s">
        <v>33</v>
      </c>
      <c r="N20" s="1" t="s">
        <v>89</v>
      </c>
    </row>
    <row r="21" spans="1:14" x14ac:dyDescent="0.25">
      <c r="A21" s="1" t="s">
        <v>75</v>
      </c>
      <c r="B21" s="1" t="s">
        <v>45</v>
      </c>
      <c r="C21" s="3" t="s">
        <v>60</v>
      </c>
      <c r="D21" s="1" t="s">
        <v>34</v>
      </c>
      <c r="E21" s="3" t="s">
        <v>62</v>
      </c>
      <c r="F21" s="1" t="s">
        <v>36</v>
      </c>
      <c r="G21" s="3" t="s">
        <v>10</v>
      </c>
      <c r="H21" s="1" t="s">
        <v>11</v>
      </c>
      <c r="I21" s="2">
        <v>263213.32</v>
      </c>
      <c r="J21" s="2">
        <v>48028.89</v>
      </c>
      <c r="K21" s="2">
        <f t="shared" si="0"/>
        <v>48.028889999999997</v>
      </c>
      <c r="L21" s="1" t="s">
        <v>82</v>
      </c>
      <c r="M21" s="1" t="s">
        <v>39</v>
      </c>
      <c r="N21" s="1" t="s">
        <v>89</v>
      </c>
    </row>
    <row r="22" spans="1:14" x14ac:dyDescent="0.25">
      <c r="A22" s="1" t="s">
        <v>78</v>
      </c>
      <c r="B22" s="1" t="s">
        <v>38</v>
      </c>
      <c r="C22" s="3" t="s">
        <v>60</v>
      </c>
      <c r="D22" s="1" t="s">
        <v>34</v>
      </c>
      <c r="E22" s="3" t="s">
        <v>67</v>
      </c>
      <c r="F22" s="1" t="s">
        <v>36</v>
      </c>
      <c r="G22" s="3" t="s">
        <v>19</v>
      </c>
      <c r="H22" s="1" t="s">
        <v>68</v>
      </c>
      <c r="I22" s="2">
        <v>200292.15</v>
      </c>
      <c r="J22" s="2">
        <v>47520</v>
      </c>
      <c r="K22" s="2">
        <f t="shared" si="0"/>
        <v>47.52</v>
      </c>
      <c r="L22" s="1" t="s">
        <v>83</v>
      </c>
      <c r="M22" s="1" t="s">
        <v>39</v>
      </c>
      <c r="N22" s="1" t="s">
        <v>89</v>
      </c>
    </row>
    <row r="23" spans="1:14" x14ac:dyDescent="0.25">
      <c r="A23" s="1" t="s">
        <v>57</v>
      </c>
      <c r="B23" s="1" t="s">
        <v>47</v>
      </c>
      <c r="C23" s="3" t="s">
        <v>71</v>
      </c>
      <c r="D23" s="1" t="s">
        <v>49</v>
      </c>
      <c r="E23" s="3" t="s">
        <v>72</v>
      </c>
      <c r="F23" s="1" t="s">
        <v>2</v>
      </c>
      <c r="G23" s="3" t="s">
        <v>3</v>
      </c>
      <c r="H23" s="1" t="s">
        <v>2</v>
      </c>
      <c r="I23" s="2">
        <v>91331.03</v>
      </c>
      <c r="J23" s="2">
        <v>46145.99</v>
      </c>
      <c r="K23" s="2">
        <f t="shared" si="0"/>
        <v>46.145989999999998</v>
      </c>
      <c r="L23" s="1" t="s">
        <v>83</v>
      </c>
      <c r="M23" s="1" t="s">
        <v>39</v>
      </c>
      <c r="N23" s="1" t="s">
        <v>90</v>
      </c>
    </row>
    <row r="24" spans="1:14" x14ac:dyDescent="0.25">
      <c r="A24" s="1" t="s">
        <v>79</v>
      </c>
      <c r="B24" s="1" t="s">
        <v>45</v>
      </c>
      <c r="C24" s="3" t="s">
        <v>60</v>
      </c>
      <c r="D24" s="1" t="s">
        <v>34</v>
      </c>
      <c r="E24" s="3" t="s">
        <v>62</v>
      </c>
      <c r="F24" s="1" t="s">
        <v>36</v>
      </c>
      <c r="G24" s="3" t="s">
        <v>10</v>
      </c>
      <c r="H24" s="1" t="s">
        <v>11</v>
      </c>
      <c r="I24" s="2">
        <v>164466.51999999999</v>
      </c>
      <c r="J24" s="2">
        <v>45362</v>
      </c>
      <c r="K24" s="2">
        <f t="shared" si="0"/>
        <v>45.362000000000002</v>
      </c>
      <c r="L24" s="1" t="s">
        <v>82</v>
      </c>
      <c r="M24" s="1" t="s">
        <v>39</v>
      </c>
      <c r="N24" s="1" t="s">
        <v>89</v>
      </c>
    </row>
    <row r="25" spans="1:14" x14ac:dyDescent="0.25">
      <c r="A25" s="1" t="s">
        <v>78</v>
      </c>
      <c r="B25" s="1" t="s">
        <v>42</v>
      </c>
      <c r="C25" s="3" t="s">
        <v>60</v>
      </c>
      <c r="D25" s="1" t="s">
        <v>34</v>
      </c>
      <c r="E25" s="3" t="s">
        <v>67</v>
      </c>
      <c r="F25" s="1" t="s">
        <v>36</v>
      </c>
      <c r="G25" s="3" t="s">
        <v>19</v>
      </c>
      <c r="H25" s="1" t="s">
        <v>68</v>
      </c>
      <c r="I25" s="2">
        <v>75844.399999999994</v>
      </c>
      <c r="J25" s="2">
        <v>45100</v>
      </c>
      <c r="K25" s="2">
        <f t="shared" si="0"/>
        <v>45.1</v>
      </c>
      <c r="L25" s="1" t="s">
        <v>83</v>
      </c>
      <c r="M25" s="1" t="s">
        <v>39</v>
      </c>
      <c r="N25" s="1" t="s">
        <v>89</v>
      </c>
    </row>
    <row r="26" spans="1:14" x14ac:dyDescent="0.25">
      <c r="A26" s="1" t="s">
        <v>75</v>
      </c>
      <c r="B26" s="1" t="s">
        <v>38</v>
      </c>
      <c r="C26" s="3" t="s">
        <v>58</v>
      </c>
      <c r="D26" s="1" t="s">
        <v>32</v>
      </c>
      <c r="E26" s="3" t="s">
        <v>59</v>
      </c>
      <c r="F26" s="1" t="s">
        <v>2</v>
      </c>
      <c r="G26" s="3" t="s">
        <v>0</v>
      </c>
      <c r="H26" s="1" t="s">
        <v>2</v>
      </c>
      <c r="I26" s="2">
        <v>31650</v>
      </c>
      <c r="J26" s="2">
        <v>41781.57</v>
      </c>
      <c r="K26" s="2">
        <f t="shared" si="0"/>
        <v>41.781570000000002</v>
      </c>
      <c r="L26" s="1" t="s">
        <v>83</v>
      </c>
      <c r="M26" s="1" t="s">
        <v>33</v>
      </c>
      <c r="N26" s="1" t="s">
        <v>90</v>
      </c>
    </row>
    <row r="27" spans="1:14" x14ac:dyDescent="0.25">
      <c r="A27" s="1" t="s">
        <v>78</v>
      </c>
      <c r="B27" s="1" t="s">
        <v>47</v>
      </c>
      <c r="C27" s="3" t="s">
        <v>71</v>
      </c>
      <c r="D27" s="1" t="s">
        <v>49</v>
      </c>
      <c r="E27" s="3" t="s">
        <v>72</v>
      </c>
      <c r="F27" s="1" t="s">
        <v>2</v>
      </c>
      <c r="G27" s="3" t="s">
        <v>3</v>
      </c>
      <c r="H27" s="1" t="s">
        <v>2</v>
      </c>
      <c r="I27" s="2">
        <v>74338.100000000006</v>
      </c>
      <c r="J27" s="2">
        <v>40256.36</v>
      </c>
      <c r="K27" s="2">
        <f t="shared" si="0"/>
        <v>40.256360000000001</v>
      </c>
      <c r="L27" s="1" t="s">
        <v>83</v>
      </c>
      <c r="M27" s="1" t="s">
        <v>39</v>
      </c>
      <c r="N27" s="1" t="s">
        <v>90</v>
      </c>
    </row>
    <row r="28" spans="1:14" x14ac:dyDescent="0.25">
      <c r="A28" s="1" t="s">
        <v>75</v>
      </c>
      <c r="B28" s="1" t="s">
        <v>31</v>
      </c>
      <c r="C28" s="3" t="s">
        <v>60</v>
      </c>
      <c r="D28" s="1" t="s">
        <v>34</v>
      </c>
      <c r="E28" s="3" t="s">
        <v>62</v>
      </c>
      <c r="F28" s="1" t="s">
        <v>36</v>
      </c>
      <c r="G28" s="3" t="s">
        <v>16</v>
      </c>
      <c r="H28" s="1" t="s">
        <v>17</v>
      </c>
      <c r="I28" s="2">
        <v>398346.18</v>
      </c>
      <c r="J28" s="2">
        <v>34915.769999999997</v>
      </c>
      <c r="K28" s="2">
        <f t="shared" si="0"/>
        <v>34.915769999999995</v>
      </c>
      <c r="L28" s="1" t="s">
        <v>82</v>
      </c>
      <c r="M28" s="1" t="s">
        <v>33</v>
      </c>
      <c r="N28" s="1" t="s">
        <v>89</v>
      </c>
    </row>
    <row r="29" spans="1:14" x14ac:dyDescent="0.25">
      <c r="A29" s="1" t="s">
        <v>75</v>
      </c>
      <c r="B29" s="1" t="s">
        <v>55</v>
      </c>
      <c r="C29" s="3" t="s">
        <v>60</v>
      </c>
      <c r="D29" s="1" t="s">
        <v>34</v>
      </c>
      <c r="E29" s="3" t="s">
        <v>62</v>
      </c>
      <c r="F29" s="1" t="s">
        <v>36</v>
      </c>
      <c r="G29" s="3" t="s">
        <v>16</v>
      </c>
      <c r="H29" s="1" t="s">
        <v>17</v>
      </c>
      <c r="I29" s="2">
        <v>94050</v>
      </c>
      <c r="J29" s="2">
        <v>34247.22</v>
      </c>
      <c r="K29" s="2">
        <f t="shared" si="0"/>
        <v>34.247219999999999</v>
      </c>
      <c r="L29" s="1" t="s">
        <v>82</v>
      </c>
      <c r="M29" s="1" t="s">
        <v>33</v>
      </c>
      <c r="N29" s="1" t="s">
        <v>89</v>
      </c>
    </row>
    <row r="30" spans="1:14" x14ac:dyDescent="0.25">
      <c r="A30" s="1" t="s">
        <v>74</v>
      </c>
      <c r="B30" s="1" t="s">
        <v>45</v>
      </c>
      <c r="C30" s="3" t="s">
        <v>60</v>
      </c>
      <c r="D30" s="1" t="s">
        <v>34</v>
      </c>
      <c r="E30" s="3" t="s">
        <v>62</v>
      </c>
      <c r="F30" s="1" t="s">
        <v>36</v>
      </c>
      <c r="G30" s="3" t="s">
        <v>10</v>
      </c>
      <c r="H30" s="1" t="s">
        <v>11</v>
      </c>
      <c r="I30" s="2">
        <v>242719.4</v>
      </c>
      <c r="J30" s="2">
        <v>30443.38</v>
      </c>
      <c r="K30" s="2">
        <f t="shared" si="0"/>
        <v>30.443380000000001</v>
      </c>
      <c r="L30" s="1" t="s">
        <v>82</v>
      </c>
      <c r="M30" s="1" t="s">
        <v>39</v>
      </c>
      <c r="N30" s="1" t="s">
        <v>89</v>
      </c>
    </row>
    <row r="31" spans="1:14" x14ac:dyDescent="0.25">
      <c r="A31" s="1" t="s">
        <v>57</v>
      </c>
      <c r="B31" s="1" t="s">
        <v>42</v>
      </c>
      <c r="C31" s="3" t="s">
        <v>60</v>
      </c>
      <c r="D31" s="1" t="s">
        <v>34</v>
      </c>
      <c r="E31" s="3" t="s">
        <v>67</v>
      </c>
      <c r="F31" s="1" t="s">
        <v>36</v>
      </c>
      <c r="G31" s="3" t="s">
        <v>19</v>
      </c>
      <c r="H31" s="1" t="s">
        <v>68</v>
      </c>
      <c r="I31" s="2">
        <v>99890</v>
      </c>
      <c r="J31" s="2">
        <v>26996.639999999999</v>
      </c>
      <c r="K31" s="2">
        <f t="shared" si="0"/>
        <v>26.996639999999999</v>
      </c>
      <c r="L31" s="1" t="s">
        <v>83</v>
      </c>
      <c r="M31" s="1" t="s">
        <v>39</v>
      </c>
      <c r="N31" s="1" t="s">
        <v>89</v>
      </c>
    </row>
    <row r="32" spans="1:14" x14ac:dyDescent="0.25">
      <c r="A32" s="1" t="s">
        <v>79</v>
      </c>
      <c r="B32" s="1" t="s">
        <v>38</v>
      </c>
      <c r="C32" s="3" t="s">
        <v>60</v>
      </c>
      <c r="D32" s="1" t="s">
        <v>34</v>
      </c>
      <c r="E32" s="3" t="s">
        <v>67</v>
      </c>
      <c r="F32" s="1" t="s">
        <v>36</v>
      </c>
      <c r="G32" s="3" t="s">
        <v>19</v>
      </c>
      <c r="H32" s="1" t="s">
        <v>68</v>
      </c>
      <c r="I32" s="2">
        <v>194850.6</v>
      </c>
      <c r="J32" s="2">
        <v>26880</v>
      </c>
      <c r="K32" s="2">
        <f t="shared" si="0"/>
        <v>26.88</v>
      </c>
      <c r="L32" s="1" t="s">
        <v>83</v>
      </c>
      <c r="M32" s="1" t="s">
        <v>39</v>
      </c>
      <c r="N32" s="1" t="s">
        <v>89</v>
      </c>
    </row>
    <row r="33" spans="1:14" x14ac:dyDescent="0.25">
      <c r="A33" s="1" t="s">
        <v>57</v>
      </c>
      <c r="B33" s="1" t="s">
        <v>47</v>
      </c>
      <c r="C33" s="3" t="s">
        <v>71</v>
      </c>
      <c r="D33" s="1" t="s">
        <v>49</v>
      </c>
      <c r="E33" s="3" t="s">
        <v>73</v>
      </c>
      <c r="F33" s="1" t="s">
        <v>2</v>
      </c>
      <c r="G33" s="3" t="s">
        <v>4</v>
      </c>
      <c r="H33" s="1" t="s">
        <v>2</v>
      </c>
      <c r="I33" s="2">
        <v>86590.55</v>
      </c>
      <c r="J33" s="2">
        <v>26832.82</v>
      </c>
      <c r="K33" s="2">
        <f t="shared" si="0"/>
        <v>26.832819999999998</v>
      </c>
      <c r="L33" s="1" t="s">
        <v>83</v>
      </c>
      <c r="M33" s="1" t="s">
        <v>39</v>
      </c>
      <c r="N33" s="1" t="s">
        <v>90</v>
      </c>
    </row>
    <row r="34" spans="1:14" x14ac:dyDescent="0.25">
      <c r="A34" s="1" t="s">
        <v>77</v>
      </c>
      <c r="B34" s="1" t="s">
        <v>31</v>
      </c>
      <c r="C34" s="3" t="s">
        <v>60</v>
      </c>
      <c r="D34" s="1" t="s">
        <v>34</v>
      </c>
      <c r="E34" s="3" t="s">
        <v>62</v>
      </c>
      <c r="F34" s="1" t="s">
        <v>36</v>
      </c>
      <c r="G34" s="3" t="s">
        <v>16</v>
      </c>
      <c r="H34" s="1" t="s">
        <v>17</v>
      </c>
      <c r="I34" s="2">
        <v>308445.55</v>
      </c>
      <c r="J34" s="2">
        <v>25648.51</v>
      </c>
      <c r="K34" s="2">
        <f t="shared" si="0"/>
        <v>25.648509999999998</v>
      </c>
      <c r="L34" s="1" t="s">
        <v>82</v>
      </c>
      <c r="M34" s="1" t="s">
        <v>33</v>
      </c>
      <c r="N34" s="1" t="s">
        <v>89</v>
      </c>
    </row>
    <row r="35" spans="1:14" x14ac:dyDescent="0.25">
      <c r="A35" s="1" t="s">
        <v>74</v>
      </c>
      <c r="B35" s="1" t="s">
        <v>31</v>
      </c>
      <c r="C35" s="3" t="s">
        <v>60</v>
      </c>
      <c r="D35" s="1" t="s">
        <v>34</v>
      </c>
      <c r="E35" s="3" t="s">
        <v>62</v>
      </c>
      <c r="F35" s="1" t="s">
        <v>36</v>
      </c>
      <c r="G35" s="3" t="s">
        <v>16</v>
      </c>
      <c r="H35" s="1" t="s">
        <v>17</v>
      </c>
      <c r="I35" s="2">
        <v>339473.01</v>
      </c>
      <c r="J35" s="2">
        <v>25635.08</v>
      </c>
      <c r="K35" s="2">
        <f t="shared" si="0"/>
        <v>25.635080000000002</v>
      </c>
      <c r="L35" s="1" t="s">
        <v>82</v>
      </c>
      <c r="M35" s="1" t="s">
        <v>33</v>
      </c>
      <c r="N35" s="1" t="s">
        <v>89</v>
      </c>
    </row>
    <row r="36" spans="1:14" x14ac:dyDescent="0.25">
      <c r="A36" s="1" t="s">
        <v>79</v>
      </c>
      <c r="B36" s="1" t="s">
        <v>42</v>
      </c>
      <c r="C36" s="3" t="s">
        <v>60</v>
      </c>
      <c r="D36" s="1" t="s">
        <v>34</v>
      </c>
      <c r="E36" s="3" t="s">
        <v>67</v>
      </c>
      <c r="F36" s="1" t="s">
        <v>36</v>
      </c>
      <c r="G36" s="3" t="s">
        <v>19</v>
      </c>
      <c r="H36" s="1" t="s">
        <v>68</v>
      </c>
      <c r="I36" s="2">
        <v>34329.949999999997</v>
      </c>
      <c r="J36" s="2">
        <v>24200</v>
      </c>
      <c r="K36" s="2">
        <f t="shared" si="0"/>
        <v>24.2</v>
      </c>
      <c r="L36" s="1" t="s">
        <v>83</v>
      </c>
      <c r="M36" s="1" t="s">
        <v>39</v>
      </c>
      <c r="N36" s="1" t="s">
        <v>89</v>
      </c>
    </row>
    <row r="37" spans="1:14" x14ac:dyDescent="0.25">
      <c r="A37" s="1" t="s">
        <v>79</v>
      </c>
      <c r="B37" s="1" t="s">
        <v>47</v>
      </c>
      <c r="C37" s="3" t="s">
        <v>71</v>
      </c>
      <c r="D37" s="1" t="s">
        <v>49</v>
      </c>
      <c r="E37" s="3" t="s">
        <v>72</v>
      </c>
      <c r="F37" s="1" t="s">
        <v>2</v>
      </c>
      <c r="G37" s="3" t="s">
        <v>3</v>
      </c>
      <c r="H37" s="1" t="s">
        <v>2</v>
      </c>
      <c r="I37" s="2">
        <v>27285.599999999999</v>
      </c>
      <c r="J37" s="2">
        <v>21824</v>
      </c>
      <c r="K37" s="2">
        <f t="shared" si="0"/>
        <v>21.824000000000002</v>
      </c>
      <c r="L37" s="1" t="s">
        <v>83</v>
      </c>
      <c r="M37" s="1" t="s">
        <v>39</v>
      </c>
      <c r="N37" s="1" t="s">
        <v>90</v>
      </c>
    </row>
    <row r="38" spans="1:14" x14ac:dyDescent="0.25">
      <c r="A38" s="1" t="s">
        <v>77</v>
      </c>
      <c r="B38" s="1" t="s">
        <v>47</v>
      </c>
      <c r="C38" s="3" t="s">
        <v>71</v>
      </c>
      <c r="D38" s="1" t="s">
        <v>49</v>
      </c>
      <c r="E38" s="3" t="s">
        <v>72</v>
      </c>
      <c r="F38" s="1" t="s">
        <v>2</v>
      </c>
      <c r="G38" s="3" t="s">
        <v>3</v>
      </c>
      <c r="H38" s="1" t="s">
        <v>2</v>
      </c>
      <c r="I38" s="2">
        <v>43880</v>
      </c>
      <c r="J38" s="2">
        <v>21780</v>
      </c>
      <c r="K38" s="2">
        <f t="shared" si="0"/>
        <v>21.78</v>
      </c>
      <c r="L38" s="1" t="s">
        <v>83</v>
      </c>
      <c r="M38" s="1" t="s">
        <v>39</v>
      </c>
      <c r="N38" s="1" t="s">
        <v>90</v>
      </c>
    </row>
    <row r="39" spans="1:14" x14ac:dyDescent="0.25">
      <c r="A39" s="1" t="s">
        <v>57</v>
      </c>
      <c r="B39" s="1" t="s">
        <v>45</v>
      </c>
      <c r="C39" s="3" t="s">
        <v>60</v>
      </c>
      <c r="D39" s="1" t="s">
        <v>34</v>
      </c>
      <c r="E39" s="3" t="s">
        <v>62</v>
      </c>
      <c r="F39" s="1" t="s">
        <v>36</v>
      </c>
      <c r="G39" s="3" t="s">
        <v>10</v>
      </c>
      <c r="H39" s="1" t="s">
        <v>11</v>
      </c>
      <c r="I39" s="2">
        <v>192386.62</v>
      </c>
      <c r="J39" s="2">
        <v>21424.6</v>
      </c>
      <c r="K39" s="2">
        <f t="shared" si="0"/>
        <v>21.424599999999998</v>
      </c>
      <c r="L39" s="1" t="s">
        <v>82</v>
      </c>
      <c r="M39" s="1" t="s">
        <v>39</v>
      </c>
      <c r="N39" s="1" t="s">
        <v>89</v>
      </c>
    </row>
    <row r="40" spans="1:14" x14ac:dyDescent="0.25">
      <c r="A40" s="1" t="s">
        <v>75</v>
      </c>
      <c r="B40" s="1" t="s">
        <v>47</v>
      </c>
      <c r="C40" s="3" t="s">
        <v>69</v>
      </c>
      <c r="D40" s="1" t="s">
        <v>48</v>
      </c>
      <c r="E40" s="3" t="s">
        <v>70</v>
      </c>
      <c r="F40" s="1" t="s">
        <v>2</v>
      </c>
      <c r="G40" s="3" t="s">
        <v>1</v>
      </c>
      <c r="H40" s="1" t="s">
        <v>2</v>
      </c>
      <c r="I40" s="2">
        <v>57058.28</v>
      </c>
      <c r="J40" s="2">
        <v>20923.79</v>
      </c>
      <c r="K40" s="2">
        <f t="shared" si="0"/>
        <v>20.92379</v>
      </c>
      <c r="L40" s="1" t="s">
        <v>83</v>
      </c>
      <c r="M40" s="1" t="s">
        <v>39</v>
      </c>
      <c r="N40" s="1" t="s">
        <v>90</v>
      </c>
    </row>
    <row r="41" spans="1:14" x14ac:dyDescent="0.25">
      <c r="A41" s="1" t="s">
        <v>75</v>
      </c>
      <c r="B41" s="1" t="s">
        <v>38</v>
      </c>
      <c r="C41" s="3" t="s">
        <v>60</v>
      </c>
      <c r="D41" s="1" t="s">
        <v>34</v>
      </c>
      <c r="E41" s="3" t="s">
        <v>67</v>
      </c>
      <c r="F41" s="1" t="s">
        <v>36</v>
      </c>
      <c r="G41" s="3" t="s">
        <v>19</v>
      </c>
      <c r="H41" s="1" t="s">
        <v>68</v>
      </c>
      <c r="I41" s="2">
        <v>133543.6</v>
      </c>
      <c r="J41" s="2">
        <v>20240</v>
      </c>
      <c r="K41" s="2">
        <f t="shared" si="0"/>
        <v>20.239999999999998</v>
      </c>
      <c r="L41" s="1" t="s">
        <v>83</v>
      </c>
      <c r="M41" s="1" t="s">
        <v>39</v>
      </c>
      <c r="N41" s="1" t="s">
        <v>89</v>
      </c>
    </row>
    <row r="42" spans="1:14" x14ac:dyDescent="0.25">
      <c r="A42" s="1" t="s">
        <v>77</v>
      </c>
      <c r="B42" s="1" t="s">
        <v>38</v>
      </c>
      <c r="C42" s="3" t="s">
        <v>60</v>
      </c>
      <c r="D42" s="1" t="s">
        <v>34</v>
      </c>
      <c r="E42" s="3" t="s">
        <v>67</v>
      </c>
      <c r="F42" s="1" t="s">
        <v>36</v>
      </c>
      <c r="G42" s="3" t="s">
        <v>19</v>
      </c>
      <c r="H42" s="1" t="s">
        <v>68</v>
      </c>
      <c r="I42" s="2">
        <v>136930.79999999999</v>
      </c>
      <c r="J42" s="2">
        <v>19840</v>
      </c>
      <c r="K42" s="2">
        <f t="shared" si="0"/>
        <v>19.84</v>
      </c>
      <c r="L42" s="1" t="s">
        <v>83</v>
      </c>
      <c r="M42" s="1" t="s">
        <v>39</v>
      </c>
      <c r="N42" s="1" t="s">
        <v>89</v>
      </c>
    </row>
    <row r="43" spans="1:14" x14ac:dyDescent="0.25">
      <c r="A43" s="1" t="s">
        <v>74</v>
      </c>
      <c r="B43" s="1" t="s">
        <v>38</v>
      </c>
      <c r="C43" s="3" t="s">
        <v>60</v>
      </c>
      <c r="D43" s="1" t="s">
        <v>34</v>
      </c>
      <c r="E43" s="3" t="s">
        <v>67</v>
      </c>
      <c r="F43" s="1" t="s">
        <v>36</v>
      </c>
      <c r="G43" s="3" t="s">
        <v>19</v>
      </c>
      <c r="H43" s="1" t="s">
        <v>68</v>
      </c>
      <c r="I43" s="2">
        <v>136779</v>
      </c>
      <c r="J43" s="2">
        <v>19200</v>
      </c>
      <c r="K43" s="2">
        <f t="shared" si="0"/>
        <v>19.2</v>
      </c>
      <c r="L43" s="1" t="s">
        <v>83</v>
      </c>
      <c r="M43" s="1" t="s">
        <v>39</v>
      </c>
      <c r="N43" s="1" t="s">
        <v>89</v>
      </c>
    </row>
    <row r="44" spans="1:14" x14ac:dyDescent="0.25">
      <c r="A44" s="1" t="s">
        <v>57</v>
      </c>
      <c r="B44" s="1" t="s">
        <v>38</v>
      </c>
      <c r="C44" s="3" t="s">
        <v>60</v>
      </c>
      <c r="D44" s="1" t="s">
        <v>34</v>
      </c>
      <c r="E44" s="3" t="s">
        <v>62</v>
      </c>
      <c r="F44" s="1" t="s">
        <v>36</v>
      </c>
      <c r="G44" s="3" t="s">
        <v>10</v>
      </c>
      <c r="H44" s="1" t="s">
        <v>11</v>
      </c>
      <c r="I44" s="2">
        <v>240887.62</v>
      </c>
      <c r="J44" s="2">
        <v>19001.11</v>
      </c>
      <c r="K44" s="2">
        <f t="shared" si="0"/>
        <v>19.001110000000001</v>
      </c>
      <c r="L44" s="1" t="s">
        <v>82</v>
      </c>
      <c r="M44" s="1" t="s">
        <v>39</v>
      </c>
      <c r="N44" s="1" t="s">
        <v>89</v>
      </c>
    </row>
    <row r="45" spans="1:14" x14ac:dyDescent="0.25">
      <c r="A45" s="1" t="s">
        <v>75</v>
      </c>
      <c r="B45" s="1" t="s">
        <v>38</v>
      </c>
      <c r="C45" s="3" t="s">
        <v>58</v>
      </c>
      <c r="D45" s="1" t="s">
        <v>32</v>
      </c>
      <c r="E45" s="3" t="s">
        <v>59</v>
      </c>
      <c r="F45" s="1" t="s">
        <v>2</v>
      </c>
      <c r="G45" s="3" t="s">
        <v>0</v>
      </c>
      <c r="H45" s="1" t="s">
        <v>2</v>
      </c>
      <c r="I45" s="2">
        <v>13669.11</v>
      </c>
      <c r="J45" s="2">
        <v>17043.12</v>
      </c>
      <c r="K45" s="2">
        <f t="shared" si="0"/>
        <v>17.043119999999998</v>
      </c>
      <c r="L45" s="1" t="s">
        <v>83</v>
      </c>
      <c r="M45" s="1" t="s">
        <v>39</v>
      </c>
      <c r="N45" s="1" t="s">
        <v>90</v>
      </c>
    </row>
    <row r="46" spans="1:14" x14ac:dyDescent="0.25">
      <c r="A46" s="1" t="s">
        <v>75</v>
      </c>
      <c r="B46" s="1" t="s">
        <v>45</v>
      </c>
      <c r="C46" s="3" t="s">
        <v>60</v>
      </c>
      <c r="D46" s="1" t="s">
        <v>34</v>
      </c>
      <c r="E46" s="3" t="s">
        <v>67</v>
      </c>
      <c r="F46" s="1" t="s">
        <v>36</v>
      </c>
      <c r="G46" s="3" t="s">
        <v>19</v>
      </c>
      <c r="H46" s="1" t="s">
        <v>68</v>
      </c>
      <c r="I46" s="2">
        <v>39814.400000000001</v>
      </c>
      <c r="J46" s="2">
        <v>16114.8</v>
      </c>
      <c r="K46" s="2">
        <f t="shared" si="0"/>
        <v>16.114799999999999</v>
      </c>
      <c r="L46" s="1" t="s">
        <v>83</v>
      </c>
      <c r="M46" s="1" t="s">
        <v>39</v>
      </c>
      <c r="N46" s="1" t="s">
        <v>89</v>
      </c>
    </row>
    <row r="47" spans="1:14" x14ac:dyDescent="0.25">
      <c r="A47" s="1" t="s">
        <v>57</v>
      </c>
      <c r="B47" s="1" t="s">
        <v>38</v>
      </c>
      <c r="C47" s="3" t="s">
        <v>58</v>
      </c>
      <c r="D47" s="1" t="s">
        <v>32</v>
      </c>
      <c r="E47" s="3" t="s">
        <v>59</v>
      </c>
      <c r="F47" s="1" t="s">
        <v>2</v>
      </c>
      <c r="G47" s="3" t="s">
        <v>0</v>
      </c>
      <c r="H47" s="1" t="s">
        <v>2</v>
      </c>
      <c r="I47" s="2">
        <v>12642.11</v>
      </c>
      <c r="J47" s="2">
        <v>16101.7</v>
      </c>
      <c r="K47" s="2">
        <f t="shared" si="0"/>
        <v>16.101700000000001</v>
      </c>
      <c r="L47" s="1" t="s">
        <v>83</v>
      </c>
      <c r="M47" s="1" t="s">
        <v>39</v>
      </c>
      <c r="N47" s="1" t="s">
        <v>90</v>
      </c>
    </row>
    <row r="48" spans="1:14" x14ac:dyDescent="0.25">
      <c r="A48" s="1" t="s">
        <v>74</v>
      </c>
      <c r="B48" s="1" t="s">
        <v>47</v>
      </c>
      <c r="C48" s="3" t="s">
        <v>71</v>
      </c>
      <c r="D48" s="1" t="s">
        <v>49</v>
      </c>
      <c r="E48" s="3" t="s">
        <v>73</v>
      </c>
      <c r="F48" s="1" t="s">
        <v>2</v>
      </c>
      <c r="G48" s="3" t="s">
        <v>4</v>
      </c>
      <c r="H48" s="1" t="s">
        <v>2</v>
      </c>
      <c r="I48" s="2">
        <v>70755.039999999994</v>
      </c>
      <c r="J48" s="2">
        <v>15405.89</v>
      </c>
      <c r="K48" s="2">
        <f t="shared" si="0"/>
        <v>15.405889999999999</v>
      </c>
      <c r="L48" s="1" t="s">
        <v>83</v>
      </c>
      <c r="M48" s="1" t="s">
        <v>39</v>
      </c>
      <c r="N48" s="1" t="s">
        <v>90</v>
      </c>
    </row>
    <row r="49" spans="1:14" x14ac:dyDescent="0.25">
      <c r="A49" s="1" t="s">
        <v>57</v>
      </c>
      <c r="B49" s="1" t="s">
        <v>38</v>
      </c>
      <c r="C49" s="3" t="s">
        <v>60</v>
      </c>
      <c r="D49" s="1" t="s">
        <v>34</v>
      </c>
      <c r="E49" s="3" t="s">
        <v>67</v>
      </c>
      <c r="F49" s="1" t="s">
        <v>36</v>
      </c>
      <c r="G49" s="3" t="s">
        <v>19</v>
      </c>
      <c r="H49" s="1" t="s">
        <v>68</v>
      </c>
      <c r="I49" s="2">
        <v>105417.28</v>
      </c>
      <c r="J49" s="2">
        <v>15040</v>
      </c>
      <c r="K49" s="2">
        <f t="shared" si="0"/>
        <v>15.04</v>
      </c>
      <c r="L49" s="1" t="s">
        <v>83</v>
      </c>
      <c r="M49" s="1" t="s">
        <v>39</v>
      </c>
      <c r="N49" s="1" t="s">
        <v>89</v>
      </c>
    </row>
    <row r="50" spans="1:14" x14ac:dyDescent="0.25">
      <c r="A50" s="1" t="s">
        <v>78</v>
      </c>
      <c r="B50" s="1" t="s">
        <v>56</v>
      </c>
      <c r="C50" s="3" t="s">
        <v>60</v>
      </c>
      <c r="D50" s="1" t="s">
        <v>34</v>
      </c>
      <c r="E50" s="3" t="s">
        <v>62</v>
      </c>
      <c r="F50" s="1" t="s">
        <v>36</v>
      </c>
      <c r="G50" s="3" t="s">
        <v>10</v>
      </c>
      <c r="H50" s="1" t="s">
        <v>11</v>
      </c>
      <c r="I50" s="2">
        <v>84824.05</v>
      </c>
      <c r="J50" s="2">
        <v>13417.4</v>
      </c>
      <c r="K50" s="2">
        <f t="shared" si="0"/>
        <v>13.417399999999999</v>
      </c>
      <c r="L50" s="1" t="s">
        <v>82</v>
      </c>
      <c r="M50" s="1" t="s">
        <v>39</v>
      </c>
      <c r="N50" s="1" t="s">
        <v>89</v>
      </c>
    </row>
    <row r="51" spans="1:14" x14ac:dyDescent="0.25">
      <c r="A51" s="1" t="s">
        <v>74</v>
      </c>
      <c r="B51" s="1" t="s">
        <v>38</v>
      </c>
      <c r="C51" s="3" t="s">
        <v>58</v>
      </c>
      <c r="D51" s="1" t="s">
        <v>32</v>
      </c>
      <c r="E51" s="3" t="s">
        <v>59</v>
      </c>
      <c r="F51" s="1" t="s">
        <v>2</v>
      </c>
      <c r="G51" s="3" t="s">
        <v>0</v>
      </c>
      <c r="H51" s="1" t="s">
        <v>2</v>
      </c>
      <c r="I51" s="2">
        <v>9366.42</v>
      </c>
      <c r="J51" s="2">
        <v>13007.78</v>
      </c>
      <c r="K51" s="2">
        <f t="shared" si="0"/>
        <v>13.00778</v>
      </c>
      <c r="L51" s="1" t="s">
        <v>83</v>
      </c>
      <c r="M51" s="1" t="s">
        <v>39</v>
      </c>
      <c r="N51" s="1" t="s">
        <v>90</v>
      </c>
    </row>
    <row r="52" spans="1:14" x14ac:dyDescent="0.25">
      <c r="A52" s="1" t="s">
        <v>57</v>
      </c>
      <c r="B52" s="1" t="s">
        <v>45</v>
      </c>
      <c r="C52" s="3" t="s">
        <v>60</v>
      </c>
      <c r="D52" s="1" t="s">
        <v>34</v>
      </c>
      <c r="E52" s="3" t="s">
        <v>67</v>
      </c>
      <c r="F52" s="1" t="s">
        <v>36</v>
      </c>
      <c r="G52" s="3" t="s">
        <v>19</v>
      </c>
      <c r="H52" s="1" t="s">
        <v>68</v>
      </c>
      <c r="I52" s="2">
        <v>21272.18</v>
      </c>
      <c r="J52" s="2">
        <v>12000</v>
      </c>
      <c r="K52" s="2">
        <f t="shared" si="0"/>
        <v>12</v>
      </c>
      <c r="L52" s="1" t="s">
        <v>83</v>
      </c>
      <c r="M52" s="1" t="s">
        <v>39</v>
      </c>
      <c r="N52" s="1" t="s">
        <v>89</v>
      </c>
    </row>
    <row r="53" spans="1:14" x14ac:dyDescent="0.25">
      <c r="A53" s="1" t="s">
        <v>75</v>
      </c>
      <c r="B53" s="1" t="s">
        <v>38</v>
      </c>
      <c r="C53" s="3" t="s">
        <v>60</v>
      </c>
      <c r="D53" s="1" t="s">
        <v>34</v>
      </c>
      <c r="E53" s="3" t="s">
        <v>62</v>
      </c>
      <c r="F53" s="1" t="s">
        <v>36</v>
      </c>
      <c r="G53" s="3" t="s">
        <v>10</v>
      </c>
      <c r="H53" s="1" t="s">
        <v>11</v>
      </c>
      <c r="I53" s="2">
        <v>107067.72</v>
      </c>
      <c r="J53" s="2">
        <v>11982.73</v>
      </c>
      <c r="K53" s="2">
        <f t="shared" si="0"/>
        <v>11.98273</v>
      </c>
      <c r="L53" s="1" t="s">
        <v>82</v>
      </c>
      <c r="M53" s="1" t="s">
        <v>39</v>
      </c>
      <c r="N53" s="1" t="s">
        <v>89</v>
      </c>
    </row>
    <row r="54" spans="1:14" x14ac:dyDescent="0.25">
      <c r="A54" s="1" t="s">
        <v>74</v>
      </c>
      <c r="B54" s="1" t="s">
        <v>47</v>
      </c>
      <c r="C54" s="3" t="s">
        <v>69</v>
      </c>
      <c r="D54" s="1" t="s">
        <v>48</v>
      </c>
      <c r="E54" s="3" t="s">
        <v>70</v>
      </c>
      <c r="F54" s="1" t="s">
        <v>2</v>
      </c>
      <c r="G54" s="3" t="s">
        <v>1</v>
      </c>
      <c r="H54" s="1" t="s">
        <v>2</v>
      </c>
      <c r="I54" s="2">
        <v>28885.89</v>
      </c>
      <c r="J54" s="2">
        <v>10672.21</v>
      </c>
      <c r="K54" s="2">
        <f t="shared" si="0"/>
        <v>10.67221</v>
      </c>
      <c r="L54" s="1" t="s">
        <v>83</v>
      </c>
      <c r="M54" s="1" t="s">
        <v>39</v>
      </c>
      <c r="N54" s="1" t="s">
        <v>90</v>
      </c>
    </row>
    <row r="55" spans="1:14" x14ac:dyDescent="0.25">
      <c r="A55" s="1" t="s">
        <v>75</v>
      </c>
      <c r="B55" s="1" t="s">
        <v>53</v>
      </c>
      <c r="C55" s="3" t="s">
        <v>60</v>
      </c>
      <c r="D55" s="1" t="s">
        <v>34</v>
      </c>
      <c r="E55" s="3" t="s">
        <v>62</v>
      </c>
      <c r="F55" s="1" t="s">
        <v>36</v>
      </c>
      <c r="G55" s="3" t="s">
        <v>10</v>
      </c>
      <c r="H55" s="1" t="s">
        <v>11</v>
      </c>
      <c r="I55" s="2">
        <v>67211.009999999995</v>
      </c>
      <c r="J55" s="2">
        <v>9988</v>
      </c>
      <c r="K55" s="2">
        <f t="shared" si="0"/>
        <v>9.9879999999999995</v>
      </c>
      <c r="L55" s="1" t="s">
        <v>82</v>
      </c>
      <c r="M55" s="1" t="s">
        <v>39</v>
      </c>
      <c r="N55" s="1" t="s">
        <v>89</v>
      </c>
    </row>
    <row r="56" spans="1:14" x14ac:dyDescent="0.25">
      <c r="A56" s="1" t="s">
        <v>74</v>
      </c>
      <c r="B56" s="1" t="s">
        <v>38</v>
      </c>
      <c r="C56" s="3" t="s">
        <v>60</v>
      </c>
      <c r="D56" s="1" t="s">
        <v>34</v>
      </c>
      <c r="E56" s="3" t="s">
        <v>62</v>
      </c>
      <c r="F56" s="1" t="s">
        <v>36</v>
      </c>
      <c r="G56" s="3" t="s">
        <v>10</v>
      </c>
      <c r="H56" s="1" t="s">
        <v>11</v>
      </c>
      <c r="I56" s="2">
        <v>108945.55</v>
      </c>
      <c r="J56" s="2">
        <v>9017.7199999999993</v>
      </c>
      <c r="K56" s="2">
        <f t="shared" si="0"/>
        <v>9.0177199999999988</v>
      </c>
      <c r="L56" s="1" t="s">
        <v>82</v>
      </c>
      <c r="M56" s="1" t="s">
        <v>39</v>
      </c>
      <c r="N56" s="1" t="s">
        <v>89</v>
      </c>
    </row>
    <row r="57" spans="1:14" x14ac:dyDescent="0.25">
      <c r="A57" s="1" t="s">
        <v>57</v>
      </c>
      <c r="B57" s="1" t="s">
        <v>31</v>
      </c>
      <c r="C57" s="3" t="s">
        <v>60</v>
      </c>
      <c r="D57" s="1" t="s">
        <v>34</v>
      </c>
      <c r="E57" s="3" t="s">
        <v>63</v>
      </c>
      <c r="F57" s="1" t="s">
        <v>37</v>
      </c>
      <c r="G57" s="3" t="s">
        <v>18</v>
      </c>
      <c r="H57" s="1" t="s">
        <v>9</v>
      </c>
      <c r="I57" s="2">
        <v>71437.5</v>
      </c>
      <c r="J57" s="2">
        <v>8914.3700000000008</v>
      </c>
      <c r="K57" s="2">
        <f t="shared" si="0"/>
        <v>8.9143700000000017</v>
      </c>
      <c r="L57" s="1" t="s">
        <v>83</v>
      </c>
      <c r="M57" s="1" t="s">
        <v>33</v>
      </c>
      <c r="N57" s="1" t="s">
        <v>89</v>
      </c>
    </row>
    <row r="58" spans="1:14" x14ac:dyDescent="0.25">
      <c r="A58" s="1" t="s">
        <v>75</v>
      </c>
      <c r="B58" s="1" t="s">
        <v>54</v>
      </c>
      <c r="C58" s="3" t="s">
        <v>60</v>
      </c>
      <c r="D58" s="1" t="s">
        <v>34</v>
      </c>
      <c r="E58" s="3" t="s">
        <v>62</v>
      </c>
      <c r="F58" s="1" t="s">
        <v>36</v>
      </c>
      <c r="G58" s="3" t="s">
        <v>16</v>
      </c>
      <c r="H58" s="1" t="s">
        <v>17</v>
      </c>
      <c r="I58" s="2">
        <v>15612.25</v>
      </c>
      <c r="J58" s="2">
        <v>8459.6200000000008</v>
      </c>
      <c r="K58" s="2">
        <f t="shared" si="0"/>
        <v>8.459620000000001</v>
      </c>
      <c r="L58" s="1" t="s">
        <v>82</v>
      </c>
      <c r="M58" s="1" t="s">
        <v>33</v>
      </c>
      <c r="N58" s="1" t="s">
        <v>89</v>
      </c>
    </row>
    <row r="59" spans="1:14" x14ac:dyDescent="0.25">
      <c r="A59" s="1" t="s">
        <v>78</v>
      </c>
      <c r="B59" s="1" t="s">
        <v>31</v>
      </c>
      <c r="C59" s="3" t="s">
        <v>60</v>
      </c>
      <c r="D59" s="1" t="s">
        <v>34</v>
      </c>
      <c r="E59" s="3" t="s">
        <v>62</v>
      </c>
      <c r="F59" s="1" t="s">
        <v>36</v>
      </c>
      <c r="G59" s="3" t="s">
        <v>16</v>
      </c>
      <c r="H59" s="1" t="s">
        <v>17</v>
      </c>
      <c r="I59" s="2">
        <v>123590.6</v>
      </c>
      <c r="J59" s="2">
        <v>8063.45</v>
      </c>
      <c r="K59" s="2">
        <f t="shared" si="0"/>
        <v>8.0634499999999996</v>
      </c>
      <c r="L59" s="1" t="s">
        <v>82</v>
      </c>
      <c r="M59" s="1" t="s">
        <v>33</v>
      </c>
      <c r="N59" s="1" t="s">
        <v>89</v>
      </c>
    </row>
    <row r="60" spans="1:14" x14ac:dyDescent="0.25">
      <c r="A60" s="1" t="s">
        <v>79</v>
      </c>
      <c r="B60" s="1" t="s">
        <v>42</v>
      </c>
      <c r="C60" s="3" t="s">
        <v>60</v>
      </c>
      <c r="D60" s="1" t="s">
        <v>34</v>
      </c>
      <c r="E60" s="3" t="s">
        <v>62</v>
      </c>
      <c r="F60" s="1" t="s">
        <v>36</v>
      </c>
      <c r="G60" s="3" t="s">
        <v>12</v>
      </c>
      <c r="H60" s="1" t="s">
        <v>13</v>
      </c>
      <c r="I60" s="2">
        <v>92984.84</v>
      </c>
      <c r="J60" s="2">
        <v>7837.29</v>
      </c>
      <c r="K60" s="2">
        <f t="shared" si="0"/>
        <v>7.8372900000000003</v>
      </c>
      <c r="L60" s="1" t="s">
        <v>83</v>
      </c>
      <c r="M60" s="1" t="s">
        <v>39</v>
      </c>
      <c r="N60" s="1" t="s">
        <v>89</v>
      </c>
    </row>
    <row r="61" spans="1:14" x14ac:dyDescent="0.25">
      <c r="A61" s="1" t="s">
        <v>74</v>
      </c>
      <c r="B61" s="1" t="s">
        <v>44</v>
      </c>
      <c r="C61" s="3" t="s">
        <v>60</v>
      </c>
      <c r="D61" s="1" t="s">
        <v>34</v>
      </c>
      <c r="E61" s="3" t="s">
        <v>62</v>
      </c>
      <c r="F61" s="1" t="s">
        <v>36</v>
      </c>
      <c r="G61" s="3" t="s">
        <v>10</v>
      </c>
      <c r="H61" s="1" t="s">
        <v>11</v>
      </c>
      <c r="I61" s="2">
        <v>79387.8</v>
      </c>
      <c r="J61" s="2">
        <v>6710.97</v>
      </c>
      <c r="K61" s="2">
        <f t="shared" si="0"/>
        <v>6.7109700000000005</v>
      </c>
      <c r="L61" s="1" t="s">
        <v>82</v>
      </c>
      <c r="M61" s="1" t="s">
        <v>39</v>
      </c>
      <c r="N61" s="1" t="s">
        <v>89</v>
      </c>
    </row>
    <row r="62" spans="1:14" x14ac:dyDescent="0.25">
      <c r="A62" s="1" t="s">
        <v>57</v>
      </c>
      <c r="B62" s="1" t="s">
        <v>44</v>
      </c>
      <c r="C62" s="3" t="s">
        <v>60</v>
      </c>
      <c r="D62" s="1" t="s">
        <v>34</v>
      </c>
      <c r="E62" s="3" t="s">
        <v>62</v>
      </c>
      <c r="F62" s="1" t="s">
        <v>36</v>
      </c>
      <c r="G62" s="3" t="s">
        <v>10</v>
      </c>
      <c r="H62" s="1" t="s">
        <v>11</v>
      </c>
      <c r="I62" s="2">
        <v>73727.929999999993</v>
      </c>
      <c r="J62" s="2">
        <v>5684.16</v>
      </c>
      <c r="K62" s="2">
        <f t="shared" si="0"/>
        <v>5.6841599999999994</v>
      </c>
      <c r="L62" s="1" t="s">
        <v>82</v>
      </c>
      <c r="M62" s="1" t="s">
        <v>39</v>
      </c>
      <c r="N62" s="1" t="s">
        <v>89</v>
      </c>
    </row>
    <row r="63" spans="1:14" x14ac:dyDescent="0.25">
      <c r="A63" s="1" t="s">
        <v>75</v>
      </c>
      <c r="B63" s="1" t="s">
        <v>31</v>
      </c>
      <c r="C63" s="3" t="s">
        <v>69</v>
      </c>
      <c r="D63" s="1" t="s">
        <v>48</v>
      </c>
      <c r="E63" s="3" t="s">
        <v>70</v>
      </c>
      <c r="F63" s="1" t="s">
        <v>2</v>
      </c>
      <c r="G63" s="3" t="s">
        <v>1</v>
      </c>
      <c r="H63" s="1" t="s">
        <v>2</v>
      </c>
      <c r="I63" s="2">
        <v>25644.62</v>
      </c>
      <c r="J63" s="2">
        <v>5443.16</v>
      </c>
      <c r="K63" s="2">
        <f t="shared" si="0"/>
        <v>5.4431599999999998</v>
      </c>
      <c r="L63" s="1" t="s">
        <v>83</v>
      </c>
      <c r="M63" s="1" t="s">
        <v>33</v>
      </c>
      <c r="N63" s="1" t="s">
        <v>90</v>
      </c>
    </row>
    <row r="64" spans="1:14" x14ac:dyDescent="0.25">
      <c r="A64" s="1" t="s">
        <v>77</v>
      </c>
      <c r="B64" s="1" t="s">
        <v>31</v>
      </c>
      <c r="C64" s="3" t="s">
        <v>60</v>
      </c>
      <c r="D64" s="1" t="s">
        <v>34</v>
      </c>
      <c r="E64" s="3" t="s">
        <v>62</v>
      </c>
      <c r="F64" s="1" t="s">
        <v>36</v>
      </c>
      <c r="G64" s="3" t="s">
        <v>10</v>
      </c>
      <c r="H64" s="1" t="s">
        <v>11</v>
      </c>
      <c r="I64" s="2">
        <v>6367</v>
      </c>
      <c r="J64" s="2">
        <v>4983</v>
      </c>
      <c r="K64" s="2">
        <f t="shared" si="0"/>
        <v>4.9829999999999997</v>
      </c>
      <c r="L64" s="1" t="s">
        <v>82</v>
      </c>
      <c r="M64" s="1" t="s">
        <v>39</v>
      </c>
      <c r="N64" s="1" t="s">
        <v>89</v>
      </c>
    </row>
    <row r="65" spans="1:14" x14ac:dyDescent="0.25">
      <c r="A65" s="1" t="s">
        <v>77</v>
      </c>
      <c r="B65" s="1" t="s">
        <v>45</v>
      </c>
      <c r="C65" s="3" t="s">
        <v>60</v>
      </c>
      <c r="D65" s="1" t="s">
        <v>34</v>
      </c>
      <c r="E65" s="3" t="s">
        <v>67</v>
      </c>
      <c r="F65" s="1" t="s">
        <v>36</v>
      </c>
      <c r="G65" s="3" t="s">
        <v>19</v>
      </c>
      <c r="H65" s="1" t="s">
        <v>68</v>
      </c>
      <c r="I65" s="2">
        <v>9737.9</v>
      </c>
      <c r="J65" s="2">
        <v>4524</v>
      </c>
      <c r="K65" s="2">
        <f t="shared" si="0"/>
        <v>4.524</v>
      </c>
      <c r="L65" s="1" t="s">
        <v>83</v>
      </c>
      <c r="M65" s="1" t="s">
        <v>39</v>
      </c>
      <c r="N65" s="1" t="s">
        <v>89</v>
      </c>
    </row>
    <row r="66" spans="1:14" x14ac:dyDescent="0.25">
      <c r="A66" s="1" t="s">
        <v>78</v>
      </c>
      <c r="B66" s="1" t="s">
        <v>42</v>
      </c>
      <c r="C66" s="3" t="s">
        <v>60</v>
      </c>
      <c r="D66" s="1" t="s">
        <v>34</v>
      </c>
      <c r="E66" s="3" t="s">
        <v>62</v>
      </c>
      <c r="F66" s="1" t="s">
        <v>36</v>
      </c>
      <c r="G66" s="3" t="s">
        <v>12</v>
      </c>
      <c r="H66" s="1" t="s">
        <v>13</v>
      </c>
      <c r="I66" s="2">
        <v>43597.49</v>
      </c>
      <c r="J66" s="2">
        <v>3875.74</v>
      </c>
      <c r="K66" s="2">
        <f t="shared" si="0"/>
        <v>3.87574</v>
      </c>
      <c r="L66" s="1" t="s">
        <v>83</v>
      </c>
      <c r="M66" s="1" t="s">
        <v>39</v>
      </c>
      <c r="N66" s="1" t="s">
        <v>89</v>
      </c>
    </row>
    <row r="67" spans="1:14" x14ac:dyDescent="0.25">
      <c r="A67" s="1" t="s">
        <v>57</v>
      </c>
      <c r="B67" s="1" t="s">
        <v>43</v>
      </c>
      <c r="C67" s="3" t="s">
        <v>60</v>
      </c>
      <c r="D67" s="1" t="s">
        <v>34</v>
      </c>
      <c r="E67" s="3" t="s">
        <v>62</v>
      </c>
      <c r="F67" s="1" t="s">
        <v>36</v>
      </c>
      <c r="G67" s="3" t="s">
        <v>10</v>
      </c>
      <c r="H67" s="1" t="s">
        <v>11</v>
      </c>
      <c r="I67" s="2">
        <v>35760.959999999999</v>
      </c>
      <c r="J67" s="2">
        <v>2744.26</v>
      </c>
      <c r="K67" s="2">
        <f t="shared" ref="K67:K121" si="1">+J67/1000</f>
        <v>2.7442600000000001</v>
      </c>
      <c r="L67" s="1" t="s">
        <v>82</v>
      </c>
      <c r="M67" s="1" t="s">
        <v>39</v>
      </c>
      <c r="N67" s="1" t="s">
        <v>89</v>
      </c>
    </row>
    <row r="68" spans="1:14" x14ac:dyDescent="0.25">
      <c r="A68" s="1" t="s">
        <v>57</v>
      </c>
      <c r="B68" s="1" t="s">
        <v>38</v>
      </c>
      <c r="C68" s="3" t="s">
        <v>58</v>
      </c>
      <c r="D68" s="1" t="s">
        <v>32</v>
      </c>
      <c r="E68" s="3" t="s">
        <v>59</v>
      </c>
      <c r="F68" s="1" t="s">
        <v>2</v>
      </c>
      <c r="G68" s="3" t="s">
        <v>0</v>
      </c>
      <c r="H68" s="1" t="s">
        <v>2</v>
      </c>
      <c r="I68" s="2">
        <v>5165</v>
      </c>
      <c r="J68" s="2">
        <v>2656.82</v>
      </c>
      <c r="K68" s="2">
        <f t="shared" si="1"/>
        <v>2.6568200000000002</v>
      </c>
      <c r="L68" s="1" t="s">
        <v>83</v>
      </c>
      <c r="M68" s="1" t="s">
        <v>33</v>
      </c>
      <c r="N68" s="1" t="s">
        <v>90</v>
      </c>
    </row>
    <row r="69" spans="1:14" x14ac:dyDescent="0.25">
      <c r="A69" s="1" t="s">
        <v>75</v>
      </c>
      <c r="B69" s="1" t="s">
        <v>44</v>
      </c>
      <c r="C69" s="3" t="s">
        <v>60</v>
      </c>
      <c r="D69" s="1" t="s">
        <v>34</v>
      </c>
      <c r="E69" s="3" t="s">
        <v>62</v>
      </c>
      <c r="F69" s="1" t="s">
        <v>36</v>
      </c>
      <c r="G69" s="3" t="s">
        <v>10</v>
      </c>
      <c r="H69" s="1" t="s">
        <v>11</v>
      </c>
      <c r="I69" s="2">
        <v>29744.99</v>
      </c>
      <c r="J69" s="2">
        <v>2494.79</v>
      </c>
      <c r="K69" s="2">
        <f t="shared" si="1"/>
        <v>2.4947900000000001</v>
      </c>
      <c r="L69" s="1" t="s">
        <v>82</v>
      </c>
      <c r="M69" s="1" t="s">
        <v>39</v>
      </c>
      <c r="N69" s="1" t="s">
        <v>89</v>
      </c>
    </row>
    <row r="70" spans="1:14" x14ac:dyDescent="0.25">
      <c r="A70" s="1" t="s">
        <v>74</v>
      </c>
      <c r="B70" s="1" t="s">
        <v>42</v>
      </c>
      <c r="C70" s="3" t="s">
        <v>60</v>
      </c>
      <c r="D70" s="1" t="s">
        <v>34</v>
      </c>
      <c r="E70" s="3" t="s">
        <v>67</v>
      </c>
      <c r="F70" s="1" t="s">
        <v>36</v>
      </c>
      <c r="G70" s="3" t="s">
        <v>19</v>
      </c>
      <c r="H70" s="1" t="s">
        <v>68</v>
      </c>
      <c r="I70" s="2">
        <v>10020</v>
      </c>
      <c r="J70" s="2">
        <v>2076</v>
      </c>
      <c r="K70" s="2">
        <f t="shared" si="1"/>
        <v>2.0760000000000001</v>
      </c>
      <c r="L70" s="1" t="s">
        <v>83</v>
      </c>
      <c r="M70" s="1" t="s">
        <v>39</v>
      </c>
      <c r="N70" s="1" t="s">
        <v>89</v>
      </c>
    </row>
    <row r="71" spans="1:14" x14ac:dyDescent="0.25">
      <c r="A71" s="1" t="s">
        <v>74</v>
      </c>
      <c r="B71" s="1" t="s">
        <v>31</v>
      </c>
      <c r="C71" s="3" t="s">
        <v>60</v>
      </c>
      <c r="D71" s="1" t="s">
        <v>34</v>
      </c>
      <c r="E71" s="3" t="s">
        <v>62</v>
      </c>
      <c r="F71" s="1" t="s">
        <v>36</v>
      </c>
      <c r="G71" s="3" t="s">
        <v>10</v>
      </c>
      <c r="H71" s="1" t="s">
        <v>11</v>
      </c>
      <c r="I71" s="2">
        <v>19898.25</v>
      </c>
      <c r="J71" s="2">
        <v>1621.61</v>
      </c>
      <c r="K71" s="2">
        <f t="shared" si="1"/>
        <v>1.62161</v>
      </c>
      <c r="L71" s="1" t="s">
        <v>82</v>
      </c>
      <c r="M71" s="1" t="s">
        <v>39</v>
      </c>
      <c r="N71" s="1" t="s">
        <v>89</v>
      </c>
    </row>
    <row r="72" spans="1:14" x14ac:dyDescent="0.25">
      <c r="A72" s="1" t="s">
        <v>77</v>
      </c>
      <c r="B72" s="1" t="s">
        <v>38</v>
      </c>
      <c r="C72" s="3" t="s">
        <v>58</v>
      </c>
      <c r="D72" s="1" t="s">
        <v>32</v>
      </c>
      <c r="E72" s="3" t="s">
        <v>59</v>
      </c>
      <c r="F72" s="1" t="s">
        <v>2</v>
      </c>
      <c r="G72" s="3" t="s">
        <v>0</v>
      </c>
      <c r="H72" s="1" t="s">
        <v>2</v>
      </c>
      <c r="I72" s="2">
        <v>1217.45</v>
      </c>
      <c r="J72" s="2">
        <v>1530.47</v>
      </c>
      <c r="K72" s="2">
        <f t="shared" si="1"/>
        <v>1.53047</v>
      </c>
      <c r="L72" s="1" t="s">
        <v>83</v>
      </c>
      <c r="M72" s="1" t="s">
        <v>39</v>
      </c>
      <c r="N72" s="1" t="s">
        <v>90</v>
      </c>
    </row>
    <row r="73" spans="1:14" x14ac:dyDescent="0.25">
      <c r="A73" s="1" t="s">
        <v>77</v>
      </c>
      <c r="B73" s="1" t="s">
        <v>31</v>
      </c>
      <c r="C73" s="3" t="s">
        <v>64</v>
      </c>
      <c r="D73" s="1" t="s">
        <v>40</v>
      </c>
      <c r="E73" s="3" t="s">
        <v>65</v>
      </c>
      <c r="F73" s="1" t="s">
        <v>41</v>
      </c>
      <c r="G73" s="3" t="s">
        <v>5</v>
      </c>
      <c r="H73" s="1" t="s">
        <v>66</v>
      </c>
      <c r="I73" s="2">
        <v>11918</v>
      </c>
      <c r="J73" s="2">
        <v>1511.1</v>
      </c>
      <c r="K73" s="2">
        <f t="shared" si="1"/>
        <v>1.5110999999999999</v>
      </c>
      <c r="L73" s="1" t="s">
        <v>83</v>
      </c>
      <c r="M73" s="1" t="s">
        <v>33</v>
      </c>
      <c r="N73" s="1" t="s">
        <v>90</v>
      </c>
    </row>
    <row r="74" spans="1:14" x14ac:dyDescent="0.25">
      <c r="A74" s="1" t="s">
        <v>77</v>
      </c>
      <c r="B74" s="1" t="s">
        <v>38</v>
      </c>
      <c r="C74" s="3" t="s">
        <v>71</v>
      </c>
      <c r="D74" s="1" t="s">
        <v>49</v>
      </c>
      <c r="E74" s="3" t="s">
        <v>72</v>
      </c>
      <c r="F74" s="1" t="s">
        <v>2</v>
      </c>
      <c r="G74" s="3" t="s">
        <v>3</v>
      </c>
      <c r="H74" s="1" t="s">
        <v>2</v>
      </c>
      <c r="I74" s="2">
        <v>1001.25</v>
      </c>
      <c r="J74" s="2">
        <v>1360.79</v>
      </c>
      <c r="K74" s="2">
        <f t="shared" si="1"/>
        <v>1.3607899999999999</v>
      </c>
      <c r="L74" s="1" t="s">
        <v>83</v>
      </c>
      <c r="M74" s="1" t="s">
        <v>39</v>
      </c>
      <c r="N74" s="1" t="s">
        <v>90</v>
      </c>
    </row>
    <row r="75" spans="1:14" x14ac:dyDescent="0.25">
      <c r="A75" s="1" t="s">
        <v>75</v>
      </c>
      <c r="B75" s="1" t="s">
        <v>38</v>
      </c>
      <c r="C75" s="3" t="s">
        <v>60</v>
      </c>
      <c r="D75" s="1" t="s">
        <v>34</v>
      </c>
      <c r="E75" s="3" t="s">
        <v>62</v>
      </c>
      <c r="F75" s="1" t="s">
        <v>36</v>
      </c>
      <c r="G75" s="3" t="s">
        <v>16</v>
      </c>
      <c r="H75" s="1" t="s">
        <v>17</v>
      </c>
      <c r="I75" s="2">
        <v>12937.38</v>
      </c>
      <c r="J75" s="2">
        <v>1174.1300000000001</v>
      </c>
      <c r="K75" s="2">
        <f t="shared" si="1"/>
        <v>1.1741300000000001</v>
      </c>
      <c r="L75" s="1" t="s">
        <v>82</v>
      </c>
      <c r="M75" s="1" t="s">
        <v>39</v>
      </c>
      <c r="N75" s="1" t="s">
        <v>89</v>
      </c>
    </row>
    <row r="76" spans="1:14" x14ac:dyDescent="0.25">
      <c r="A76" s="1" t="s">
        <v>74</v>
      </c>
      <c r="B76" s="1" t="s">
        <v>31</v>
      </c>
      <c r="C76" s="3" t="s">
        <v>60</v>
      </c>
      <c r="D76" s="1" t="s">
        <v>34</v>
      </c>
      <c r="E76" s="3" t="s">
        <v>61</v>
      </c>
      <c r="F76" s="1" t="s">
        <v>35</v>
      </c>
      <c r="G76" s="3" t="s">
        <v>8</v>
      </c>
      <c r="H76" s="1" t="s">
        <v>9</v>
      </c>
      <c r="I76" s="2">
        <v>16940</v>
      </c>
      <c r="J76" s="2">
        <v>1160.23</v>
      </c>
      <c r="K76" s="2">
        <f t="shared" si="1"/>
        <v>1.1602300000000001</v>
      </c>
      <c r="L76" s="1" t="s">
        <v>83</v>
      </c>
      <c r="M76" s="1" t="s">
        <v>33</v>
      </c>
      <c r="N76" s="1" t="s">
        <v>89</v>
      </c>
    </row>
    <row r="77" spans="1:14" x14ac:dyDescent="0.25">
      <c r="A77" s="1" t="s">
        <v>57</v>
      </c>
      <c r="B77" s="1" t="s">
        <v>47</v>
      </c>
      <c r="C77" s="3" t="s">
        <v>69</v>
      </c>
      <c r="D77" s="1" t="s">
        <v>48</v>
      </c>
      <c r="E77" s="3" t="s">
        <v>70</v>
      </c>
      <c r="F77" s="1" t="s">
        <v>2</v>
      </c>
      <c r="G77" s="3" t="s">
        <v>1</v>
      </c>
      <c r="H77" s="1" t="s">
        <v>2</v>
      </c>
      <c r="I77" s="2">
        <v>6459.87</v>
      </c>
      <c r="J77" s="2">
        <v>1134</v>
      </c>
      <c r="K77" s="2">
        <f t="shared" si="1"/>
        <v>1.1339999999999999</v>
      </c>
      <c r="L77" s="1" t="s">
        <v>83</v>
      </c>
      <c r="M77" s="1" t="s">
        <v>39</v>
      </c>
      <c r="N77" s="1" t="s">
        <v>90</v>
      </c>
    </row>
    <row r="78" spans="1:14" x14ac:dyDescent="0.25">
      <c r="A78" s="1" t="s">
        <v>74</v>
      </c>
      <c r="B78" s="1" t="s">
        <v>43</v>
      </c>
      <c r="C78" s="3" t="s">
        <v>60</v>
      </c>
      <c r="D78" s="1" t="s">
        <v>34</v>
      </c>
      <c r="E78" s="3" t="s">
        <v>62</v>
      </c>
      <c r="F78" s="1" t="s">
        <v>36</v>
      </c>
      <c r="G78" s="3" t="s">
        <v>10</v>
      </c>
      <c r="H78" s="1" t="s">
        <v>11</v>
      </c>
      <c r="I78" s="2">
        <v>9323.74</v>
      </c>
      <c r="J78" s="2">
        <v>748.44</v>
      </c>
      <c r="K78" s="2">
        <f t="shared" si="1"/>
        <v>0.74844000000000011</v>
      </c>
      <c r="L78" s="1" t="s">
        <v>82</v>
      </c>
      <c r="M78" s="1" t="s">
        <v>39</v>
      </c>
      <c r="N78" s="1" t="s">
        <v>89</v>
      </c>
    </row>
    <row r="79" spans="1:14" x14ac:dyDescent="0.25">
      <c r="A79" s="1" t="s">
        <v>74</v>
      </c>
      <c r="B79" s="1" t="s">
        <v>31</v>
      </c>
      <c r="C79" s="3" t="s">
        <v>69</v>
      </c>
      <c r="D79" s="1" t="s">
        <v>48</v>
      </c>
      <c r="E79" s="3" t="s">
        <v>70</v>
      </c>
      <c r="F79" s="1" t="s">
        <v>2</v>
      </c>
      <c r="G79" s="3" t="s">
        <v>1</v>
      </c>
      <c r="H79" s="1" t="s">
        <v>2</v>
      </c>
      <c r="I79" s="2">
        <v>3947.92</v>
      </c>
      <c r="J79" s="2">
        <v>725.75</v>
      </c>
      <c r="K79" s="2">
        <f t="shared" si="1"/>
        <v>0.72575000000000001</v>
      </c>
      <c r="L79" s="1" t="s">
        <v>83</v>
      </c>
      <c r="M79" s="1" t="s">
        <v>39</v>
      </c>
      <c r="N79" s="1" t="s">
        <v>90</v>
      </c>
    </row>
    <row r="80" spans="1:14" x14ac:dyDescent="0.25">
      <c r="A80" s="1" t="s">
        <v>77</v>
      </c>
      <c r="B80" s="1" t="s">
        <v>38</v>
      </c>
      <c r="C80" s="3" t="s">
        <v>60</v>
      </c>
      <c r="D80" s="1" t="s">
        <v>34</v>
      </c>
      <c r="E80" s="3" t="s">
        <v>62</v>
      </c>
      <c r="F80" s="1" t="s">
        <v>36</v>
      </c>
      <c r="G80" s="3" t="s">
        <v>10</v>
      </c>
      <c r="H80" s="1" t="s">
        <v>11</v>
      </c>
      <c r="I80" s="2">
        <v>6408</v>
      </c>
      <c r="J80" s="2">
        <v>677.27</v>
      </c>
      <c r="K80" s="2">
        <f t="shared" si="1"/>
        <v>0.67726999999999993</v>
      </c>
      <c r="L80" s="1" t="s">
        <v>82</v>
      </c>
      <c r="M80" s="1" t="s">
        <v>39</v>
      </c>
      <c r="N80" s="1" t="s">
        <v>89</v>
      </c>
    </row>
    <row r="81" spans="1:14" x14ac:dyDescent="0.25">
      <c r="A81" s="1" t="s">
        <v>75</v>
      </c>
      <c r="B81" s="1" t="s">
        <v>38</v>
      </c>
      <c r="C81" s="3" t="s">
        <v>60</v>
      </c>
      <c r="D81" s="1" t="s">
        <v>34</v>
      </c>
      <c r="E81" s="3" t="s">
        <v>62</v>
      </c>
      <c r="F81" s="1" t="s">
        <v>36</v>
      </c>
      <c r="G81" s="3" t="s">
        <v>14</v>
      </c>
      <c r="H81" s="1" t="s">
        <v>15</v>
      </c>
      <c r="I81" s="2">
        <v>711.85</v>
      </c>
      <c r="J81" s="2">
        <v>667.59</v>
      </c>
      <c r="K81" s="2">
        <f t="shared" si="1"/>
        <v>0.66759000000000002</v>
      </c>
      <c r="L81" s="1" t="s">
        <v>83</v>
      </c>
      <c r="M81" s="1" t="s">
        <v>39</v>
      </c>
      <c r="N81" s="1" t="s">
        <v>89</v>
      </c>
    </row>
    <row r="82" spans="1:14" x14ac:dyDescent="0.25">
      <c r="A82" s="1" t="s">
        <v>75</v>
      </c>
      <c r="B82" s="1" t="s">
        <v>38</v>
      </c>
      <c r="C82" s="3" t="s">
        <v>60</v>
      </c>
      <c r="D82" s="1" t="s">
        <v>34</v>
      </c>
      <c r="E82" s="3" t="s">
        <v>61</v>
      </c>
      <c r="F82" s="1" t="s">
        <v>35</v>
      </c>
      <c r="G82" s="3" t="s">
        <v>6</v>
      </c>
      <c r="H82" s="1" t="s">
        <v>7</v>
      </c>
      <c r="I82" s="2">
        <v>962.46</v>
      </c>
      <c r="J82" s="2">
        <v>626.73</v>
      </c>
      <c r="K82" s="2">
        <f t="shared" si="1"/>
        <v>0.62673000000000001</v>
      </c>
      <c r="L82" s="1" t="s">
        <v>83</v>
      </c>
      <c r="M82" s="1" t="s">
        <v>39</v>
      </c>
      <c r="N82" s="1" t="s">
        <v>89</v>
      </c>
    </row>
    <row r="83" spans="1:14" x14ac:dyDescent="0.25">
      <c r="A83" s="1" t="s">
        <v>57</v>
      </c>
      <c r="B83" s="1" t="s">
        <v>38</v>
      </c>
      <c r="C83" s="3" t="s">
        <v>60</v>
      </c>
      <c r="D83" s="1" t="s">
        <v>34</v>
      </c>
      <c r="E83" s="3" t="s">
        <v>62</v>
      </c>
      <c r="F83" s="1" t="s">
        <v>36</v>
      </c>
      <c r="G83" s="3" t="s">
        <v>16</v>
      </c>
      <c r="H83" s="1" t="s">
        <v>17</v>
      </c>
      <c r="I83" s="2">
        <v>453.16</v>
      </c>
      <c r="J83" s="2">
        <v>451.84</v>
      </c>
      <c r="K83" s="2">
        <f t="shared" si="1"/>
        <v>0.45183999999999996</v>
      </c>
      <c r="L83" s="1" t="s">
        <v>82</v>
      </c>
      <c r="M83" s="1" t="s">
        <v>39</v>
      </c>
      <c r="N83" s="1" t="s">
        <v>89</v>
      </c>
    </row>
    <row r="84" spans="1:14" x14ac:dyDescent="0.25">
      <c r="A84" s="1" t="s">
        <v>57</v>
      </c>
      <c r="B84" s="1" t="s">
        <v>38</v>
      </c>
      <c r="C84" s="3" t="s">
        <v>60</v>
      </c>
      <c r="D84" s="1" t="s">
        <v>34</v>
      </c>
      <c r="E84" s="3" t="s">
        <v>62</v>
      </c>
      <c r="F84" s="1" t="s">
        <v>36</v>
      </c>
      <c r="G84" s="3" t="s">
        <v>14</v>
      </c>
      <c r="H84" s="1" t="s">
        <v>15</v>
      </c>
      <c r="I84" s="2">
        <v>397.54</v>
      </c>
      <c r="J84" s="2">
        <v>271.10000000000002</v>
      </c>
      <c r="K84" s="2">
        <f t="shared" si="1"/>
        <v>0.27110000000000001</v>
      </c>
      <c r="L84" s="1" t="s">
        <v>83</v>
      </c>
      <c r="M84" s="1" t="s">
        <v>39</v>
      </c>
      <c r="N84" s="1" t="s">
        <v>89</v>
      </c>
    </row>
    <row r="85" spans="1:14" x14ac:dyDescent="0.25">
      <c r="A85" s="1" t="s">
        <v>57</v>
      </c>
      <c r="B85" s="1" t="s">
        <v>50</v>
      </c>
      <c r="C85" s="3" t="s">
        <v>60</v>
      </c>
      <c r="D85" s="1" t="s">
        <v>34</v>
      </c>
      <c r="E85" s="3" t="s">
        <v>62</v>
      </c>
      <c r="F85" s="1" t="s">
        <v>36</v>
      </c>
      <c r="G85" s="3" t="s">
        <v>16</v>
      </c>
      <c r="H85" s="1" t="s">
        <v>17</v>
      </c>
      <c r="I85" s="2">
        <v>2935.3</v>
      </c>
      <c r="J85" s="2">
        <v>270</v>
      </c>
      <c r="K85" s="2">
        <f t="shared" si="1"/>
        <v>0.27</v>
      </c>
      <c r="L85" s="1" t="s">
        <v>82</v>
      </c>
      <c r="M85" s="1" t="s">
        <v>33</v>
      </c>
      <c r="N85" s="1" t="s">
        <v>89</v>
      </c>
    </row>
    <row r="86" spans="1:14" x14ac:dyDescent="0.25">
      <c r="A86" s="1" t="s">
        <v>75</v>
      </c>
      <c r="B86" s="1" t="s">
        <v>47</v>
      </c>
      <c r="C86" s="3" t="s">
        <v>64</v>
      </c>
      <c r="D86" s="1" t="s">
        <v>40</v>
      </c>
      <c r="E86" s="3" t="s">
        <v>65</v>
      </c>
      <c r="F86" s="1" t="s">
        <v>41</v>
      </c>
      <c r="G86" s="3" t="s">
        <v>5</v>
      </c>
      <c r="H86" s="1" t="s">
        <v>66</v>
      </c>
      <c r="I86" s="2">
        <v>6432.62</v>
      </c>
      <c r="J86" s="2">
        <v>240.3</v>
      </c>
      <c r="K86" s="2">
        <f t="shared" si="1"/>
        <v>0.24030000000000001</v>
      </c>
      <c r="L86" s="1" t="s">
        <v>83</v>
      </c>
      <c r="M86" s="1" t="s">
        <v>39</v>
      </c>
      <c r="N86" s="1" t="s">
        <v>90</v>
      </c>
    </row>
    <row r="87" spans="1:14" x14ac:dyDescent="0.25">
      <c r="A87" s="1" t="s">
        <v>79</v>
      </c>
      <c r="B87" s="1" t="s">
        <v>31</v>
      </c>
      <c r="C87" s="3" t="s">
        <v>60</v>
      </c>
      <c r="D87" s="1" t="s">
        <v>34</v>
      </c>
      <c r="E87" s="3" t="s">
        <v>62</v>
      </c>
      <c r="F87" s="1" t="s">
        <v>36</v>
      </c>
      <c r="G87" s="3" t="s">
        <v>16</v>
      </c>
      <c r="H87" s="1" t="s">
        <v>17</v>
      </c>
      <c r="I87" s="2">
        <v>2748.96</v>
      </c>
      <c r="J87" s="2">
        <v>239.52</v>
      </c>
      <c r="K87" s="2">
        <f t="shared" si="1"/>
        <v>0.23952000000000001</v>
      </c>
      <c r="L87" s="1" t="s">
        <v>82</v>
      </c>
      <c r="M87" s="1" t="s">
        <v>33</v>
      </c>
      <c r="N87" s="1" t="s">
        <v>89</v>
      </c>
    </row>
    <row r="88" spans="1:14" x14ac:dyDescent="0.25">
      <c r="A88" s="1" t="s">
        <v>74</v>
      </c>
      <c r="B88" s="1" t="s">
        <v>31</v>
      </c>
      <c r="C88" s="3" t="s">
        <v>58</v>
      </c>
      <c r="D88" s="1" t="s">
        <v>32</v>
      </c>
      <c r="E88" s="3" t="s">
        <v>59</v>
      </c>
      <c r="F88" s="1" t="s">
        <v>2</v>
      </c>
      <c r="G88" s="3" t="s">
        <v>0</v>
      </c>
      <c r="H88" s="1" t="s">
        <v>2</v>
      </c>
      <c r="I88" s="2">
        <v>148.52000000000001</v>
      </c>
      <c r="J88" s="2">
        <v>201.86</v>
      </c>
      <c r="K88" s="2">
        <f t="shared" si="1"/>
        <v>0.20186000000000001</v>
      </c>
      <c r="L88" s="1" t="s">
        <v>83</v>
      </c>
      <c r="M88" s="1" t="s">
        <v>39</v>
      </c>
      <c r="N88" s="1" t="s">
        <v>90</v>
      </c>
    </row>
    <row r="89" spans="1:14" x14ac:dyDescent="0.25">
      <c r="A89" s="1" t="s">
        <v>57</v>
      </c>
      <c r="B89" s="1" t="s">
        <v>38</v>
      </c>
      <c r="C89" s="3" t="s">
        <v>60</v>
      </c>
      <c r="D89" s="1" t="s">
        <v>34</v>
      </c>
      <c r="E89" s="3" t="s">
        <v>63</v>
      </c>
      <c r="F89" s="1" t="s">
        <v>37</v>
      </c>
      <c r="G89" s="3" t="s">
        <v>18</v>
      </c>
      <c r="H89" s="1" t="s">
        <v>9</v>
      </c>
      <c r="I89" s="2">
        <v>315</v>
      </c>
      <c r="J89" s="2">
        <v>183.74</v>
      </c>
      <c r="K89" s="2">
        <f t="shared" si="1"/>
        <v>0.18374000000000001</v>
      </c>
      <c r="L89" s="1" t="s">
        <v>83</v>
      </c>
      <c r="M89" s="1" t="s">
        <v>39</v>
      </c>
      <c r="N89" s="1" t="s">
        <v>89</v>
      </c>
    </row>
    <row r="90" spans="1:14" x14ac:dyDescent="0.25">
      <c r="A90" s="1" t="s">
        <v>74</v>
      </c>
      <c r="B90" s="1" t="s">
        <v>38</v>
      </c>
      <c r="C90" s="3" t="s">
        <v>60</v>
      </c>
      <c r="D90" s="1" t="s">
        <v>34</v>
      </c>
      <c r="E90" s="3" t="s">
        <v>62</v>
      </c>
      <c r="F90" s="1" t="s">
        <v>36</v>
      </c>
      <c r="G90" s="3" t="s">
        <v>16</v>
      </c>
      <c r="H90" s="1" t="s">
        <v>17</v>
      </c>
      <c r="I90" s="2">
        <v>956.19</v>
      </c>
      <c r="J90" s="2">
        <v>179.17</v>
      </c>
      <c r="K90" s="2">
        <f t="shared" si="1"/>
        <v>0.17917</v>
      </c>
      <c r="L90" s="1" t="s">
        <v>82</v>
      </c>
      <c r="M90" s="1" t="s">
        <v>39</v>
      </c>
      <c r="N90" s="1" t="s">
        <v>89</v>
      </c>
    </row>
    <row r="91" spans="1:14" x14ac:dyDescent="0.25">
      <c r="A91" s="1" t="s">
        <v>57</v>
      </c>
      <c r="B91" s="1" t="s">
        <v>45</v>
      </c>
      <c r="C91" s="3" t="s">
        <v>60</v>
      </c>
      <c r="D91" s="1" t="s">
        <v>34</v>
      </c>
      <c r="E91" s="3" t="s">
        <v>62</v>
      </c>
      <c r="F91" s="1" t="s">
        <v>36</v>
      </c>
      <c r="G91" s="3" t="s">
        <v>16</v>
      </c>
      <c r="H91" s="1" t="s">
        <v>17</v>
      </c>
      <c r="I91" s="2">
        <v>2408.9</v>
      </c>
      <c r="J91" s="2">
        <v>170</v>
      </c>
      <c r="K91" s="2">
        <f t="shared" si="1"/>
        <v>0.17</v>
      </c>
      <c r="L91" s="1" t="s">
        <v>82</v>
      </c>
      <c r="M91" s="1" t="s">
        <v>33</v>
      </c>
      <c r="N91" s="1" t="s">
        <v>89</v>
      </c>
    </row>
    <row r="92" spans="1:14" x14ac:dyDescent="0.25">
      <c r="A92" s="1" t="s">
        <v>57</v>
      </c>
      <c r="B92" s="1" t="s">
        <v>46</v>
      </c>
      <c r="C92" s="3" t="s">
        <v>60</v>
      </c>
      <c r="D92" s="1" t="s">
        <v>34</v>
      </c>
      <c r="E92" s="3" t="s">
        <v>62</v>
      </c>
      <c r="F92" s="1" t="s">
        <v>36</v>
      </c>
      <c r="G92" s="3" t="s">
        <v>16</v>
      </c>
      <c r="H92" s="1" t="s">
        <v>17</v>
      </c>
      <c r="I92" s="2">
        <v>1228.8</v>
      </c>
      <c r="J92" s="2">
        <v>160</v>
      </c>
      <c r="K92" s="2">
        <f t="shared" si="1"/>
        <v>0.16</v>
      </c>
      <c r="L92" s="1" t="s">
        <v>82</v>
      </c>
      <c r="M92" s="1" t="s">
        <v>33</v>
      </c>
      <c r="N92" s="1" t="s">
        <v>89</v>
      </c>
    </row>
    <row r="93" spans="1:14" x14ac:dyDescent="0.25">
      <c r="A93" s="1" t="s">
        <v>74</v>
      </c>
      <c r="B93" s="1" t="s">
        <v>45</v>
      </c>
      <c r="C93" s="3" t="s">
        <v>60</v>
      </c>
      <c r="D93" s="1" t="s">
        <v>34</v>
      </c>
      <c r="E93" s="3" t="s">
        <v>62</v>
      </c>
      <c r="F93" s="1" t="s">
        <v>36</v>
      </c>
      <c r="G93" s="3" t="s">
        <v>16</v>
      </c>
      <c r="H93" s="1" t="s">
        <v>17</v>
      </c>
      <c r="I93" s="2">
        <v>1340.75</v>
      </c>
      <c r="J93" s="2">
        <v>145</v>
      </c>
      <c r="K93" s="2">
        <f t="shared" si="1"/>
        <v>0.14499999999999999</v>
      </c>
      <c r="L93" s="1" t="s">
        <v>82</v>
      </c>
      <c r="M93" s="1" t="s">
        <v>33</v>
      </c>
      <c r="N93" s="1" t="s">
        <v>89</v>
      </c>
    </row>
    <row r="94" spans="1:14" x14ac:dyDescent="0.25">
      <c r="A94" s="1" t="s">
        <v>75</v>
      </c>
      <c r="B94" s="1" t="s">
        <v>38</v>
      </c>
      <c r="C94" s="3" t="s">
        <v>64</v>
      </c>
      <c r="D94" s="1" t="s">
        <v>40</v>
      </c>
      <c r="E94" s="3" t="s">
        <v>65</v>
      </c>
      <c r="F94" s="1" t="s">
        <v>41</v>
      </c>
      <c r="G94" s="3" t="s">
        <v>5</v>
      </c>
      <c r="H94" s="1" t="s">
        <v>66</v>
      </c>
      <c r="I94" s="2">
        <v>500.61</v>
      </c>
      <c r="J94" s="2">
        <v>136.05000000000001</v>
      </c>
      <c r="K94" s="2">
        <f t="shared" si="1"/>
        <v>0.13605</v>
      </c>
      <c r="L94" s="1" t="s">
        <v>83</v>
      </c>
      <c r="M94" s="1" t="s">
        <v>39</v>
      </c>
      <c r="N94" s="1" t="s">
        <v>90</v>
      </c>
    </row>
    <row r="95" spans="1:14" x14ac:dyDescent="0.25">
      <c r="A95" s="1" t="s">
        <v>77</v>
      </c>
      <c r="B95" s="1" t="s">
        <v>46</v>
      </c>
      <c r="C95" s="3" t="s">
        <v>60</v>
      </c>
      <c r="D95" s="1" t="s">
        <v>34</v>
      </c>
      <c r="E95" s="3" t="s">
        <v>62</v>
      </c>
      <c r="F95" s="1" t="s">
        <v>36</v>
      </c>
      <c r="G95" s="3" t="s">
        <v>16</v>
      </c>
      <c r="H95" s="1" t="s">
        <v>17</v>
      </c>
      <c r="I95" s="2">
        <v>934.87</v>
      </c>
      <c r="J95" s="2">
        <v>110.25</v>
      </c>
      <c r="K95" s="2">
        <f t="shared" si="1"/>
        <v>0.11025</v>
      </c>
      <c r="L95" s="1" t="s">
        <v>82</v>
      </c>
      <c r="M95" s="1" t="s">
        <v>33</v>
      </c>
      <c r="N95" s="1" t="s">
        <v>89</v>
      </c>
    </row>
    <row r="96" spans="1:14" x14ac:dyDescent="0.25">
      <c r="A96" s="1" t="s">
        <v>74</v>
      </c>
      <c r="B96" s="1" t="s">
        <v>38</v>
      </c>
      <c r="C96" s="3" t="s">
        <v>60</v>
      </c>
      <c r="D96" s="1" t="s">
        <v>34</v>
      </c>
      <c r="E96" s="3" t="s">
        <v>62</v>
      </c>
      <c r="F96" s="1" t="s">
        <v>36</v>
      </c>
      <c r="G96" s="3" t="s">
        <v>14</v>
      </c>
      <c r="H96" s="1" t="s">
        <v>15</v>
      </c>
      <c r="I96" s="2">
        <v>80.099999999999994</v>
      </c>
      <c r="J96" s="2">
        <v>108.86</v>
      </c>
      <c r="K96" s="2">
        <f t="shared" si="1"/>
        <v>0.10886</v>
      </c>
      <c r="L96" s="1" t="s">
        <v>83</v>
      </c>
      <c r="M96" s="1" t="s">
        <v>39</v>
      </c>
      <c r="N96" s="1" t="s">
        <v>89</v>
      </c>
    </row>
    <row r="97" spans="1:14" x14ac:dyDescent="0.25">
      <c r="A97" s="1" t="s">
        <v>78</v>
      </c>
      <c r="B97" s="1" t="s">
        <v>38</v>
      </c>
      <c r="C97" s="3" t="s">
        <v>58</v>
      </c>
      <c r="D97" s="1" t="s">
        <v>32</v>
      </c>
      <c r="E97" s="3" t="s">
        <v>59</v>
      </c>
      <c r="F97" s="1" t="s">
        <v>2</v>
      </c>
      <c r="G97" s="3" t="s">
        <v>0</v>
      </c>
      <c r="H97" s="1" t="s">
        <v>2</v>
      </c>
      <c r="I97" s="2">
        <v>99.57</v>
      </c>
      <c r="J97" s="2">
        <v>88.44</v>
      </c>
      <c r="K97" s="2">
        <f t="shared" si="1"/>
        <v>8.8439999999999991E-2</v>
      </c>
      <c r="L97" s="1" t="s">
        <v>83</v>
      </c>
      <c r="M97" s="1" t="s">
        <v>39</v>
      </c>
      <c r="N97" s="1" t="s">
        <v>90</v>
      </c>
    </row>
    <row r="98" spans="1:14" x14ac:dyDescent="0.25">
      <c r="A98" s="1" t="s">
        <v>78</v>
      </c>
      <c r="B98" s="1" t="s">
        <v>31</v>
      </c>
      <c r="C98" s="3" t="s">
        <v>58</v>
      </c>
      <c r="D98" s="1" t="s">
        <v>32</v>
      </c>
      <c r="E98" s="3" t="s">
        <v>59</v>
      </c>
      <c r="F98" s="1" t="s">
        <v>2</v>
      </c>
      <c r="G98" s="3" t="s">
        <v>0</v>
      </c>
      <c r="H98" s="1" t="s">
        <v>2</v>
      </c>
      <c r="I98" s="2">
        <v>61.74</v>
      </c>
      <c r="J98" s="2">
        <v>83.95</v>
      </c>
      <c r="K98" s="2">
        <f t="shared" si="1"/>
        <v>8.3949999999999997E-2</v>
      </c>
      <c r="L98" s="1" t="s">
        <v>83</v>
      </c>
      <c r="M98" s="1" t="s">
        <v>39</v>
      </c>
      <c r="N98" s="1" t="s">
        <v>90</v>
      </c>
    </row>
    <row r="99" spans="1:14" x14ac:dyDescent="0.25">
      <c r="A99" s="1" t="s">
        <v>74</v>
      </c>
      <c r="B99" s="1" t="s">
        <v>47</v>
      </c>
      <c r="C99" s="3" t="s">
        <v>64</v>
      </c>
      <c r="D99" s="1" t="s">
        <v>40</v>
      </c>
      <c r="E99" s="3" t="s">
        <v>65</v>
      </c>
      <c r="F99" s="1" t="s">
        <v>41</v>
      </c>
      <c r="G99" s="3" t="s">
        <v>5</v>
      </c>
      <c r="H99" s="1" t="s">
        <v>66</v>
      </c>
      <c r="I99" s="2">
        <v>1979.25</v>
      </c>
      <c r="J99" s="2">
        <v>78</v>
      </c>
      <c r="K99" s="2">
        <f t="shared" si="1"/>
        <v>7.8E-2</v>
      </c>
      <c r="L99" s="1" t="s">
        <v>83</v>
      </c>
      <c r="M99" s="1" t="s">
        <v>39</v>
      </c>
      <c r="N99" s="1" t="s">
        <v>90</v>
      </c>
    </row>
    <row r="100" spans="1:14" x14ac:dyDescent="0.25">
      <c r="A100" s="1" t="s">
        <v>75</v>
      </c>
      <c r="B100" s="1" t="s">
        <v>38</v>
      </c>
      <c r="C100" s="3" t="s">
        <v>60</v>
      </c>
      <c r="D100" s="1" t="s">
        <v>34</v>
      </c>
      <c r="E100" s="3" t="s">
        <v>62</v>
      </c>
      <c r="F100" s="1" t="s">
        <v>36</v>
      </c>
      <c r="G100" s="3" t="s">
        <v>12</v>
      </c>
      <c r="H100" s="1" t="s">
        <v>13</v>
      </c>
      <c r="I100" s="2">
        <v>133.16</v>
      </c>
      <c r="J100" s="2">
        <v>69.849999999999994</v>
      </c>
      <c r="K100" s="2">
        <f t="shared" si="1"/>
        <v>6.9849999999999995E-2</v>
      </c>
      <c r="L100" s="1" t="s">
        <v>83</v>
      </c>
      <c r="M100" s="1" t="s">
        <v>39</v>
      </c>
      <c r="N100" s="1" t="s">
        <v>89</v>
      </c>
    </row>
    <row r="101" spans="1:14" x14ac:dyDescent="0.25">
      <c r="A101" s="1" t="s">
        <v>57</v>
      </c>
      <c r="B101" s="1" t="s">
        <v>31</v>
      </c>
      <c r="C101" s="3" t="s">
        <v>60</v>
      </c>
      <c r="D101" s="1" t="s">
        <v>34</v>
      </c>
      <c r="E101" s="3" t="s">
        <v>61</v>
      </c>
      <c r="F101" s="1" t="s">
        <v>35</v>
      </c>
      <c r="G101" s="3" t="s">
        <v>8</v>
      </c>
      <c r="H101" s="1" t="s">
        <v>9</v>
      </c>
      <c r="I101" s="2">
        <v>814.53</v>
      </c>
      <c r="J101" s="2">
        <v>58.37</v>
      </c>
      <c r="K101" s="2">
        <f t="shared" si="1"/>
        <v>5.8369999999999998E-2</v>
      </c>
      <c r="L101" s="1" t="s">
        <v>83</v>
      </c>
      <c r="M101" s="1" t="s">
        <v>33</v>
      </c>
      <c r="N101" s="1" t="s">
        <v>89</v>
      </c>
    </row>
    <row r="102" spans="1:14" x14ac:dyDescent="0.25">
      <c r="A102" s="1" t="s">
        <v>57</v>
      </c>
      <c r="B102" s="1" t="s">
        <v>31</v>
      </c>
      <c r="C102" s="3" t="s">
        <v>58</v>
      </c>
      <c r="D102" s="1" t="s">
        <v>32</v>
      </c>
      <c r="E102" s="3" t="s">
        <v>59</v>
      </c>
      <c r="F102" s="1" t="s">
        <v>2</v>
      </c>
      <c r="G102" s="3" t="s">
        <v>0</v>
      </c>
      <c r="H102" s="1" t="s">
        <v>2</v>
      </c>
      <c r="I102" s="2">
        <v>105.7</v>
      </c>
      <c r="J102" s="2">
        <v>58.14</v>
      </c>
      <c r="K102" s="2">
        <f t="shared" si="1"/>
        <v>5.8139999999999997E-2</v>
      </c>
      <c r="L102" s="1" t="s">
        <v>83</v>
      </c>
      <c r="M102" s="1" t="s">
        <v>33</v>
      </c>
      <c r="N102" s="1" t="s">
        <v>90</v>
      </c>
    </row>
    <row r="103" spans="1:14" x14ac:dyDescent="0.25">
      <c r="A103" s="1" t="s">
        <v>57</v>
      </c>
      <c r="B103" s="1" t="s">
        <v>38</v>
      </c>
      <c r="C103" s="3" t="s">
        <v>60</v>
      </c>
      <c r="D103" s="1" t="s">
        <v>34</v>
      </c>
      <c r="E103" s="3" t="s">
        <v>62</v>
      </c>
      <c r="F103" s="1" t="s">
        <v>36</v>
      </c>
      <c r="G103" s="3" t="s">
        <v>12</v>
      </c>
      <c r="H103" s="1" t="s">
        <v>13</v>
      </c>
      <c r="I103" s="2">
        <v>80.28</v>
      </c>
      <c r="J103" s="2">
        <v>54</v>
      </c>
      <c r="K103" s="2">
        <f t="shared" si="1"/>
        <v>5.3999999999999999E-2</v>
      </c>
      <c r="L103" s="1" t="s">
        <v>83</v>
      </c>
      <c r="M103" s="1" t="s">
        <v>39</v>
      </c>
      <c r="N103" s="1" t="s">
        <v>89</v>
      </c>
    </row>
    <row r="104" spans="1:14" x14ac:dyDescent="0.25">
      <c r="A104" s="1" t="s">
        <v>75</v>
      </c>
      <c r="B104" s="1" t="s">
        <v>38</v>
      </c>
      <c r="C104" s="3" t="s">
        <v>71</v>
      </c>
      <c r="D104" s="1" t="s">
        <v>49</v>
      </c>
      <c r="E104" s="3" t="s">
        <v>72</v>
      </c>
      <c r="F104" s="1" t="s">
        <v>2</v>
      </c>
      <c r="G104" s="3" t="s">
        <v>3</v>
      </c>
      <c r="H104" s="1" t="s">
        <v>2</v>
      </c>
      <c r="I104" s="2">
        <v>35.04</v>
      </c>
      <c r="J104" s="2">
        <v>47.62</v>
      </c>
      <c r="K104" s="2">
        <f t="shared" si="1"/>
        <v>4.7619999999999996E-2</v>
      </c>
      <c r="L104" s="1" t="s">
        <v>83</v>
      </c>
      <c r="M104" s="1" t="s">
        <v>39</v>
      </c>
      <c r="N104" s="1" t="s">
        <v>90</v>
      </c>
    </row>
    <row r="105" spans="1:14" x14ac:dyDescent="0.25">
      <c r="A105" s="1" t="s">
        <v>57</v>
      </c>
      <c r="B105" s="1" t="s">
        <v>38</v>
      </c>
      <c r="C105" s="3" t="s">
        <v>60</v>
      </c>
      <c r="D105" s="1" t="s">
        <v>34</v>
      </c>
      <c r="E105" s="3" t="s">
        <v>61</v>
      </c>
      <c r="F105" s="1" t="s">
        <v>35</v>
      </c>
      <c r="G105" s="3" t="s">
        <v>6</v>
      </c>
      <c r="H105" s="1" t="s">
        <v>7</v>
      </c>
      <c r="I105" s="2">
        <v>42.32</v>
      </c>
      <c r="J105" s="2">
        <v>45</v>
      </c>
      <c r="K105" s="2">
        <f t="shared" si="1"/>
        <v>4.4999999999999998E-2</v>
      </c>
      <c r="L105" s="1" t="s">
        <v>83</v>
      </c>
      <c r="M105" s="1" t="s">
        <v>39</v>
      </c>
      <c r="N105" s="1" t="s">
        <v>89</v>
      </c>
    </row>
    <row r="106" spans="1:14" x14ac:dyDescent="0.25">
      <c r="A106" s="1" t="s">
        <v>57</v>
      </c>
      <c r="B106" s="1" t="s">
        <v>38</v>
      </c>
      <c r="C106" s="3" t="s">
        <v>60</v>
      </c>
      <c r="D106" s="1" t="s">
        <v>34</v>
      </c>
      <c r="E106" s="3" t="s">
        <v>62</v>
      </c>
      <c r="F106" s="1" t="s">
        <v>36</v>
      </c>
      <c r="G106" s="3" t="s">
        <v>16</v>
      </c>
      <c r="H106" s="1" t="s">
        <v>17</v>
      </c>
      <c r="I106" s="2">
        <v>238.8</v>
      </c>
      <c r="J106" s="2">
        <v>40</v>
      </c>
      <c r="K106" s="2">
        <f t="shared" si="1"/>
        <v>0.04</v>
      </c>
      <c r="L106" s="1" t="s">
        <v>82</v>
      </c>
      <c r="M106" s="1" t="s">
        <v>33</v>
      </c>
      <c r="N106" s="1" t="s">
        <v>89</v>
      </c>
    </row>
    <row r="107" spans="1:14" x14ac:dyDescent="0.25">
      <c r="A107" s="1" t="s">
        <v>74</v>
      </c>
      <c r="B107" s="1" t="s">
        <v>51</v>
      </c>
      <c r="C107" s="3" t="s">
        <v>60</v>
      </c>
      <c r="D107" s="1" t="s">
        <v>34</v>
      </c>
      <c r="E107" s="3" t="s">
        <v>62</v>
      </c>
      <c r="F107" s="1" t="s">
        <v>36</v>
      </c>
      <c r="G107" s="3" t="s">
        <v>16</v>
      </c>
      <c r="H107" s="1" t="s">
        <v>17</v>
      </c>
      <c r="I107" s="2">
        <v>475.6</v>
      </c>
      <c r="J107" s="2">
        <v>40</v>
      </c>
      <c r="K107" s="2">
        <f t="shared" si="1"/>
        <v>0.04</v>
      </c>
      <c r="L107" s="1" t="s">
        <v>82</v>
      </c>
      <c r="M107" s="1" t="s">
        <v>33</v>
      </c>
      <c r="N107" s="1" t="s">
        <v>89</v>
      </c>
    </row>
    <row r="108" spans="1:14" x14ac:dyDescent="0.25">
      <c r="A108" s="1" t="s">
        <v>75</v>
      </c>
      <c r="B108" s="1" t="s">
        <v>31</v>
      </c>
      <c r="C108" s="3" t="s">
        <v>58</v>
      </c>
      <c r="D108" s="1" t="s">
        <v>32</v>
      </c>
      <c r="E108" s="3" t="s">
        <v>59</v>
      </c>
      <c r="F108" s="1" t="s">
        <v>2</v>
      </c>
      <c r="G108" s="3" t="s">
        <v>0</v>
      </c>
      <c r="H108" s="1" t="s">
        <v>2</v>
      </c>
      <c r="I108" s="2">
        <v>28.37</v>
      </c>
      <c r="J108" s="2">
        <v>38.549999999999997</v>
      </c>
      <c r="K108" s="2">
        <f t="shared" si="1"/>
        <v>3.8549999999999994E-2</v>
      </c>
      <c r="L108" s="1" t="s">
        <v>83</v>
      </c>
      <c r="M108" s="1" t="s">
        <v>39</v>
      </c>
      <c r="N108" s="1" t="s">
        <v>90</v>
      </c>
    </row>
    <row r="109" spans="1:14" x14ac:dyDescent="0.25">
      <c r="A109" s="1" t="s">
        <v>79</v>
      </c>
      <c r="B109" s="1" t="s">
        <v>38</v>
      </c>
      <c r="C109" s="3" t="s">
        <v>58</v>
      </c>
      <c r="D109" s="1" t="s">
        <v>32</v>
      </c>
      <c r="E109" s="3" t="s">
        <v>59</v>
      </c>
      <c r="F109" s="1" t="s">
        <v>2</v>
      </c>
      <c r="G109" s="3" t="s">
        <v>0</v>
      </c>
      <c r="H109" s="1" t="s">
        <v>2</v>
      </c>
      <c r="I109" s="2">
        <v>27.7</v>
      </c>
      <c r="J109" s="2">
        <v>37.65</v>
      </c>
      <c r="K109" s="2">
        <f t="shared" si="1"/>
        <v>3.7649999999999996E-2</v>
      </c>
      <c r="L109" s="1" t="s">
        <v>83</v>
      </c>
      <c r="M109" s="1" t="s">
        <v>39</v>
      </c>
      <c r="N109" s="1" t="s">
        <v>90</v>
      </c>
    </row>
    <row r="110" spans="1:14" x14ac:dyDescent="0.25">
      <c r="A110" s="1" t="s">
        <v>75</v>
      </c>
      <c r="B110" s="1" t="s">
        <v>52</v>
      </c>
      <c r="C110" s="3" t="s">
        <v>60</v>
      </c>
      <c r="D110" s="1" t="s">
        <v>34</v>
      </c>
      <c r="E110" s="3" t="s">
        <v>62</v>
      </c>
      <c r="F110" s="1" t="s">
        <v>36</v>
      </c>
      <c r="G110" s="3" t="s">
        <v>16</v>
      </c>
      <c r="H110" s="1" t="s">
        <v>17</v>
      </c>
      <c r="I110" s="2">
        <v>204.18</v>
      </c>
      <c r="J110" s="2">
        <v>28</v>
      </c>
      <c r="K110" s="2">
        <f t="shared" si="1"/>
        <v>2.8000000000000001E-2</v>
      </c>
      <c r="L110" s="1" t="s">
        <v>82</v>
      </c>
      <c r="M110" s="1" t="s">
        <v>39</v>
      </c>
      <c r="N110" s="1" t="s">
        <v>89</v>
      </c>
    </row>
    <row r="111" spans="1:14" x14ac:dyDescent="0.25">
      <c r="A111" s="1" t="s">
        <v>57</v>
      </c>
      <c r="B111" s="1" t="s">
        <v>38</v>
      </c>
      <c r="C111" s="3" t="s">
        <v>64</v>
      </c>
      <c r="D111" s="1" t="s">
        <v>40</v>
      </c>
      <c r="E111" s="3" t="s">
        <v>65</v>
      </c>
      <c r="F111" s="1" t="s">
        <v>41</v>
      </c>
      <c r="G111" s="3" t="s">
        <v>5</v>
      </c>
      <c r="H111" s="1" t="s">
        <v>66</v>
      </c>
      <c r="I111" s="2">
        <v>83.43</v>
      </c>
      <c r="J111" s="2">
        <v>24</v>
      </c>
      <c r="K111" s="2">
        <f t="shared" si="1"/>
        <v>2.4E-2</v>
      </c>
      <c r="L111" s="1" t="s">
        <v>83</v>
      </c>
      <c r="M111" s="1" t="s">
        <v>39</v>
      </c>
      <c r="N111" s="1" t="s">
        <v>90</v>
      </c>
    </row>
    <row r="112" spans="1:14" x14ac:dyDescent="0.25">
      <c r="A112" s="1" t="s">
        <v>74</v>
      </c>
      <c r="B112" s="1" t="s">
        <v>46</v>
      </c>
      <c r="C112" s="3" t="s">
        <v>60</v>
      </c>
      <c r="D112" s="1" t="s">
        <v>34</v>
      </c>
      <c r="E112" s="3" t="s">
        <v>61</v>
      </c>
      <c r="F112" s="1" t="s">
        <v>35</v>
      </c>
      <c r="G112" s="3" t="s">
        <v>8</v>
      </c>
      <c r="H112" s="1" t="s">
        <v>9</v>
      </c>
      <c r="I112" s="2">
        <v>260</v>
      </c>
      <c r="J112" s="2">
        <v>20</v>
      </c>
      <c r="K112" s="2">
        <f t="shared" si="1"/>
        <v>0.02</v>
      </c>
      <c r="L112" s="1" t="s">
        <v>83</v>
      </c>
      <c r="M112" s="1" t="s">
        <v>33</v>
      </c>
      <c r="N112" s="1" t="s">
        <v>89</v>
      </c>
    </row>
    <row r="113" spans="1:14" x14ac:dyDescent="0.25">
      <c r="A113" s="1" t="s">
        <v>75</v>
      </c>
      <c r="B113" s="1" t="s">
        <v>50</v>
      </c>
      <c r="C113" s="3" t="s">
        <v>60</v>
      </c>
      <c r="D113" s="1" t="s">
        <v>34</v>
      </c>
      <c r="E113" s="3" t="s">
        <v>62</v>
      </c>
      <c r="F113" s="1" t="s">
        <v>36</v>
      </c>
      <c r="G113" s="3" t="s">
        <v>16</v>
      </c>
      <c r="H113" s="1" t="s">
        <v>17</v>
      </c>
      <c r="I113" s="2">
        <v>238.2</v>
      </c>
      <c r="J113" s="2">
        <v>20</v>
      </c>
      <c r="K113" s="2">
        <f t="shared" si="1"/>
        <v>0.02</v>
      </c>
      <c r="L113" s="1" t="s">
        <v>82</v>
      </c>
      <c r="M113" s="1" t="s">
        <v>33</v>
      </c>
      <c r="N113" s="1" t="s">
        <v>89</v>
      </c>
    </row>
    <row r="114" spans="1:14" x14ac:dyDescent="0.25">
      <c r="A114" s="1" t="s">
        <v>77</v>
      </c>
      <c r="B114" s="1" t="s">
        <v>38</v>
      </c>
      <c r="C114" s="3" t="s">
        <v>60</v>
      </c>
      <c r="D114" s="1" t="s">
        <v>34</v>
      </c>
      <c r="E114" s="3" t="s">
        <v>61</v>
      </c>
      <c r="F114" s="1" t="s">
        <v>35</v>
      </c>
      <c r="G114" s="3" t="s">
        <v>6</v>
      </c>
      <c r="H114" s="1" t="s">
        <v>7</v>
      </c>
      <c r="I114" s="2">
        <v>29.33</v>
      </c>
      <c r="J114" s="2">
        <v>19.95</v>
      </c>
      <c r="K114" s="2">
        <f t="shared" si="1"/>
        <v>1.9949999999999999E-2</v>
      </c>
      <c r="L114" s="1" t="s">
        <v>83</v>
      </c>
      <c r="M114" s="1" t="s">
        <v>39</v>
      </c>
      <c r="N114" s="1" t="s">
        <v>89</v>
      </c>
    </row>
    <row r="115" spans="1:14" x14ac:dyDescent="0.25">
      <c r="A115" s="1" t="s">
        <v>77</v>
      </c>
      <c r="B115" s="1" t="s">
        <v>38</v>
      </c>
      <c r="C115" s="3" t="s">
        <v>60</v>
      </c>
      <c r="D115" s="1" t="s">
        <v>34</v>
      </c>
      <c r="E115" s="3" t="s">
        <v>62</v>
      </c>
      <c r="F115" s="1" t="s">
        <v>36</v>
      </c>
      <c r="G115" s="3" t="s">
        <v>14</v>
      </c>
      <c r="H115" s="1" t="s">
        <v>15</v>
      </c>
      <c r="I115" s="2">
        <v>70.55</v>
      </c>
      <c r="J115" s="2">
        <v>18.66</v>
      </c>
      <c r="K115" s="2">
        <f t="shared" si="1"/>
        <v>1.866E-2</v>
      </c>
      <c r="L115" s="1" t="s">
        <v>83</v>
      </c>
      <c r="M115" s="1" t="s">
        <v>39</v>
      </c>
      <c r="N115" s="1" t="s">
        <v>89</v>
      </c>
    </row>
    <row r="116" spans="1:14" x14ac:dyDescent="0.25">
      <c r="A116" s="1" t="s">
        <v>75</v>
      </c>
      <c r="B116" s="1" t="s">
        <v>31</v>
      </c>
      <c r="C116" s="3" t="s">
        <v>60</v>
      </c>
      <c r="D116" s="1" t="s">
        <v>34</v>
      </c>
      <c r="E116" s="3" t="s">
        <v>76</v>
      </c>
      <c r="F116" s="1" t="s">
        <v>36</v>
      </c>
      <c r="G116" s="3" t="s">
        <v>21</v>
      </c>
      <c r="H116" s="1" t="s">
        <v>9</v>
      </c>
      <c r="I116" s="2">
        <v>388.51</v>
      </c>
      <c r="J116" s="2">
        <v>18.350000000000001</v>
      </c>
      <c r="K116" s="2">
        <f t="shared" si="1"/>
        <v>1.8350000000000002E-2</v>
      </c>
      <c r="L116" s="1" t="s">
        <v>83</v>
      </c>
      <c r="M116" s="1" t="s">
        <v>39</v>
      </c>
      <c r="N116" s="1" t="s">
        <v>89</v>
      </c>
    </row>
    <row r="117" spans="1:14" x14ac:dyDescent="0.25">
      <c r="A117" s="1" t="s">
        <v>75</v>
      </c>
      <c r="B117" s="1" t="s">
        <v>38</v>
      </c>
      <c r="C117" s="3" t="s">
        <v>60</v>
      </c>
      <c r="D117" s="1" t="s">
        <v>34</v>
      </c>
      <c r="E117" s="3" t="s">
        <v>76</v>
      </c>
      <c r="F117" s="1" t="s">
        <v>36</v>
      </c>
      <c r="G117" s="3" t="s">
        <v>20</v>
      </c>
      <c r="H117" s="1" t="s">
        <v>7</v>
      </c>
      <c r="I117" s="2">
        <v>23.41</v>
      </c>
      <c r="J117" s="2">
        <v>15.88</v>
      </c>
      <c r="K117" s="2">
        <f t="shared" si="1"/>
        <v>1.5880000000000002E-2</v>
      </c>
      <c r="L117" s="1" t="s">
        <v>83</v>
      </c>
      <c r="M117" s="1" t="s">
        <v>39</v>
      </c>
      <c r="N117" s="1" t="s">
        <v>89</v>
      </c>
    </row>
    <row r="118" spans="1:14" x14ac:dyDescent="0.25">
      <c r="A118" s="1" t="s">
        <v>57</v>
      </c>
      <c r="B118" s="1" t="s">
        <v>38</v>
      </c>
      <c r="C118" s="3" t="s">
        <v>60</v>
      </c>
      <c r="D118" s="1" t="s">
        <v>34</v>
      </c>
      <c r="E118" s="3" t="s">
        <v>61</v>
      </c>
      <c r="F118" s="1" t="s">
        <v>35</v>
      </c>
      <c r="G118" s="3" t="s">
        <v>8</v>
      </c>
      <c r="H118" s="1" t="s">
        <v>9</v>
      </c>
      <c r="I118" s="2">
        <v>20.02</v>
      </c>
      <c r="J118" s="2">
        <v>13.6</v>
      </c>
      <c r="K118" s="2">
        <f t="shared" si="1"/>
        <v>1.3599999999999999E-2</v>
      </c>
      <c r="L118" s="1" t="s">
        <v>83</v>
      </c>
      <c r="M118" s="1" t="s">
        <v>39</v>
      </c>
      <c r="N118" s="1" t="s">
        <v>89</v>
      </c>
    </row>
    <row r="119" spans="1:14" x14ac:dyDescent="0.25">
      <c r="A119" s="1" t="s">
        <v>57</v>
      </c>
      <c r="B119" s="1" t="s">
        <v>42</v>
      </c>
      <c r="C119" s="3" t="s">
        <v>60</v>
      </c>
      <c r="D119" s="1" t="s">
        <v>34</v>
      </c>
      <c r="E119" s="3" t="s">
        <v>63</v>
      </c>
      <c r="F119" s="1" t="s">
        <v>37</v>
      </c>
      <c r="G119" s="3" t="s">
        <v>18</v>
      </c>
      <c r="H119" s="1" t="s">
        <v>9</v>
      </c>
      <c r="I119" s="2">
        <v>34.549999999999997</v>
      </c>
      <c r="J119" s="2">
        <v>10.43</v>
      </c>
      <c r="K119" s="2">
        <f t="shared" si="1"/>
        <v>1.043E-2</v>
      </c>
      <c r="L119" s="1" t="s">
        <v>83</v>
      </c>
      <c r="M119" s="1" t="s">
        <v>39</v>
      </c>
      <c r="N119" s="1" t="s">
        <v>89</v>
      </c>
    </row>
    <row r="120" spans="1:14" x14ac:dyDescent="0.25">
      <c r="A120" s="1" t="s">
        <v>74</v>
      </c>
      <c r="B120" s="1" t="s">
        <v>50</v>
      </c>
      <c r="C120" s="3" t="s">
        <v>60</v>
      </c>
      <c r="D120" s="1" t="s">
        <v>34</v>
      </c>
      <c r="E120" s="3" t="s">
        <v>62</v>
      </c>
      <c r="F120" s="1" t="s">
        <v>36</v>
      </c>
      <c r="G120" s="3" t="s">
        <v>16</v>
      </c>
      <c r="H120" s="1" t="s">
        <v>17</v>
      </c>
      <c r="I120" s="2">
        <v>208.22</v>
      </c>
      <c r="J120" s="2">
        <v>1</v>
      </c>
      <c r="K120" s="2">
        <f t="shared" si="1"/>
        <v>1E-3</v>
      </c>
      <c r="L120" s="1" t="s">
        <v>82</v>
      </c>
      <c r="M120" s="1" t="s">
        <v>33</v>
      </c>
      <c r="N120" s="1" t="s">
        <v>89</v>
      </c>
    </row>
    <row r="121" spans="1:14" x14ac:dyDescent="0.25">
      <c r="A121" s="1" t="s">
        <v>78</v>
      </c>
      <c r="B121" s="1" t="s">
        <v>31</v>
      </c>
      <c r="C121" s="3" t="s">
        <v>60</v>
      </c>
      <c r="D121" s="1" t="s">
        <v>34</v>
      </c>
      <c r="E121" s="3" t="s">
        <v>76</v>
      </c>
      <c r="F121" s="1" t="s">
        <v>36</v>
      </c>
      <c r="G121" s="3" t="s">
        <v>21</v>
      </c>
      <c r="H121" s="1" t="s">
        <v>9</v>
      </c>
      <c r="I121" s="2">
        <v>64.47</v>
      </c>
      <c r="J121" s="2">
        <v>0.4</v>
      </c>
      <c r="K121" s="2">
        <f t="shared" si="1"/>
        <v>4.0000000000000002E-4</v>
      </c>
      <c r="L121" s="1" t="s">
        <v>83</v>
      </c>
      <c r="M121" s="1" t="s">
        <v>39</v>
      </c>
      <c r="N121" s="1" t="s">
        <v>89</v>
      </c>
    </row>
  </sheetData>
  <autoFilter ref="A1:N121" xr:uid="{C1C36D45-4CCB-4474-AA68-B0A50BE34FA0}">
    <sortState xmlns:xlrd2="http://schemas.microsoft.com/office/spreadsheetml/2017/richdata2" ref="A2:N121">
      <sortCondition descending="1" ref="J1:J12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EMPRESAS</vt:lpstr>
      <vt:lpstr>DATOS_TILAPIA_CAMARON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Amaya Portillo</dc:creator>
  <cp:lastModifiedBy>Luis Eduardo Amaya Portillo</cp:lastModifiedBy>
  <dcterms:created xsi:type="dcterms:W3CDTF">2020-10-17T17:10:10Z</dcterms:created>
  <dcterms:modified xsi:type="dcterms:W3CDTF">2020-10-17T20:20:36Z</dcterms:modified>
</cp:coreProperties>
</file>