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Documentos\Oficina de  Info  y  Respuesta\INFORMACION OFICIOSA\UACI\Ofertantes y Contratistas 2019\"/>
    </mc:Choice>
  </mc:AlternateContent>
  <bookViews>
    <workbookView xWindow="0" yWindow="0" windowWidth="19200" windowHeight="11595"/>
  </bookViews>
  <sheets>
    <sheet name="Contratista" sheetId="1" r:id="rId1"/>
  </sheets>
  <calcPr calcId="152511"/>
</workbook>
</file>

<file path=xl/calcChain.xml><?xml version="1.0" encoding="utf-8"?>
<calcChain xmlns="http://schemas.openxmlformats.org/spreadsheetml/2006/main">
  <c r="P40" i="1" l="1"/>
  <c r="P39" i="1"/>
  <c r="P37" i="1"/>
  <c r="P36" i="1"/>
  <c r="P33" i="1"/>
  <c r="P34" i="1"/>
  <c r="P27" i="1"/>
  <c r="P32" i="1"/>
  <c r="P22" i="1"/>
  <c r="P18" i="1"/>
  <c r="P17" i="1"/>
  <c r="P16" i="1"/>
  <c r="P15" i="1"/>
</calcChain>
</file>

<file path=xl/sharedStrings.xml><?xml version="1.0" encoding="utf-8"?>
<sst xmlns="http://schemas.openxmlformats.org/spreadsheetml/2006/main" count="397" uniqueCount="243">
  <si>
    <t>UNIDAD DE ADQUISICIONES Y CONTRATACIONES INSTITUCIONAL</t>
  </si>
  <si>
    <t>ESPECIALIZACION</t>
  </si>
  <si>
    <t>CONSULTORES</t>
  </si>
  <si>
    <t>SUMINISTRANTES DE BIENES</t>
  </si>
  <si>
    <t>PRESTADORES DE SERVICIOS</t>
  </si>
  <si>
    <t>CONTRATISTAS DE OBRAS</t>
  </si>
  <si>
    <t xml:space="preserve">N° DE LIBRE GESTION </t>
  </si>
  <si>
    <t xml:space="preserve">UNIDAD SOLICITANTE </t>
  </si>
  <si>
    <t>CAJA MUTUAL DE LOS EMPLEADOS DEL MINISTERIO DE EDUCACION</t>
  </si>
  <si>
    <t xml:space="preserve">No ORDEN DE COMPRA </t>
  </si>
  <si>
    <t>FECHA DE ORDEN DE COMPRA</t>
  </si>
  <si>
    <t xml:space="preserve">ARTICULO O SERVICIO REQUERIDO </t>
  </si>
  <si>
    <t>CONTRATISTA</t>
  </si>
  <si>
    <t>Clasificación de Empresa</t>
  </si>
  <si>
    <t xml:space="preserve">DIRECCION ELECTRONICA </t>
  </si>
  <si>
    <t>DIRECCION  (Casa Matriz)</t>
  </si>
  <si>
    <t xml:space="preserve">ADMINISTRADOR DE LA ORDEN DE COMPRA </t>
  </si>
  <si>
    <t>Recibido a satisfacción</t>
  </si>
  <si>
    <t>OBSERVACIONES</t>
  </si>
  <si>
    <t xml:space="preserve">GARANTIA </t>
  </si>
  <si>
    <t>MONTO DE LA ORDEN DE COMPRA/-CONTRATO</t>
  </si>
  <si>
    <t>01/2019</t>
  </si>
  <si>
    <t>Tecnologías de Información</t>
  </si>
  <si>
    <t>Renovación de licencias IBM DB2</t>
  </si>
  <si>
    <t>02/2019</t>
  </si>
  <si>
    <t>Unidad Financiera Institucional</t>
  </si>
  <si>
    <t>Servicios Actuariales para establecer las Reservas Técnicas</t>
  </si>
  <si>
    <t>03/2019</t>
  </si>
  <si>
    <t>Desarrollo Humano</t>
  </si>
  <si>
    <t>Uniformes para el personal masculino de La Caja, año 2019</t>
  </si>
  <si>
    <t>04/2019</t>
  </si>
  <si>
    <t>Comunicaciones y Responsabilidad Social</t>
  </si>
  <si>
    <t>Suministro de refrigerios para reunión de comités de Responsabilidad Social</t>
  </si>
  <si>
    <t>05/2019</t>
  </si>
  <si>
    <t>Logistica y Activos</t>
  </si>
  <si>
    <t>Suministro e instalación de compresor, para equipo de aire acondicionado</t>
  </si>
  <si>
    <t>06/2019</t>
  </si>
  <si>
    <t>Presidencia</t>
  </si>
  <si>
    <t>Suministro del servicio de alimentación, desayunos y almuerzos para reuniones de Consejo Directivo, ejercicio 2019</t>
  </si>
  <si>
    <t>07/2019</t>
  </si>
  <si>
    <t>Contrato 1</t>
  </si>
  <si>
    <t>Mantenimiento preventivo y correctivo para Central Telefónica</t>
  </si>
  <si>
    <t>08/2019</t>
  </si>
  <si>
    <t>Contrato 2</t>
  </si>
  <si>
    <t>Servicios de comunicación para el año 2019, referente al enlace de Internet, enlace de datos, líneas fijas, móviles y servicio de cable</t>
  </si>
  <si>
    <t>09/2019</t>
  </si>
  <si>
    <t>Contrato 3</t>
  </si>
  <si>
    <t>Servicio de instalación y mantenimiento de dispensadores de desodorización y aromatizadores para el edificio de oficinas centrales de La Caja</t>
  </si>
  <si>
    <t>CD 01/2019</t>
  </si>
  <si>
    <t>Contrato 4</t>
  </si>
  <si>
    <t>Servicios profesionales Jurídicos para el Consejo Directivo y Presidencia</t>
  </si>
  <si>
    <t>10/2019</t>
  </si>
  <si>
    <t>12 Cintas para impresor de carnet PVC</t>
  </si>
  <si>
    <t>11/2019</t>
  </si>
  <si>
    <t>Suministro de 2 modulos de memoria RAM y 6 Discos Duros, para servidores IBM</t>
  </si>
  <si>
    <t>12/2019</t>
  </si>
  <si>
    <t>Suministro de papel bond, para uso de fotocopiadoras</t>
  </si>
  <si>
    <t>13/2019</t>
  </si>
  <si>
    <t>Contrato 5</t>
  </si>
  <si>
    <t>Servicio de mantenimiento para impresoras KYOSERA</t>
  </si>
  <si>
    <t>14/2019</t>
  </si>
  <si>
    <t>Suministro e Instalación de equipo  grabador de video y reemplazo de 6 cámaras de video</t>
  </si>
  <si>
    <t>15/2019</t>
  </si>
  <si>
    <t>Operaciones</t>
  </si>
  <si>
    <t>GBM DE EL SALVADOR, S.A. DE C.V.</t>
  </si>
  <si>
    <t>ROBERTO ANTONIO RODRIGUEZ ESCOBAR</t>
  </si>
  <si>
    <t>INDUSTRIAS TOPAZ, S.A.</t>
  </si>
  <si>
    <t>RZ, S.A. DE C.V.</t>
  </si>
  <si>
    <t>JUAN FRANCISCO RUBIO JOVEL</t>
  </si>
  <si>
    <t>COMPAÑÍA INDUSTRIAL ALIMENTICIA, S.A. DE C.V.</t>
  </si>
  <si>
    <t>e-BUSINESS DISTRIBUTION DE EL SALVADOR, S.A. DE C-V</t>
  </si>
  <si>
    <t>TELECOMODA, S.A. DE C.V.</t>
  </si>
  <si>
    <t>CLEAN AIR, S.A. DE C.V.</t>
  </si>
  <si>
    <t>OSIRIS JONATAN HENRIQUEZ ROMERO</t>
  </si>
  <si>
    <t>RAF, S.A. DE C.V.</t>
  </si>
  <si>
    <t>BUSINESS CENTER, S.A. DE C.V.</t>
  </si>
  <si>
    <t>COPIADORAS DE EL SALVADOR, S.A. DE C.V.</t>
  </si>
  <si>
    <t>GRAN EMPRESA</t>
  </si>
  <si>
    <t>mlopez@gbm.net; dromero@gbm.net, eminero@gbm.net, dromero@gbm.net</t>
  </si>
  <si>
    <t>C. LOMA LINDA, COL. SAN BENITO #246, SAN SALVADOR</t>
  </si>
  <si>
    <t>micro empresa</t>
  </si>
  <si>
    <t>rreactuario@gmail.com</t>
  </si>
  <si>
    <t>Res. Palo Alto, Av. Azuara #L-27</t>
  </si>
  <si>
    <t>gran empresa</t>
  </si>
  <si>
    <t>gmarchelli@indtopaz.com; mbayona@indtopaz.com</t>
  </si>
  <si>
    <t>URB. ALTURAS DE HOLANDA, C. ANTIGUA A HUIZUCAR #731</t>
  </si>
  <si>
    <t>mediana empresa</t>
  </si>
  <si>
    <t>alevas_1984@hotmail.com</t>
  </si>
  <si>
    <t>49 AVE. SUR Y 24 CALLE PTE # 2614 COL. SAN MATEO</t>
  </si>
  <si>
    <t>MICRO EMPRESA</t>
  </si>
  <si>
    <t>juan.rubio@pag.incae.edu; fixinghome503@gmail.com</t>
  </si>
  <si>
    <t>URB. ISIDRO MENENDEZ, BLOCK B #31, COL. MEDICA</t>
  </si>
  <si>
    <t>Mediana Empresa</t>
  </si>
  <si>
    <t>panificadora.unica@yahoo.com</t>
  </si>
  <si>
    <t>11 AV. NTE., COL. Y PJE. LAYCO</t>
  </si>
  <si>
    <t>pequeña empresa</t>
  </si>
  <si>
    <t>r.lasala@ebd.com.sv; liliane.landaverde@edb.com.sv; david.chavez@ebd.com.sv</t>
  </si>
  <si>
    <t>BLVD. ORDEN DE MALTA Y AV. BELLAVISTA #6 FTE. A FUSAL, URB STA. ELENA</t>
  </si>
  <si>
    <t>gutierrez.fernando@claro.com.sv</t>
  </si>
  <si>
    <t>osiris_jon@yahoo.com</t>
  </si>
  <si>
    <t>Col. María Auxiliadora, Cl. Ppla. #12</t>
  </si>
  <si>
    <t>lisandro.martinez@gruporaf.com; gestiondocumental@gruporaf.com; monica.monico@gruporaf.com</t>
  </si>
  <si>
    <t>Edif. RAF, Km. 8, carretera a Santa Tecla</t>
  </si>
  <si>
    <t>businesscenter130594@gmail.com, ericsibrianbc@gmail.com</t>
  </si>
  <si>
    <t>COL.BELLO SAN JUAN KM 3 1/2 CALLE A LOS PLANES DE RENDEROS #999 BIS</t>
  </si>
  <si>
    <t>cotizaciones@copidesa.com.sv; pedro.benavides@copidesa.com.sv</t>
  </si>
  <si>
    <t>1a. C. PTE. Y 41 AV. NTE #2131, COL. FLOR BLANCA, SAN SALVADOR</t>
  </si>
  <si>
    <t>CUBIAS ROMERO DE MARTINEZ, BLANCA MERIDA (MARCUBI)</t>
  </si>
  <si>
    <t>martinezcubias.marcubi@gmail.com</t>
  </si>
  <si>
    <t>POL. "L" #8, COL. VILLAS DE SANTA ELENA</t>
  </si>
  <si>
    <t>X</t>
  </si>
  <si>
    <t>16/2019</t>
  </si>
  <si>
    <t>Genero</t>
  </si>
  <si>
    <t>200 tazas de cerámica blanca</t>
  </si>
  <si>
    <t>17/2019</t>
  </si>
  <si>
    <t>Servicio de mantenimiento preventivo 2019 para el Pick Up Mazda, propiedad de La Caja</t>
  </si>
  <si>
    <t>18/2019</t>
  </si>
  <si>
    <t>Contrato 6</t>
  </si>
  <si>
    <t>Mantenimiento preventivo y correctivo para del  Sistema Eléctrico en Ofi.Central y Ag. San Miguel y Santa Ana; y  Mantenimiento preventivo y correctivo para del  Sistema Hidraulico en Ofi.Central</t>
  </si>
  <si>
    <t>19/2019</t>
  </si>
  <si>
    <t>Suministro e instalación de repuestos/partes de impresores KYOSERA, modelo M2035</t>
  </si>
  <si>
    <t>20/2019</t>
  </si>
  <si>
    <t>Servicios de mantenimiento preventivo 2019, para la camioneta Toyota Rav4, propiedad de La Caja</t>
  </si>
  <si>
    <t>21/2019</t>
  </si>
  <si>
    <t>Comercialización</t>
  </si>
  <si>
    <t>Suministro de sellos</t>
  </si>
  <si>
    <t>22/2019</t>
  </si>
  <si>
    <t>17/2018</t>
  </si>
  <si>
    <t xml:space="preserve">91 Certificados para la compra de productos familiares </t>
  </si>
  <si>
    <t>23/2019</t>
  </si>
  <si>
    <t>Contrato 7</t>
  </si>
  <si>
    <t>Servicio de vigilancia para las instalaciones de La Caja, para el período marzo a diciembre de 2019</t>
  </si>
  <si>
    <t>24/2019</t>
  </si>
  <si>
    <t>Contrato 8</t>
  </si>
  <si>
    <t>Servicio de limpieza para las instalaciones de La Caja, para el período marzo a diciembre de 2019</t>
  </si>
  <si>
    <t>25/2019</t>
  </si>
  <si>
    <t>Contrato 9</t>
  </si>
  <si>
    <t>Mantenimiento preventivo y correctivo con sustitución de partes de 6 servidores IBM para el período de marzo a diciembre/ 2019</t>
  </si>
  <si>
    <t>26/2019</t>
  </si>
  <si>
    <t xml:space="preserve">3,000 cupones genéricos de combustible </t>
  </si>
  <si>
    <t>GRANDES IDEAS PUBLICITARIAS, S.A. DE C.V.</t>
  </si>
  <si>
    <t>GENERAL DE VEHÍCULOS, S.A. DE C.V.</t>
  </si>
  <si>
    <t>S&amp;M INGENIEROS, S.A. DE C.V.</t>
  </si>
  <si>
    <t>TALLER DIDEA, S.A. DE C.V.</t>
  </si>
  <si>
    <t>CALLEJA, S.A. DE C.V.</t>
  </si>
  <si>
    <t xml:space="preserve">UNO EL SALVADOR, SOCIEDAD ANONIMA </t>
  </si>
  <si>
    <t>e-BUSINESS DISTRIBUTION DE EL SALVADOR, S.A. DE C.V.</t>
  </si>
  <si>
    <t>aulloa@grupoq.com, jabrego@grupoq.com</t>
  </si>
  <si>
    <t>BLVD LOS PROCERES Y C. No.1, LOMAS DE SAN FRANCISCO</t>
  </si>
  <si>
    <t>sm_ingenieros@yahoo.com</t>
  </si>
  <si>
    <t>4A. C. PTE., ENTRE 23 Y 25 AV. SUR, COND. CUSCATLÁN, LOCAL 316</t>
  </si>
  <si>
    <t>COPIADORAS DE EL SALVADOR, S.A. DE C.V. (COPIDESA)</t>
  </si>
  <si>
    <t>jegonzalez@excelautomotriz.com</t>
  </si>
  <si>
    <t>51 AV. NORTE Y AV. LOS ANDES COL. MIRAMONTE</t>
  </si>
  <si>
    <t>mcallejas@superselectos.com.sv; agutierrez@superselectos.com.sv; gerente_trigueros@superselectos.com.sv; asistente_trigueros@superselectos.com.sv</t>
  </si>
  <si>
    <t>Prolong. 59 Av. Sur #2934, Col. Escalón, entre Av. Olímpica y Calle El Progreso, San Salvador</t>
  </si>
  <si>
    <t>SISTEMAS DE SEGURIDAD Y LIMPIEZA, S.A DE C.V (SSELIMZA)</t>
  </si>
  <si>
    <t>sselimza@hotmail.com</t>
  </si>
  <si>
    <t xml:space="preserve">PROLONG 79 AVE NORTE, COL. MIRALVALLE, #27-F, RPTO.STA. LEONOR </t>
  </si>
  <si>
    <t>elisa.aquino@uno-terra.com</t>
  </si>
  <si>
    <t>SOCIEDAD ANONIMA EN EDIFICIO FUSADES, SEGUNDO NIVEL, BOULEVARD Y URBANIZACION STA. ELENA</t>
  </si>
  <si>
    <t>WILLIAM ANTONIO ACEVEDO</t>
  </si>
  <si>
    <t>MANUEL DE JESUS NAVARRO LOPEZ</t>
  </si>
  <si>
    <t>BLANCA YAMILETH BATRES GARAY</t>
  </si>
  <si>
    <t>MAYRA ESTELA BENITEZ BENAVIDES</t>
  </si>
  <si>
    <t>EVA BEATRIZ VELASCO MEJIA</t>
  </si>
  <si>
    <t>MAYRA ESTELA BENÍTEZ BENAVIDES</t>
  </si>
  <si>
    <r>
      <t>1.</t>
    </r>
    <r>
      <rPr>
        <sz val="7"/>
        <color indexed="8"/>
        <rFont val="Calibri"/>
        <family val="2"/>
      </rPr>
      <t> </t>
    </r>
    <r>
      <rPr>
        <sz val="11"/>
        <color indexed="8"/>
        <rFont val="Calibri"/>
        <family val="2"/>
      </rPr>
      <t>Víctor Orantes: 
GRUPO 1: Internet.
GRUPO 2: Enlaces de datos.
2. Karla Ramírez:
GRUPO 3: Telefonía.
3. William Antonio Acevedo Vásquez
GRUPO 4: Servicio de cable para TV.</t>
    </r>
  </si>
  <si>
    <t>Ítem 1 Walter Edgardo Funes Callejas
Ítem 2, Willian Noé Díaz Martínez
Ítem 3, Roxana Yaneth Flores Martínez</t>
  </si>
  <si>
    <t>LIC. JOSE MARIA SANDOVAL VASQUEZ</t>
  </si>
  <si>
    <t>Karla Ramírez</t>
  </si>
  <si>
    <t>Ítem 1- Sr. Francisco Javier Alfaro Lira 
Ítem 2 – Lic. Willian Noé Díaz Martínez
Ítem 3 – Licda. Roxana Yaneth Flores Martínez</t>
  </si>
  <si>
    <t>logistica@cleanairsal.com</t>
  </si>
  <si>
    <t>C. DOUGLAS VARELA Y AV. MARINA NACIONAL, COL. GENERAL ARCE #1-1</t>
  </si>
  <si>
    <t>VICTOR ANTONIO ORANTES MENA</t>
  </si>
  <si>
    <t>Reina Cecilia Rivas Menjívar</t>
  </si>
  <si>
    <t>RAUL ERNESTO CALDERON SANCHEZ</t>
  </si>
  <si>
    <t>grandesideaspublicitarias@gmail.com</t>
  </si>
  <si>
    <t>49 AV. SUR #737, COL. FLOR BLANCA</t>
  </si>
  <si>
    <t>CLELIA ELIZABETH TREJO DE AREVALO</t>
  </si>
  <si>
    <t>SAUL ERNESTO VALENCIA PEÑATE</t>
  </si>
  <si>
    <t>JOSE DANIEL MEJIA</t>
  </si>
  <si>
    <t>MARIO ERNESTO NAVAS AGUILAR</t>
  </si>
  <si>
    <t>PROCESADORA Y DISTRIBUIDORA NACIONAL, S.A. DE C.V. (PRODINA)</t>
  </si>
  <si>
    <t>PEQUEÑA EMPRESA</t>
  </si>
  <si>
    <t>claudia.perez@prodina.com.sv</t>
  </si>
  <si>
    <t>C. EL PROGRESO #3044, COL. ÁVILA</t>
  </si>
  <si>
    <t>JULIA MARISOL MARTINEZ DE LARREINAGA</t>
  </si>
  <si>
    <t>ÍTEM 1.1 y 2: Oficina Central: Mayra Estela Benítez Benavides
ÍTEM 1.2: Centro Cultural y Recreativo de San Miguel: Willian Noé Díaz Martínez
ÍTEM 1.3: Centro Cultural y Recreativo de Santa Ana: Roxana Yaneth Flores Martínez</t>
  </si>
  <si>
    <t xml:space="preserve">final calle el progreso y calle Liverpool, edificio "E", 2 nivel, colonia Roma </t>
  </si>
  <si>
    <t>Estado de Orden de compra: Licencia de software contratada para 12 meses.</t>
  </si>
  <si>
    <t>Estado de orden de compra: Finalizado.</t>
  </si>
  <si>
    <t>Estado de orden de compra: Entregas parciales hasta diciembre 2019.</t>
  </si>
  <si>
    <t>Plazo de garantía: 390 días. 
Estado del Contrato: Vigente hasta diciembre 2019.</t>
  </si>
  <si>
    <t>Plazo de garantía: 390 días
Estado del Contrato: Vigente hasta diciembre 2019.</t>
  </si>
  <si>
    <t>Estado de orden de compra: Se ha previsto entregas trimestrales para todo el 2019.</t>
  </si>
  <si>
    <t>10,000 Fundas para pólizas</t>
  </si>
  <si>
    <t>Estado de orden de compra: Entregas parciales cada 5,000 kms.</t>
  </si>
  <si>
    <t>PLAZO DE GARANTÍA: 390 DIAS
Estado del Contrato: Vigente hasta diciembre 2019.</t>
  </si>
  <si>
    <t>Plazo de GARANTÍA: 330 días
Estado del Contrato: Vigente hasta diciembre 2019.</t>
  </si>
  <si>
    <t>Plazo de garantía: 330 días
Estado del Contrato: Vigente hasta diciembre 2019.</t>
  </si>
  <si>
    <t>Estado de orden de compra: Se ha prevista una segunda entrega en junio 2019.</t>
  </si>
  <si>
    <t>invida@aguaalpina.com; importaciones@agualpina; erick.romero@agualpina.com</t>
  </si>
  <si>
    <t>27/2019</t>
  </si>
  <si>
    <t>Contrato 10</t>
  </si>
  <si>
    <t>Suministro de agua envasada para las instalaciones de LA CAJA. Período marzo a diciembre de 2019</t>
  </si>
  <si>
    <t>28/2019</t>
  </si>
  <si>
    <t>Contrato 11</t>
  </si>
  <si>
    <t>Servicio de distribución de correspondencia a nivel nacional, período de marzo a diciembre de 2019</t>
  </si>
  <si>
    <t>29/2019</t>
  </si>
  <si>
    <t>Servicios de mantenimiento preventivo para el Pick Up TOYOTA HILUX, AÑO 2013, Placa N 7515</t>
  </si>
  <si>
    <t>30/2019</t>
  </si>
  <si>
    <t>Contrato 12</t>
  </si>
  <si>
    <t xml:space="preserve">Suministro de café para percolador  </t>
  </si>
  <si>
    <t>Contrato 13</t>
  </si>
  <si>
    <t>Suministro de productos de uso diverso</t>
  </si>
  <si>
    <t>31/2019</t>
  </si>
  <si>
    <t>Planificación, Desarrollo Institucional y Medio ambiente</t>
  </si>
  <si>
    <t>Suministro de refrigerios para eventos de celebración del Día Internacional de Madre Tierra</t>
  </si>
  <si>
    <t>32/2019</t>
  </si>
  <si>
    <t>Servicio de mantemiento correctivo para el Pick Up  Mazda, BT-50 4x4, placa N-7849</t>
  </si>
  <si>
    <t>INVERSIONES VIDA, S.A. DE C.V.</t>
  </si>
  <si>
    <t>JOSE EDGARDO HERNANDEZ PINEDA</t>
  </si>
  <si>
    <t>CALLE A. SAN MARCOS #2000 COL. AMERICA</t>
  </si>
  <si>
    <t>TECHNOLOGY GROUP, S.A. de C.V.</t>
  </si>
  <si>
    <t>lleiva@technology-group.net; crios@technology-group.net</t>
  </si>
  <si>
    <t>4a. C. OTE. #5-8, Bo. SAN ANTONIO, SANTA TECLA, LA LIBERTAD</t>
  </si>
  <si>
    <t>QUALITY GRAINS, S.A de C.V</t>
  </si>
  <si>
    <t>coffeeservice@qualitygrains.com.sv; csadmin@qualitygrains.com.sv</t>
  </si>
  <si>
    <t>KM. 13 1/2, AUTOPISTA AEROPUERTO INTERNACIONAL EL SALVADOR, SAN MARCOS</t>
  </si>
  <si>
    <t>Pequeña empresa</t>
  </si>
  <si>
    <t>ventasmegafoods@gmail.com</t>
  </si>
  <si>
    <t>C. MEXICO Y PJE. LOS CRISANTEMOS #18, POL. 15, BO. SAN JACINTO</t>
  </si>
  <si>
    <t>MEDIANA EMPRESA</t>
  </si>
  <si>
    <t>panificadora.unica@yahoo.com      banquetescomarico@gmail.com</t>
  </si>
  <si>
    <t>Col. Jardines de Vista Hermosa, Av. Bella Vista #49</t>
  </si>
  <si>
    <t>MARÍA ESTER RIVERA CUBAS, WILLIAN NOÉ DÍAZ MARTÍNEZ, ROXANA YANETH FLORES MARTÍNEZ, AURA LISETH HERRERA DE BARRIENTOS, CARLOS BALMORIS GONZÁLEZ REYES, FÁTIMA AUXILIADORA FLORES TORRES, FRANCISCO OVIDIO SALAZAR AGUILAR, GLENDA MARISOL PONCE ALAS, GLORIA GISELA RAUDA MELGAR, DANIEL ALEXANDER VELASCO VÁSQUEZ, JOEL ISAÍ ORTIZ PIMENTEL, LUDWIN VINICIO RAMÍREZ ABREGO, LUIS ANTONIO VALENCIA FLORES, LUIS DE LOS ÁNGELES ARRIOLA GÓMEZ, SILVIA MAGDALENA SAADE OSORIO, SONIA DEL CARMEN RUIZ ARÉVALO, CARMEN ELENA TOVAR DE SÁNCHEZ, SONIA MARLENE NAVARRETE ORTEGA, HÉCTOR HUMBERTO PARADA DE PAUL, INGRID ELIZABETH BARRAZA LARA, NANCY ANTONIETA GONZÁLEZ, KARLA MARCELA PONCE GONZÁLEZ, CARLOS BALMORIS GONZÁLEZ REYES, VILMA NOEMY VILLATORO CONTRERAS, NELSON DE JESÚS RIVAS RIVAS, MIRIAM LOURDES RIVERA PORTILLO, RUBÉN OTONIEL LINARES SANTOS</t>
  </si>
  <si>
    <t>Raúl Ernesto Calderón Sánchez</t>
  </si>
  <si>
    <t>PLAZO DE GARANTÍA: 360 DIAS
Estado del Contrato: Vigente hasta diciembre 2019.</t>
  </si>
  <si>
    <t xml:space="preserve">Lino Moisés Orellana </t>
  </si>
  <si>
    <t>Mayra Estela Benítez Benavides</t>
  </si>
  <si>
    <t>Saúl Ernesto Valencia Peñate</t>
  </si>
  <si>
    <t>BANCO DE CONTRATISTAS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</si>
</sst>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quot;$&quot;#,##0.00"/>
  </numFmts>
  <fonts count="24" x14ac:knownFonts="1">
    <font>
      <sz val="11"/>
      <color theme="1"/>
      <name val="Calibri"/>
      <family val="2"/>
      <scheme val="minor"/>
    </font>
    <font>
      <sz val="8"/>
      <name val="Calibri"/>
      <family val="2"/>
    </font>
    <font>
      <sz val="10"/>
      <name val="Arial"/>
      <family val="2"/>
    </font>
    <font>
      <u/>
      <sz val="10"/>
      <color indexed="12"/>
      <name val="Arial"/>
      <family val="2"/>
    </font>
    <font>
      <sz val="10"/>
      <name val="Arial"/>
      <family val="2"/>
    </font>
    <font>
      <sz val="10"/>
      <name val="Arial"/>
      <family val="2"/>
    </font>
    <font>
      <sz val="7"/>
      <color indexed="8"/>
      <name val="Calibri"/>
      <family val="2"/>
    </font>
    <font>
      <sz val="11"/>
      <color indexed="8"/>
      <name val="Calibri"/>
      <family val="2"/>
    </font>
    <font>
      <sz val="11"/>
      <color theme="1"/>
      <name val="Calibri"/>
      <family val="2"/>
      <scheme val="minor"/>
    </font>
    <font>
      <u/>
      <sz val="10"/>
      <color theme="10"/>
      <name val="Arial"/>
      <family val="2"/>
    </font>
    <font>
      <sz val="8"/>
      <name val="Calibri"/>
      <family val="2"/>
      <scheme val="minor"/>
    </font>
    <font>
      <sz val="8"/>
      <color rgb="FFFF0000"/>
      <name val="Calibri"/>
      <family val="2"/>
      <scheme val="minor"/>
    </font>
    <font>
      <u/>
      <sz val="8"/>
      <name val="Calibri"/>
      <family val="2"/>
      <scheme val="minor"/>
    </font>
    <font>
      <sz val="8"/>
      <color theme="1"/>
      <name val="Calibri"/>
      <family val="2"/>
      <scheme val="minor"/>
    </font>
    <font>
      <u/>
      <sz val="8"/>
      <color theme="10"/>
      <name val="Calibri"/>
      <family val="2"/>
      <scheme val="minor"/>
    </font>
    <font>
      <u/>
      <sz val="8"/>
      <color indexed="12"/>
      <name val="Calibri"/>
      <family val="2"/>
      <scheme val="minor"/>
    </font>
    <font>
      <sz val="8"/>
      <color indexed="8"/>
      <name val="Calibri"/>
      <family val="2"/>
      <scheme val="minor"/>
    </font>
    <font>
      <b/>
      <sz val="10"/>
      <name val="Calibri"/>
      <family val="2"/>
      <scheme val="minor"/>
    </font>
    <font>
      <sz val="10"/>
      <name val="Calibri"/>
      <family val="2"/>
      <scheme val="minor"/>
    </font>
    <font>
      <b/>
      <sz val="8"/>
      <name val="Calibri"/>
      <family val="2"/>
      <scheme val="minor"/>
    </font>
    <font>
      <u/>
      <sz val="10"/>
      <color theme="10"/>
      <name val="Calibri"/>
      <family val="2"/>
      <scheme val="minor"/>
    </font>
    <font>
      <sz val="11"/>
      <name val="Calibri"/>
      <family val="2"/>
      <scheme val="minor"/>
    </font>
    <font>
      <b/>
      <sz val="16"/>
      <name val="Calibri"/>
      <family val="2"/>
      <scheme val="minor"/>
    </font>
    <font>
      <sz val="7"/>
      <color rgb="FF000000"/>
      <name val="Calibri"/>
      <family val="2"/>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9" fillId="0" borderId="0" applyNumberFormat="0" applyFill="0" applyBorder="0" applyAlignment="0" applyProtection="0"/>
    <xf numFmtId="0" fontId="3" fillId="0" borderId="0" applyNumberFormat="0" applyFill="0" applyBorder="0" applyAlignment="0" applyProtection="0">
      <alignment vertical="top"/>
      <protection locked="0"/>
    </xf>
    <xf numFmtId="0" fontId="8" fillId="0" borderId="0"/>
    <xf numFmtId="0" fontId="4" fillId="0" borderId="0"/>
    <xf numFmtId="0" fontId="2" fillId="0" borderId="0"/>
    <xf numFmtId="0" fontId="2" fillId="0" borderId="0"/>
    <xf numFmtId="0" fontId="8" fillId="0" borderId="0"/>
    <xf numFmtId="0" fontId="5" fillId="0" borderId="0"/>
  </cellStyleXfs>
  <cellXfs count="54">
    <xf numFmtId="0" fontId="0" fillId="0" borderId="0" xfId="0"/>
    <xf numFmtId="0" fontId="10" fillId="4" borderId="1" xfId="0" applyFont="1" applyFill="1" applyBorder="1" applyAlignment="1">
      <alignment horizontal="left" vertical="top" wrapText="1"/>
    </xf>
    <xf numFmtId="172" fontId="10" fillId="4" borderId="1" xfId="0" applyNumberFormat="1" applyFont="1" applyFill="1" applyBorder="1" applyAlignment="1">
      <alignment horizontal="right" vertical="top" wrapText="1"/>
    </xf>
    <xf numFmtId="0" fontId="9" fillId="4" borderId="1" xfId="1" applyFill="1" applyBorder="1" applyAlignment="1">
      <alignment vertical="top" wrapText="1"/>
    </xf>
    <xf numFmtId="49" fontId="10" fillId="4" borderId="1" xfId="0" applyNumberFormat="1" applyFont="1" applyFill="1" applyBorder="1" applyAlignment="1">
      <alignment vertical="top" wrapText="1"/>
    </xf>
    <xf numFmtId="0" fontId="10" fillId="4" borderId="1" xfId="0" applyNumberFormat="1" applyFont="1" applyFill="1" applyBorder="1" applyAlignment="1">
      <alignment vertical="top" wrapText="1"/>
    </xf>
    <xf numFmtId="0" fontId="10" fillId="4" borderId="1" xfId="0" applyFont="1" applyFill="1" applyBorder="1" applyAlignment="1">
      <alignment vertical="top" wrapText="1"/>
    </xf>
    <xf numFmtId="14" fontId="10" fillId="4" borderId="1" xfId="0" applyNumberFormat="1" applyFont="1" applyFill="1" applyBorder="1" applyAlignment="1">
      <alignment vertical="top" wrapText="1"/>
    </xf>
    <xf numFmtId="172" fontId="10" fillId="4" borderId="1" xfId="0" applyNumberFormat="1" applyFont="1" applyFill="1" applyBorder="1" applyAlignment="1">
      <alignment vertical="top" wrapText="1"/>
    </xf>
    <xf numFmtId="0" fontId="12" fillId="4" borderId="1" xfId="1" applyFont="1" applyFill="1" applyBorder="1" applyAlignment="1">
      <alignment vertical="top" wrapText="1"/>
    </xf>
    <xf numFmtId="172" fontId="10" fillId="4" borderId="1" xfId="0" applyNumberFormat="1" applyFont="1" applyFill="1" applyBorder="1" applyAlignment="1">
      <alignment horizontal="left" vertical="top" wrapText="1"/>
    </xf>
    <xf numFmtId="172" fontId="10" fillId="0" borderId="1" xfId="0" applyNumberFormat="1" applyFont="1" applyFill="1" applyBorder="1" applyAlignment="1">
      <alignment horizontal="right" vertical="center" wrapText="1"/>
    </xf>
    <xf numFmtId="0" fontId="10" fillId="0" borderId="1" xfId="0" applyFont="1" applyFill="1" applyBorder="1" applyAlignment="1">
      <alignment horizontal="left" vertical="top" wrapText="1"/>
    </xf>
    <xf numFmtId="172" fontId="12" fillId="0" borderId="1" xfId="1" applyNumberFormat="1" applyFont="1" applyFill="1" applyBorder="1" applyAlignment="1" applyProtection="1">
      <alignment horizontal="left" vertical="top" wrapText="1"/>
    </xf>
    <xf numFmtId="0" fontId="12" fillId="0" borderId="1" xfId="1" applyFont="1" applyFill="1" applyBorder="1" applyAlignment="1">
      <alignment horizontal="left" vertical="top" wrapText="1"/>
    </xf>
    <xf numFmtId="0" fontId="10" fillId="2" borderId="1" xfId="0" applyFont="1" applyFill="1" applyBorder="1" applyAlignment="1">
      <alignment horizontal="left" vertical="top" wrapText="1"/>
    </xf>
    <xf numFmtId="0" fontId="15" fillId="2" borderId="1" xfId="1" quotePrefix="1" applyFont="1" applyFill="1" applyBorder="1" applyAlignment="1">
      <alignment horizontal="left" vertical="top" wrapText="1"/>
    </xf>
    <xf numFmtId="0" fontId="15" fillId="0" borderId="1" xfId="1" applyFont="1" applyFill="1" applyBorder="1" applyAlignment="1">
      <alignment horizontal="left" vertical="top" wrapText="1"/>
    </xf>
    <xf numFmtId="0" fontId="14" fillId="0" borderId="1" xfId="1" applyFont="1" applyFill="1" applyBorder="1" applyAlignment="1">
      <alignment horizontal="left" vertical="top" wrapText="1"/>
    </xf>
    <xf numFmtId="172" fontId="10" fillId="0" borderId="1" xfId="0" applyNumberFormat="1" applyFont="1" applyFill="1" applyBorder="1" applyAlignment="1">
      <alignment horizontal="right" vertical="top" wrapText="1"/>
    </xf>
    <xf numFmtId="0" fontId="0" fillId="0" borderId="0" xfId="0" applyFont="1"/>
    <xf numFmtId="0" fontId="17" fillId="0" borderId="0" xfId="0" applyFont="1" applyAlignment="1">
      <alignment horizontal="left" vertical="top"/>
    </xf>
    <xf numFmtId="0" fontId="18" fillId="0" borderId="0" xfId="0" applyFont="1" applyAlignment="1">
      <alignment vertical="top"/>
    </xf>
    <xf numFmtId="0" fontId="0" fillId="0" borderId="0" xfId="0" applyFont="1" applyAlignment="1">
      <alignment vertical="top"/>
    </xf>
    <xf numFmtId="0" fontId="16" fillId="0" borderId="0" xfId="0" applyFont="1" applyAlignment="1">
      <alignment horizontal="center" vertical="top" wrapText="1"/>
    </xf>
    <xf numFmtId="0" fontId="16" fillId="0" borderId="0" xfId="0" applyFont="1" applyAlignment="1">
      <alignment horizontal="right" vertical="top" wrapText="1"/>
    </xf>
    <xf numFmtId="0" fontId="10" fillId="0" borderId="0" xfId="0" applyFont="1" applyAlignment="1">
      <alignment wrapText="1"/>
    </xf>
    <xf numFmtId="0" fontId="19" fillId="3" borderId="1" xfId="0" applyFont="1" applyFill="1" applyBorder="1" applyAlignment="1">
      <alignment horizontal="center" vertical="center" wrapText="1"/>
    </xf>
    <xf numFmtId="0" fontId="19" fillId="0" borderId="0" xfId="0" applyFont="1" applyAlignment="1">
      <alignment horizontal="center" vertical="center" wrapText="1"/>
    </xf>
    <xf numFmtId="172" fontId="10" fillId="4" borderId="1" xfId="0" applyNumberFormat="1"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0" borderId="0" xfId="0" applyFont="1" applyAlignment="1">
      <alignment vertical="center" wrapText="1"/>
    </xf>
    <xf numFmtId="172" fontId="20" fillId="0" borderId="1" xfId="1" applyNumberFormat="1" applyFont="1" applyFill="1" applyBorder="1" applyAlignment="1" applyProtection="1">
      <alignment horizontal="left" vertical="top" wrapText="1"/>
    </xf>
    <xf numFmtId="0" fontId="0" fillId="0" borderId="0" xfId="0" applyFont="1" applyAlignment="1">
      <alignment wrapText="1"/>
    </xf>
    <xf numFmtId="0" fontId="21" fillId="0" borderId="0" xfId="0" applyFont="1" applyAlignment="1">
      <alignment vertical="top"/>
    </xf>
    <xf numFmtId="17" fontId="10" fillId="4" borderId="1" xfId="0" quotePrefix="1"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14" fontId="10" fillId="0" borderId="1" xfId="0" applyNumberFormat="1" applyFont="1" applyFill="1" applyBorder="1" applyAlignment="1">
      <alignment horizontal="center" vertical="top" wrapText="1"/>
    </xf>
    <xf numFmtId="0" fontId="10" fillId="4" borderId="1" xfId="0" quotePrefix="1" applyNumberFormat="1" applyFont="1" applyFill="1" applyBorder="1" applyAlignment="1">
      <alignment horizontal="center" vertical="top" wrapText="1"/>
    </xf>
    <xf numFmtId="14" fontId="13" fillId="0" borderId="1" xfId="0" applyNumberFormat="1" applyFont="1" applyFill="1" applyBorder="1" applyAlignment="1">
      <alignment horizontal="center" vertical="top" wrapText="1"/>
    </xf>
    <xf numFmtId="0" fontId="11" fillId="0" borderId="1" xfId="0" applyNumberFormat="1" applyFont="1" applyBorder="1" applyAlignment="1">
      <alignment horizontal="center" vertical="top" wrapText="1"/>
    </xf>
    <xf numFmtId="0" fontId="10" fillId="0" borderId="0" xfId="0" quotePrefix="1" applyFont="1" applyAlignment="1">
      <alignment horizontal="center" vertical="top" wrapText="1"/>
    </xf>
    <xf numFmtId="0" fontId="1" fillId="0" borderId="1" xfId="0" applyFont="1" applyBorder="1" applyAlignment="1">
      <alignment horizontal="center" vertical="top" wrapText="1"/>
    </xf>
    <xf numFmtId="0" fontId="9" fillId="0" borderId="1" xfId="1" applyBorder="1" applyAlignment="1">
      <alignment horizontal="center" vertical="top" wrapText="1"/>
    </xf>
    <xf numFmtId="0" fontId="1" fillId="0" borderId="1" xfId="0" applyFont="1" applyBorder="1" applyAlignment="1">
      <alignment vertical="top" wrapText="1"/>
    </xf>
    <xf numFmtId="0" fontId="10" fillId="0" borderId="1" xfId="0" applyFont="1" applyBorder="1" applyAlignment="1">
      <alignment horizontal="left" vertical="top" wrapText="1"/>
    </xf>
    <xf numFmtId="0" fontId="12" fillId="0" borderId="1" xfId="1" applyFont="1" applyBorder="1" applyAlignment="1">
      <alignment horizontal="left" vertical="top" wrapText="1"/>
    </xf>
    <xf numFmtId="0" fontId="15" fillId="0" borderId="1" xfId="1" applyFont="1" applyBorder="1" applyAlignment="1">
      <alignment horizontal="left" vertical="top" wrapText="1"/>
    </xf>
    <xf numFmtId="0" fontId="23" fillId="0" borderId="1" xfId="0" applyFont="1" applyBorder="1" applyAlignment="1">
      <alignment horizontal="justify" vertical="top"/>
    </xf>
    <xf numFmtId="0" fontId="10" fillId="0" borderId="1" xfId="0" applyNumberFormat="1" applyFont="1" applyBorder="1" applyAlignment="1">
      <alignment horizontal="center" vertical="top" wrapText="1"/>
    </xf>
    <xf numFmtId="0" fontId="22" fillId="0" borderId="0" xfId="0" applyFont="1" applyAlignment="1">
      <alignment horizontal="center"/>
    </xf>
    <xf numFmtId="0" fontId="19" fillId="3" borderId="1" xfId="0" applyFont="1" applyFill="1" applyBorder="1" applyAlignment="1">
      <alignment horizontal="center" vertical="center" wrapText="1"/>
    </xf>
    <xf numFmtId="172" fontId="19" fillId="3" borderId="2" xfId="0" applyNumberFormat="1" applyFont="1" applyFill="1" applyBorder="1" applyAlignment="1">
      <alignment horizontal="center" vertical="center" wrapText="1"/>
    </xf>
    <xf numFmtId="172" fontId="19" fillId="3" borderId="3" xfId="0" applyNumberFormat="1" applyFont="1" applyFill="1" applyBorder="1" applyAlignment="1">
      <alignment horizontal="center" vertical="center" wrapText="1"/>
    </xf>
  </cellXfs>
  <cellStyles count="9">
    <cellStyle name="Hipervínculo" xfId="1" builtinId="8"/>
    <cellStyle name="Hipervínculo 2" xfId="2"/>
    <cellStyle name="Normal" xfId="0" builtinId="0"/>
    <cellStyle name="Normal 2" xfId="3"/>
    <cellStyle name="Normal 2 2" xfId="4"/>
    <cellStyle name="Normal 2 2 2" xfId="5"/>
    <cellStyle name="Normal 3" xfId="6"/>
    <cellStyle name="Normal 3 2"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osiris_jon@yahoo.com" TargetMode="External"/><Relationship Id="rId13" Type="http://schemas.openxmlformats.org/officeDocument/2006/relationships/hyperlink" Target="mailto:martinezcubias.marcubi@gmail.com" TargetMode="External"/><Relationship Id="rId18" Type="http://schemas.openxmlformats.org/officeDocument/2006/relationships/hyperlink" Target="mailto:sselimza@hotmail.com" TargetMode="External"/><Relationship Id="rId26" Type="http://schemas.openxmlformats.org/officeDocument/2006/relationships/hyperlink" Target="mailto:ventasmegafoods@gmail.com" TargetMode="External"/><Relationship Id="rId3" Type="http://schemas.openxmlformats.org/officeDocument/2006/relationships/hyperlink" Target="mailto:alevas_1984@hotmail.com" TargetMode="External"/><Relationship Id="rId21" Type="http://schemas.openxmlformats.org/officeDocument/2006/relationships/hyperlink" Target="mailto:logistica@cleanairsal.com" TargetMode="External"/><Relationship Id="rId7" Type="http://schemas.openxmlformats.org/officeDocument/2006/relationships/hyperlink" Target="mailto:gutierrez.fernando@claro.com.sv" TargetMode="External"/><Relationship Id="rId12" Type="http://schemas.openxmlformats.org/officeDocument/2006/relationships/hyperlink" Target="mailto:r.lasala@ebd.com.sv" TargetMode="External"/><Relationship Id="rId17" Type="http://schemas.openxmlformats.org/officeDocument/2006/relationships/hyperlink" Target="mailto:asistente_trigueros@superselectos.com.sv" TargetMode="External"/><Relationship Id="rId25" Type="http://schemas.openxmlformats.org/officeDocument/2006/relationships/hyperlink" Target="mailto:jegonzalez@excelautomotriz.com" TargetMode="External"/><Relationship Id="rId2" Type="http://schemas.openxmlformats.org/officeDocument/2006/relationships/hyperlink" Target="mailto:gmarchelli@indtopaz.com" TargetMode="External"/><Relationship Id="rId16" Type="http://schemas.openxmlformats.org/officeDocument/2006/relationships/hyperlink" Target="mailto:jegonzalez@excelautomotriz.com" TargetMode="External"/><Relationship Id="rId20" Type="http://schemas.openxmlformats.org/officeDocument/2006/relationships/hyperlink" Target="mailto:elisa.aquino@uno-terra.com" TargetMode="External"/><Relationship Id="rId1" Type="http://schemas.openxmlformats.org/officeDocument/2006/relationships/hyperlink" Target="mailto:rreactuario@gmail.com" TargetMode="External"/><Relationship Id="rId6" Type="http://schemas.openxmlformats.org/officeDocument/2006/relationships/hyperlink" Target="mailto:r.lasala@ebd.com.sv" TargetMode="External"/><Relationship Id="rId11" Type="http://schemas.openxmlformats.org/officeDocument/2006/relationships/hyperlink" Target="mailto:cotizaciones@copidesa.com.sv" TargetMode="External"/><Relationship Id="rId24" Type="http://schemas.openxmlformats.org/officeDocument/2006/relationships/hyperlink" Target="mailto:lleiva@technology-group.net" TargetMode="External"/><Relationship Id="rId5" Type="http://schemas.openxmlformats.org/officeDocument/2006/relationships/hyperlink" Target="mailto:panificadora.unica@yahoo.com" TargetMode="External"/><Relationship Id="rId15" Type="http://schemas.openxmlformats.org/officeDocument/2006/relationships/hyperlink" Target="mailto:cotizaciones@copidesa.com.sv" TargetMode="External"/><Relationship Id="rId23" Type="http://schemas.openxmlformats.org/officeDocument/2006/relationships/hyperlink" Target="mailto:claudia.perez@prodina.com.sv" TargetMode="External"/><Relationship Id="rId28" Type="http://schemas.openxmlformats.org/officeDocument/2006/relationships/printerSettings" Target="../printerSettings/printerSettings1.bin"/><Relationship Id="rId10" Type="http://schemas.openxmlformats.org/officeDocument/2006/relationships/hyperlink" Target="mailto:businesscenter130594@gmail.com" TargetMode="External"/><Relationship Id="rId19" Type="http://schemas.openxmlformats.org/officeDocument/2006/relationships/hyperlink" Target="mailto:sselimza@hotmail.com" TargetMode="External"/><Relationship Id="rId4" Type="http://schemas.openxmlformats.org/officeDocument/2006/relationships/hyperlink" Target="mailto:juan.rubio@pag.incae.edu" TargetMode="External"/><Relationship Id="rId9" Type="http://schemas.openxmlformats.org/officeDocument/2006/relationships/hyperlink" Target="mailto:federico.sigui@gruporaf.com" TargetMode="External"/><Relationship Id="rId14" Type="http://schemas.openxmlformats.org/officeDocument/2006/relationships/hyperlink" Target="mailto:sm_ingenieros@yahoo.com" TargetMode="External"/><Relationship Id="rId22" Type="http://schemas.openxmlformats.org/officeDocument/2006/relationships/hyperlink" Target="mailto:grandesideaspublicitarias@gmail.com" TargetMode="External"/><Relationship Id="rId27" Type="http://schemas.openxmlformats.org/officeDocument/2006/relationships/hyperlink" Target="mailto:panificadora.unic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zoomScaleNormal="100" workbookViewId="0">
      <selection activeCell="A9" sqref="A9"/>
    </sheetView>
  </sheetViews>
  <sheetFormatPr baseColWidth="10" defaultColWidth="4.7109375" defaultRowHeight="15" x14ac:dyDescent="0.25"/>
  <cols>
    <col min="1" max="1" width="8.28515625" style="20" customWidth="1"/>
    <col min="2" max="2" width="10.5703125" style="23" customWidth="1"/>
    <col min="3" max="3" width="10.140625" style="23" customWidth="1"/>
    <col min="4" max="4" width="18.28515625" style="23" customWidth="1"/>
    <col min="5" max="5" width="29" style="34" customWidth="1"/>
    <col min="6" max="9" width="10.7109375" style="23" customWidth="1"/>
    <col min="10" max="10" width="23.42578125" style="23" customWidth="1"/>
    <col min="11" max="11" width="13.28515625" style="24" customWidth="1"/>
    <col min="12" max="12" width="24" style="24" customWidth="1"/>
    <col min="13" max="13" width="29.7109375" style="24" customWidth="1"/>
    <col min="14" max="14" width="13.42578125" style="25" customWidth="1"/>
    <col min="15" max="15" width="26.42578125" style="24" hidden="1" customWidth="1"/>
    <col min="16" max="16" width="11.7109375" style="23" hidden="1" customWidth="1"/>
    <col min="17" max="17" width="15.7109375" style="23" hidden="1" customWidth="1"/>
    <col min="18" max="18" width="26" style="23" hidden="1" customWidth="1"/>
    <col min="19" max="247" width="11.42578125" style="20" customWidth="1"/>
    <col min="248" max="16384" width="4.7109375" style="20"/>
  </cols>
  <sheetData>
    <row r="1" spans="1:18" x14ac:dyDescent="0.25">
      <c r="B1" s="21"/>
      <c r="C1" s="21"/>
      <c r="D1" s="21"/>
      <c r="E1" s="21"/>
      <c r="F1" s="22"/>
    </row>
    <row r="2" spans="1:18" ht="21" x14ac:dyDescent="0.35">
      <c r="A2" s="50" t="s">
        <v>8</v>
      </c>
      <c r="B2" s="50"/>
      <c r="C2" s="50"/>
      <c r="D2" s="50"/>
      <c r="E2" s="50"/>
      <c r="F2" s="50"/>
      <c r="G2" s="50"/>
      <c r="H2" s="50"/>
      <c r="I2" s="50"/>
      <c r="J2" s="50"/>
      <c r="K2" s="50"/>
      <c r="L2" s="50"/>
      <c r="M2" s="50"/>
      <c r="N2" s="50"/>
      <c r="O2" s="50"/>
      <c r="P2" s="50"/>
      <c r="Q2" s="50"/>
      <c r="R2" s="50"/>
    </row>
    <row r="3" spans="1:18" ht="21" x14ac:dyDescent="0.35">
      <c r="A3" s="50" t="s">
        <v>0</v>
      </c>
      <c r="B3" s="50"/>
      <c r="C3" s="50"/>
      <c r="D3" s="50"/>
      <c r="E3" s="50"/>
      <c r="F3" s="50"/>
      <c r="G3" s="50"/>
      <c r="H3" s="50"/>
      <c r="I3" s="50"/>
      <c r="J3" s="50"/>
      <c r="K3" s="50"/>
      <c r="L3" s="50"/>
      <c r="M3" s="50"/>
      <c r="N3" s="50"/>
      <c r="O3" s="50"/>
      <c r="P3" s="50"/>
      <c r="Q3" s="50"/>
      <c r="R3" s="50"/>
    </row>
    <row r="4" spans="1:18" ht="21" x14ac:dyDescent="0.35">
      <c r="A4" s="50" t="s">
        <v>242</v>
      </c>
      <c r="B4" s="50"/>
      <c r="C4" s="50"/>
      <c r="D4" s="50"/>
      <c r="E4" s="50"/>
      <c r="F4" s="50"/>
      <c r="G4" s="50"/>
      <c r="H4" s="50"/>
      <c r="I4" s="50"/>
      <c r="J4" s="50"/>
      <c r="K4" s="50"/>
      <c r="L4" s="50"/>
      <c r="M4" s="50"/>
      <c r="N4" s="50"/>
      <c r="O4" s="50"/>
      <c r="P4" s="50"/>
      <c r="Q4" s="50"/>
      <c r="R4" s="50"/>
    </row>
    <row r="5" spans="1:18" x14ac:dyDescent="0.25">
      <c r="B5" s="22"/>
      <c r="C5" s="22"/>
      <c r="D5" s="22"/>
      <c r="E5" s="22"/>
      <c r="F5" s="22"/>
    </row>
    <row r="7" spans="1:18" s="26" customFormat="1" ht="19.5" customHeight="1" x14ac:dyDescent="0.2">
      <c r="A7" s="51" t="s">
        <v>6</v>
      </c>
      <c r="B7" s="51" t="s">
        <v>9</v>
      </c>
      <c r="C7" s="51" t="s">
        <v>10</v>
      </c>
      <c r="D7" s="51" t="s">
        <v>7</v>
      </c>
      <c r="E7" s="51" t="s">
        <v>11</v>
      </c>
      <c r="F7" s="51" t="s">
        <v>1</v>
      </c>
      <c r="G7" s="51"/>
      <c r="H7" s="51"/>
      <c r="I7" s="51"/>
      <c r="J7" s="51" t="s">
        <v>12</v>
      </c>
      <c r="K7" s="51" t="s">
        <v>13</v>
      </c>
      <c r="L7" s="51" t="s">
        <v>14</v>
      </c>
      <c r="M7" s="51" t="s">
        <v>15</v>
      </c>
      <c r="N7" s="52" t="s">
        <v>20</v>
      </c>
      <c r="O7" s="51" t="s">
        <v>16</v>
      </c>
      <c r="P7" s="51" t="s">
        <v>19</v>
      </c>
      <c r="Q7" s="51" t="s">
        <v>17</v>
      </c>
      <c r="R7" s="51" t="s">
        <v>18</v>
      </c>
    </row>
    <row r="8" spans="1:18" s="28" customFormat="1" ht="33.75" customHeight="1" x14ac:dyDescent="0.25">
      <c r="A8" s="51"/>
      <c r="B8" s="51"/>
      <c r="C8" s="51"/>
      <c r="D8" s="51"/>
      <c r="E8" s="51"/>
      <c r="F8" s="27" t="s">
        <v>2</v>
      </c>
      <c r="G8" s="27" t="s">
        <v>3</v>
      </c>
      <c r="H8" s="27" t="s">
        <v>4</v>
      </c>
      <c r="I8" s="27" t="s">
        <v>5</v>
      </c>
      <c r="J8" s="51"/>
      <c r="K8" s="51"/>
      <c r="L8" s="51"/>
      <c r="M8" s="51"/>
      <c r="N8" s="53"/>
      <c r="O8" s="51"/>
      <c r="P8" s="51"/>
      <c r="Q8" s="51"/>
      <c r="R8" s="51"/>
    </row>
    <row r="9" spans="1:18" s="31" customFormat="1" ht="37.15" customHeight="1" x14ac:dyDescent="0.25">
      <c r="A9" s="35" t="s">
        <v>21</v>
      </c>
      <c r="B9" s="36" t="s">
        <v>21</v>
      </c>
      <c r="C9" s="37">
        <v>43479</v>
      </c>
      <c r="D9" s="12" t="s">
        <v>22</v>
      </c>
      <c r="E9" s="12" t="s">
        <v>23</v>
      </c>
      <c r="F9" s="8"/>
      <c r="G9" s="8" t="s">
        <v>110</v>
      </c>
      <c r="H9" s="8"/>
      <c r="I9" s="8"/>
      <c r="J9" s="12" t="s">
        <v>64</v>
      </c>
      <c r="K9" s="12" t="s">
        <v>77</v>
      </c>
      <c r="L9" s="13" t="s">
        <v>78</v>
      </c>
      <c r="M9" s="12" t="s">
        <v>79</v>
      </c>
      <c r="N9" s="11">
        <v>25655</v>
      </c>
      <c r="O9" s="1" t="s">
        <v>161</v>
      </c>
      <c r="P9" s="2"/>
      <c r="Q9" s="29"/>
      <c r="R9" s="30" t="s">
        <v>190</v>
      </c>
    </row>
    <row r="10" spans="1:18" s="31" customFormat="1" ht="27" customHeight="1" x14ac:dyDescent="0.25">
      <c r="A10" s="38" t="s">
        <v>24</v>
      </c>
      <c r="B10" s="36" t="s">
        <v>24</v>
      </c>
      <c r="C10" s="37">
        <v>43480</v>
      </c>
      <c r="D10" s="12" t="s">
        <v>25</v>
      </c>
      <c r="E10" s="12" t="s">
        <v>26</v>
      </c>
      <c r="F10" s="8"/>
      <c r="G10" s="8"/>
      <c r="H10" s="8" t="s">
        <v>110</v>
      </c>
      <c r="I10" s="8"/>
      <c r="J10" s="12" t="s">
        <v>65</v>
      </c>
      <c r="K10" s="12" t="s">
        <v>80</v>
      </c>
      <c r="L10" s="14" t="s">
        <v>81</v>
      </c>
      <c r="M10" s="12" t="s">
        <v>82</v>
      </c>
      <c r="N10" s="11">
        <v>4068</v>
      </c>
      <c r="O10" s="1" t="s">
        <v>162</v>
      </c>
      <c r="P10" s="2"/>
      <c r="Q10" s="29"/>
      <c r="R10" s="30" t="s">
        <v>191</v>
      </c>
    </row>
    <row r="11" spans="1:18" s="31" customFormat="1" ht="24" customHeight="1" x14ac:dyDescent="0.25">
      <c r="A11" s="38" t="s">
        <v>27</v>
      </c>
      <c r="B11" s="36" t="s">
        <v>27</v>
      </c>
      <c r="C11" s="37">
        <v>43481</v>
      </c>
      <c r="D11" s="12" t="s">
        <v>28</v>
      </c>
      <c r="E11" s="12" t="s">
        <v>29</v>
      </c>
      <c r="F11" s="8"/>
      <c r="G11" s="8" t="s">
        <v>110</v>
      </c>
      <c r="H11" s="8"/>
      <c r="I11" s="8"/>
      <c r="J11" s="12" t="s">
        <v>66</v>
      </c>
      <c r="K11" s="12" t="s">
        <v>83</v>
      </c>
      <c r="L11" s="14" t="s">
        <v>84</v>
      </c>
      <c r="M11" s="12" t="s">
        <v>85</v>
      </c>
      <c r="N11" s="11">
        <v>7956.5</v>
      </c>
      <c r="O11" s="1" t="s">
        <v>162</v>
      </c>
      <c r="P11" s="2"/>
      <c r="Q11" s="29"/>
      <c r="R11" s="30" t="s">
        <v>191</v>
      </c>
    </row>
    <row r="12" spans="1:18" s="31" customFormat="1" ht="26.45" customHeight="1" x14ac:dyDescent="0.25">
      <c r="A12" s="38" t="s">
        <v>30</v>
      </c>
      <c r="B12" s="36" t="s">
        <v>30</v>
      </c>
      <c r="C12" s="39">
        <v>43486</v>
      </c>
      <c r="D12" s="12" t="s">
        <v>31</v>
      </c>
      <c r="E12" s="12" t="s">
        <v>32</v>
      </c>
      <c r="F12" s="8"/>
      <c r="G12" s="8" t="s">
        <v>110</v>
      </c>
      <c r="H12" s="8"/>
      <c r="I12" s="8"/>
      <c r="J12" s="12" t="s">
        <v>67</v>
      </c>
      <c r="K12" s="12" t="s">
        <v>86</v>
      </c>
      <c r="L12" s="14" t="s">
        <v>87</v>
      </c>
      <c r="M12" s="12" t="s">
        <v>88</v>
      </c>
      <c r="N12" s="11">
        <v>800</v>
      </c>
      <c r="O12" s="1" t="s">
        <v>163</v>
      </c>
      <c r="P12" s="2"/>
      <c r="Q12" s="29"/>
      <c r="R12" s="30" t="s">
        <v>191</v>
      </c>
    </row>
    <row r="13" spans="1:18" s="31" customFormat="1" ht="27" customHeight="1" x14ac:dyDescent="0.25">
      <c r="A13" s="38" t="s">
        <v>33</v>
      </c>
      <c r="B13" s="36" t="s">
        <v>33</v>
      </c>
      <c r="C13" s="37">
        <v>43486</v>
      </c>
      <c r="D13" s="12" t="s">
        <v>34</v>
      </c>
      <c r="E13" s="12" t="s">
        <v>35</v>
      </c>
      <c r="F13" s="8"/>
      <c r="G13" s="8" t="s">
        <v>110</v>
      </c>
      <c r="H13" s="8" t="s">
        <v>110</v>
      </c>
      <c r="I13" s="8"/>
      <c r="J13" s="12" t="s">
        <v>68</v>
      </c>
      <c r="K13" s="15" t="s">
        <v>89</v>
      </c>
      <c r="L13" s="16" t="s">
        <v>90</v>
      </c>
      <c r="M13" s="15" t="s">
        <v>91</v>
      </c>
      <c r="N13" s="11">
        <v>847.5</v>
      </c>
      <c r="O13" s="1" t="s">
        <v>164</v>
      </c>
      <c r="P13" s="2"/>
      <c r="Q13" s="29"/>
      <c r="R13" s="30" t="s">
        <v>191</v>
      </c>
    </row>
    <row r="14" spans="1:18" s="31" customFormat="1" ht="45.6" customHeight="1" x14ac:dyDescent="0.25">
      <c r="A14" s="38" t="s">
        <v>36</v>
      </c>
      <c r="B14" s="36" t="s">
        <v>36</v>
      </c>
      <c r="C14" s="37">
        <v>43487</v>
      </c>
      <c r="D14" s="12" t="s">
        <v>37</v>
      </c>
      <c r="E14" s="12" t="s">
        <v>38</v>
      </c>
      <c r="F14" s="8"/>
      <c r="G14" s="8"/>
      <c r="H14" s="8" t="s">
        <v>110</v>
      </c>
      <c r="I14" s="8"/>
      <c r="J14" s="12" t="s">
        <v>69</v>
      </c>
      <c r="K14" s="12" t="s">
        <v>92</v>
      </c>
      <c r="L14" s="17" t="s">
        <v>93</v>
      </c>
      <c r="M14" s="12" t="s">
        <v>94</v>
      </c>
      <c r="N14" s="11">
        <v>4945</v>
      </c>
      <c r="O14" s="1" t="s">
        <v>165</v>
      </c>
      <c r="P14" s="2"/>
      <c r="Q14" s="29"/>
      <c r="R14" s="30" t="s">
        <v>192</v>
      </c>
    </row>
    <row r="15" spans="1:18" s="31" customFormat="1" ht="36" customHeight="1" x14ac:dyDescent="0.25">
      <c r="A15" s="38" t="s">
        <v>39</v>
      </c>
      <c r="B15" s="40" t="s">
        <v>40</v>
      </c>
      <c r="C15" s="37">
        <v>43468</v>
      </c>
      <c r="D15" s="12" t="s">
        <v>22</v>
      </c>
      <c r="E15" s="12" t="s">
        <v>41</v>
      </c>
      <c r="F15" s="8"/>
      <c r="G15" s="8"/>
      <c r="H15" s="8" t="s">
        <v>110</v>
      </c>
      <c r="I15" s="8"/>
      <c r="J15" s="12" t="s">
        <v>70</v>
      </c>
      <c r="K15" s="12" t="s">
        <v>95</v>
      </c>
      <c r="L15" s="14" t="s">
        <v>96</v>
      </c>
      <c r="M15" s="12" t="s">
        <v>97</v>
      </c>
      <c r="N15" s="11">
        <v>1342.44</v>
      </c>
      <c r="O15" s="1" t="s">
        <v>161</v>
      </c>
      <c r="P15" s="2">
        <f>N15*10%</f>
        <v>134.244</v>
      </c>
      <c r="Q15" s="29"/>
      <c r="R15" s="30" t="s">
        <v>193</v>
      </c>
    </row>
    <row r="16" spans="1:18" s="31" customFormat="1" ht="135" x14ac:dyDescent="0.25">
      <c r="A16" s="38" t="s">
        <v>42</v>
      </c>
      <c r="B16" s="40" t="s">
        <v>43</v>
      </c>
      <c r="C16" s="37">
        <v>43468</v>
      </c>
      <c r="D16" s="12" t="s">
        <v>22</v>
      </c>
      <c r="E16" s="12" t="s">
        <v>44</v>
      </c>
      <c r="F16" s="8"/>
      <c r="G16" s="8"/>
      <c r="H16" s="8" t="s">
        <v>110</v>
      </c>
      <c r="I16" s="8"/>
      <c r="J16" s="12" t="s">
        <v>71</v>
      </c>
      <c r="K16" s="12" t="s">
        <v>83</v>
      </c>
      <c r="L16" s="18" t="s">
        <v>98</v>
      </c>
      <c r="M16" s="12" t="s">
        <v>189</v>
      </c>
      <c r="N16" s="11">
        <v>64008.480000000003</v>
      </c>
      <c r="O16" s="1" t="s">
        <v>167</v>
      </c>
      <c r="P16" s="2">
        <f>N16*10%</f>
        <v>6400.8480000000009</v>
      </c>
      <c r="Q16" s="29"/>
      <c r="R16" s="30" t="s">
        <v>194</v>
      </c>
    </row>
    <row r="17" spans="1:18" s="31" customFormat="1" ht="57" customHeight="1" x14ac:dyDescent="0.25">
      <c r="A17" s="41" t="s">
        <v>45</v>
      </c>
      <c r="B17" s="40" t="s">
        <v>46</v>
      </c>
      <c r="C17" s="37"/>
      <c r="D17" s="12" t="s">
        <v>34</v>
      </c>
      <c r="E17" s="12" t="s">
        <v>47</v>
      </c>
      <c r="F17" s="8"/>
      <c r="G17" s="8" t="s">
        <v>110</v>
      </c>
      <c r="H17" s="8" t="s">
        <v>110</v>
      </c>
      <c r="I17" s="8"/>
      <c r="J17" s="12" t="s">
        <v>72</v>
      </c>
      <c r="K17" s="6" t="s">
        <v>95</v>
      </c>
      <c r="L17" s="3" t="s">
        <v>172</v>
      </c>
      <c r="M17" s="6" t="s">
        <v>173</v>
      </c>
      <c r="N17" s="19">
        <v>3286.44</v>
      </c>
      <c r="O17" s="1" t="s">
        <v>166</v>
      </c>
      <c r="P17" s="2">
        <f>N17*10%</f>
        <v>328.64400000000001</v>
      </c>
      <c r="Q17" s="29"/>
      <c r="R17" s="30" t="s">
        <v>194</v>
      </c>
    </row>
    <row r="18" spans="1:18" s="31" customFormat="1" ht="34.9" customHeight="1" x14ac:dyDescent="0.25">
      <c r="A18" s="36" t="s">
        <v>48</v>
      </c>
      <c r="B18" s="40" t="s">
        <v>49</v>
      </c>
      <c r="C18" s="37">
        <v>43483</v>
      </c>
      <c r="D18" s="12" t="s">
        <v>37</v>
      </c>
      <c r="E18" s="12" t="s">
        <v>50</v>
      </c>
      <c r="F18" s="8"/>
      <c r="G18" s="8"/>
      <c r="H18" s="8" t="s">
        <v>110</v>
      </c>
      <c r="I18" s="8"/>
      <c r="J18" s="12" t="s">
        <v>73</v>
      </c>
      <c r="K18" s="12" t="s">
        <v>80</v>
      </c>
      <c r="L18" s="32" t="s">
        <v>99</v>
      </c>
      <c r="M18" s="12" t="s">
        <v>100</v>
      </c>
      <c r="N18" s="11">
        <v>15600</v>
      </c>
      <c r="O18" s="1" t="s">
        <v>169</v>
      </c>
      <c r="P18" s="2">
        <f>N18*10%</f>
        <v>1560</v>
      </c>
      <c r="Q18" s="29"/>
      <c r="R18" s="30" t="s">
        <v>194</v>
      </c>
    </row>
    <row r="19" spans="1:18" s="31" customFormat="1" ht="56.25" x14ac:dyDescent="0.25">
      <c r="A19" s="36" t="s">
        <v>51</v>
      </c>
      <c r="B19" s="36" t="s">
        <v>39</v>
      </c>
      <c r="C19" s="37">
        <v>43508</v>
      </c>
      <c r="D19" s="12" t="s">
        <v>22</v>
      </c>
      <c r="E19" s="12" t="s">
        <v>52</v>
      </c>
      <c r="F19" s="8"/>
      <c r="G19" s="8" t="s">
        <v>110</v>
      </c>
      <c r="H19" s="8"/>
      <c r="I19" s="8"/>
      <c r="J19" s="12" t="s">
        <v>74</v>
      </c>
      <c r="K19" s="12" t="s">
        <v>83</v>
      </c>
      <c r="L19" s="18" t="s">
        <v>101</v>
      </c>
      <c r="M19" s="12" t="s">
        <v>102</v>
      </c>
      <c r="N19" s="11">
        <v>1615.92</v>
      </c>
      <c r="O19" s="1" t="s">
        <v>174</v>
      </c>
      <c r="P19" s="2"/>
      <c r="Q19" s="29"/>
      <c r="R19" s="30" t="s">
        <v>191</v>
      </c>
    </row>
    <row r="20" spans="1:18" s="31" customFormat="1" ht="37.15" customHeight="1" x14ac:dyDescent="0.25">
      <c r="A20" s="36" t="s">
        <v>53</v>
      </c>
      <c r="B20" s="36" t="s">
        <v>42</v>
      </c>
      <c r="C20" s="37">
        <v>43508</v>
      </c>
      <c r="D20" s="12" t="s">
        <v>22</v>
      </c>
      <c r="E20" s="12" t="s">
        <v>54</v>
      </c>
      <c r="F20" s="8"/>
      <c r="G20" s="8" t="s">
        <v>110</v>
      </c>
      <c r="H20" s="8"/>
      <c r="I20" s="8"/>
      <c r="J20" s="12" t="s">
        <v>64</v>
      </c>
      <c r="K20" s="12" t="s">
        <v>77</v>
      </c>
      <c r="L20" s="18" t="s">
        <v>78</v>
      </c>
      <c r="M20" s="12" t="s">
        <v>79</v>
      </c>
      <c r="N20" s="11">
        <v>6674.16</v>
      </c>
      <c r="O20" s="1" t="s">
        <v>170</v>
      </c>
      <c r="P20" s="2"/>
      <c r="Q20" s="29"/>
      <c r="R20" s="30" t="s">
        <v>191</v>
      </c>
    </row>
    <row r="21" spans="1:18" s="31" customFormat="1" ht="36" customHeight="1" x14ac:dyDescent="0.25">
      <c r="A21" s="36" t="s">
        <v>55</v>
      </c>
      <c r="B21" s="36" t="s">
        <v>45</v>
      </c>
      <c r="C21" s="37">
        <v>43509</v>
      </c>
      <c r="D21" s="12" t="s">
        <v>34</v>
      </c>
      <c r="E21" s="12" t="s">
        <v>56</v>
      </c>
      <c r="F21" s="8"/>
      <c r="G21" s="8" t="s">
        <v>110</v>
      </c>
      <c r="H21" s="8"/>
      <c r="I21" s="8"/>
      <c r="J21" s="12" t="s">
        <v>75</v>
      </c>
      <c r="K21" s="12" t="s">
        <v>95</v>
      </c>
      <c r="L21" s="18" t="s">
        <v>103</v>
      </c>
      <c r="M21" s="12" t="s">
        <v>104</v>
      </c>
      <c r="N21" s="11">
        <v>2264.8000000000002</v>
      </c>
      <c r="O21" s="1" t="s">
        <v>175</v>
      </c>
      <c r="P21" s="2"/>
      <c r="Q21" s="29"/>
      <c r="R21" s="30" t="s">
        <v>195</v>
      </c>
    </row>
    <row r="22" spans="1:18" s="31" customFormat="1" ht="35.450000000000003" customHeight="1" x14ac:dyDescent="0.25">
      <c r="A22" s="36" t="s">
        <v>57</v>
      </c>
      <c r="B22" s="40" t="s">
        <v>58</v>
      </c>
      <c r="C22" s="37">
        <v>43474</v>
      </c>
      <c r="D22" s="12" t="s">
        <v>22</v>
      </c>
      <c r="E22" s="12" t="s">
        <v>59</v>
      </c>
      <c r="F22" s="8"/>
      <c r="G22" s="8"/>
      <c r="H22" s="8" t="s">
        <v>110</v>
      </c>
      <c r="I22" s="8"/>
      <c r="J22" s="12" t="s">
        <v>76</v>
      </c>
      <c r="K22" s="12" t="s">
        <v>95</v>
      </c>
      <c r="L22" s="18" t="s">
        <v>105</v>
      </c>
      <c r="M22" s="12" t="s">
        <v>106</v>
      </c>
      <c r="N22" s="11">
        <v>1150</v>
      </c>
      <c r="O22" s="1" t="s">
        <v>174</v>
      </c>
      <c r="P22" s="2">
        <f>N22*10%</f>
        <v>115</v>
      </c>
      <c r="Q22" s="29"/>
      <c r="R22" s="30" t="s">
        <v>194</v>
      </c>
    </row>
    <row r="23" spans="1:18" s="31" customFormat="1" ht="36" customHeight="1" x14ac:dyDescent="0.25">
      <c r="A23" s="36" t="s">
        <v>60</v>
      </c>
      <c r="B23" s="36" t="s">
        <v>51</v>
      </c>
      <c r="C23" s="37">
        <v>43510</v>
      </c>
      <c r="D23" s="12" t="s">
        <v>22</v>
      </c>
      <c r="E23" s="12" t="s">
        <v>61</v>
      </c>
      <c r="F23" s="8"/>
      <c r="G23" s="8" t="s">
        <v>110</v>
      </c>
      <c r="H23" s="8" t="s">
        <v>110</v>
      </c>
      <c r="I23" s="8"/>
      <c r="J23" s="12" t="s">
        <v>146</v>
      </c>
      <c r="K23" s="12" t="s">
        <v>95</v>
      </c>
      <c r="L23" s="18" t="s">
        <v>96</v>
      </c>
      <c r="M23" s="12" t="s">
        <v>97</v>
      </c>
      <c r="N23" s="11">
        <v>791</v>
      </c>
      <c r="O23" s="1" t="s">
        <v>161</v>
      </c>
      <c r="P23" s="2"/>
      <c r="Q23" s="29"/>
      <c r="R23" s="30" t="s">
        <v>191</v>
      </c>
    </row>
    <row r="24" spans="1:18" s="31" customFormat="1" ht="35.450000000000003" customHeight="1" x14ac:dyDescent="0.25">
      <c r="A24" s="36" t="s">
        <v>62</v>
      </c>
      <c r="B24" s="36" t="s">
        <v>53</v>
      </c>
      <c r="C24" s="37">
        <v>43518</v>
      </c>
      <c r="D24" s="12" t="s">
        <v>63</v>
      </c>
      <c r="E24" s="12" t="s">
        <v>196</v>
      </c>
      <c r="F24" s="8"/>
      <c r="G24" s="8" t="s">
        <v>110</v>
      </c>
      <c r="H24" s="8"/>
      <c r="I24" s="8"/>
      <c r="J24" s="12" t="s">
        <v>107</v>
      </c>
      <c r="K24" s="12" t="s">
        <v>80</v>
      </c>
      <c r="L24" s="18" t="s">
        <v>108</v>
      </c>
      <c r="M24" s="12" t="s">
        <v>109</v>
      </c>
      <c r="N24" s="11">
        <v>6400</v>
      </c>
      <c r="O24" s="1" t="s">
        <v>176</v>
      </c>
      <c r="P24" s="2"/>
      <c r="Q24" s="29"/>
      <c r="R24" s="30" t="s">
        <v>191</v>
      </c>
    </row>
    <row r="25" spans="1:18" s="31" customFormat="1" ht="33" customHeight="1" x14ac:dyDescent="0.25">
      <c r="A25" s="36" t="s">
        <v>111</v>
      </c>
      <c r="B25" s="36" t="s">
        <v>55</v>
      </c>
      <c r="C25" s="37">
        <v>43531</v>
      </c>
      <c r="D25" s="12" t="s">
        <v>112</v>
      </c>
      <c r="E25" s="12" t="s">
        <v>113</v>
      </c>
      <c r="F25" s="8"/>
      <c r="G25" s="8" t="s">
        <v>110</v>
      </c>
      <c r="H25" s="8"/>
      <c r="I25" s="8"/>
      <c r="J25" s="12" t="s">
        <v>140</v>
      </c>
      <c r="K25" s="6" t="s">
        <v>95</v>
      </c>
      <c r="L25" s="3" t="s">
        <v>177</v>
      </c>
      <c r="M25" s="6" t="s">
        <v>178</v>
      </c>
      <c r="N25" s="11">
        <v>396</v>
      </c>
      <c r="O25" s="1" t="s">
        <v>179</v>
      </c>
      <c r="P25" s="2"/>
      <c r="Q25" s="29"/>
      <c r="R25" s="30" t="s">
        <v>191</v>
      </c>
    </row>
    <row r="26" spans="1:18" s="31" customFormat="1" ht="36.6" customHeight="1" x14ac:dyDescent="0.25">
      <c r="A26" s="36" t="s">
        <v>114</v>
      </c>
      <c r="B26" s="36" t="s">
        <v>57</v>
      </c>
      <c r="C26" s="37">
        <v>43544</v>
      </c>
      <c r="D26" s="12" t="s">
        <v>34</v>
      </c>
      <c r="E26" s="12" t="s">
        <v>115</v>
      </c>
      <c r="F26" s="8"/>
      <c r="G26" s="8"/>
      <c r="H26" s="8" t="s">
        <v>110</v>
      </c>
      <c r="I26" s="8"/>
      <c r="J26" s="12" t="s">
        <v>141</v>
      </c>
      <c r="K26" s="12" t="s">
        <v>83</v>
      </c>
      <c r="L26" s="14" t="s">
        <v>147</v>
      </c>
      <c r="M26" s="12" t="s">
        <v>148</v>
      </c>
      <c r="N26" s="11">
        <v>1701.51</v>
      </c>
      <c r="O26" s="1" t="s">
        <v>180</v>
      </c>
      <c r="P26" s="2"/>
      <c r="Q26" s="29"/>
      <c r="R26" s="30" t="s">
        <v>197</v>
      </c>
    </row>
    <row r="27" spans="1:18" s="31" customFormat="1" ht="90" customHeight="1" x14ac:dyDescent="0.25">
      <c r="A27" s="36" t="s">
        <v>116</v>
      </c>
      <c r="B27" s="40" t="s">
        <v>117</v>
      </c>
      <c r="C27" s="37">
        <v>43518</v>
      </c>
      <c r="D27" s="12" t="s">
        <v>34</v>
      </c>
      <c r="E27" s="12" t="s">
        <v>118</v>
      </c>
      <c r="F27" s="8"/>
      <c r="G27" s="8"/>
      <c r="H27" s="8" t="s">
        <v>110</v>
      </c>
      <c r="I27" s="8"/>
      <c r="J27" s="12" t="s">
        <v>142</v>
      </c>
      <c r="K27" s="12" t="s">
        <v>80</v>
      </c>
      <c r="L27" s="14" t="s">
        <v>149</v>
      </c>
      <c r="M27" s="12" t="s">
        <v>150</v>
      </c>
      <c r="N27" s="19">
        <v>3909.8</v>
      </c>
      <c r="O27" s="1" t="s">
        <v>188</v>
      </c>
      <c r="P27" s="2">
        <f>N27*10/100</f>
        <v>390.98</v>
      </c>
      <c r="Q27" s="29"/>
      <c r="R27" s="30" t="s">
        <v>198</v>
      </c>
    </row>
    <row r="28" spans="1:18" s="31" customFormat="1" ht="37.9" customHeight="1" x14ac:dyDescent="0.25">
      <c r="A28" s="36" t="s">
        <v>119</v>
      </c>
      <c r="B28" s="36" t="s">
        <v>60</v>
      </c>
      <c r="C28" s="37">
        <v>43545</v>
      </c>
      <c r="D28" s="12" t="s">
        <v>22</v>
      </c>
      <c r="E28" s="12" t="s">
        <v>120</v>
      </c>
      <c r="F28" s="8"/>
      <c r="G28" s="8" t="s">
        <v>110</v>
      </c>
      <c r="H28" s="8" t="s">
        <v>110</v>
      </c>
      <c r="I28" s="8"/>
      <c r="J28" s="12" t="s">
        <v>151</v>
      </c>
      <c r="K28" s="12" t="s">
        <v>95</v>
      </c>
      <c r="L28" s="13" t="s">
        <v>105</v>
      </c>
      <c r="M28" s="12" t="s">
        <v>106</v>
      </c>
      <c r="N28" s="11">
        <v>493.29</v>
      </c>
      <c r="O28" s="1" t="s">
        <v>174</v>
      </c>
      <c r="P28" s="2"/>
      <c r="Q28" s="29"/>
      <c r="R28" s="30" t="s">
        <v>191</v>
      </c>
    </row>
    <row r="29" spans="1:18" s="31" customFormat="1" ht="38.450000000000003" customHeight="1" x14ac:dyDescent="0.25">
      <c r="A29" s="36" t="s">
        <v>121</v>
      </c>
      <c r="B29" s="36" t="s">
        <v>62</v>
      </c>
      <c r="C29" s="37">
        <v>43181</v>
      </c>
      <c r="D29" s="12" t="s">
        <v>34</v>
      </c>
      <c r="E29" s="12" t="s">
        <v>122</v>
      </c>
      <c r="F29" s="8"/>
      <c r="G29" s="8"/>
      <c r="H29" s="8" t="s">
        <v>110</v>
      </c>
      <c r="I29" s="8"/>
      <c r="J29" s="12" t="s">
        <v>143</v>
      </c>
      <c r="K29" s="12" t="s">
        <v>83</v>
      </c>
      <c r="L29" s="14" t="s">
        <v>152</v>
      </c>
      <c r="M29" s="12" t="s">
        <v>153</v>
      </c>
      <c r="N29" s="11">
        <v>804.24</v>
      </c>
      <c r="O29" s="1" t="s">
        <v>181</v>
      </c>
      <c r="P29" s="2"/>
      <c r="Q29" s="29"/>
      <c r="R29" s="30" t="s">
        <v>197</v>
      </c>
    </row>
    <row r="30" spans="1:18" s="31" customFormat="1" ht="38.450000000000003" customHeight="1" x14ac:dyDescent="0.25">
      <c r="A30" s="36" t="s">
        <v>123</v>
      </c>
      <c r="B30" s="36" t="s">
        <v>111</v>
      </c>
      <c r="C30" s="37">
        <v>43181</v>
      </c>
      <c r="D30" s="12" t="s">
        <v>124</v>
      </c>
      <c r="E30" s="12" t="s">
        <v>125</v>
      </c>
      <c r="F30" s="8"/>
      <c r="G30" s="8" t="s">
        <v>110</v>
      </c>
      <c r="H30" s="8"/>
      <c r="I30" s="8"/>
      <c r="J30" s="44" t="s">
        <v>183</v>
      </c>
      <c r="K30" s="42" t="s">
        <v>184</v>
      </c>
      <c r="L30" s="43" t="s">
        <v>185</v>
      </c>
      <c r="M30" s="42" t="s">
        <v>186</v>
      </c>
      <c r="N30" s="11">
        <v>237.78</v>
      </c>
      <c r="O30" s="1" t="s">
        <v>182</v>
      </c>
      <c r="P30" s="2"/>
      <c r="Q30" s="29"/>
      <c r="R30" s="30" t="s">
        <v>191</v>
      </c>
    </row>
    <row r="31" spans="1:18" s="31" customFormat="1" ht="90" x14ac:dyDescent="0.25">
      <c r="A31" s="36" t="s">
        <v>126</v>
      </c>
      <c r="B31" s="36" t="s">
        <v>127</v>
      </c>
      <c r="C31" s="37">
        <v>43550</v>
      </c>
      <c r="D31" s="12" t="s">
        <v>28</v>
      </c>
      <c r="E31" s="12" t="s">
        <v>128</v>
      </c>
      <c r="F31" s="8"/>
      <c r="G31" s="8" t="s">
        <v>110</v>
      </c>
      <c r="H31" s="8"/>
      <c r="I31" s="8"/>
      <c r="J31" s="12" t="s">
        <v>144</v>
      </c>
      <c r="K31" s="12" t="s">
        <v>83</v>
      </c>
      <c r="L31" s="14" t="s">
        <v>154</v>
      </c>
      <c r="M31" s="12" t="s">
        <v>155</v>
      </c>
      <c r="N31" s="11">
        <v>13240.5</v>
      </c>
      <c r="O31" s="1" t="s">
        <v>187</v>
      </c>
      <c r="P31" s="2"/>
      <c r="Q31" s="29"/>
      <c r="R31" s="30" t="s">
        <v>191</v>
      </c>
    </row>
    <row r="32" spans="1:18" s="31" customFormat="1" ht="55.9" customHeight="1" x14ac:dyDescent="0.25">
      <c r="A32" s="36" t="s">
        <v>129</v>
      </c>
      <c r="B32" s="40" t="s">
        <v>130</v>
      </c>
      <c r="C32" s="37">
        <v>43528</v>
      </c>
      <c r="D32" s="12" t="s">
        <v>34</v>
      </c>
      <c r="E32" s="12" t="s">
        <v>131</v>
      </c>
      <c r="F32" s="8"/>
      <c r="G32" s="8"/>
      <c r="H32" s="8" t="s">
        <v>110</v>
      </c>
      <c r="I32" s="8"/>
      <c r="J32" s="12" t="s">
        <v>156</v>
      </c>
      <c r="K32" s="12" t="s">
        <v>83</v>
      </c>
      <c r="L32" s="14" t="s">
        <v>157</v>
      </c>
      <c r="M32" s="12" t="s">
        <v>158</v>
      </c>
      <c r="N32" s="11">
        <v>53000</v>
      </c>
      <c r="O32" s="1" t="s">
        <v>168</v>
      </c>
      <c r="P32" s="2">
        <f>N32*10/100</f>
        <v>5300</v>
      </c>
      <c r="Q32" s="29"/>
      <c r="R32" s="30" t="s">
        <v>199</v>
      </c>
    </row>
    <row r="33" spans="1:18" s="31" customFormat="1" ht="70.150000000000006" customHeight="1" x14ac:dyDescent="0.25">
      <c r="A33" s="36" t="s">
        <v>132</v>
      </c>
      <c r="B33" s="40" t="s">
        <v>133</v>
      </c>
      <c r="C33" s="37">
        <v>43528</v>
      </c>
      <c r="D33" s="12" t="s">
        <v>34</v>
      </c>
      <c r="E33" s="12" t="s">
        <v>134</v>
      </c>
      <c r="F33" s="8"/>
      <c r="G33" s="8"/>
      <c r="H33" s="8" t="s">
        <v>110</v>
      </c>
      <c r="I33" s="8"/>
      <c r="J33" s="12" t="s">
        <v>156</v>
      </c>
      <c r="K33" s="12" t="s">
        <v>83</v>
      </c>
      <c r="L33" s="14" t="s">
        <v>157</v>
      </c>
      <c r="M33" s="12" t="s">
        <v>158</v>
      </c>
      <c r="N33" s="11">
        <v>39800</v>
      </c>
      <c r="O33" s="1" t="s">
        <v>171</v>
      </c>
      <c r="P33" s="2">
        <f>N33*10/100</f>
        <v>3980</v>
      </c>
      <c r="Q33" s="29"/>
      <c r="R33" s="30" t="s">
        <v>200</v>
      </c>
    </row>
    <row r="34" spans="1:18" s="31" customFormat="1" ht="50.45" customHeight="1" x14ac:dyDescent="0.25">
      <c r="A34" s="36" t="s">
        <v>135</v>
      </c>
      <c r="B34" s="40" t="s">
        <v>136</v>
      </c>
      <c r="C34" s="37">
        <v>43539</v>
      </c>
      <c r="D34" s="12" t="s">
        <v>22</v>
      </c>
      <c r="E34" s="12" t="s">
        <v>137</v>
      </c>
      <c r="F34" s="8"/>
      <c r="G34" s="8"/>
      <c r="H34" s="8" t="s">
        <v>110</v>
      </c>
      <c r="I34" s="8"/>
      <c r="J34" s="12" t="s">
        <v>64</v>
      </c>
      <c r="K34" s="12" t="s">
        <v>77</v>
      </c>
      <c r="L34" s="13" t="s">
        <v>78</v>
      </c>
      <c r="M34" s="12" t="s">
        <v>79</v>
      </c>
      <c r="N34" s="19">
        <v>17307.419999999998</v>
      </c>
      <c r="O34" s="1" t="s">
        <v>170</v>
      </c>
      <c r="P34" s="2">
        <f>N34*10/100</f>
        <v>1730.7419999999997</v>
      </c>
      <c r="Q34" s="29"/>
      <c r="R34" s="30" t="s">
        <v>198</v>
      </c>
    </row>
    <row r="35" spans="1:18" s="31" customFormat="1" ht="46.9" customHeight="1" x14ac:dyDescent="0.25">
      <c r="A35" s="36" t="s">
        <v>138</v>
      </c>
      <c r="B35" s="36" t="s">
        <v>116</v>
      </c>
      <c r="C35" s="37">
        <v>43559</v>
      </c>
      <c r="D35" s="12" t="s">
        <v>34</v>
      </c>
      <c r="E35" s="12" t="s">
        <v>139</v>
      </c>
      <c r="F35" s="8"/>
      <c r="G35" s="8" t="s">
        <v>110</v>
      </c>
      <c r="H35" s="8"/>
      <c r="I35" s="8"/>
      <c r="J35" s="12" t="s">
        <v>145</v>
      </c>
      <c r="K35" s="12" t="s">
        <v>83</v>
      </c>
      <c r="L35" s="17" t="s">
        <v>159</v>
      </c>
      <c r="M35" s="12" t="s">
        <v>160</v>
      </c>
      <c r="N35" s="11">
        <v>14970</v>
      </c>
      <c r="O35" s="1" t="s">
        <v>164</v>
      </c>
      <c r="P35" s="2"/>
      <c r="Q35" s="29"/>
      <c r="R35" s="30" t="s">
        <v>201</v>
      </c>
    </row>
    <row r="36" spans="1:18" s="31" customFormat="1" ht="247.15" customHeight="1" x14ac:dyDescent="0.25">
      <c r="A36" s="36" t="s">
        <v>203</v>
      </c>
      <c r="B36" s="40" t="s">
        <v>204</v>
      </c>
      <c r="C36" s="37">
        <v>43553</v>
      </c>
      <c r="D36" s="12" t="s">
        <v>34</v>
      </c>
      <c r="E36" s="12" t="s">
        <v>205</v>
      </c>
      <c r="F36" s="8"/>
      <c r="G36" s="8" t="s">
        <v>110</v>
      </c>
      <c r="H36" s="8"/>
      <c r="I36" s="8"/>
      <c r="J36" s="12" t="s">
        <v>221</v>
      </c>
      <c r="K36" s="12" t="s">
        <v>77</v>
      </c>
      <c r="L36" s="12" t="s">
        <v>202</v>
      </c>
      <c r="M36" s="12" t="s">
        <v>223</v>
      </c>
      <c r="N36" s="19">
        <v>4872</v>
      </c>
      <c r="O36" s="48" t="s">
        <v>236</v>
      </c>
      <c r="P36" s="2">
        <f>N36*10%</f>
        <v>487.20000000000005</v>
      </c>
      <c r="Q36" s="29"/>
      <c r="R36" s="30" t="s">
        <v>238</v>
      </c>
    </row>
    <row r="37" spans="1:18" s="31" customFormat="1" ht="33.75" x14ac:dyDescent="0.25">
      <c r="A37" s="36" t="s">
        <v>206</v>
      </c>
      <c r="B37" s="40" t="s">
        <v>207</v>
      </c>
      <c r="C37" s="37">
        <v>43538</v>
      </c>
      <c r="D37" s="12" t="s">
        <v>63</v>
      </c>
      <c r="E37" s="12" t="s">
        <v>208</v>
      </c>
      <c r="F37" s="8"/>
      <c r="G37" s="8"/>
      <c r="H37" s="8" t="s">
        <v>110</v>
      </c>
      <c r="I37" s="8"/>
      <c r="J37" s="12" t="s">
        <v>224</v>
      </c>
      <c r="K37" s="45" t="s">
        <v>184</v>
      </c>
      <c r="L37" s="46" t="s">
        <v>225</v>
      </c>
      <c r="M37" s="45" t="s">
        <v>226</v>
      </c>
      <c r="N37" s="19">
        <v>3910</v>
      </c>
      <c r="O37" s="48" t="s">
        <v>237</v>
      </c>
      <c r="P37" s="2">
        <f>N37*10%</f>
        <v>391</v>
      </c>
      <c r="Q37" s="29"/>
      <c r="R37" s="30" t="s">
        <v>238</v>
      </c>
    </row>
    <row r="38" spans="1:18" s="33" customFormat="1" ht="33.75" x14ac:dyDescent="0.25">
      <c r="A38" s="36" t="s">
        <v>209</v>
      </c>
      <c r="B38" s="49" t="s">
        <v>119</v>
      </c>
      <c r="C38" s="37">
        <v>43559</v>
      </c>
      <c r="D38" s="12" t="s">
        <v>34</v>
      </c>
      <c r="E38" s="12" t="s">
        <v>210</v>
      </c>
      <c r="F38" s="8"/>
      <c r="G38" s="8"/>
      <c r="H38" s="8" t="s">
        <v>110</v>
      </c>
      <c r="I38" s="8"/>
      <c r="J38" s="12" t="s">
        <v>143</v>
      </c>
      <c r="K38" s="12" t="s">
        <v>83</v>
      </c>
      <c r="L38" s="14" t="s">
        <v>152</v>
      </c>
      <c r="M38" s="12" t="s">
        <v>153</v>
      </c>
      <c r="N38" s="19">
        <v>1017.76</v>
      </c>
      <c r="O38" s="48" t="s">
        <v>239</v>
      </c>
      <c r="P38" s="29"/>
      <c r="Q38" s="29"/>
      <c r="R38" s="30"/>
    </row>
    <row r="39" spans="1:18" s="33" customFormat="1" ht="69" customHeight="1" x14ac:dyDescent="0.25">
      <c r="A39" s="36" t="s">
        <v>211</v>
      </c>
      <c r="B39" s="40" t="s">
        <v>212</v>
      </c>
      <c r="C39" s="37">
        <v>43565</v>
      </c>
      <c r="D39" s="12" t="s">
        <v>34</v>
      </c>
      <c r="E39" s="12" t="s">
        <v>213</v>
      </c>
      <c r="F39" s="8"/>
      <c r="G39" s="8" t="s">
        <v>110</v>
      </c>
      <c r="H39" s="8"/>
      <c r="I39" s="8"/>
      <c r="J39" s="12" t="s">
        <v>227</v>
      </c>
      <c r="K39" s="12" t="s">
        <v>83</v>
      </c>
      <c r="L39" s="13" t="s">
        <v>228</v>
      </c>
      <c r="M39" s="12" t="s">
        <v>229</v>
      </c>
      <c r="N39" s="19">
        <v>3168</v>
      </c>
      <c r="O39" s="48" t="s">
        <v>240</v>
      </c>
      <c r="P39" s="2">
        <f>N39*10%</f>
        <v>316.8</v>
      </c>
      <c r="Q39" s="29"/>
      <c r="R39" s="30" t="s">
        <v>238</v>
      </c>
    </row>
    <row r="40" spans="1:18" s="33" customFormat="1" ht="37.15" customHeight="1" x14ac:dyDescent="0.25">
      <c r="A40" s="36" t="s">
        <v>211</v>
      </c>
      <c r="B40" s="40" t="s">
        <v>214</v>
      </c>
      <c r="C40" s="37">
        <v>43567</v>
      </c>
      <c r="D40" s="12" t="s">
        <v>34</v>
      </c>
      <c r="E40" s="12" t="s">
        <v>215</v>
      </c>
      <c r="F40" s="8"/>
      <c r="G40" s="8" t="s">
        <v>110</v>
      </c>
      <c r="H40" s="8"/>
      <c r="I40" s="8"/>
      <c r="J40" s="12" t="s">
        <v>222</v>
      </c>
      <c r="K40" s="12" t="s">
        <v>230</v>
      </c>
      <c r="L40" s="14" t="s">
        <v>231</v>
      </c>
      <c r="M40" s="12" t="s">
        <v>232</v>
      </c>
      <c r="N40" s="19">
        <v>5431.85</v>
      </c>
      <c r="O40" s="48" t="s">
        <v>240</v>
      </c>
      <c r="P40" s="2">
        <f>N40*10%</f>
        <v>543.18500000000006</v>
      </c>
      <c r="Q40" s="29"/>
      <c r="R40" s="30" t="s">
        <v>238</v>
      </c>
    </row>
    <row r="41" spans="1:18" s="33" customFormat="1" ht="46.15" customHeight="1" x14ac:dyDescent="0.25">
      <c r="A41" s="36" t="s">
        <v>216</v>
      </c>
      <c r="B41" s="49" t="s">
        <v>121</v>
      </c>
      <c r="C41" s="37">
        <v>43578</v>
      </c>
      <c r="D41" s="12" t="s">
        <v>217</v>
      </c>
      <c r="E41" s="12" t="s">
        <v>218</v>
      </c>
      <c r="F41" s="8"/>
      <c r="G41" s="8" t="s">
        <v>110</v>
      </c>
      <c r="H41" s="8"/>
      <c r="I41" s="8"/>
      <c r="J41" s="12" t="s">
        <v>69</v>
      </c>
      <c r="K41" s="45" t="s">
        <v>233</v>
      </c>
      <c r="L41" s="47" t="s">
        <v>234</v>
      </c>
      <c r="M41" s="45" t="s">
        <v>235</v>
      </c>
      <c r="N41" s="19">
        <v>285</v>
      </c>
      <c r="O41" s="48" t="s">
        <v>240</v>
      </c>
      <c r="P41" s="30"/>
      <c r="Q41" s="29"/>
      <c r="R41" s="30"/>
    </row>
    <row r="42" spans="1:18" s="33" customFormat="1" ht="29.45" customHeight="1" x14ac:dyDescent="0.25">
      <c r="A42" s="36" t="s">
        <v>219</v>
      </c>
      <c r="B42" s="49" t="s">
        <v>123</v>
      </c>
      <c r="C42" s="37">
        <v>43581</v>
      </c>
      <c r="D42" s="12" t="s">
        <v>34</v>
      </c>
      <c r="E42" s="12" t="s">
        <v>220</v>
      </c>
      <c r="F42" s="6"/>
      <c r="G42" s="8"/>
      <c r="H42" s="8" t="s">
        <v>110</v>
      </c>
      <c r="I42" s="8"/>
      <c r="J42" s="12" t="s">
        <v>141</v>
      </c>
      <c r="K42" s="12" t="s">
        <v>83</v>
      </c>
      <c r="L42" s="14" t="s">
        <v>147</v>
      </c>
      <c r="M42" s="12" t="s">
        <v>148</v>
      </c>
      <c r="N42" s="19">
        <v>287.38</v>
      </c>
      <c r="O42" s="48" t="s">
        <v>241</v>
      </c>
      <c r="P42" s="29"/>
      <c r="Q42" s="29"/>
      <c r="R42" s="30"/>
    </row>
    <row r="43" spans="1:18" s="33" customFormat="1" x14ac:dyDescent="0.25">
      <c r="A43" s="5"/>
      <c r="B43" s="4"/>
      <c r="C43" s="7"/>
      <c r="D43" s="6"/>
      <c r="E43" s="6"/>
      <c r="F43" s="6"/>
      <c r="G43" s="8"/>
      <c r="H43" s="8"/>
      <c r="I43" s="8"/>
      <c r="J43" s="6"/>
      <c r="K43" s="6"/>
      <c r="L43" s="9"/>
      <c r="M43" s="6"/>
      <c r="N43" s="8"/>
      <c r="O43" s="10"/>
      <c r="P43" s="29"/>
      <c r="Q43" s="29"/>
      <c r="R43" s="30"/>
    </row>
  </sheetData>
  <mergeCells count="18">
    <mergeCell ref="C7:C8"/>
    <mergeCell ref="D7:D8"/>
    <mergeCell ref="E7:E8"/>
    <mergeCell ref="M7:M8"/>
    <mergeCell ref="J7:J8"/>
    <mergeCell ref="F7:I7"/>
    <mergeCell ref="K7:K8"/>
    <mergeCell ref="L7:L8"/>
    <mergeCell ref="A2:R2"/>
    <mergeCell ref="A3:R3"/>
    <mergeCell ref="A4:R4"/>
    <mergeCell ref="P7:P8"/>
    <mergeCell ref="Q7:Q8"/>
    <mergeCell ref="N7:N8"/>
    <mergeCell ref="O7:O8"/>
    <mergeCell ref="R7:R8"/>
    <mergeCell ref="A7:A8"/>
    <mergeCell ref="B7:B8"/>
  </mergeCells>
  <phoneticPr fontId="1" type="noConversion"/>
  <hyperlinks>
    <hyperlink ref="L10" r:id="rId1"/>
    <hyperlink ref="L11" r:id="rId2" display="gmarchelli@indtopaz.com"/>
    <hyperlink ref="L12" r:id="rId3"/>
    <hyperlink ref="L13" r:id="rId4" display="juan.rubio@pag.incae.edu"/>
    <hyperlink ref="L14" r:id="rId5"/>
    <hyperlink ref="L15" r:id="rId6" display="r.lasala@ebd.com.sv"/>
    <hyperlink ref="L16" r:id="rId7"/>
    <hyperlink ref="L18" r:id="rId8"/>
    <hyperlink ref="L19" r:id="rId9" display="federico.sigui@gruporaf.com"/>
    <hyperlink ref="L21" r:id="rId10" display="businesscenter130594@gmail.com"/>
    <hyperlink ref="L22" r:id="rId11" display="cotizaciones@copidesa.com.sv"/>
    <hyperlink ref="L23" r:id="rId12" display="r.lasala@ebd.com.sv"/>
    <hyperlink ref="L24" r:id="rId13"/>
    <hyperlink ref="L27" r:id="rId14"/>
    <hyperlink ref="L28" r:id="rId15" display="cotizaciones@copidesa.com.sv"/>
    <hyperlink ref="L29" r:id="rId16"/>
    <hyperlink ref="L31" r:id="rId17" display="asistente_trigueros@superselectos.com.sv"/>
    <hyperlink ref="L32" r:id="rId18"/>
    <hyperlink ref="L33" r:id="rId19"/>
    <hyperlink ref="L35" r:id="rId20"/>
    <hyperlink ref="L17" r:id="rId21"/>
    <hyperlink ref="L25" r:id="rId22"/>
    <hyperlink ref="L30" r:id="rId23"/>
    <hyperlink ref="L37" r:id="rId24" display="lleiva@technology-group.net"/>
    <hyperlink ref="L38" r:id="rId25"/>
    <hyperlink ref="L40" r:id="rId26"/>
    <hyperlink ref="L41" r:id="rId27" display="panificadora.unica@yahoo.com"/>
  </hyperlinks>
  <pageMargins left="0.7" right="0.7" top="0.75" bottom="0.75" header="0.3" footer="0.3"/>
  <pageSetup orientation="portrait"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Contratista</vt:lpstr>
    </vt:vector>
  </TitlesOfParts>
  <Company>Caja Mutual de los Empleados del MINED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dc:creator>
  <cp:lastModifiedBy>Cecilia Medina</cp:lastModifiedBy>
  <cp:lastPrinted>2018-03-22T19:38:50Z</cp:lastPrinted>
  <dcterms:created xsi:type="dcterms:W3CDTF">2015-02-02T16:40:41Z</dcterms:created>
  <dcterms:modified xsi:type="dcterms:W3CDTF">2019-05-15T21:27:38Z</dcterms:modified>
</cp:coreProperties>
</file>