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Documentos\Oficina de  Info  y  Respuesta\INFORMACION OFICIOSA\ESTADISTICAS\SOLICITUDES DE INFORMACION\"/>
    </mc:Choice>
  </mc:AlternateContent>
  <bookViews>
    <workbookView xWindow="0" yWindow="0" windowWidth="19200" windowHeight="11595"/>
  </bookViews>
  <sheets>
    <sheet name="Al 31 dic 2020" sheetId="1" r:id="rId1"/>
    <sheet name="Consolidado teletrabajo OIR" sheetId="3" r:id="rId2"/>
  </sheets>
  <definedNames>
    <definedName name="_xlnm.Print_Area" localSheetId="0">'Al 31 dic 2020'!$A$1:$J$32</definedName>
  </definedNames>
  <calcPr calcId="152511"/>
</workbook>
</file>

<file path=xl/calcChain.xml><?xml version="1.0" encoding="utf-8"?>
<calcChain xmlns="http://schemas.openxmlformats.org/spreadsheetml/2006/main">
  <c r="I21" i="1" l="1"/>
  <c r="I18" i="1"/>
  <c r="J22" i="1"/>
  <c r="J25" i="3" l="1"/>
  <c r="I25" i="3"/>
  <c r="H25" i="3"/>
  <c r="G25" i="3"/>
  <c r="F25" i="3"/>
  <c r="E25" i="3"/>
  <c r="D25" i="3"/>
  <c r="J26" i="3" s="1"/>
  <c r="K24" i="3"/>
  <c r="K23" i="3"/>
  <c r="K22" i="3"/>
  <c r="K21" i="3"/>
  <c r="K20" i="3"/>
  <c r="K19" i="3"/>
  <c r="K18" i="3"/>
  <c r="K17" i="3"/>
  <c r="K16" i="3"/>
  <c r="K15" i="3"/>
  <c r="K14" i="3"/>
  <c r="K13" i="3"/>
  <c r="K12" i="3"/>
  <c r="K11" i="3"/>
  <c r="K10" i="3"/>
  <c r="K9" i="3"/>
  <c r="K8" i="3"/>
  <c r="K25" i="3" s="1"/>
  <c r="K7" i="3"/>
  <c r="I12" i="1" l="1"/>
  <c r="I22" i="1" l="1"/>
  <c r="G22" i="1" l="1"/>
  <c r="F22" i="1"/>
  <c r="E22" i="1"/>
  <c r="D22" i="1"/>
  <c r="C22" i="1"/>
  <c r="B22" i="1"/>
  <c r="H21" i="1"/>
  <c r="H20" i="1"/>
  <c r="H19" i="1"/>
  <c r="H18" i="1"/>
  <c r="H17" i="1"/>
  <c r="H16" i="1"/>
  <c r="H15" i="1"/>
  <c r="H14" i="1"/>
  <c r="H13" i="1"/>
  <c r="H12" i="1"/>
  <c r="H11" i="1"/>
  <c r="H10" i="1"/>
  <c r="H22" i="1" l="1"/>
</calcChain>
</file>

<file path=xl/comments1.xml><?xml version="1.0" encoding="utf-8"?>
<comments xmlns="http://schemas.openxmlformats.org/spreadsheetml/2006/main">
  <authors>
    <author>Cecy M3</author>
  </authors>
  <commentList>
    <comment ref="H6" authorId="0" shapeId="0">
      <text>
        <r>
          <rPr>
            <b/>
            <sz val="9"/>
            <color indexed="81"/>
            <rFont val="Tahoma"/>
            <family val="2"/>
          </rPr>
          <t>Cecy:</t>
        </r>
        <r>
          <rPr>
            <sz val="9"/>
            <color indexed="81"/>
            <rFont val="Tahoma"/>
            <family val="2"/>
          </rPr>
          <t xml:space="preserve">
Se dio atención Ciudadana del 01 al 24 de julio de 2020, para trabajar la actualización trimestral del Portal de Transparencia en la semana del 24 al 31 de julio de 2020</t>
        </r>
      </text>
    </comment>
    <comment ref="I6" authorId="0" shapeId="0">
      <text>
        <r>
          <rPr>
            <b/>
            <sz val="9"/>
            <color indexed="81"/>
            <rFont val="Tahoma"/>
            <family val="2"/>
          </rPr>
          <t>Cecy:</t>
        </r>
        <r>
          <rPr>
            <sz val="9"/>
            <color indexed="81"/>
            <rFont val="Tahoma"/>
            <family val="2"/>
          </rPr>
          <t xml:space="preserve">
Se dio atención Ciudadana del 01 al 24 de julio de 2020, para trabajar la actualización trimestral del Portal de Transparencia en la semana del 24 al 31 de julio de 2020</t>
        </r>
      </text>
    </comment>
  </commentList>
</comments>
</file>

<file path=xl/sharedStrings.xml><?xml version="1.0" encoding="utf-8"?>
<sst xmlns="http://schemas.openxmlformats.org/spreadsheetml/2006/main" count="73" uniqueCount="59">
  <si>
    <t>Clasificación información: Pública</t>
  </si>
  <si>
    <t>MES</t>
  </si>
  <si>
    <t>OFICIOSA</t>
  </si>
  <si>
    <t>PÚBLICA</t>
  </si>
  <si>
    <t>CONFIDENCIAL</t>
  </si>
  <si>
    <t>RESERVADA</t>
  </si>
  <si>
    <t>DATOS PERSONALES</t>
  </si>
  <si>
    <t>INEXISTENCIA/NO COMPETENCIA</t>
  </si>
  <si>
    <t>TOTAL SOLICITUDES</t>
  </si>
  <si>
    <t>ENERO</t>
  </si>
  <si>
    <t>FEBRERO</t>
  </si>
  <si>
    <t>MARZO</t>
  </si>
  <si>
    <t>ABRIL</t>
  </si>
  <si>
    <t>MAYO</t>
  </si>
  <si>
    <t>JUNIO</t>
  </si>
  <si>
    <t>JULIO</t>
  </si>
  <si>
    <t>AGOSTO</t>
  </si>
  <si>
    <t>SEPTIEMBRE</t>
  </si>
  <si>
    <t>OCTUBRE</t>
  </si>
  <si>
    <t>NOVIEMBRE</t>
  </si>
  <si>
    <t>DICIEMBRE</t>
  </si>
  <si>
    <t>TOTAL</t>
  </si>
  <si>
    <t>Oficina de Información y Respuesta: oir@cajamined.gob.sv</t>
  </si>
  <si>
    <t>Presencial / Formulario de Solicitud de Información o escrito libre (Art.66 LAIP)</t>
  </si>
  <si>
    <t>Medios disponibles para realizar Peticiones/Solicitudes de Información a La Caja, administrados por la OIR y Atención Ciudadana</t>
  </si>
  <si>
    <t>OIR y Atención Ciudadana</t>
  </si>
  <si>
    <t>Tiempo prom de respuesta (días)</t>
  </si>
  <si>
    <t>Consultas / Orientaciones</t>
  </si>
  <si>
    <t>Solicitud de Información por medio de transparencia.gob.sv</t>
  </si>
  <si>
    <t>PETICIONES/SOLICITUDES DE INFORMACIÓN GESTIONADAS EN AÑO 2020</t>
  </si>
  <si>
    <t xml:space="preserve">OIR Y ATENCION CIUDADANA </t>
  </si>
  <si>
    <t>CUADRO MENSUAL 2020</t>
  </si>
  <si>
    <t>Forma de contacto</t>
  </si>
  <si>
    <t>Contacto</t>
  </si>
  <si>
    <t>Motivo de contacto</t>
  </si>
  <si>
    <t>Correo electrónico</t>
  </si>
  <si>
    <t>Asegurado</t>
  </si>
  <si>
    <t>Información</t>
  </si>
  <si>
    <t>Remisión comprobante de pago de Seguro</t>
  </si>
  <si>
    <t>Préstamos</t>
  </si>
  <si>
    <t>Sugerencia</t>
  </si>
  <si>
    <t>Beneficiario</t>
  </si>
  <si>
    <t>Trámite de pago</t>
  </si>
  <si>
    <t>Institución</t>
  </si>
  <si>
    <t>Remisión de comprobantes de pago Seguro y préstamos</t>
  </si>
  <si>
    <t>Proveedor</t>
  </si>
  <si>
    <t>Whats app</t>
  </si>
  <si>
    <t>Reclamo</t>
  </si>
  <si>
    <t>Remisión de comprobante de pago de Seguro</t>
  </si>
  <si>
    <t>TOTAL CONTACTOS</t>
  </si>
  <si>
    <t>TOTAL CONTACTOS ACUMULADO</t>
  </si>
  <si>
    <t>23-31 marzo</t>
  </si>
  <si>
    <t>01-30 abril</t>
  </si>
  <si>
    <t>01-31 mayo</t>
  </si>
  <si>
    <t>01-30 junio</t>
  </si>
  <si>
    <t>01-31 julio</t>
  </si>
  <si>
    <t>01-31 agosto</t>
  </si>
  <si>
    <t>01-30 sept</t>
  </si>
  <si>
    <t>TOTALES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</si>
</sst>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1" x14ac:knownFonts="1">
    <font>
      <sz val="11"/>
      <color theme="1"/>
      <name val="Calibri"/>
      <family val="2"/>
      <scheme val="minor"/>
    </font>
    <font>
      <b/>
      <sz val="11"/>
      <color theme="1"/>
      <name val="Calibri"/>
      <family val="2"/>
      <scheme val="minor"/>
    </font>
    <font>
      <sz val="8"/>
      <color theme="1"/>
      <name val="Calibri"/>
      <family val="2"/>
      <scheme val="minor"/>
    </font>
    <font>
      <sz val="10"/>
      <color theme="1"/>
      <name val="Calibri"/>
      <family val="2"/>
      <scheme val="minor"/>
    </font>
    <font>
      <b/>
      <sz val="9"/>
      <color theme="1"/>
      <name val="Calibri"/>
      <family val="2"/>
      <scheme val="minor"/>
    </font>
    <font>
      <b/>
      <sz val="6"/>
      <color theme="1"/>
      <name val="Calibri"/>
      <family val="2"/>
      <scheme val="minor"/>
    </font>
    <font>
      <sz val="9"/>
      <color theme="1"/>
      <name val="Calibri"/>
      <family val="2"/>
      <scheme val="minor"/>
    </font>
    <font>
      <sz val="8"/>
      <color theme="1"/>
      <name val="Arial"/>
      <family val="2"/>
    </font>
    <font>
      <sz val="12"/>
      <color theme="1"/>
      <name val="Calibri"/>
      <family val="2"/>
      <scheme val="minor"/>
    </font>
    <font>
      <b/>
      <sz val="10"/>
      <color theme="1"/>
      <name val="Calibri"/>
      <family val="2"/>
      <scheme val="minor"/>
    </font>
    <font>
      <b/>
      <sz val="14"/>
      <color theme="1"/>
      <name val="Calibri Light"/>
      <family val="2"/>
    </font>
    <font>
      <b/>
      <sz val="12"/>
      <color theme="1"/>
      <name val="Calibri Light"/>
      <family val="2"/>
    </font>
    <font>
      <b/>
      <sz val="11"/>
      <color theme="1"/>
      <name val="Calibri Light"/>
      <family val="2"/>
    </font>
    <font>
      <b/>
      <sz val="11"/>
      <color rgb="FF002060"/>
      <name val="Calibri Light"/>
      <family val="2"/>
    </font>
    <font>
      <sz val="11"/>
      <color theme="1"/>
      <name val="Calibri Light"/>
      <family val="2"/>
    </font>
    <font>
      <sz val="11"/>
      <color rgb="FF002060"/>
      <name val="Calibri Light"/>
      <family val="2"/>
    </font>
    <font>
      <b/>
      <sz val="11"/>
      <color rgb="FFC00000"/>
      <name val="Calibri Light"/>
      <family val="2"/>
    </font>
    <font>
      <sz val="11"/>
      <color rgb="FFC00000"/>
      <name val="Calibri"/>
      <family val="2"/>
      <scheme val="minor"/>
    </font>
    <font>
      <sz val="9"/>
      <color indexed="81"/>
      <name val="Tahoma"/>
      <family val="2"/>
    </font>
    <font>
      <b/>
      <sz val="9"/>
      <color indexed="81"/>
      <name val="Tahoma"/>
      <family val="2"/>
    </font>
    <font>
      <b/>
      <sz val="11"/>
      <color rgb="FFFF0000"/>
      <name val="Calibri Light"/>
      <family val="2"/>
    </font>
  </fonts>
  <fills count="5">
    <fill>
      <patternFill patternType="none"/>
    </fill>
    <fill>
      <patternFill patternType="gray125"/>
    </fill>
    <fill>
      <patternFill patternType="solid">
        <fgColor theme="8" tint="0.59999389629810485"/>
        <bgColor indexed="64"/>
      </patternFill>
    </fill>
    <fill>
      <patternFill patternType="solid">
        <fgColor theme="8" tint="0.79998168889431442"/>
        <bgColor indexed="64"/>
      </patternFill>
    </fill>
    <fill>
      <patternFill patternType="solid">
        <fgColor rgb="FFFFFF00"/>
        <bgColor indexed="64"/>
      </patternFill>
    </fill>
  </fills>
  <borders count="58">
    <border>
      <left/>
      <right/>
      <top/>
      <bottom/>
      <diagonal/>
    </border>
    <border>
      <left style="medium">
        <color theme="3" tint="-0.24994659260841701"/>
      </left>
      <right style="thin">
        <color theme="3" tint="-0.24994659260841701"/>
      </right>
      <top style="medium">
        <color theme="3" tint="-0.24994659260841701"/>
      </top>
      <bottom style="thin">
        <color theme="3" tint="-0.24994659260841701"/>
      </bottom>
      <diagonal/>
    </border>
    <border>
      <left style="thin">
        <color theme="3" tint="-0.24994659260841701"/>
      </left>
      <right style="thin">
        <color theme="3" tint="-0.24994659260841701"/>
      </right>
      <top style="medium">
        <color theme="3" tint="-0.24994659260841701"/>
      </top>
      <bottom style="thin">
        <color theme="3" tint="-0.24994659260841701"/>
      </bottom>
      <diagonal/>
    </border>
    <border>
      <left style="thin">
        <color theme="3" tint="-0.24994659260841701"/>
      </left>
      <right style="medium">
        <color theme="3" tint="-0.24994659260841701"/>
      </right>
      <top style="medium">
        <color theme="3" tint="-0.24994659260841701"/>
      </top>
      <bottom style="thin">
        <color theme="3" tint="-0.24994659260841701"/>
      </bottom>
      <diagonal/>
    </border>
    <border>
      <left style="medium">
        <color theme="3" tint="-0.24994659260841701"/>
      </left>
      <right style="thin">
        <color theme="3" tint="-0.24994659260841701"/>
      </right>
      <top style="thin">
        <color theme="3" tint="-0.24994659260841701"/>
      </top>
      <bottom style="thin">
        <color theme="3" tint="-0.24994659260841701"/>
      </bottom>
      <diagonal/>
    </border>
    <border>
      <left style="thin">
        <color theme="3" tint="-0.24994659260841701"/>
      </left>
      <right style="thin">
        <color theme="3" tint="-0.24994659260841701"/>
      </right>
      <top style="thin">
        <color theme="3" tint="-0.24994659260841701"/>
      </top>
      <bottom style="thin">
        <color theme="3" tint="-0.24994659260841701"/>
      </bottom>
      <diagonal/>
    </border>
    <border>
      <left style="thin">
        <color theme="3" tint="-0.24994659260841701"/>
      </left>
      <right style="medium">
        <color theme="3" tint="-0.24994659260841701"/>
      </right>
      <top style="thin">
        <color theme="3" tint="-0.24994659260841701"/>
      </top>
      <bottom style="thin">
        <color theme="3" tint="-0.24994659260841701"/>
      </bottom>
      <diagonal/>
    </border>
    <border>
      <left style="medium">
        <color theme="3" tint="-0.24994659260841701"/>
      </left>
      <right style="thin">
        <color theme="3" tint="-0.24994659260841701"/>
      </right>
      <top style="thin">
        <color theme="3" tint="-0.24994659260841701"/>
      </top>
      <bottom style="medium">
        <color theme="3" tint="-0.24994659260841701"/>
      </bottom>
      <diagonal/>
    </border>
    <border>
      <left style="thin">
        <color theme="3" tint="-0.24994659260841701"/>
      </left>
      <right style="thin">
        <color theme="3" tint="-0.24994659260841701"/>
      </right>
      <top style="thin">
        <color theme="3" tint="-0.24994659260841701"/>
      </top>
      <bottom style="medium">
        <color theme="3" tint="-0.24994659260841701"/>
      </bottom>
      <diagonal/>
    </border>
    <border>
      <left style="thin">
        <color theme="3" tint="-0.24994659260841701"/>
      </left>
      <right style="medium">
        <color theme="3" tint="-0.24994659260841701"/>
      </right>
      <top style="thin">
        <color theme="3" tint="-0.24994659260841701"/>
      </top>
      <bottom style="medium">
        <color theme="3" tint="-0.24994659260841701"/>
      </bottom>
      <diagonal/>
    </border>
    <border>
      <left style="medium">
        <color theme="3" tint="-0.24994659260841701"/>
      </left>
      <right/>
      <top style="medium">
        <color theme="3" tint="-0.24994659260841701"/>
      </top>
      <bottom style="thin">
        <color theme="3" tint="-0.24994659260841701"/>
      </bottom>
      <diagonal/>
    </border>
    <border>
      <left/>
      <right/>
      <top style="medium">
        <color theme="3" tint="-0.24994659260841701"/>
      </top>
      <bottom style="thin">
        <color theme="3" tint="-0.24994659260841701"/>
      </bottom>
      <diagonal/>
    </border>
    <border>
      <left/>
      <right style="medium">
        <color theme="3" tint="-0.24994659260841701"/>
      </right>
      <top style="medium">
        <color theme="3" tint="-0.24994659260841701"/>
      </top>
      <bottom style="thin">
        <color theme="3" tint="-0.24994659260841701"/>
      </bottom>
      <diagonal/>
    </border>
    <border>
      <left style="medium">
        <color theme="3" tint="-0.24994659260841701"/>
      </left>
      <right/>
      <top style="thin">
        <color theme="3" tint="-0.24994659260841701"/>
      </top>
      <bottom style="thin">
        <color theme="3" tint="-0.24994659260841701"/>
      </bottom>
      <diagonal/>
    </border>
    <border>
      <left/>
      <right/>
      <top style="thin">
        <color theme="3" tint="-0.24994659260841701"/>
      </top>
      <bottom style="thin">
        <color theme="3" tint="-0.24994659260841701"/>
      </bottom>
      <diagonal/>
    </border>
    <border>
      <left/>
      <right style="medium">
        <color theme="3" tint="-0.24994659260841701"/>
      </right>
      <top style="thin">
        <color theme="3" tint="-0.24994659260841701"/>
      </top>
      <bottom style="thin">
        <color theme="3" tint="-0.24994659260841701"/>
      </bottom>
      <diagonal/>
    </border>
    <border>
      <left style="medium">
        <color theme="3" tint="-0.24994659260841701"/>
      </left>
      <right/>
      <top style="thin">
        <color theme="3" tint="-0.24994659260841701"/>
      </top>
      <bottom style="medium">
        <color theme="3" tint="-0.24994659260841701"/>
      </bottom>
      <diagonal/>
    </border>
    <border>
      <left/>
      <right/>
      <top style="thin">
        <color theme="3" tint="-0.24994659260841701"/>
      </top>
      <bottom style="medium">
        <color theme="3" tint="-0.24994659260841701"/>
      </bottom>
      <diagonal/>
    </border>
    <border>
      <left/>
      <right style="medium">
        <color theme="3" tint="-0.24994659260841701"/>
      </right>
      <top style="thin">
        <color theme="3" tint="-0.24994659260841701"/>
      </top>
      <bottom style="medium">
        <color theme="3" tint="-0.24994659260841701"/>
      </bottom>
      <diagonal/>
    </border>
    <border>
      <left/>
      <right/>
      <top/>
      <bottom style="double">
        <color auto="1"/>
      </bottom>
      <diagonal/>
    </border>
    <border>
      <left style="double">
        <color auto="1"/>
      </left>
      <right style="thin">
        <color auto="1"/>
      </right>
      <top style="double">
        <color auto="1"/>
      </top>
      <bottom style="double">
        <color auto="1"/>
      </bottom>
      <diagonal/>
    </border>
    <border>
      <left style="thin">
        <color auto="1"/>
      </left>
      <right style="thin">
        <color auto="1"/>
      </right>
      <top style="double">
        <color auto="1"/>
      </top>
      <bottom style="double">
        <color auto="1"/>
      </bottom>
      <diagonal/>
    </border>
    <border>
      <left style="thin">
        <color auto="1"/>
      </left>
      <right/>
      <top style="double">
        <color auto="1"/>
      </top>
      <bottom style="double">
        <color auto="1"/>
      </bottom>
      <diagonal/>
    </border>
    <border>
      <left style="thin">
        <color auto="1"/>
      </left>
      <right style="double">
        <color auto="1"/>
      </right>
      <top style="double">
        <color auto="1"/>
      </top>
      <bottom style="double">
        <color auto="1"/>
      </bottom>
      <diagonal/>
    </border>
    <border>
      <left style="double">
        <color auto="1"/>
      </left>
      <right style="thin">
        <color auto="1"/>
      </right>
      <top style="double">
        <color auto="1"/>
      </top>
      <bottom/>
      <diagonal/>
    </border>
    <border>
      <left style="thin">
        <color auto="1"/>
      </left>
      <right style="thin">
        <color auto="1"/>
      </right>
      <top style="double">
        <color auto="1"/>
      </top>
      <bottom/>
      <diagonal/>
    </border>
    <border>
      <left style="thin">
        <color auto="1"/>
      </left>
      <right style="thin">
        <color auto="1"/>
      </right>
      <top style="double">
        <color auto="1"/>
      </top>
      <bottom style="thin">
        <color auto="1"/>
      </bottom>
      <diagonal/>
    </border>
    <border>
      <left style="thin">
        <color auto="1"/>
      </left>
      <right/>
      <top style="double">
        <color auto="1"/>
      </top>
      <bottom style="thin">
        <color auto="1"/>
      </bottom>
      <diagonal/>
    </border>
    <border>
      <left style="double">
        <color auto="1"/>
      </left>
      <right style="double">
        <color auto="1"/>
      </right>
      <top style="double">
        <color auto="1"/>
      </top>
      <bottom style="thin">
        <color auto="1"/>
      </bottom>
      <diagonal/>
    </border>
    <border>
      <left style="double">
        <color auto="1"/>
      </left>
      <right style="thin">
        <color auto="1"/>
      </right>
      <top/>
      <bottom/>
      <diagonal/>
    </border>
    <border>
      <left style="thin">
        <color auto="1"/>
      </left>
      <right style="thin">
        <color auto="1"/>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double">
        <color auto="1"/>
      </left>
      <right style="double">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double">
        <color auto="1"/>
      </left>
      <right style="thin">
        <color auto="1"/>
      </right>
      <top/>
      <bottom style="double">
        <color auto="1"/>
      </bottom>
      <diagonal/>
    </border>
    <border>
      <left style="thin">
        <color auto="1"/>
      </left>
      <right style="thin">
        <color auto="1"/>
      </right>
      <top/>
      <bottom style="double">
        <color auto="1"/>
      </bottom>
      <diagonal/>
    </border>
    <border>
      <left style="thin">
        <color auto="1"/>
      </left>
      <right/>
      <top/>
      <bottom/>
      <diagonal/>
    </border>
    <border>
      <left style="double">
        <color auto="1"/>
      </left>
      <right style="double">
        <color auto="1"/>
      </right>
      <top style="thin">
        <color auto="1"/>
      </top>
      <bottom style="double">
        <color auto="1"/>
      </bottom>
      <diagonal/>
    </border>
    <border>
      <left style="double">
        <color auto="1"/>
      </left>
      <right style="thin">
        <color auto="1"/>
      </right>
      <top style="double">
        <color auto="1"/>
      </top>
      <bottom style="thin">
        <color auto="1"/>
      </bottom>
      <diagonal/>
    </border>
    <border>
      <left style="double">
        <color auto="1"/>
      </left>
      <right style="double">
        <color auto="1"/>
      </right>
      <top/>
      <bottom style="thin">
        <color auto="1"/>
      </bottom>
      <diagonal/>
    </border>
    <border>
      <left style="double">
        <color auto="1"/>
      </left>
      <right style="thin">
        <color auto="1"/>
      </right>
      <top/>
      <bottom style="thin">
        <color auto="1"/>
      </bottom>
      <diagonal/>
    </border>
    <border>
      <left style="thin">
        <color auto="1"/>
      </left>
      <right/>
      <top/>
      <bottom style="thin">
        <color auto="1"/>
      </bottom>
      <diagonal/>
    </border>
    <border>
      <left style="double">
        <color auto="1"/>
      </left>
      <right style="thin">
        <color auto="1"/>
      </right>
      <top style="thin">
        <color auto="1"/>
      </top>
      <bottom style="thin">
        <color auto="1"/>
      </bottom>
      <diagonal/>
    </border>
    <border>
      <left style="double">
        <color auto="1"/>
      </left>
      <right style="thin">
        <color auto="1"/>
      </right>
      <top style="thin">
        <color auto="1"/>
      </top>
      <bottom/>
      <diagonal/>
    </border>
    <border>
      <left style="thin">
        <color auto="1"/>
      </left>
      <right/>
      <top style="thin">
        <color auto="1"/>
      </top>
      <bottom/>
      <diagonal/>
    </border>
    <border>
      <left style="double">
        <color auto="1"/>
      </left>
      <right style="thin">
        <color auto="1"/>
      </right>
      <top style="thin">
        <color auto="1"/>
      </top>
      <bottom style="double">
        <color auto="1"/>
      </bottom>
      <diagonal/>
    </border>
    <border>
      <left style="thin">
        <color auto="1"/>
      </left>
      <right style="thin">
        <color auto="1"/>
      </right>
      <top style="thin">
        <color auto="1"/>
      </top>
      <bottom style="double">
        <color auto="1"/>
      </bottom>
      <diagonal/>
    </border>
    <border>
      <left style="double">
        <color auto="1"/>
      </left>
      <right/>
      <top style="double">
        <color auto="1"/>
      </top>
      <bottom style="double">
        <color auto="1"/>
      </bottom>
      <diagonal/>
    </border>
    <border>
      <left/>
      <right/>
      <top style="double">
        <color auto="1"/>
      </top>
      <bottom style="double">
        <color auto="1"/>
      </bottom>
      <diagonal/>
    </border>
    <border>
      <left/>
      <right/>
      <top style="double">
        <color auto="1"/>
      </top>
      <bottom/>
      <diagonal/>
    </border>
    <border>
      <left style="thin">
        <color auto="1"/>
      </left>
      <right style="double">
        <color auto="1"/>
      </right>
      <top style="double">
        <color auto="1"/>
      </top>
      <bottom style="thin">
        <color auto="1"/>
      </bottom>
      <diagonal/>
    </border>
    <border>
      <left style="thin">
        <color auto="1"/>
      </left>
      <right style="double">
        <color auto="1"/>
      </right>
      <top style="thin">
        <color auto="1"/>
      </top>
      <bottom style="thin">
        <color auto="1"/>
      </bottom>
      <diagonal/>
    </border>
    <border>
      <left style="thin">
        <color auto="1"/>
      </left>
      <right/>
      <top style="thin">
        <color auto="1"/>
      </top>
      <bottom style="double">
        <color auto="1"/>
      </bottom>
      <diagonal/>
    </border>
    <border>
      <left style="thin">
        <color auto="1"/>
      </left>
      <right style="double">
        <color auto="1"/>
      </right>
      <top style="thin">
        <color auto="1"/>
      </top>
      <bottom style="double">
        <color auto="1"/>
      </bottom>
      <diagonal/>
    </border>
    <border>
      <left style="thin">
        <color auto="1"/>
      </left>
      <right style="double">
        <color auto="1"/>
      </right>
      <top/>
      <bottom style="thin">
        <color auto="1"/>
      </bottom>
      <diagonal/>
    </border>
    <border>
      <left style="double">
        <color auto="1"/>
      </left>
      <right style="double">
        <color auto="1"/>
      </right>
      <top style="double">
        <color auto="1"/>
      </top>
      <bottom style="double">
        <color auto="1"/>
      </bottom>
      <diagonal/>
    </border>
  </borders>
  <cellStyleXfs count="1">
    <xf numFmtId="0" fontId="0" fillId="0" borderId="0"/>
  </cellStyleXfs>
  <cellXfs count="105">
    <xf numFmtId="0" fontId="0" fillId="0" borderId="0" xfId="0"/>
    <xf numFmtId="0" fontId="2" fillId="0" borderId="0" xfId="0" applyFont="1" applyAlignment="1">
      <alignment horizontal="left"/>
    </xf>
    <xf numFmtId="2" fontId="0" fillId="0" borderId="0" xfId="0" applyNumberFormat="1"/>
    <xf numFmtId="0" fontId="1" fillId="0" borderId="0" xfId="0" applyFont="1" applyBorder="1" applyAlignment="1">
      <alignment horizontal="center" vertical="center"/>
    </xf>
    <xf numFmtId="0" fontId="4" fillId="0" borderId="0" xfId="0" applyFont="1" applyBorder="1" applyAlignment="1">
      <alignment vertical="justify"/>
    </xf>
    <xf numFmtId="0" fontId="0" fillId="0" borderId="0" xfId="0" applyBorder="1" applyAlignment="1">
      <alignment horizontal="center" vertical="center"/>
    </xf>
    <xf numFmtId="2" fontId="0" fillId="0" borderId="0" xfId="0" applyNumberFormat="1" applyBorder="1"/>
    <xf numFmtId="2" fontId="0" fillId="0" borderId="0" xfId="0" applyNumberFormat="1" applyFont="1" applyBorder="1" applyAlignment="1">
      <alignment horizontal="right"/>
    </xf>
    <xf numFmtId="2" fontId="1" fillId="0" borderId="0" xfId="0" applyNumberFormat="1" applyFont="1" applyBorder="1"/>
    <xf numFmtId="0" fontId="0" fillId="0" borderId="0" xfId="0" applyBorder="1"/>
    <xf numFmtId="0" fontId="7" fillId="0" borderId="0" xfId="0" applyFont="1"/>
    <xf numFmtId="0" fontId="6" fillId="0" borderId="4" xfId="0" applyFont="1" applyBorder="1"/>
    <xf numFmtId="0" fontId="6" fillId="0" borderId="5" xfId="0" applyFont="1" applyBorder="1" applyAlignment="1">
      <alignment horizontal="center" vertical="center"/>
    </xf>
    <xf numFmtId="0" fontId="4" fillId="0" borderId="5" xfId="0" applyFont="1" applyBorder="1" applyAlignment="1">
      <alignment horizontal="center" vertical="center"/>
    </xf>
    <xf numFmtId="0" fontId="6" fillId="0" borderId="6" xfId="0" applyFont="1" applyBorder="1" applyAlignment="1">
      <alignment horizontal="center"/>
    </xf>
    <xf numFmtId="1" fontId="6" fillId="0" borderId="6" xfId="0" applyNumberFormat="1" applyFont="1" applyBorder="1" applyAlignment="1">
      <alignment horizontal="center"/>
    </xf>
    <xf numFmtId="0" fontId="4" fillId="0" borderId="7" xfId="0" applyFont="1" applyBorder="1"/>
    <xf numFmtId="0" fontId="4" fillId="0" borderId="8" xfId="0" applyFont="1" applyBorder="1" applyAlignment="1">
      <alignment horizontal="center" vertical="center"/>
    </xf>
    <xf numFmtId="0" fontId="4" fillId="0" borderId="9"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2" xfId="0" applyFont="1" applyFill="1" applyBorder="1" applyAlignment="1">
      <alignment horizontal="center" vertical="justify"/>
    </xf>
    <xf numFmtId="0" fontId="5" fillId="2" borderId="2" xfId="0" applyFont="1" applyFill="1" applyBorder="1" applyAlignment="1">
      <alignment horizontal="center" vertical="justify"/>
    </xf>
    <xf numFmtId="0" fontId="4" fillId="2" borderId="2" xfId="0" applyFont="1" applyFill="1" applyBorder="1" applyAlignment="1">
      <alignment horizontal="justify" vertical="center" wrapText="1"/>
    </xf>
    <xf numFmtId="0" fontId="6" fillId="2" borderId="3" xfId="0" applyFont="1" applyFill="1" applyBorder="1" applyAlignment="1">
      <alignment horizontal="justify" vertical="center" wrapText="1"/>
    </xf>
    <xf numFmtId="164" fontId="6" fillId="0" borderId="5" xfId="0" applyNumberFormat="1" applyFont="1" applyBorder="1" applyAlignment="1">
      <alignment horizontal="center"/>
    </xf>
    <xf numFmtId="164" fontId="4" fillId="0" borderId="8" xfId="0" applyNumberFormat="1" applyFont="1" applyBorder="1" applyAlignment="1">
      <alignment horizontal="center"/>
    </xf>
    <xf numFmtId="17" fontId="7" fillId="0" borderId="0" xfId="0" applyNumberFormat="1" applyFont="1" applyAlignment="1">
      <alignment horizontal="right"/>
    </xf>
    <xf numFmtId="0" fontId="10" fillId="0" borderId="0" xfId="0" applyFont="1" applyAlignment="1"/>
    <xf numFmtId="0" fontId="11" fillId="0" borderId="0" xfId="0" applyFont="1" applyAlignment="1"/>
    <xf numFmtId="0" fontId="11" fillId="0" borderId="0" xfId="0" applyFont="1" applyAlignment="1">
      <alignment horizontal="center"/>
    </xf>
    <xf numFmtId="0" fontId="0" fillId="0" borderId="0" xfId="0" applyFill="1" applyBorder="1"/>
    <xf numFmtId="0" fontId="12" fillId="0" borderId="19" xfId="0" applyFont="1" applyFill="1" applyBorder="1" applyAlignment="1">
      <alignment horizontal="left" vertical="center"/>
    </xf>
    <xf numFmtId="0" fontId="12" fillId="3" borderId="20" xfId="0" applyFont="1" applyFill="1" applyBorder="1" applyAlignment="1">
      <alignment horizontal="justify" vertical="center"/>
    </xf>
    <xf numFmtId="0" fontId="12" fillId="3" borderId="21" xfId="0" applyFont="1" applyFill="1" applyBorder="1" applyAlignment="1">
      <alignment horizontal="center" vertical="center"/>
    </xf>
    <xf numFmtId="0" fontId="12" fillId="3" borderId="22" xfId="0" applyFont="1" applyFill="1" applyBorder="1" applyAlignment="1">
      <alignment horizontal="center" vertical="center" textRotation="90"/>
    </xf>
    <xf numFmtId="0" fontId="13" fillId="3" borderId="23" xfId="0" applyFont="1" applyFill="1" applyBorder="1" applyAlignment="1">
      <alignment horizontal="center" vertical="center" textRotation="90"/>
    </xf>
    <xf numFmtId="0" fontId="12" fillId="0" borderId="0" xfId="0" applyFont="1" applyFill="1" applyBorder="1" applyAlignment="1">
      <alignment horizontal="center" vertical="center"/>
    </xf>
    <xf numFmtId="0" fontId="14" fillId="0" borderId="26" xfId="0" applyFont="1" applyBorder="1" applyAlignment="1">
      <alignment vertical="center"/>
    </xf>
    <xf numFmtId="0" fontId="14" fillId="0" borderId="27" xfId="0" applyFont="1" applyBorder="1" applyAlignment="1">
      <alignment horizontal="center" vertical="center"/>
    </xf>
    <xf numFmtId="0" fontId="15" fillId="3" borderId="28" xfId="0" applyFont="1" applyFill="1" applyBorder="1" applyAlignment="1">
      <alignment horizontal="center" vertical="center"/>
    </xf>
    <xf numFmtId="0" fontId="14" fillId="0" borderId="0" xfId="0" applyFont="1" applyFill="1" applyBorder="1" applyAlignment="1">
      <alignment vertical="center"/>
    </xf>
    <xf numFmtId="0" fontId="14" fillId="0" borderId="0" xfId="0" applyFont="1" applyFill="1" applyBorder="1" applyAlignment="1">
      <alignment horizontal="center" vertical="center"/>
    </xf>
    <xf numFmtId="0" fontId="14" fillId="0" borderId="31" xfId="0" applyFont="1" applyBorder="1" applyAlignment="1">
      <alignment horizontal="justify" vertical="center"/>
    </xf>
    <xf numFmtId="0" fontId="14" fillId="0" borderId="32" xfId="0" applyFont="1" applyBorder="1" applyAlignment="1">
      <alignment horizontal="center" vertical="center"/>
    </xf>
    <xf numFmtId="0" fontId="15" fillId="3" borderId="33" xfId="0" applyFont="1" applyFill="1" applyBorder="1" applyAlignment="1">
      <alignment horizontal="center" vertical="center"/>
    </xf>
    <xf numFmtId="0" fontId="14" fillId="0" borderId="0" xfId="0" applyFont="1" applyFill="1" applyBorder="1" applyAlignment="1">
      <alignment horizontal="justify" vertical="center"/>
    </xf>
    <xf numFmtId="0" fontId="14" fillId="0" borderId="31" xfId="0" applyFont="1" applyBorder="1" applyAlignment="1">
      <alignment vertical="center"/>
    </xf>
    <xf numFmtId="0" fontId="14" fillId="0" borderId="31" xfId="0" applyFont="1" applyBorder="1" applyAlignment="1">
      <alignment horizontal="center" vertical="center"/>
    </xf>
    <xf numFmtId="0" fontId="14" fillId="0" borderId="37" xfId="0" applyFont="1" applyBorder="1" applyAlignment="1">
      <alignment vertical="center"/>
    </xf>
    <xf numFmtId="0" fontId="14" fillId="0" borderId="38" xfId="0" applyFont="1" applyBorder="1" applyAlignment="1">
      <alignment horizontal="center" vertical="center"/>
    </xf>
    <xf numFmtId="0" fontId="15" fillId="3" borderId="39" xfId="0" applyFont="1" applyFill="1" applyBorder="1" applyAlignment="1">
      <alignment horizontal="center" vertical="center"/>
    </xf>
    <xf numFmtId="0" fontId="15" fillId="3" borderId="41" xfId="0" applyFont="1" applyFill="1" applyBorder="1" applyAlignment="1">
      <alignment horizontal="center" vertical="center"/>
    </xf>
    <xf numFmtId="0" fontId="14" fillId="0" borderId="34" xfId="0" applyFont="1" applyBorder="1" applyAlignment="1">
      <alignment vertical="center"/>
    </xf>
    <xf numFmtId="0" fontId="14" fillId="0" borderId="43" xfId="0" applyFont="1" applyBorder="1" applyAlignment="1">
      <alignment horizontal="center" vertical="center"/>
    </xf>
    <xf numFmtId="0" fontId="14" fillId="0" borderId="0" xfId="0" applyFont="1" applyFill="1" applyBorder="1"/>
    <xf numFmtId="0" fontId="12" fillId="0" borderId="0" xfId="0" applyFont="1" applyFill="1" applyBorder="1"/>
    <xf numFmtId="0" fontId="14" fillId="0" borderId="35" xfId="0" applyFont="1" applyBorder="1" applyAlignment="1">
      <alignment vertical="center"/>
    </xf>
    <xf numFmtId="0" fontId="14" fillId="0" borderId="46" xfId="0" applyFont="1" applyBorder="1" applyAlignment="1">
      <alignment horizontal="center" vertical="center"/>
    </xf>
    <xf numFmtId="0" fontId="14" fillId="0" borderId="48" xfId="0" applyFont="1" applyBorder="1" applyAlignment="1">
      <alignment vertical="center"/>
    </xf>
    <xf numFmtId="0" fontId="14" fillId="0" borderId="48" xfId="0" applyFont="1" applyBorder="1" applyAlignment="1">
      <alignment horizontal="center" vertical="center"/>
    </xf>
    <xf numFmtId="0" fontId="14" fillId="0" borderId="0" xfId="0" applyFont="1"/>
    <xf numFmtId="0" fontId="14" fillId="0" borderId="49" xfId="0" applyFont="1" applyBorder="1"/>
    <xf numFmtId="0" fontId="12" fillId="0" borderId="50" xfId="0" applyFont="1" applyBorder="1"/>
    <xf numFmtId="0" fontId="12" fillId="0" borderId="50" xfId="0" applyFont="1" applyBorder="1" applyAlignment="1">
      <alignment horizontal="center" vertical="center"/>
    </xf>
    <xf numFmtId="0" fontId="12" fillId="0" borderId="50" xfId="0" applyFont="1" applyBorder="1" applyAlignment="1">
      <alignment horizontal="center"/>
    </xf>
    <xf numFmtId="0" fontId="16" fillId="4" borderId="51" xfId="0" applyFont="1" applyFill="1" applyBorder="1" applyAlignment="1">
      <alignment vertical="center"/>
    </xf>
    <xf numFmtId="0" fontId="17" fillId="4" borderId="0" xfId="0" applyFont="1" applyFill="1" applyAlignment="1">
      <alignment vertical="center"/>
    </xf>
    <xf numFmtId="0" fontId="16" fillId="4" borderId="0" xfId="0" applyFont="1" applyFill="1" applyBorder="1" applyAlignment="1">
      <alignment horizontal="center" vertical="center"/>
    </xf>
    <xf numFmtId="164" fontId="6" fillId="0" borderId="5" xfId="0" applyNumberFormat="1" applyFont="1" applyBorder="1" applyAlignment="1">
      <alignment horizontal="center" vertical="center"/>
    </xf>
    <xf numFmtId="0" fontId="14" fillId="0" borderId="52" xfId="0" applyFont="1" applyBorder="1" applyAlignment="1">
      <alignment horizontal="center" vertical="center"/>
    </xf>
    <xf numFmtId="0" fontId="14" fillId="0" borderId="53" xfId="0" applyFont="1" applyBorder="1" applyAlignment="1">
      <alignment horizontal="center" vertical="center"/>
    </xf>
    <xf numFmtId="0" fontId="14" fillId="0" borderId="54" xfId="0" applyFont="1" applyBorder="1" applyAlignment="1">
      <alignment horizontal="center" vertical="center"/>
    </xf>
    <xf numFmtId="0" fontId="14" fillId="0" borderId="55" xfId="0" applyFont="1" applyBorder="1" applyAlignment="1">
      <alignment horizontal="center" vertical="center"/>
    </xf>
    <xf numFmtId="0" fontId="14" fillId="0" borderId="56" xfId="0" applyFont="1" applyBorder="1" applyAlignment="1">
      <alignment horizontal="center" vertical="center"/>
    </xf>
    <xf numFmtId="0" fontId="20" fillId="3" borderId="57" xfId="0" applyFont="1" applyFill="1" applyBorder="1" applyAlignment="1">
      <alignment horizontal="center" vertical="center"/>
    </xf>
    <xf numFmtId="0" fontId="3" fillId="0" borderId="13" xfId="0" applyFont="1" applyBorder="1" applyAlignment="1">
      <alignment horizontal="left" vertical="center"/>
    </xf>
    <xf numFmtId="0" fontId="3" fillId="0" borderId="14" xfId="0" applyFont="1" applyBorder="1" applyAlignment="1">
      <alignment horizontal="left" vertical="center"/>
    </xf>
    <xf numFmtId="0" fontId="3" fillId="0" borderId="15" xfId="0" applyFont="1" applyBorder="1" applyAlignment="1">
      <alignment horizontal="left" vertical="center"/>
    </xf>
    <xf numFmtId="0" fontId="3" fillId="0" borderId="16" xfId="0" applyFont="1" applyBorder="1" applyAlignment="1">
      <alignment horizontal="left" vertical="center"/>
    </xf>
    <xf numFmtId="0" fontId="3" fillId="0" borderId="17" xfId="0" applyFont="1" applyBorder="1" applyAlignment="1">
      <alignment horizontal="left" vertical="center"/>
    </xf>
    <xf numFmtId="0" fontId="3" fillId="0" borderId="18" xfId="0" applyFont="1" applyBorder="1" applyAlignment="1">
      <alignment horizontal="left" vertical="center"/>
    </xf>
    <xf numFmtId="0" fontId="9" fillId="2" borderId="0" xfId="0" applyFont="1" applyFill="1" applyAlignment="1">
      <alignment horizontal="center" vertical="center"/>
    </xf>
    <xf numFmtId="0" fontId="8" fillId="2" borderId="10" xfId="0" applyFont="1" applyFill="1" applyBorder="1" applyAlignment="1">
      <alignment horizontal="center" vertical="justify"/>
    </xf>
    <xf numFmtId="0" fontId="8" fillId="2" borderId="11" xfId="0" applyFont="1" applyFill="1" applyBorder="1" applyAlignment="1">
      <alignment horizontal="center" vertical="justify"/>
    </xf>
    <xf numFmtId="0" fontId="8" fillId="2" borderId="12" xfId="0" applyFont="1" applyFill="1" applyBorder="1" applyAlignment="1">
      <alignment horizontal="center" vertical="justify"/>
    </xf>
    <xf numFmtId="0" fontId="11" fillId="0" borderId="0" xfId="0" applyFont="1" applyFill="1" applyBorder="1" applyAlignment="1">
      <alignment horizontal="center"/>
    </xf>
    <xf numFmtId="0" fontId="14" fillId="0" borderId="24" xfId="0" applyFont="1" applyBorder="1" applyAlignment="1">
      <alignment horizontal="justify" vertical="center"/>
    </xf>
    <xf numFmtId="0" fontId="14" fillId="0" borderId="29" xfId="0" applyFont="1" applyBorder="1" applyAlignment="1">
      <alignment horizontal="justify" vertical="center"/>
    </xf>
    <xf numFmtId="0" fontId="14" fillId="0" borderId="36" xfId="0" applyFont="1" applyBorder="1" applyAlignment="1">
      <alignment horizontal="justify" vertical="center"/>
    </xf>
    <xf numFmtId="0" fontId="14" fillId="0" borderId="25" xfId="0" applyFont="1" applyBorder="1" applyAlignment="1">
      <alignment horizontal="left" vertical="center"/>
    </xf>
    <xf numFmtId="0" fontId="14" fillId="0" borderId="30" xfId="0" applyFont="1" applyBorder="1" applyAlignment="1">
      <alignment horizontal="left" vertical="center"/>
    </xf>
    <xf numFmtId="0" fontId="14" fillId="0" borderId="34" xfId="0" applyFont="1" applyBorder="1" applyAlignment="1">
      <alignment horizontal="left" vertical="center"/>
    </xf>
    <xf numFmtId="0" fontId="14" fillId="0" borderId="31" xfId="0" applyFont="1" applyBorder="1" applyAlignment="1">
      <alignment horizontal="left" vertical="center"/>
    </xf>
    <xf numFmtId="0" fontId="14" fillId="0" borderId="35" xfId="0" applyFont="1" applyBorder="1" applyAlignment="1">
      <alignment horizontal="left" vertical="center"/>
    </xf>
    <xf numFmtId="0" fontId="14" fillId="0" borderId="35" xfId="0" applyFont="1" applyBorder="1" applyAlignment="1">
      <alignment horizontal="center" vertical="center"/>
    </xf>
    <xf numFmtId="0" fontId="14" fillId="0" borderId="37" xfId="0" applyFont="1" applyBorder="1" applyAlignment="1">
      <alignment horizontal="center" vertical="center"/>
    </xf>
    <xf numFmtId="0" fontId="14" fillId="0" borderId="40" xfId="0" applyFont="1" applyBorder="1" applyAlignment="1">
      <alignment horizontal="left" vertical="center"/>
    </xf>
    <xf numFmtId="0" fontId="14" fillId="0" borderId="42" xfId="0" applyFont="1" applyBorder="1" applyAlignment="1">
      <alignment horizontal="left" vertical="center"/>
    </xf>
    <xf numFmtId="0" fontId="14" fillId="0" borderId="44" xfId="0" applyFont="1" applyBorder="1" applyAlignment="1">
      <alignment horizontal="left" vertical="center"/>
    </xf>
    <xf numFmtId="0" fontId="14" fillId="0" borderId="45" xfId="0" applyFont="1" applyBorder="1" applyAlignment="1">
      <alignment horizontal="left" vertical="center"/>
    </xf>
    <xf numFmtId="0" fontId="14" fillId="0" borderId="47" xfId="0" applyFont="1" applyBorder="1" applyAlignment="1">
      <alignment horizontal="left" vertical="center"/>
    </xf>
    <xf numFmtId="0" fontId="14" fillId="0" borderId="34" xfId="0" applyFont="1" applyBorder="1" applyAlignment="1">
      <alignment horizontal="center" vertical="center"/>
    </xf>
    <xf numFmtId="0" fontId="10" fillId="0" borderId="0" xfId="0" applyFont="1" applyAlignment="1">
      <alignment horizontal="center"/>
    </xf>
    <xf numFmtId="0" fontId="11" fillId="0" borderId="0" xfId="0" applyFont="1" applyAlignment="1">
      <alignment horizontal="center"/>
    </xf>
  </cellXfs>
  <cellStyles count="1">
    <cellStyle name="Normal" xfId="0" builtinId="0"/>
  </cellStyles>
  <dxfs count="2">
    <dxf>
      <font>
        <color theme="1" tint="0.24994659260841701"/>
      </font>
    </dxf>
    <dxf>
      <font>
        <color theme="1" tint="0.24994659260841701"/>
      </font>
    </dxf>
  </dxfs>
  <tableStyles count="0" defaultTableStyle="TableStyleMedium2" defaultPivotStyle="PivotStyleLight16"/>
  <colors>
    <mruColors>
      <color rgb="FFFFE79B"/>
      <color rgb="FFFFD85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19050</xdr:colOff>
      <xdr:row>0</xdr:row>
      <xdr:rowOff>19050</xdr:rowOff>
    </xdr:from>
    <xdr:to>
      <xdr:col>2</xdr:col>
      <xdr:colOff>381000</xdr:colOff>
      <xdr:row>4</xdr:row>
      <xdr:rowOff>19050</xdr:rowOff>
    </xdr:to>
    <xdr:pic>
      <xdr:nvPicPr>
        <xdr:cNvPr id="3" name="2 Imagen" descr="D:\Documentos\Logos\Gobierno 2019-2024\Logotipo Gubernamental-Caja Mutual.jpg"/>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50" y="19050"/>
          <a:ext cx="1543050" cy="685800"/>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M32"/>
  <sheetViews>
    <sheetView tabSelected="1" zoomScaleNormal="100" zoomScalePageLayoutView="91" workbookViewId="0">
      <selection activeCell="F18" sqref="F18"/>
    </sheetView>
  </sheetViews>
  <sheetFormatPr baseColWidth="10" defaultRowHeight="15" x14ac:dyDescent="0.25"/>
  <cols>
    <col min="1" max="1" width="10" customWidth="1"/>
    <col min="2" max="2" width="7.7109375" customWidth="1"/>
    <col min="3" max="3" width="8.7109375" customWidth="1"/>
    <col min="4" max="6" width="10.7109375" customWidth="1"/>
    <col min="7" max="7" width="11.140625" customWidth="1"/>
    <col min="8" max="8" width="10.7109375" customWidth="1"/>
    <col min="9" max="9" width="12.7109375" customWidth="1"/>
    <col min="10" max="10" width="12.28515625" customWidth="1"/>
    <col min="11" max="11" width="13.28515625" customWidth="1"/>
    <col min="12" max="12" width="13" customWidth="1"/>
    <col min="13" max="13" width="13.7109375" customWidth="1"/>
  </cols>
  <sheetData>
    <row r="4" spans="1:13" ht="9" customHeight="1" x14ac:dyDescent="0.25"/>
    <row r="5" spans="1:13" x14ac:dyDescent="0.25">
      <c r="G5" s="1" t="s">
        <v>0</v>
      </c>
    </row>
    <row r="6" spans="1:13" x14ac:dyDescent="0.25">
      <c r="G6" s="1"/>
    </row>
    <row r="7" spans="1:13" ht="20.100000000000001" customHeight="1" x14ac:dyDescent="0.25">
      <c r="A7" s="82" t="s">
        <v>29</v>
      </c>
      <c r="B7" s="82"/>
      <c r="C7" s="82"/>
      <c r="D7" s="82"/>
      <c r="E7" s="82"/>
      <c r="F7" s="82"/>
      <c r="G7" s="82"/>
      <c r="H7" s="82"/>
      <c r="I7" s="82"/>
      <c r="J7" s="82"/>
    </row>
    <row r="8" spans="1:13" ht="15.75" thickBot="1" x14ac:dyDescent="0.3"/>
    <row r="9" spans="1:13" ht="29.25" customHeight="1" x14ac:dyDescent="0.25">
      <c r="A9" s="19" t="s">
        <v>1</v>
      </c>
      <c r="B9" s="20" t="s">
        <v>2</v>
      </c>
      <c r="C9" s="20" t="s">
        <v>3</v>
      </c>
      <c r="D9" s="20" t="s">
        <v>4</v>
      </c>
      <c r="E9" s="20" t="s">
        <v>5</v>
      </c>
      <c r="F9" s="21" t="s">
        <v>6</v>
      </c>
      <c r="G9" s="22" t="s">
        <v>7</v>
      </c>
      <c r="H9" s="21" t="s">
        <v>8</v>
      </c>
      <c r="I9" s="23" t="s">
        <v>26</v>
      </c>
      <c r="J9" s="24" t="s">
        <v>27</v>
      </c>
      <c r="K9" s="3"/>
      <c r="L9" s="3"/>
      <c r="M9" s="4"/>
    </row>
    <row r="10" spans="1:13" ht="15.95" customHeight="1" x14ac:dyDescent="0.25">
      <c r="A10" s="11" t="s">
        <v>9</v>
      </c>
      <c r="B10" s="12"/>
      <c r="C10" s="12"/>
      <c r="D10" s="12"/>
      <c r="E10" s="12"/>
      <c r="F10" s="12">
        <v>1</v>
      </c>
      <c r="G10" s="12"/>
      <c r="H10" s="13">
        <f t="shared" ref="H10:H21" si="0">SUM(B10:G10)</f>
        <v>1</v>
      </c>
      <c r="I10" s="25">
        <v>0</v>
      </c>
      <c r="J10" s="14">
        <v>14</v>
      </c>
      <c r="K10" s="5"/>
      <c r="L10" s="5"/>
      <c r="M10" s="6"/>
    </row>
    <row r="11" spans="1:13" ht="15.95" customHeight="1" x14ac:dyDescent="0.25">
      <c r="A11" s="11" t="s">
        <v>10</v>
      </c>
      <c r="B11" s="12"/>
      <c r="C11" s="12"/>
      <c r="D11" s="12"/>
      <c r="E11" s="12"/>
      <c r="F11" s="12"/>
      <c r="G11" s="12"/>
      <c r="H11" s="13">
        <f t="shared" si="0"/>
        <v>0</v>
      </c>
      <c r="I11" s="25">
        <v>0</v>
      </c>
      <c r="J11" s="14">
        <v>18</v>
      </c>
      <c r="K11" s="5"/>
      <c r="L11" s="5"/>
      <c r="M11" s="6"/>
    </row>
    <row r="12" spans="1:13" ht="15.95" customHeight="1" x14ac:dyDescent="0.25">
      <c r="A12" s="11" t="s">
        <v>11</v>
      </c>
      <c r="B12" s="12">
        <v>1</v>
      </c>
      <c r="C12" s="12"/>
      <c r="D12" s="12"/>
      <c r="E12" s="12"/>
      <c r="F12" s="12">
        <v>2</v>
      </c>
      <c r="G12" s="12"/>
      <c r="H12" s="13">
        <f t="shared" si="0"/>
        <v>3</v>
      </c>
      <c r="I12" s="25">
        <f>(4+0+0)/3</f>
        <v>1.3333333333333333</v>
      </c>
      <c r="J12" s="14">
        <v>55</v>
      </c>
      <c r="K12" s="5"/>
      <c r="L12" s="5"/>
      <c r="M12" s="6"/>
    </row>
    <row r="13" spans="1:13" ht="15.95" customHeight="1" x14ac:dyDescent="0.25">
      <c r="A13" s="11" t="s">
        <v>12</v>
      </c>
      <c r="B13" s="12"/>
      <c r="C13" s="12"/>
      <c r="D13" s="12"/>
      <c r="E13" s="12"/>
      <c r="F13" s="12"/>
      <c r="G13" s="12"/>
      <c r="H13" s="12">
        <f t="shared" si="0"/>
        <v>0</v>
      </c>
      <c r="I13" s="25">
        <v>0</v>
      </c>
      <c r="J13" s="14">
        <v>227</v>
      </c>
      <c r="K13" s="5"/>
      <c r="L13" s="5"/>
      <c r="M13" s="6"/>
    </row>
    <row r="14" spans="1:13" ht="15.95" customHeight="1" x14ac:dyDescent="0.25">
      <c r="A14" s="11" t="s">
        <v>13</v>
      </c>
      <c r="B14" s="12"/>
      <c r="C14" s="12"/>
      <c r="D14" s="12"/>
      <c r="E14" s="12"/>
      <c r="F14" s="12"/>
      <c r="G14" s="12"/>
      <c r="H14" s="12">
        <f t="shared" si="0"/>
        <v>0</v>
      </c>
      <c r="I14" s="25">
        <v>0</v>
      </c>
      <c r="J14" s="14">
        <v>491</v>
      </c>
      <c r="K14" s="5"/>
      <c r="L14" s="5"/>
      <c r="M14" s="6"/>
    </row>
    <row r="15" spans="1:13" ht="15.95" customHeight="1" x14ac:dyDescent="0.25">
      <c r="A15" s="11" t="s">
        <v>14</v>
      </c>
      <c r="B15" s="12"/>
      <c r="C15" s="12"/>
      <c r="D15" s="12"/>
      <c r="E15" s="12"/>
      <c r="F15" s="12"/>
      <c r="G15" s="12"/>
      <c r="H15" s="12">
        <f t="shared" si="0"/>
        <v>0</v>
      </c>
      <c r="I15" s="25">
        <v>0</v>
      </c>
      <c r="J15" s="14">
        <v>757</v>
      </c>
      <c r="K15" s="5"/>
      <c r="L15" s="5"/>
      <c r="M15" s="6"/>
    </row>
    <row r="16" spans="1:13" ht="15.95" customHeight="1" x14ac:dyDescent="0.25">
      <c r="A16" s="11" t="s">
        <v>15</v>
      </c>
      <c r="B16" s="12"/>
      <c r="C16" s="12"/>
      <c r="D16" s="12"/>
      <c r="E16" s="12"/>
      <c r="F16" s="12"/>
      <c r="G16" s="12"/>
      <c r="H16" s="12">
        <f t="shared" si="0"/>
        <v>0</v>
      </c>
      <c r="I16" s="69">
        <v>0</v>
      </c>
      <c r="J16" s="14">
        <v>624</v>
      </c>
      <c r="K16" s="5"/>
      <c r="L16" s="5"/>
      <c r="M16" s="6"/>
    </row>
    <row r="17" spans="1:13" ht="15.95" customHeight="1" x14ac:dyDescent="0.25">
      <c r="A17" s="11" t="s">
        <v>16</v>
      </c>
      <c r="B17" s="12"/>
      <c r="C17" s="12"/>
      <c r="D17" s="12"/>
      <c r="E17" s="12"/>
      <c r="F17" s="12"/>
      <c r="G17" s="12"/>
      <c r="H17" s="12">
        <f t="shared" si="0"/>
        <v>0</v>
      </c>
      <c r="I17" s="69">
        <v>0</v>
      </c>
      <c r="J17" s="15">
        <v>328</v>
      </c>
      <c r="K17" s="5"/>
      <c r="L17" s="5"/>
      <c r="M17" s="6"/>
    </row>
    <row r="18" spans="1:13" ht="15.95" customHeight="1" x14ac:dyDescent="0.25">
      <c r="A18" s="11" t="s">
        <v>17</v>
      </c>
      <c r="B18" s="12"/>
      <c r="C18" s="12">
        <v>1</v>
      </c>
      <c r="D18" s="12"/>
      <c r="E18" s="12"/>
      <c r="F18" s="12">
        <v>1</v>
      </c>
      <c r="G18" s="12"/>
      <c r="H18" s="12">
        <f t="shared" si="0"/>
        <v>2</v>
      </c>
      <c r="I18" s="69">
        <f>(2+4)/2</f>
        <v>3</v>
      </c>
      <c r="J18" s="14">
        <v>405</v>
      </c>
      <c r="K18" s="5"/>
      <c r="L18" s="5"/>
      <c r="M18" s="6"/>
    </row>
    <row r="19" spans="1:13" ht="15.95" customHeight="1" x14ac:dyDescent="0.25">
      <c r="A19" s="11" t="s">
        <v>18</v>
      </c>
      <c r="B19" s="12"/>
      <c r="C19" s="12">
        <v>1</v>
      </c>
      <c r="D19" s="12"/>
      <c r="E19" s="12"/>
      <c r="F19" s="12"/>
      <c r="G19" s="12"/>
      <c r="H19" s="12">
        <f t="shared" si="0"/>
        <v>1</v>
      </c>
      <c r="I19" s="25">
        <v>4</v>
      </c>
      <c r="J19" s="14">
        <v>154</v>
      </c>
      <c r="K19" s="5"/>
      <c r="L19" s="5"/>
      <c r="M19" s="6"/>
    </row>
    <row r="20" spans="1:13" ht="15.95" customHeight="1" x14ac:dyDescent="0.25">
      <c r="A20" s="11" t="s">
        <v>19</v>
      </c>
      <c r="B20" s="12"/>
      <c r="C20" s="12">
        <v>1</v>
      </c>
      <c r="D20" s="12"/>
      <c r="E20" s="12"/>
      <c r="F20" s="12"/>
      <c r="G20" s="12"/>
      <c r="H20" s="12">
        <f t="shared" si="0"/>
        <v>1</v>
      </c>
      <c r="I20" s="25">
        <v>6</v>
      </c>
      <c r="J20" s="14">
        <v>96</v>
      </c>
      <c r="K20" s="5"/>
      <c r="L20" s="5"/>
      <c r="M20" s="7"/>
    </row>
    <row r="21" spans="1:13" ht="15.95" customHeight="1" x14ac:dyDescent="0.25">
      <c r="A21" s="11" t="s">
        <v>20</v>
      </c>
      <c r="B21" s="12"/>
      <c r="C21" s="12">
        <v>4</v>
      </c>
      <c r="D21" s="12"/>
      <c r="E21" s="12"/>
      <c r="F21" s="12">
        <v>2</v>
      </c>
      <c r="G21" s="12"/>
      <c r="H21" s="12">
        <f t="shared" si="0"/>
        <v>6</v>
      </c>
      <c r="I21" s="25">
        <f>(3+3+1+0+0+0)/6</f>
        <v>1.1666666666666667</v>
      </c>
      <c r="J21" s="14">
        <v>88</v>
      </c>
      <c r="K21" s="5"/>
      <c r="L21" s="5"/>
      <c r="M21" s="6"/>
    </row>
    <row r="22" spans="1:13" ht="20.100000000000001" customHeight="1" thickBot="1" x14ac:dyDescent="0.3">
      <c r="A22" s="16" t="s">
        <v>21</v>
      </c>
      <c r="B22" s="17">
        <f>SUM(B10:B21)</f>
        <v>1</v>
      </c>
      <c r="C22" s="17">
        <f t="shared" ref="C22:H22" si="1">SUM(C10:C21)</f>
        <v>7</v>
      </c>
      <c r="D22" s="17">
        <f t="shared" si="1"/>
        <v>0</v>
      </c>
      <c r="E22" s="17">
        <f t="shared" si="1"/>
        <v>0</v>
      </c>
      <c r="F22" s="17">
        <f t="shared" si="1"/>
        <v>6</v>
      </c>
      <c r="G22" s="17">
        <f t="shared" si="1"/>
        <v>0</v>
      </c>
      <c r="H22" s="17">
        <f t="shared" si="1"/>
        <v>14</v>
      </c>
      <c r="I22" s="26">
        <f>AVERAGE(I10:I21)</f>
        <v>1.2916666666666665</v>
      </c>
      <c r="J22" s="18">
        <f>SUM(J10:J21)</f>
        <v>3257</v>
      </c>
      <c r="K22" s="3"/>
      <c r="L22" s="3"/>
      <c r="M22" s="8"/>
    </row>
    <row r="23" spans="1:13" x14ac:dyDescent="0.25">
      <c r="J23" s="9"/>
      <c r="K23" s="9"/>
      <c r="L23" s="9"/>
      <c r="M23" s="9"/>
    </row>
    <row r="25" spans="1:13" x14ac:dyDescent="0.25">
      <c r="F25" s="27">
        <v>44206</v>
      </c>
    </row>
    <row r="26" spans="1:13" x14ac:dyDescent="0.25">
      <c r="F26" s="10" t="s">
        <v>25</v>
      </c>
    </row>
    <row r="27" spans="1:13" ht="15.75" thickBot="1" x14ac:dyDescent="0.3">
      <c r="F27" s="10"/>
    </row>
    <row r="28" spans="1:13" ht="32.25" customHeight="1" x14ac:dyDescent="0.25">
      <c r="A28" s="83" t="s">
        <v>24</v>
      </c>
      <c r="B28" s="84"/>
      <c r="C28" s="84"/>
      <c r="D28" s="84"/>
      <c r="E28" s="84"/>
      <c r="F28" s="84"/>
      <c r="G28" s="84"/>
      <c r="H28" s="84"/>
      <c r="I28" s="84"/>
      <c r="J28" s="85"/>
    </row>
    <row r="29" spans="1:13" ht="27.95" customHeight="1" x14ac:dyDescent="0.25">
      <c r="A29" s="76" t="s">
        <v>28</v>
      </c>
      <c r="B29" s="77"/>
      <c r="C29" s="77"/>
      <c r="D29" s="77"/>
      <c r="E29" s="77"/>
      <c r="F29" s="77"/>
      <c r="G29" s="77"/>
      <c r="H29" s="77"/>
      <c r="I29" s="77"/>
      <c r="J29" s="78"/>
      <c r="K29" s="2"/>
    </row>
    <row r="30" spans="1:13" ht="27.95" customHeight="1" x14ac:dyDescent="0.25">
      <c r="A30" s="76" t="s">
        <v>22</v>
      </c>
      <c r="B30" s="77"/>
      <c r="C30" s="77"/>
      <c r="D30" s="77"/>
      <c r="E30" s="77"/>
      <c r="F30" s="77"/>
      <c r="G30" s="77"/>
      <c r="H30" s="77"/>
      <c r="I30" s="77"/>
      <c r="J30" s="78"/>
    </row>
    <row r="31" spans="1:13" ht="27.95" customHeight="1" thickBot="1" x14ac:dyDescent="0.3">
      <c r="A31" s="79" t="s">
        <v>23</v>
      </c>
      <c r="B31" s="80"/>
      <c r="C31" s="80"/>
      <c r="D31" s="80"/>
      <c r="E31" s="80"/>
      <c r="F31" s="80"/>
      <c r="G31" s="80"/>
      <c r="H31" s="80"/>
      <c r="I31" s="80"/>
      <c r="J31" s="81"/>
    </row>
    <row r="32" spans="1:13" x14ac:dyDescent="0.25">
      <c r="L32" s="2"/>
    </row>
  </sheetData>
  <mergeCells count="5">
    <mergeCell ref="A30:J30"/>
    <mergeCell ref="A31:J31"/>
    <mergeCell ref="A7:J7"/>
    <mergeCell ref="A28:J28"/>
    <mergeCell ref="A29:J29"/>
  </mergeCells>
  <printOptions horizontalCentered="1"/>
  <pageMargins left="0.39370078740157483" right="0.31496062992125984" top="1.1811023622047245" bottom="0.59055118110236227" header="0.51181102362204722" footer="0.31496062992125984"/>
  <pageSetup scale="90" orientation="portrait" r:id="rId1"/>
  <headerFooter>
    <oddHeader>&amp;R&amp;P</oddHeader>
  </headerFooter>
  <ignoredErrors>
    <ignoredError sqref="I22" formula="1"/>
  </ignoredError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N26"/>
  <sheetViews>
    <sheetView zoomScale="90" zoomScaleNormal="90" workbookViewId="0">
      <selection activeCell="L25" sqref="L25"/>
    </sheetView>
  </sheetViews>
  <sheetFormatPr baseColWidth="10" defaultRowHeight="15" x14ac:dyDescent="0.25"/>
  <cols>
    <col min="1" max="1" width="11.7109375" customWidth="1"/>
    <col min="3" max="3" width="25.28515625" customWidth="1"/>
    <col min="4" max="15" width="7.7109375" customWidth="1"/>
  </cols>
  <sheetData>
    <row r="2" spans="1:14" ht="18.75" x14ac:dyDescent="0.3">
      <c r="A2" s="103" t="s">
        <v>30</v>
      </c>
      <c r="B2" s="103"/>
      <c r="C2" s="103"/>
      <c r="D2" s="28"/>
      <c r="E2" s="28"/>
      <c r="F2" s="28"/>
      <c r="G2" s="28"/>
      <c r="H2" s="28"/>
      <c r="I2" s="28"/>
      <c r="J2" s="28"/>
    </row>
    <row r="3" spans="1:14" ht="15.75" x14ac:dyDescent="0.25">
      <c r="A3" s="104" t="s">
        <v>31</v>
      </c>
      <c r="B3" s="104"/>
      <c r="C3" s="104"/>
      <c r="D3" s="29"/>
      <c r="E3" s="29"/>
      <c r="F3" s="29"/>
      <c r="G3" s="29"/>
      <c r="H3" s="29"/>
      <c r="I3" s="29"/>
      <c r="J3" s="29"/>
      <c r="K3" s="86"/>
      <c r="L3" s="86"/>
      <c r="M3" s="86"/>
      <c r="N3" s="86"/>
    </row>
    <row r="4" spans="1:14" ht="15.75" x14ac:dyDescent="0.25">
      <c r="A4" s="30"/>
      <c r="B4" s="30"/>
      <c r="C4" s="30"/>
      <c r="D4" s="30"/>
      <c r="E4" s="30"/>
      <c r="F4" s="30"/>
      <c r="G4" s="30"/>
      <c r="H4" s="30"/>
      <c r="I4" s="30"/>
      <c r="J4" s="30"/>
      <c r="K4" s="31"/>
      <c r="L4" s="31"/>
      <c r="M4" s="31"/>
      <c r="N4" s="31"/>
    </row>
    <row r="5" spans="1:14" ht="15" customHeight="1" thickBot="1" x14ac:dyDescent="0.3">
      <c r="D5" s="32"/>
      <c r="E5" s="32"/>
      <c r="K5" s="31"/>
      <c r="L5" s="31"/>
      <c r="M5" s="31"/>
      <c r="N5" s="31"/>
    </row>
    <row r="6" spans="1:14" ht="74.25" customHeight="1" thickTop="1" thickBot="1" x14ac:dyDescent="0.3">
      <c r="A6" s="33" t="s">
        <v>32</v>
      </c>
      <c r="B6" s="34" t="s">
        <v>33</v>
      </c>
      <c r="C6" s="34" t="s">
        <v>34</v>
      </c>
      <c r="D6" s="35" t="s">
        <v>51</v>
      </c>
      <c r="E6" s="35" t="s">
        <v>52</v>
      </c>
      <c r="F6" s="35" t="s">
        <v>53</v>
      </c>
      <c r="G6" s="35" t="s">
        <v>54</v>
      </c>
      <c r="H6" s="35" t="s">
        <v>55</v>
      </c>
      <c r="I6" s="35" t="s">
        <v>56</v>
      </c>
      <c r="J6" s="35" t="s">
        <v>57</v>
      </c>
      <c r="K6" s="36" t="s">
        <v>58</v>
      </c>
      <c r="L6" s="37"/>
      <c r="M6" s="37"/>
      <c r="N6" s="37"/>
    </row>
    <row r="7" spans="1:14" ht="20.100000000000001" customHeight="1" thickTop="1" x14ac:dyDescent="0.25">
      <c r="A7" s="87" t="s">
        <v>35</v>
      </c>
      <c r="B7" s="90" t="s">
        <v>36</v>
      </c>
      <c r="C7" s="38" t="s">
        <v>37</v>
      </c>
      <c r="D7" s="39">
        <v>3</v>
      </c>
      <c r="E7" s="39">
        <v>40</v>
      </c>
      <c r="F7" s="39">
        <v>170</v>
      </c>
      <c r="G7" s="39">
        <v>167</v>
      </c>
      <c r="H7" s="39">
        <v>106</v>
      </c>
      <c r="I7" s="39">
        <v>75</v>
      </c>
      <c r="J7" s="70">
        <v>35</v>
      </c>
      <c r="K7" s="40">
        <f t="shared" ref="K7:K24" si="0">SUM(D7:J7)</f>
        <v>596</v>
      </c>
      <c r="L7" s="41"/>
      <c r="M7" s="41"/>
      <c r="N7" s="42"/>
    </row>
    <row r="8" spans="1:14" ht="30" customHeight="1" x14ac:dyDescent="0.25">
      <c r="A8" s="88"/>
      <c r="B8" s="91"/>
      <c r="C8" s="43" t="s">
        <v>38</v>
      </c>
      <c r="D8" s="44">
        <v>0</v>
      </c>
      <c r="E8" s="44">
        <v>3</v>
      </c>
      <c r="F8" s="44">
        <v>84</v>
      </c>
      <c r="G8" s="44">
        <v>102</v>
      </c>
      <c r="H8" s="44">
        <v>84</v>
      </c>
      <c r="I8" s="44">
        <v>69</v>
      </c>
      <c r="J8" s="71">
        <v>42</v>
      </c>
      <c r="K8" s="45">
        <f t="shared" si="0"/>
        <v>384</v>
      </c>
      <c r="L8" s="41"/>
      <c r="M8" s="46"/>
      <c r="N8" s="42"/>
    </row>
    <row r="9" spans="1:14" ht="20.100000000000001" customHeight="1" x14ac:dyDescent="0.25">
      <c r="A9" s="88"/>
      <c r="B9" s="91"/>
      <c r="C9" s="47" t="s">
        <v>39</v>
      </c>
      <c r="D9" s="44">
        <v>0</v>
      </c>
      <c r="E9" s="44">
        <v>28</v>
      </c>
      <c r="F9" s="44">
        <v>19</v>
      </c>
      <c r="G9" s="44">
        <v>29</v>
      </c>
      <c r="H9" s="44">
        <v>12</v>
      </c>
      <c r="I9" s="44">
        <v>10</v>
      </c>
      <c r="J9" s="71">
        <v>5</v>
      </c>
      <c r="K9" s="45">
        <f t="shared" si="0"/>
        <v>103</v>
      </c>
      <c r="L9" s="41"/>
      <c r="M9" s="41"/>
      <c r="N9" s="42"/>
    </row>
    <row r="10" spans="1:14" ht="20.100000000000001" customHeight="1" x14ac:dyDescent="0.25">
      <c r="A10" s="88"/>
      <c r="B10" s="92"/>
      <c r="C10" s="47" t="s">
        <v>40</v>
      </c>
      <c r="D10" s="44">
        <v>0</v>
      </c>
      <c r="E10" s="44">
        <v>0</v>
      </c>
      <c r="F10" s="44">
        <v>0</v>
      </c>
      <c r="G10" s="44">
        <v>1</v>
      </c>
      <c r="H10" s="44">
        <v>0</v>
      </c>
      <c r="I10" s="44">
        <v>0</v>
      </c>
      <c r="J10" s="71">
        <v>0</v>
      </c>
      <c r="K10" s="45">
        <f t="shared" si="0"/>
        <v>1</v>
      </c>
      <c r="L10" s="41"/>
      <c r="M10" s="41"/>
      <c r="N10" s="42"/>
    </row>
    <row r="11" spans="1:14" ht="20.100000000000001" customHeight="1" x14ac:dyDescent="0.25">
      <c r="A11" s="88"/>
      <c r="B11" s="93" t="s">
        <v>41</v>
      </c>
      <c r="C11" s="47" t="s">
        <v>37</v>
      </c>
      <c r="D11" s="44">
        <v>0</v>
      </c>
      <c r="E11" s="44">
        <v>8</v>
      </c>
      <c r="F11" s="44">
        <v>11</v>
      </c>
      <c r="G11" s="44">
        <v>28</v>
      </c>
      <c r="H11" s="44">
        <v>70</v>
      </c>
      <c r="I11" s="44">
        <v>64</v>
      </c>
      <c r="J11" s="71">
        <v>20</v>
      </c>
      <c r="K11" s="45">
        <f t="shared" si="0"/>
        <v>201</v>
      </c>
      <c r="L11" s="41"/>
      <c r="M11" s="41"/>
      <c r="N11" s="42"/>
    </row>
    <row r="12" spans="1:14" ht="20.100000000000001" customHeight="1" x14ac:dyDescent="0.25">
      <c r="A12" s="88"/>
      <c r="B12" s="93"/>
      <c r="C12" s="47" t="s">
        <v>42</v>
      </c>
      <c r="D12" s="44">
        <v>3</v>
      </c>
      <c r="E12" s="44">
        <v>12</v>
      </c>
      <c r="F12" s="44">
        <v>9</v>
      </c>
      <c r="G12" s="44">
        <v>20</v>
      </c>
      <c r="H12" s="44">
        <v>21</v>
      </c>
      <c r="I12" s="44">
        <v>64</v>
      </c>
      <c r="J12" s="71">
        <v>4</v>
      </c>
      <c r="K12" s="45">
        <f t="shared" si="0"/>
        <v>133</v>
      </c>
      <c r="L12" s="41"/>
      <c r="M12" s="41"/>
      <c r="N12" s="42"/>
    </row>
    <row r="13" spans="1:14" ht="20.100000000000001" customHeight="1" x14ac:dyDescent="0.25">
      <c r="A13" s="88"/>
      <c r="B13" s="94" t="s">
        <v>43</v>
      </c>
      <c r="C13" s="47" t="s">
        <v>37</v>
      </c>
      <c r="D13" s="44">
        <v>0</v>
      </c>
      <c r="E13" s="44">
        <v>3</v>
      </c>
      <c r="F13" s="48">
        <v>3</v>
      </c>
      <c r="G13" s="44">
        <v>3</v>
      </c>
      <c r="H13" s="44">
        <v>0</v>
      </c>
      <c r="I13" s="44">
        <v>0</v>
      </c>
      <c r="J13" s="71">
        <v>0</v>
      </c>
      <c r="K13" s="45">
        <f t="shared" si="0"/>
        <v>9</v>
      </c>
      <c r="L13" s="41"/>
      <c r="M13" s="41"/>
      <c r="N13" s="42"/>
    </row>
    <row r="14" spans="1:14" ht="30" customHeight="1" x14ac:dyDescent="0.25">
      <c r="A14" s="88"/>
      <c r="B14" s="92"/>
      <c r="C14" s="43" t="s">
        <v>44</v>
      </c>
      <c r="D14" s="44">
        <v>0</v>
      </c>
      <c r="E14" s="44">
        <v>1</v>
      </c>
      <c r="F14" s="44">
        <v>1</v>
      </c>
      <c r="G14" s="44">
        <v>1</v>
      </c>
      <c r="H14" s="44">
        <v>0</v>
      </c>
      <c r="I14" s="44">
        <v>1</v>
      </c>
      <c r="J14" s="71">
        <v>0</v>
      </c>
      <c r="K14" s="45">
        <f t="shared" si="0"/>
        <v>4</v>
      </c>
      <c r="L14" s="41"/>
      <c r="M14" s="46"/>
      <c r="N14" s="42"/>
    </row>
    <row r="15" spans="1:14" ht="20.100000000000001" customHeight="1" x14ac:dyDescent="0.25">
      <c r="A15" s="88"/>
      <c r="B15" s="95" t="s">
        <v>45</v>
      </c>
      <c r="C15" s="43" t="s">
        <v>37</v>
      </c>
      <c r="D15" s="44">
        <v>1</v>
      </c>
      <c r="E15" s="44">
        <v>3</v>
      </c>
      <c r="F15" s="44">
        <v>0</v>
      </c>
      <c r="G15" s="44">
        <v>0</v>
      </c>
      <c r="H15" s="44">
        <v>0</v>
      </c>
      <c r="I15" s="44">
        <v>2</v>
      </c>
      <c r="J15" s="71">
        <v>0</v>
      </c>
      <c r="K15" s="45">
        <f t="shared" si="0"/>
        <v>6</v>
      </c>
      <c r="L15" s="41"/>
      <c r="M15" s="46"/>
      <c r="N15" s="42"/>
    </row>
    <row r="16" spans="1:14" ht="20.100000000000001" customHeight="1" thickBot="1" x14ac:dyDescent="0.3">
      <c r="A16" s="89"/>
      <c r="B16" s="96"/>
      <c r="C16" s="49" t="s">
        <v>42</v>
      </c>
      <c r="D16" s="50">
        <v>1</v>
      </c>
      <c r="E16" s="50">
        <v>2</v>
      </c>
      <c r="F16" s="50">
        <v>1</v>
      </c>
      <c r="G16" s="50">
        <v>3</v>
      </c>
      <c r="H16" s="72">
        <v>0</v>
      </c>
      <c r="I16" s="72">
        <v>0</v>
      </c>
      <c r="J16" s="73">
        <v>0</v>
      </c>
      <c r="K16" s="51">
        <f t="shared" si="0"/>
        <v>7</v>
      </c>
      <c r="L16" s="41"/>
      <c r="M16" s="46"/>
      <c r="N16" s="42"/>
    </row>
    <row r="17" spans="1:14" ht="20.100000000000001" customHeight="1" thickTop="1" x14ac:dyDescent="0.25">
      <c r="A17" s="97" t="s">
        <v>46</v>
      </c>
      <c r="B17" s="90" t="s">
        <v>36</v>
      </c>
      <c r="C17" s="38" t="s">
        <v>37</v>
      </c>
      <c r="D17" s="39">
        <v>29</v>
      </c>
      <c r="E17" s="39">
        <v>105</v>
      </c>
      <c r="F17" s="39">
        <v>134</v>
      </c>
      <c r="G17" s="39">
        <v>261</v>
      </c>
      <c r="H17" s="54">
        <v>222</v>
      </c>
      <c r="I17" s="54">
        <v>38</v>
      </c>
      <c r="J17" s="74">
        <v>216</v>
      </c>
      <c r="K17" s="52">
        <f t="shared" si="0"/>
        <v>1005</v>
      </c>
      <c r="L17" s="41"/>
      <c r="M17" s="41"/>
      <c r="N17" s="42"/>
    </row>
    <row r="18" spans="1:14" ht="20.100000000000001" customHeight="1" x14ac:dyDescent="0.25">
      <c r="A18" s="98"/>
      <c r="B18" s="91"/>
      <c r="C18" s="53" t="s">
        <v>47</v>
      </c>
      <c r="D18" s="54">
        <v>0</v>
      </c>
      <c r="E18" s="54">
        <v>0</v>
      </c>
      <c r="F18" s="54">
        <v>0</v>
      </c>
      <c r="G18" s="54">
        <v>0</v>
      </c>
      <c r="H18" s="44">
        <v>0</v>
      </c>
      <c r="I18" s="44">
        <v>0</v>
      </c>
      <c r="J18" s="71">
        <v>0</v>
      </c>
      <c r="K18" s="45">
        <f t="shared" si="0"/>
        <v>0</v>
      </c>
      <c r="L18" s="55"/>
      <c r="M18" s="56"/>
      <c r="N18" s="37"/>
    </row>
    <row r="19" spans="1:14" ht="30" x14ac:dyDescent="0.25">
      <c r="A19" s="99"/>
      <c r="B19" s="91"/>
      <c r="C19" s="43" t="s">
        <v>48</v>
      </c>
      <c r="D19" s="44">
        <v>0</v>
      </c>
      <c r="E19" s="44">
        <v>0</v>
      </c>
      <c r="F19" s="44">
        <v>38</v>
      </c>
      <c r="G19" s="44">
        <v>79</v>
      </c>
      <c r="H19" s="44">
        <v>58</v>
      </c>
      <c r="I19" s="44">
        <v>1</v>
      </c>
      <c r="J19" s="71">
        <v>47</v>
      </c>
      <c r="K19" s="45">
        <f t="shared" si="0"/>
        <v>223</v>
      </c>
      <c r="L19" s="41"/>
      <c r="M19" s="41"/>
      <c r="N19" s="42"/>
    </row>
    <row r="20" spans="1:14" ht="20.100000000000001" customHeight="1" x14ac:dyDescent="0.25">
      <c r="A20" s="99"/>
      <c r="B20" s="92"/>
      <c r="C20" s="43" t="s">
        <v>39</v>
      </c>
      <c r="D20" s="44">
        <v>7</v>
      </c>
      <c r="E20" s="44">
        <v>10</v>
      </c>
      <c r="F20" s="44">
        <v>6</v>
      </c>
      <c r="G20" s="44">
        <v>18</v>
      </c>
      <c r="H20" s="44">
        <v>7</v>
      </c>
      <c r="I20" s="44">
        <v>2</v>
      </c>
      <c r="J20" s="71">
        <v>8</v>
      </c>
      <c r="K20" s="45">
        <f t="shared" si="0"/>
        <v>58</v>
      </c>
      <c r="L20" s="55"/>
      <c r="M20" s="56"/>
      <c r="N20" s="37"/>
    </row>
    <row r="21" spans="1:14" ht="20.100000000000001" customHeight="1" x14ac:dyDescent="0.25">
      <c r="A21" s="100"/>
      <c r="B21" s="95" t="s">
        <v>41</v>
      </c>
      <c r="C21" s="57" t="s">
        <v>37</v>
      </c>
      <c r="D21" s="58">
        <v>0</v>
      </c>
      <c r="E21" s="58">
        <v>11</v>
      </c>
      <c r="F21" s="58">
        <v>12</v>
      </c>
      <c r="G21" s="58">
        <v>38</v>
      </c>
      <c r="H21" s="44">
        <v>40</v>
      </c>
      <c r="I21" s="44">
        <v>2</v>
      </c>
      <c r="J21" s="71">
        <v>26</v>
      </c>
      <c r="K21" s="45">
        <f t="shared" si="0"/>
        <v>129</v>
      </c>
      <c r="L21" s="55"/>
      <c r="M21" s="56"/>
      <c r="N21" s="37"/>
    </row>
    <row r="22" spans="1:14" ht="20.100000000000001" customHeight="1" x14ac:dyDescent="0.25">
      <c r="A22" s="100"/>
      <c r="B22" s="102"/>
      <c r="C22" s="57" t="s">
        <v>42</v>
      </c>
      <c r="D22" s="58">
        <v>0</v>
      </c>
      <c r="E22" s="58">
        <v>0</v>
      </c>
      <c r="F22" s="58">
        <v>0</v>
      </c>
      <c r="G22" s="58">
        <v>4</v>
      </c>
      <c r="H22" s="44">
        <v>0</v>
      </c>
      <c r="I22" s="44">
        <v>0</v>
      </c>
      <c r="J22" s="71">
        <v>0</v>
      </c>
      <c r="K22" s="45">
        <f t="shared" si="0"/>
        <v>4</v>
      </c>
      <c r="L22" s="42"/>
      <c r="M22" s="41"/>
      <c r="N22" s="42"/>
    </row>
    <row r="23" spans="1:14" ht="20.100000000000001" customHeight="1" x14ac:dyDescent="0.25">
      <c r="A23" s="100"/>
      <c r="B23" s="57" t="s">
        <v>43</v>
      </c>
      <c r="C23" s="57" t="s">
        <v>37</v>
      </c>
      <c r="D23" s="58">
        <v>1</v>
      </c>
      <c r="E23" s="58">
        <v>0</v>
      </c>
      <c r="F23" s="58">
        <v>1</v>
      </c>
      <c r="G23" s="58">
        <v>2</v>
      </c>
      <c r="H23" s="44">
        <v>2</v>
      </c>
      <c r="I23" s="44">
        <v>0</v>
      </c>
      <c r="J23" s="71">
        <v>2</v>
      </c>
      <c r="K23" s="45">
        <f t="shared" si="0"/>
        <v>8</v>
      </c>
      <c r="L23" s="42"/>
      <c r="M23" s="41"/>
      <c r="N23" s="42"/>
    </row>
    <row r="24" spans="1:14" ht="20.100000000000001" customHeight="1" thickBot="1" x14ac:dyDescent="0.3">
      <c r="A24" s="101"/>
      <c r="B24" s="59" t="s">
        <v>45</v>
      </c>
      <c r="C24" s="59" t="s">
        <v>37</v>
      </c>
      <c r="D24" s="60">
        <v>2</v>
      </c>
      <c r="E24" s="60">
        <v>1</v>
      </c>
      <c r="F24" s="60">
        <v>2</v>
      </c>
      <c r="G24" s="72">
        <v>1</v>
      </c>
      <c r="H24" s="72">
        <v>2</v>
      </c>
      <c r="I24" s="72">
        <v>0</v>
      </c>
      <c r="J24" s="73">
        <v>0</v>
      </c>
      <c r="K24" s="51">
        <f t="shared" si="0"/>
        <v>8</v>
      </c>
      <c r="L24" s="55"/>
      <c r="M24" s="56"/>
      <c r="N24" s="37"/>
    </row>
    <row r="25" spans="1:14" ht="16.5" thickTop="1" thickBot="1" x14ac:dyDescent="0.3">
      <c r="A25" s="61"/>
      <c r="B25" s="62"/>
      <c r="C25" s="63" t="s">
        <v>49</v>
      </c>
      <c r="D25" s="64">
        <f>SUM(D7:D24)</f>
        <v>47</v>
      </c>
      <c r="E25" s="65">
        <f>SUM(E7:E24)</f>
        <v>227</v>
      </c>
      <c r="F25" s="64">
        <f t="shared" ref="F25:G25" si="1">SUM(F7:F24)</f>
        <v>491</v>
      </c>
      <c r="G25" s="64">
        <f t="shared" si="1"/>
        <v>757</v>
      </c>
      <c r="H25" s="64">
        <f>SUM(H7:H24)</f>
        <v>624</v>
      </c>
      <c r="I25" s="64">
        <f>SUM(I7:I24)</f>
        <v>328</v>
      </c>
      <c r="J25" s="64">
        <f>SUM(J7:J24)</f>
        <v>405</v>
      </c>
      <c r="K25" s="75">
        <f>SUM(K7:K24)</f>
        <v>2879</v>
      </c>
    </row>
    <row r="26" spans="1:14" ht="30" customHeight="1" thickTop="1" x14ac:dyDescent="0.25">
      <c r="E26" s="66" t="s">
        <v>50</v>
      </c>
      <c r="F26" s="67"/>
      <c r="G26" s="67"/>
      <c r="H26" s="67"/>
      <c r="I26" s="67"/>
      <c r="J26" s="68">
        <f>SUM(D25:J25)</f>
        <v>2879</v>
      </c>
    </row>
  </sheetData>
  <mergeCells count="11">
    <mergeCell ref="A17:A24"/>
    <mergeCell ref="B17:B20"/>
    <mergeCell ref="B21:B22"/>
    <mergeCell ref="A2:C2"/>
    <mergeCell ref="A3:C3"/>
    <mergeCell ref="K3:N3"/>
    <mergeCell ref="A7:A16"/>
    <mergeCell ref="B7:B10"/>
    <mergeCell ref="B11:B12"/>
    <mergeCell ref="B13:B14"/>
    <mergeCell ref="B15:B16"/>
  </mergeCells>
  <conditionalFormatting sqref="D7:H24 K25 K7:U24">
    <cfRule type="cellIs" dxfId="1" priority="2" operator="equal">
      <formula>0</formula>
    </cfRule>
  </conditionalFormatting>
  <conditionalFormatting sqref="I7:J24">
    <cfRule type="cellIs" dxfId="0" priority="1" operator="equal">
      <formula>0</formula>
    </cfRule>
  </conditionalFormatting>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Al 31 dic 2020</vt:lpstr>
      <vt:lpstr>Consolidado teletrabajo OIR</vt:lpstr>
      <vt:lpstr>'Al 31 dic 2020'!Área_de_impresión</vt:lpstr>
    </vt:vector>
  </TitlesOfParts>
  <Company>Caja Mutual del MINED</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Cecilia Medina</dc:creator>
  <cp:lastModifiedBy>Cecilia Medina</cp:lastModifiedBy>
  <cp:lastPrinted>2016-04-14T19:56:30Z</cp:lastPrinted>
  <dcterms:created xsi:type="dcterms:W3CDTF">2016-02-18T19:58:09Z</dcterms:created>
  <dcterms:modified xsi:type="dcterms:W3CDTF">2021-01-26T21:49:03Z</dcterms:modified>
</cp:coreProperties>
</file>