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pena\Desktop\UAIP CONAMYPE\Procesos\Solicitudes\CONAMYPE 15-2022\DOCUMENTOS REQUERIDOS 2011-2022\año 2011 a 2017\AÑO 2015\"/>
    </mc:Choice>
  </mc:AlternateContent>
  <bookViews>
    <workbookView xWindow="240" yWindow="615" windowWidth="19440" windowHeight="7725" tabRatio="846"/>
  </bookViews>
  <sheets>
    <sheet name="diciembre" sheetId="24" r:id="rId1"/>
    <sheet name="noviembre" sheetId="23" r:id="rId2"/>
    <sheet name="octubre" sheetId="22" r:id="rId3"/>
    <sheet name="septiembre" sheetId="21" r:id="rId4"/>
    <sheet name="agosto" sheetId="20" r:id="rId5"/>
    <sheet name="julio" sheetId="19" r:id="rId6"/>
    <sheet name="junio" sheetId="18" r:id="rId7"/>
    <sheet name="mayo" sheetId="17" r:id="rId8"/>
    <sheet name="abril" sheetId="16" r:id="rId9"/>
    <sheet name="marzo" sheetId="15" r:id="rId10"/>
    <sheet name="febrero" sheetId="14" r:id="rId11"/>
    <sheet name="enero" sheetId="1" r:id="rId12"/>
    <sheet name="contratos 2015" sheetId="25" r:id="rId13"/>
  </sheets>
  <definedNames>
    <definedName name="_xlnm._FilterDatabase" localSheetId="8" hidden="1">abril!$B$2:$G$24</definedName>
    <definedName name="_xlnm._FilterDatabase" localSheetId="4" hidden="1">agosto!$B$2:$G$2</definedName>
    <definedName name="_xlnm._FilterDatabase" localSheetId="0" hidden="1">diciembre!$B$2:$G$63</definedName>
    <definedName name="_xlnm._FilterDatabase" localSheetId="11" hidden="1">enero!$B$2:$G$27</definedName>
    <definedName name="_xlnm._FilterDatabase" localSheetId="10" hidden="1">febrero!$B$2:$G$20</definedName>
    <definedName name="_xlnm._FilterDatabase" localSheetId="5" hidden="1">julio!$B$2:$G$57</definedName>
    <definedName name="_xlnm._FilterDatabase" localSheetId="6" hidden="1">junio!$B$2:$G$2</definedName>
    <definedName name="_xlnm._FilterDatabase" localSheetId="9" hidden="1">marzo!$B$2:$G$2</definedName>
    <definedName name="_xlnm._FilterDatabase" localSheetId="7" hidden="1">mayo!$B$2:$G$2</definedName>
    <definedName name="_xlnm._FilterDatabase" localSheetId="1" hidden="1">noviembre!$B$2:$G$2</definedName>
    <definedName name="_xlnm._FilterDatabase" localSheetId="2" hidden="1">octubre!$B$2:$G$2</definedName>
    <definedName name="_xlnm._FilterDatabase" localSheetId="3" hidden="1">septiembre!$B$2:$G$72</definedName>
    <definedName name="_xlnm.Print_Area" localSheetId="8">abril!$B$2:$G$39</definedName>
    <definedName name="_xlnm.Print_Area" localSheetId="4">agosto!$B$2:$G$58</definedName>
    <definedName name="_xlnm.Print_Area" localSheetId="0">diciembre!$B$2:$G$67</definedName>
    <definedName name="_xlnm.Print_Area" localSheetId="11">enero!$B$2:$G$46</definedName>
    <definedName name="_xlnm.Print_Area" localSheetId="10">febrero!$B$2:$G$39</definedName>
    <definedName name="_xlnm.Print_Area" localSheetId="5">julio!$B$2:$G$112</definedName>
    <definedName name="_xlnm.Print_Area" localSheetId="6">junio!$B$2:$G$66</definedName>
    <definedName name="_xlnm.Print_Area" localSheetId="9">marzo!$B$2:$G$62</definedName>
    <definedName name="_xlnm.Print_Area" localSheetId="7">mayo!$B$2:$G$64</definedName>
    <definedName name="_xlnm.Print_Area" localSheetId="1">noviembre!$B$2:$G$104</definedName>
    <definedName name="_xlnm.Print_Area" localSheetId="2">octubre!$B$2:$G$89</definedName>
    <definedName name="_xlnm.Print_Area" localSheetId="3">septiembre!$B$2:$G$75</definedName>
    <definedName name="_xlnm.Print_Titles" localSheetId="8">abril!#REF!</definedName>
    <definedName name="_xlnm.Print_Titles" localSheetId="4">agosto!#REF!</definedName>
    <definedName name="_xlnm.Print_Titles" localSheetId="0">diciembre!#REF!</definedName>
    <definedName name="_xlnm.Print_Titles" localSheetId="11">enero!#REF!</definedName>
    <definedName name="_xlnm.Print_Titles" localSheetId="10">febrero!#REF!</definedName>
    <definedName name="_xlnm.Print_Titles" localSheetId="5">julio!#REF!</definedName>
    <definedName name="_xlnm.Print_Titles" localSheetId="6">junio!#REF!</definedName>
    <definedName name="_xlnm.Print_Titles" localSheetId="9">marzo!#REF!</definedName>
    <definedName name="_xlnm.Print_Titles" localSheetId="7">mayo!#REF!</definedName>
    <definedName name="_xlnm.Print_Titles" localSheetId="1">noviembre!#REF!</definedName>
    <definedName name="_xlnm.Print_Titles" localSheetId="2">octubre!#REF!</definedName>
    <definedName name="_xlnm.Print_Titles" localSheetId="3">septiembre!#REF!</definedName>
  </definedNames>
  <calcPr calcId="152511"/>
</workbook>
</file>

<file path=xl/calcChain.xml><?xml version="1.0" encoding="utf-8"?>
<calcChain xmlns="http://schemas.openxmlformats.org/spreadsheetml/2006/main">
  <c r="F47" i="19" l="1"/>
  <c r="F24" i="21"/>
  <c r="F59" i="21"/>
  <c r="F40" i="21"/>
  <c r="F33" i="20"/>
</calcChain>
</file>

<file path=xl/comments1.xml><?xml version="1.0" encoding="utf-8"?>
<comments xmlns="http://schemas.openxmlformats.org/spreadsheetml/2006/main">
  <authors>
    <author>Ricardo J. Maradiaga Portillo</author>
  </authors>
  <commentList>
    <comment ref="E67" authorId="0" shapeId="0">
      <text>
        <r>
          <rPr>
            <b/>
            <sz val="9"/>
            <color indexed="81"/>
            <rFont val="Tahoma"/>
            <family val="2"/>
          </rPr>
          <t>Ricardo J. Maradiaga Portillo:</t>
        </r>
        <r>
          <rPr>
            <sz val="9"/>
            <color indexed="81"/>
            <rFont val="Tahoma"/>
            <family val="2"/>
          </rPr>
          <t xml:space="preserve">
54101 3243.50</t>
        </r>
      </text>
    </comment>
    <comment ref="E111" authorId="0" shapeId="0">
      <text>
        <r>
          <rPr>
            <b/>
            <sz val="9"/>
            <color indexed="81"/>
            <rFont val="Tahoma"/>
            <family val="2"/>
          </rPr>
          <t>Ricardo J. Maradiaga Portillo:</t>
        </r>
        <r>
          <rPr>
            <sz val="9"/>
            <color indexed="81"/>
            <rFont val="Tahoma"/>
            <family val="2"/>
          </rPr>
          <t xml:space="preserve">
5431301 470.00
5431302 495.00</t>
        </r>
      </text>
    </comment>
  </commentList>
</comments>
</file>

<file path=xl/sharedStrings.xml><?xml version="1.0" encoding="utf-8"?>
<sst xmlns="http://schemas.openxmlformats.org/spreadsheetml/2006/main" count="3356" uniqueCount="1574">
  <si>
    <t/>
  </si>
  <si>
    <t>FANTEL</t>
  </si>
  <si>
    <t>BID</t>
  </si>
  <si>
    <t>CONAMYPE-FG</t>
  </si>
  <si>
    <t>GOES MINEC</t>
  </si>
  <si>
    <t>EDITORIAL ALTAMIRANO MADRIZ, S.A DE C.V</t>
  </si>
  <si>
    <t>DUTRIZ HERMANOS, S.A. DE C.V.</t>
  </si>
  <si>
    <t>COLATINO DE R.L.</t>
  </si>
  <si>
    <t>DIRECCION GENERAL DE TESORERIA</t>
  </si>
  <si>
    <t>INVERSIONES VIDA, S.A. DE C.V.</t>
  </si>
  <si>
    <t>CONAMYPE-OF</t>
  </si>
  <si>
    <t>PACSES-UE</t>
  </si>
  <si>
    <t>EDITORA EL MUNDO, S. A.</t>
  </si>
  <si>
    <t>---------- ANULADA ----------</t>
  </si>
  <si>
    <t>ENMANUEL, S.A. DE C.V.</t>
  </si>
  <si>
    <t>MARIA AUDELIA GONZALEZ DE ANGULO</t>
  </si>
  <si>
    <t>INVERSIONES ARROYO, S.A. DE C.V.</t>
  </si>
  <si>
    <t>NO. DE DOCUMENTO</t>
  </si>
  <si>
    <t>FECHA</t>
  </si>
  <si>
    <t>CONTRATISTA</t>
  </si>
  <si>
    <t>CONCEPTO</t>
  </si>
  <si>
    <t>MONTO DE LA COMPRA</t>
  </si>
  <si>
    <t>FUENTE DE RECURSOS</t>
  </si>
  <si>
    <t>FREUND DE EL SALVADOR, S.A. DE C.V.</t>
  </si>
  <si>
    <t>CENTRO INTERNACIONAL DE FERIAS Y</t>
  </si>
  <si>
    <t>PRODUCTOS DE FERRETERIA</t>
  </si>
  <si>
    <t>HOTELERA SALVADOREÑA, S.A. DE C.V.</t>
  </si>
  <si>
    <t>2015FG/0001</t>
  </si>
  <si>
    <t>PUBLICACION EN PERIODICO</t>
  </si>
  <si>
    <t>2015FG/0002</t>
  </si>
  <si>
    <t>PROFESIONALES EN COMPUTACION, SA DE CV</t>
  </si>
  <si>
    <t>MTTO. DE EQUIPO INFORMATICO</t>
  </si>
  <si>
    <t>2015FG/0003</t>
  </si>
  <si>
    <t>REPUESTOS PARA UPS</t>
  </si>
  <si>
    <t>2015FG/0004</t>
  </si>
  <si>
    <t>CEPA</t>
  </si>
  <si>
    <t>SERVICIO DE ALMACENAJE</t>
  </si>
  <si>
    <t>2015FG/0005</t>
  </si>
  <si>
    <t>14/1/15</t>
  </si>
  <si>
    <t>RENTA DE SALON PARA EVENTO INSTITUCIONAL</t>
  </si>
  <si>
    <t>2015FG/0006</t>
  </si>
  <si>
    <t>SERVICIO DE CATERING</t>
  </si>
  <si>
    <t>2015FG/0007</t>
  </si>
  <si>
    <t>2015FG/0008</t>
  </si>
  <si>
    <t>19/1/15</t>
  </si>
  <si>
    <t>2015FG/0009</t>
  </si>
  <si>
    <t>INTERVISION DE EL SALVADOR, S.A. DE C.V</t>
  </si>
  <si>
    <t>REPUESTOS PARA MOBILIARIO</t>
  </si>
  <si>
    <t>2015FG/0010</t>
  </si>
  <si>
    <t>ALQUILER DE PLANTAS ORNAMENTALES</t>
  </si>
  <si>
    <t>2015FG/0011</t>
  </si>
  <si>
    <t>20/1/15</t>
  </si>
  <si>
    <t>SUSCRIPCION AL PERIODICO EDH</t>
  </si>
  <si>
    <t>2015FG/0012</t>
  </si>
  <si>
    <t>SUSCRIPCION AL PERIODICO LPG</t>
  </si>
  <si>
    <t>2015FG/0013</t>
  </si>
  <si>
    <t>SUSCRIPCION AL PERIODICO CO-LATINO</t>
  </si>
  <si>
    <t>2015FG/0014</t>
  </si>
  <si>
    <t>SUSCRIPCION AL PERIODICO DARIO EL MUNDO</t>
  </si>
  <si>
    <t>2015FG/0015</t>
  </si>
  <si>
    <t>SUSCRIPCION AL DIRIO OFICIAL</t>
  </si>
  <si>
    <t>2015FG/0016</t>
  </si>
  <si>
    <t>O &amp; M MTTO. Y SERVICIO, S.A. DE C.V.</t>
  </si>
  <si>
    <t>SERVICIO DE LIMPIEZA PARA ENERO 2015</t>
  </si>
  <si>
    <t>2015FG/0017</t>
  </si>
  <si>
    <t>2015FG/0018</t>
  </si>
  <si>
    <t>2015FG/0019</t>
  </si>
  <si>
    <t>ESTADIOS DEPORTIVOS DE EL SALVADOR, S.A</t>
  </si>
  <si>
    <t>RENTAL DE CANCHA SINTETICA</t>
  </si>
  <si>
    <t>2015FG/0020</t>
  </si>
  <si>
    <t>22/1/15</t>
  </si>
  <si>
    <t>SERVICIO DE DESODORIZACION DE BAÑOS</t>
  </si>
  <si>
    <t>2015FG/0021</t>
  </si>
  <si>
    <t>26/1/15</t>
  </si>
  <si>
    <t>JOSE ESAU MEJIA MILLA</t>
  </si>
  <si>
    <t>RENTA DE COPIADORAS PARA ENERO 2015</t>
  </si>
  <si>
    <t>2015FG/0022</t>
  </si>
  <si>
    <t>SUMINISTRO DE AGUA ENVASADA</t>
  </si>
  <si>
    <t>2015FG/0023</t>
  </si>
  <si>
    <t>27/1/15</t>
  </si>
  <si>
    <t>2015FG/0024</t>
  </si>
  <si>
    <t>JOSE ANTONIO CANDRAY ALVARADO</t>
  </si>
  <si>
    <t>SERVICIOS DE ASESORIA EN DERECHO LABORAL</t>
  </si>
  <si>
    <t>2015FG/0025</t>
  </si>
  <si>
    <t>29/1/15</t>
  </si>
  <si>
    <t>RAMON NIETO ORELLANA</t>
  </si>
  <si>
    <t>SUMINISTRO DE CORTINAS</t>
  </si>
  <si>
    <t>2015FG/0026</t>
  </si>
  <si>
    <t>COMPAÑIA HOTELERA SALVADOREÑA, S.A.</t>
  </si>
  <si>
    <t>SERVICIO DE ALOJAMIENTO</t>
  </si>
  <si>
    <t>2015FG/0027</t>
  </si>
  <si>
    <t>DUTRIZ HERMANOS, S. A. DE C. V.</t>
  </si>
  <si>
    <t>PUBLICACION DE ANUNCIO</t>
  </si>
  <si>
    <t>2015FG/0028</t>
  </si>
  <si>
    <t>GEOINFO, S.A. DE C.V.</t>
  </si>
  <si>
    <t>RECORRIDO VIRTUAL DE EDIFICIO</t>
  </si>
  <si>
    <t>2015FG/0029</t>
  </si>
  <si>
    <t>2015FG/0030</t>
  </si>
  <si>
    <t>CORPORACION PALO ALTO, S.A. DE C.V.</t>
  </si>
  <si>
    <t>PRODUCTOS DE LIMPIEZA</t>
  </si>
  <si>
    <t>2015FG/0031</t>
  </si>
  <si>
    <t>16/2/15</t>
  </si>
  <si>
    <t>SCREENCHECK EL SALVADOR, S.A. DE C.V.</t>
  </si>
  <si>
    <t>TINTA Y TARJETAS DE PVC</t>
  </si>
  <si>
    <t>2015FG/0032</t>
  </si>
  <si>
    <t>2015FG/0033</t>
  </si>
  <si>
    <t>CALLEJA, S.A. DE C.V.</t>
  </si>
  <si>
    <t>PRODUCTOS DE SUPERMERCADO</t>
  </si>
  <si>
    <t>2015FG/0034</t>
  </si>
  <si>
    <t>17/2/15</t>
  </si>
  <si>
    <t>MAXIMO CONTROL, S.A. DE C.V.</t>
  </si>
  <si>
    <t>SERVICIO DE CONTROL DE PLAGAS</t>
  </si>
  <si>
    <t>2015FG/0035</t>
  </si>
  <si>
    <t>19/2/15</t>
  </si>
  <si>
    <t>CLARA STELLA GORDITO MORENO</t>
  </si>
  <si>
    <t>COMPRA DE CAFÉ MOLIDO</t>
  </si>
  <si>
    <t>2015PNUD/0001</t>
  </si>
  <si>
    <t>20/2/15</t>
  </si>
  <si>
    <t>ARRENDADORA LATINOAMERICANA, S.A DE C.V</t>
  </si>
  <si>
    <t>ARRENDAMIENTO DE PICKUP</t>
  </si>
  <si>
    <t>PNUD/LUX</t>
  </si>
  <si>
    <t>2015FG/0036</t>
  </si>
  <si>
    <t>23/2/15</t>
  </si>
  <si>
    <t>ROBERTO ARTURO RODRIGUEZ DIAZ</t>
  </si>
  <si>
    <t>IMPRESIÓN DE VALES DE CAJA CHICA</t>
  </si>
  <si>
    <t>2015FG/0037</t>
  </si>
  <si>
    <t>25/2/15</t>
  </si>
  <si>
    <t>CARLOS ALBERTO GAMEZ LOPEZ</t>
  </si>
  <si>
    <t>MTTO. DE ASENSOR DE PERSONAS</t>
  </si>
  <si>
    <t>2015FG/0038</t>
  </si>
  <si>
    <t>26/2/15</t>
  </si>
  <si>
    <t>2015FG/0039</t>
  </si>
  <si>
    <t>2015FG/0040</t>
  </si>
  <si>
    <t>2015FG/0041</t>
  </si>
  <si>
    <t>CARTONERA CENTROAMERICANA, S.A. DE C.V.</t>
  </si>
  <si>
    <t>COMPRA DE CAJAS DE CARTON</t>
  </si>
  <si>
    <t>2015FG/0042</t>
  </si>
  <si>
    <t>27/2/15</t>
  </si>
  <si>
    <t>JOSE OSMIN MORAN GENOVES</t>
  </si>
  <si>
    <t>MTTO DE PLANTAS TELEFONICAS</t>
  </si>
  <si>
    <t>2015BID/0002</t>
  </si>
  <si>
    <t>17/3/15</t>
  </si>
  <si>
    <t>HOTELES, S.A. DE C.V.</t>
  </si>
  <si>
    <t>RENTA DE SALON PARA EVENTO</t>
  </si>
  <si>
    <t>2015BID/0003</t>
  </si>
  <si>
    <t>19/3/15</t>
  </si>
  <si>
    <t>2015CF/0001</t>
  </si>
  <si>
    <t>ASOCIACION INSTITUCION SALESIANA</t>
  </si>
  <si>
    <t>IMPRESOS INSTITUCIONALES</t>
  </si>
  <si>
    <t>CEDARTS/FANTEL</t>
  </si>
  <si>
    <t>2015CF/0002</t>
  </si>
  <si>
    <t>18/3/15</t>
  </si>
  <si>
    <t>GERARDO ARTURO RIVERA RODRIGUEZ</t>
  </si>
  <si>
    <t>BOLSAS DE PAPEL KRAFT</t>
  </si>
  <si>
    <t>2015COFG/0001</t>
  </si>
  <si>
    <t>2015COFG/0002</t>
  </si>
  <si>
    <t>BOX MARKETING, S.A. DE C.V.</t>
  </si>
  <si>
    <t>PUBLICIDAD EN MUPIS</t>
  </si>
  <si>
    <t>2015COFG/0003</t>
  </si>
  <si>
    <t>PUBLICIDAD EN PANTALLA DIGITAL</t>
  </si>
  <si>
    <t>2015COFG/0004</t>
  </si>
  <si>
    <t>25/3/15</t>
  </si>
  <si>
    <t>SAÚL ALFONSO CASTRO FAGOAGA</t>
  </si>
  <si>
    <t>SERVICIO DE CORRECCION DE ESTILO</t>
  </si>
  <si>
    <t>2015COOF/0001</t>
  </si>
  <si>
    <t>13/3/15</t>
  </si>
  <si>
    <t>FESPAD</t>
  </si>
  <si>
    <t>2015FG/0043</t>
  </si>
  <si>
    <t>2015FG/0044</t>
  </si>
  <si>
    <t>TECNO EXCEL, S.A. DE C.V.</t>
  </si>
  <si>
    <t>TONER/TINTA PARA IMPRESORES</t>
  </si>
  <si>
    <t>2015FG/0045</t>
  </si>
  <si>
    <t>CONFIGURACION DE SOFTWARE DE CENTRALES TELEFONICAS</t>
  </si>
  <si>
    <t>2015FG/0046</t>
  </si>
  <si>
    <t>COMPUPART STORE, S.A. DE C.V.</t>
  </si>
  <si>
    <t>EQUIPO PARA VIDEO VIGILANCIA</t>
  </si>
  <si>
    <t>2015FG/0047</t>
  </si>
  <si>
    <t>CEBERIN AYALA DE PAZ</t>
  </si>
  <si>
    <t>COMBO DE PUERTAS DE PLYWOOD BANAC PERUANO. INCLUYE JUEGO DE MOCHETAS, TOPES, CHAPA DE PERILLA DE 3" EN CADA COMBO</t>
  </si>
  <si>
    <t>2015FG/0048</t>
  </si>
  <si>
    <t>SERVICIO DE ALIMENTACION</t>
  </si>
  <si>
    <t>2015FG/0049</t>
  </si>
  <si>
    <t>PROMUEVE EL SALVADOR, S.A. DE C.V.</t>
  </si>
  <si>
    <t>ARRENDAMIENTO DE ESTRUCTURA PARA EVENTO</t>
  </si>
  <si>
    <t>2015FG/0050</t>
  </si>
  <si>
    <t>FREUND DE EL SALVADOR, S. A. DE C. V.</t>
  </si>
  <si>
    <t>2015FG/0051</t>
  </si>
  <si>
    <t>16/3/15</t>
  </si>
  <si>
    <t>2015FG/0052</t>
  </si>
  <si>
    <t>REPUESTOS PARA ASCENSOR DE PERSONAS</t>
  </si>
  <si>
    <t>2015FG/0053</t>
  </si>
  <si>
    <t>INNOVACIONES DE METAL, S.A. DE C.V.</t>
  </si>
  <si>
    <t>TOP PARA ESCRITORIOS</t>
  </si>
  <si>
    <t>2015FG/0054</t>
  </si>
  <si>
    <t>2015FG/0055</t>
  </si>
  <si>
    <t>2015FG/0056</t>
  </si>
  <si>
    <t>NETWORK COMMUNICATION SOLUTION, S.A. DE C.V.</t>
  </si>
  <si>
    <t>TARJETA ELECTRONICA PARA PLANTA TELEFONICA</t>
  </si>
  <si>
    <t>2015FG/0057</t>
  </si>
  <si>
    <t>2015FG/0058</t>
  </si>
  <si>
    <t>23/3/15</t>
  </si>
  <si>
    <t>SERVICIO DE INSTALACION DE RED, VOZ, DATOS Y CAMARAS DE SEGURIDAD EN OFICINAS DEL CRDEL CHALATENANGO.</t>
  </si>
  <si>
    <t>2015FG/0059</t>
  </si>
  <si>
    <t>E-BUSINESS DISTRIBUTION</t>
  </si>
  <si>
    <t>PLANTA TELEFONICA</t>
  </si>
  <si>
    <t>2015FG/0060</t>
  </si>
  <si>
    <t>SEREFRI, S.A. DE C.V.</t>
  </si>
  <si>
    <t>SERVICIO DE REMODELACION DE LOCAL PARA CRDEL CHALATENANGO</t>
  </si>
  <si>
    <t>2015FG/0061</t>
  </si>
  <si>
    <t>INSTALACION DE EQUIPOS DE AIRE ACONDICIONADO</t>
  </si>
  <si>
    <t>2015FG/0062</t>
  </si>
  <si>
    <t>24/3/15</t>
  </si>
  <si>
    <t>2015FG/0063</t>
  </si>
  <si>
    <t>PUBLIOPCIONES, S.A. DE C.V.</t>
  </si>
  <si>
    <t>COMPRA DE CAMISAS</t>
  </si>
  <si>
    <t>2015FG/0064</t>
  </si>
  <si>
    <t>PUMA EL SALVADOR, S.A. DE C.V.</t>
  </si>
  <si>
    <t>COMPRA DE COMBUSTIBLE</t>
  </si>
  <si>
    <t>2015FOCAP/0001</t>
  </si>
  <si>
    <t>20/3/15</t>
  </si>
  <si>
    <t>GRUPO DIES, S.A. DE C.V.</t>
  </si>
  <si>
    <t>COMPRA DE KANOPIES</t>
  </si>
  <si>
    <t>FOCAP/LUX</t>
  </si>
  <si>
    <t>2015FOCAP/0002</t>
  </si>
  <si>
    <t>2015FOCAP/0003</t>
  </si>
  <si>
    <t>A&amp;SC, S.A. DE C.V.</t>
  </si>
  <si>
    <t>2015PACSES/001</t>
  </si>
  <si>
    <t>RENE RICARDO GONZALEZ PAZ</t>
  </si>
  <si>
    <t>PACSES/UE</t>
  </si>
  <si>
    <t>2015PACSES/002</t>
  </si>
  <si>
    <t>MARIA CONSUELO CANESSA DE MARTINEZ</t>
  </si>
  <si>
    <t>2015PACSES/003</t>
  </si>
  <si>
    <t>DOUGLAS SIGFREDO SORTO MONTENEGRO</t>
  </si>
  <si>
    <t>SERVICIOS DE TRANSPORTE DURANTE EL PERIODO DEL 23/03/2015 AL 15/04/2015.</t>
  </si>
  <si>
    <t>2015PACSES/004</t>
  </si>
  <si>
    <t>JOSE BENJAMIN ROQUE VASQUEZ</t>
  </si>
  <si>
    <t>SERVICIOS DE TRANSPORTE DE PERSONAL EN LANCHA DESDE ISLAS LA COLORADA, EL CORDONCILLO, QUISLUA, EL RANCHON DEL MPIO. DE SN LUIS LA HERRADURA</t>
  </si>
  <si>
    <t>2015PACSES/005</t>
  </si>
  <si>
    <t>COMPUSYM, S.A. DE C.V.</t>
  </si>
  <si>
    <t>TONER PARA IMPRESORES</t>
  </si>
  <si>
    <t>2015COFG/0005</t>
  </si>
  <si>
    <t>21/4/15</t>
  </si>
  <si>
    <t>IN HOUSE PRINT, S.A. DE C.V.</t>
  </si>
  <si>
    <t>2015COFG/0006</t>
  </si>
  <si>
    <t>IMACORP S.A. DE C.V.</t>
  </si>
  <si>
    <t>2015COFG/0007</t>
  </si>
  <si>
    <t>30/4/15</t>
  </si>
  <si>
    <t>PBS EL SALVADOR, S.A. DE C.V.</t>
  </si>
  <si>
    <t>QUEMADO DE DISCOS</t>
  </si>
  <si>
    <t>2015COFG/0008</t>
  </si>
  <si>
    <t>2015COFG/0009</t>
  </si>
  <si>
    <t>2015FG/0065</t>
  </si>
  <si>
    <t>2015FG/0066</t>
  </si>
  <si>
    <t>PERIFERICOS INFORMATICOS</t>
  </si>
  <si>
    <t>2015FG/0067</t>
  </si>
  <si>
    <t>JMTELCOM, S.A. DE C.V.</t>
  </si>
  <si>
    <t>PROBADOR DE CABLES DE RED</t>
  </si>
  <si>
    <t>2015FG/0068</t>
  </si>
  <si>
    <t>15/4/15</t>
  </si>
  <si>
    <t>ITCORP, S.A. DE C.V.</t>
  </si>
  <si>
    <t>UPS</t>
  </si>
  <si>
    <t>2015FG/0069</t>
  </si>
  <si>
    <t>GLOBAL SOCIETY, S.A. DE C.V.</t>
  </si>
  <si>
    <t>SERVICIO DE CONSULTORIA PARA SISTEMATIZACION PROY. OVOP</t>
  </si>
  <si>
    <t>2015FG/0070</t>
  </si>
  <si>
    <t>20/4/15</t>
  </si>
  <si>
    <t>COMPRA DE MESA</t>
  </si>
  <si>
    <t>2015FG/0071</t>
  </si>
  <si>
    <t>FERROCENTRO, S.A. DE C.V.</t>
  </si>
  <si>
    <t>CMPRA DE MOBILIARIO</t>
  </si>
  <si>
    <t>2015FG/0072</t>
  </si>
  <si>
    <t>D'OFFICE, S.A. DE C.V.</t>
  </si>
  <si>
    <t>2015FG/0073</t>
  </si>
  <si>
    <t>SERVICIOS DE INGENIERIA ELECTRIA PARA CRDEL CHALATENANGO</t>
  </si>
  <si>
    <t>2015FG/0074</t>
  </si>
  <si>
    <t>22/4/15</t>
  </si>
  <si>
    <t>YURI OSMANI JUAREZ CUYUCH</t>
  </si>
  <si>
    <t>CONSULTORI PARA SERVICIOS DE CONSULTORIA PARA ELABORACION DEL PROGRAMA DE PREVENSION DE RIESGOS OCUPACIONALES DE CONAMYPE.</t>
  </si>
  <si>
    <t>2015FG/0075</t>
  </si>
  <si>
    <t>27/4/15</t>
  </si>
  <si>
    <t>UPS DE 10 Kva</t>
  </si>
  <si>
    <t>2015FOCAP/0004</t>
  </si>
  <si>
    <t>DENISSE JOHANNA EVA DE MINERO</t>
  </si>
  <si>
    <t>LOGISTICA PARA FERIA DE EMPRENDIMIENTOS</t>
  </si>
  <si>
    <t>2015FOCAP/0005</t>
  </si>
  <si>
    <t>2015FOCAP/0006</t>
  </si>
  <si>
    <t>MONTENEGRO GARCIA, S.A. DE C.V.</t>
  </si>
  <si>
    <t>SERV. DE TRANSPORTE</t>
  </si>
  <si>
    <t>2015FOCAP/0007</t>
  </si>
  <si>
    <t>29/4/15</t>
  </si>
  <si>
    <t>2015PACSES/006</t>
  </si>
  <si>
    <t>LIBRERIA Y PAPELERIA EL NUEVO SIGLO</t>
  </si>
  <si>
    <t>PAP. Y UTILES DE OFICINA</t>
  </si>
  <si>
    <t>2015PACSES/007</t>
  </si>
  <si>
    <t>EDITORIAL GRAFICO EL DIAMANTE, SA DE CV</t>
  </si>
  <si>
    <t>ANULADA</t>
  </si>
  <si>
    <t>2015COFG/0010</t>
  </si>
  <si>
    <t>13/5/15</t>
  </si>
  <si>
    <t>2015COFG/0011</t>
  </si>
  <si>
    <t>SUMINISTRO DE ALIMENTOS</t>
  </si>
  <si>
    <t>2015COFG/0012</t>
  </si>
  <si>
    <t>19/5/15</t>
  </si>
  <si>
    <t>2015COFG/0013</t>
  </si>
  <si>
    <t>HOTELES Y DESARROLLOS, S.A. DE C.V.</t>
  </si>
  <si>
    <t>2015COFG/0014</t>
  </si>
  <si>
    <t>2015COFG/0015</t>
  </si>
  <si>
    <t>21/5/15</t>
  </si>
  <si>
    <t>2015COOF/0002</t>
  </si>
  <si>
    <t>20/5/15</t>
  </si>
  <si>
    <t>JORGE MARIANO PAZ FLORES</t>
  </si>
  <si>
    <t xml:space="preserve">CONSULTORIA PARA ACTUALIZACION DE APLIACION INFORMATICA </t>
  </si>
  <si>
    <t>2015DCT/0001</t>
  </si>
  <si>
    <t>AYALA QUINTANILLA, S.A. DE C.V.</t>
  </si>
  <si>
    <t>CONAMYPE-DCT</t>
  </si>
  <si>
    <t>2015FG/0076</t>
  </si>
  <si>
    <t>VERONICA ARELI RAMIREZ GUTIERREZ</t>
  </si>
  <si>
    <t>CONSULTORIA PARA APOYO ADMINISTRATIVO POR CIERRE DE PROYECTO</t>
  </si>
  <si>
    <t>2015FG/0077</t>
  </si>
  <si>
    <t>GEOVANY ALEXANDER ALFARO MORALES</t>
  </si>
  <si>
    <t>CONSULTORIA PARA OPOYO CONTABLE CIERRE DE PROYECTO</t>
  </si>
  <si>
    <t>2015FG/0078</t>
  </si>
  <si>
    <t>JOSE ERNESTO CRUZ NAVAS GUZMAN</t>
  </si>
  <si>
    <t xml:space="preserve">SUMINISTRO E INSTALACION DE SISTEMA DE BOMBEO HIDRO-NEUMATICO QUE COMPRENDE BOMBA ELECTRICA DE 1/2 HP, 220 V Y ACCESORIOS Y TANQUE </t>
  </si>
  <si>
    <t>2015FG/0079</t>
  </si>
  <si>
    <t>BETO INTERNACIONAL, S.A. DE C.V.</t>
  </si>
  <si>
    <t>PAP. Y UTIL.</t>
  </si>
  <si>
    <t>2015FG/0080</t>
  </si>
  <si>
    <t>MULTIPLES NEGOCIOS, S.A. DE C.V.</t>
  </si>
  <si>
    <t>2015FG/0081</t>
  </si>
  <si>
    <t>HERSON RENE AYALA NUÑEZ</t>
  </si>
  <si>
    <t>SERVICIO DE CONSULTORIA PARA LA REALIZACION DE UN ESTUDIO DE FACTIBILIDAD PARA LA INSTALACION DE UNA PLANTA ELECTRICA EN OFICINAS CENTRALES DE CONAMYPE.</t>
  </si>
  <si>
    <t>2015FG/0082</t>
  </si>
  <si>
    <t>2015FG/0083</t>
  </si>
  <si>
    <t>COFECCION DE CAMISAS PARA PERSONAL DE CONAMYPE</t>
  </si>
  <si>
    <t>2015FG/0084</t>
  </si>
  <si>
    <t>RENTA DE IMPRESORES</t>
  </si>
  <si>
    <t>2015FG/0085</t>
  </si>
  <si>
    <t>2015FG/0086</t>
  </si>
  <si>
    <t>SUMINISTRO E INSTALACION DE PUERTA ALUMINIO-VIDRIO</t>
  </si>
  <si>
    <t>2015FOCAP/0008</t>
  </si>
  <si>
    <t>TELECOMODA, S.A. DE C.V.</t>
  </si>
  <si>
    <t xml:space="preserve">SERVICIO DE TELEFONIA CELULAR </t>
  </si>
  <si>
    <t>2015FOCAP/0009</t>
  </si>
  <si>
    <t>SUMINISTRO DE TINTAS</t>
  </si>
  <si>
    <t>2015FOCAP/0010</t>
  </si>
  <si>
    <t>VENSERVA, S.A. DE C.V.</t>
  </si>
  <si>
    <t>SUMINISTRO DE 3 LAPTOPS</t>
  </si>
  <si>
    <t>2015FOCAP/0011</t>
  </si>
  <si>
    <t>SUMINISTRO DE LICENCIAS DE MS OFFICE</t>
  </si>
  <si>
    <t>2015FOCAP/0012</t>
  </si>
  <si>
    <t>SUMINISTRO DE LICENCIAS DE ANTIVIRUS</t>
  </si>
  <si>
    <t>2015PACSES/008</t>
  </si>
  <si>
    <t>ESTEBAN PINEDA</t>
  </si>
  <si>
    <t>SERVICIO DE TRANSPORTE EN LANCHA</t>
  </si>
  <si>
    <t>2015PACSES/009</t>
  </si>
  <si>
    <t>FONDOS DE ACTIVADES ESPECIALES DEL</t>
  </si>
  <si>
    <t>PAPEL SEGURIDAD</t>
  </si>
  <si>
    <t>2015PACSES/010</t>
  </si>
  <si>
    <t>DAYSI ARACELY CEA RAMOS</t>
  </si>
  <si>
    <t>CONFECCION DE CAMISAS</t>
  </si>
  <si>
    <t>2015PACSES/011</t>
  </si>
  <si>
    <t>CRISTINA MARIA PARADA GIRON</t>
  </si>
  <si>
    <t>SERVICIOS PROFESIONALES PARA EL ANÁLISIS DEL DIAGNÓSTICO DEL PERFIL SALIDA DE PARTICIPANTES DE LOS PROYECTOS DE EMPRENDEDURISMO SOCIAL</t>
  </si>
  <si>
    <t>2015COFG/0016</t>
  </si>
  <si>
    <t>2015DCT/0002</t>
  </si>
  <si>
    <t>ALIMENTOS PARA PERSONAS</t>
  </si>
  <si>
    <t>2015DCT/0003</t>
  </si>
  <si>
    <t>LIBRERÍA Y PAPELERIA EL NUEVO SIGLO, S.A. DE C.V.</t>
  </si>
  <si>
    <t>PAPEL PARA DIPLOMAS</t>
  </si>
  <si>
    <t>2015FG/0087</t>
  </si>
  <si>
    <t>ASEGURADORA AGRICOLA COMERCIAL, S.A.</t>
  </si>
  <si>
    <t>INCLUSION DE BIENES A POLIZA DE SEGURO</t>
  </si>
  <si>
    <t>2015FG/0088</t>
  </si>
  <si>
    <t>SEGUROS E INVERSIONES, S.A.</t>
  </si>
  <si>
    <t>INCLUSION A POLIZA DE SEGUROS DE AUTOMOTORES</t>
  </si>
  <si>
    <t>2015FG/0089</t>
  </si>
  <si>
    <t>2015FG/0090</t>
  </si>
  <si>
    <t>REUBICACION DE PLANTAS TELEFONICAS</t>
  </si>
  <si>
    <t>2015FG/0091</t>
  </si>
  <si>
    <t>2015FG/0092</t>
  </si>
  <si>
    <t>PROCAMPOLY, S.A. DE C.V.</t>
  </si>
  <si>
    <t>SERVICIO DE CONSULTORIA SOBRE CLIMA ORGANIZACIONAL</t>
  </si>
  <si>
    <t>2015FG/0093</t>
  </si>
  <si>
    <t>SERVICIOS DE ASESORIA PARA ETAPA DE CONCILIACION DEL CONTRATO COLECTIVO DE CONAMYPE</t>
  </si>
  <si>
    <t>2015FOCAP/0013</t>
  </si>
  <si>
    <t>DOS PINGUE, S.A. DE C.V.</t>
  </si>
  <si>
    <t>SERVICIO DE CONSULTORIA PARA DISEÑO DE IMAGEN COMERCIAL PARA EMPRENDIMIENTOS DEL MPIO. DE JIQUILISCO</t>
  </si>
  <si>
    <t>2015COFG/0017</t>
  </si>
  <si>
    <t xml:space="preserve">SERVICIO DE CONSULTORIA </t>
  </si>
  <si>
    <t>2015COFG/0018</t>
  </si>
  <si>
    <t>2015COFG/0019</t>
  </si>
  <si>
    <t>2015COFG/0020</t>
  </si>
  <si>
    <t>OFICENTER, S.A. DE C.V.</t>
  </si>
  <si>
    <t>RELOJ MARCADOR</t>
  </si>
  <si>
    <t>2015COFG/0021</t>
  </si>
  <si>
    <t>TOM ALBERTO HERNANDEZ CHAVEZ</t>
  </si>
  <si>
    <t>2015COFG/0022</t>
  </si>
  <si>
    <t>15/6/15</t>
  </si>
  <si>
    <t>2015COFG/0023</t>
  </si>
  <si>
    <t>16/6/15</t>
  </si>
  <si>
    <t>RIGOBERTO LOPEZ MARAVILLA</t>
  </si>
  <si>
    <t>2015COFG/0024</t>
  </si>
  <si>
    <t>JOSE HERIBERTO RIVERA PANAMEÑO</t>
  </si>
  <si>
    <t>ARRENDAMIENTO DE EQ. AUDIOVISUAL</t>
  </si>
  <si>
    <t>2015COFG/0025</t>
  </si>
  <si>
    <t>29/6/15</t>
  </si>
  <si>
    <t>RENTA DE SALON</t>
  </si>
  <si>
    <t>2015COFG/0026</t>
  </si>
  <si>
    <t>30/6/15</t>
  </si>
  <si>
    <t>2015COFG/0027</t>
  </si>
  <si>
    <t>2015COOF/0003</t>
  </si>
  <si>
    <t>SERVICIO DE CORREO</t>
  </si>
  <si>
    <t>COAMYPE-OF</t>
  </si>
  <si>
    <t>2015DCT/0004</t>
  </si>
  <si>
    <t>2015DCT/0005</t>
  </si>
  <si>
    <t>2015DCT/0006</t>
  </si>
  <si>
    <t>PAPELERIA Y UTILES</t>
  </si>
  <si>
    <t>2015DCT/0007</t>
  </si>
  <si>
    <t>DESARROLLOS CULTURALES</t>
  </si>
  <si>
    <t>COMPRA DE AGENDAS</t>
  </si>
  <si>
    <t>2015FF/0001</t>
  </si>
  <si>
    <t>TINTA Y TONER</t>
  </si>
  <si>
    <t>2015FF/0002</t>
  </si>
  <si>
    <t>2015FF/0003</t>
  </si>
  <si>
    <t>CAMARA DE COMERCIO E INDUSTRIA</t>
  </si>
  <si>
    <t>PARTICIPACION EN FERIA EN HONDURAS</t>
  </si>
  <si>
    <t>2015FF/0004</t>
  </si>
  <si>
    <t>2015FF/0005</t>
  </si>
  <si>
    <t>RAMON ERNESTO CRUZ GUARDADO</t>
  </si>
  <si>
    <t>TRANSPORTE DE PRODUCTOS ARTESANALES HACIA FERIA EN HODURAS</t>
  </si>
  <si>
    <t>2015FF/0006</t>
  </si>
  <si>
    <t>VILMA ELISA PASSARELLI DE RAMOS</t>
  </si>
  <si>
    <t>TRANSPORTE DE PARSONAL</t>
  </si>
  <si>
    <t>2015FF/0007</t>
  </si>
  <si>
    <t>CARLOS ERNESTO CHICAS GONZALEZ</t>
  </si>
  <si>
    <t>2015FF/0008</t>
  </si>
  <si>
    <t>MARCO ANTONIO HERNANDEZ</t>
  </si>
  <si>
    <t>2015FF/0009</t>
  </si>
  <si>
    <t>MAURO ARNOLDO BENITEZ GOMEZ</t>
  </si>
  <si>
    <t>2015FG/0094</t>
  </si>
  <si>
    <t>2015FG/0095</t>
  </si>
  <si>
    <t>JORGE ALBERTO CASTELLANOS AREVALO</t>
  </si>
  <si>
    <t>TRANSPORTE DE PERSONAL</t>
  </si>
  <si>
    <t>2015FG/0096</t>
  </si>
  <si>
    <t>2015FG/0097</t>
  </si>
  <si>
    <t>UPS 1500 VA</t>
  </si>
  <si>
    <t>2015FG/0098</t>
  </si>
  <si>
    <t>COMUNICACIONES IBW EL SALVADOR SA DE CV</t>
  </si>
  <si>
    <t>PUNTOS DE ACCESO INALAMBRICOS</t>
  </si>
  <si>
    <t>2015FG/0099</t>
  </si>
  <si>
    <t>MECANICA.COM, S.A. DE C.V.</t>
  </si>
  <si>
    <t>COMPRA DE LLANTAS</t>
  </si>
  <si>
    <t>2015FG/0100</t>
  </si>
  <si>
    <t>19/6/15</t>
  </si>
  <si>
    <t>CESAR ANIBAL SANABRIA SALGADO</t>
  </si>
  <si>
    <t>2015FG/0101</t>
  </si>
  <si>
    <t>23/6/15</t>
  </si>
  <si>
    <t>IPESA DE EL SALVADOR, S.A. DE C.V.</t>
  </si>
  <si>
    <t>REPARACION DE IMPRESORES</t>
  </si>
  <si>
    <t>2015FG/0102</t>
  </si>
  <si>
    <t>SISTEMAS C &amp; C, S. A. DE C. V.</t>
  </si>
  <si>
    <t>2015FG/0103</t>
  </si>
  <si>
    <t>2015FG/0104</t>
  </si>
  <si>
    <t>24/6/15</t>
  </si>
  <si>
    <t>2015FG/0105</t>
  </si>
  <si>
    <t>SEGURO PARA AUTOMOTORES</t>
  </si>
  <si>
    <t>2015FG/0106</t>
  </si>
  <si>
    <t>IDSCO, S.A. DE C.V.</t>
  </si>
  <si>
    <t>CONSTRUCCION DE BODEGA</t>
  </si>
  <si>
    <t>2015FOCAP/0014</t>
  </si>
  <si>
    <t>FUNDACION ASESORES PARA EL DESARROLLO</t>
  </si>
  <si>
    <t>FOCAP-LUX</t>
  </si>
  <si>
    <t>2015FOCAP/0015</t>
  </si>
  <si>
    <t>2015FOCAP/0016</t>
  </si>
  <si>
    <t>2015FOCAP/0017</t>
  </si>
  <si>
    <t>COMBUSTIBLE PARA AUTOMOTORES</t>
  </si>
  <si>
    <t>2015FOCAP/0018</t>
  </si>
  <si>
    <t>2015FOCAP/0019</t>
  </si>
  <si>
    <t>2015FOCAP/0020</t>
  </si>
  <si>
    <t>OPS SISTEMAS OPERACIONALES, S.A. DE C.V</t>
  </si>
  <si>
    <t>RENTA DE COPIADORA</t>
  </si>
  <si>
    <t>2015FOCAP/0021</t>
  </si>
  <si>
    <t>22/6/15</t>
  </si>
  <si>
    <t>ANFIBIA, S.A. DE C.V.</t>
  </si>
  <si>
    <t>SERVICIO DE ENVIO MASIVO DE MENSAJES DE TECTO</t>
  </si>
  <si>
    <t>2015FOCAP/0022</t>
  </si>
  <si>
    <t>MOBILIARIO DE OFICINA</t>
  </si>
  <si>
    <t>2015FOCAP/0023</t>
  </si>
  <si>
    <t>2015FOCAP/0024</t>
  </si>
  <si>
    <t>CONSULTING SERVICES, S.A. DE C.V.</t>
  </si>
  <si>
    <t>2015FOCAP/0025</t>
  </si>
  <si>
    <t>GRUPO SAGUE, S.A. DE C.V.</t>
  </si>
  <si>
    <t>2015FOCAP/0026</t>
  </si>
  <si>
    <t>2015FOCAP/0027</t>
  </si>
  <si>
    <t>EDITORIAL ALTAMIRANO MADRIZ, SA DE CV</t>
  </si>
  <si>
    <t>2015FOCAP/0028</t>
  </si>
  <si>
    <t>2015PACSES/012</t>
  </si>
  <si>
    <t>2015PACSES/013</t>
  </si>
  <si>
    <t>2015PACSES/014</t>
  </si>
  <si>
    <t>ASOCIACION FUNDACION PARA EL DESARROLLO AGROPECUARIO SALVADOREÑO</t>
  </si>
  <si>
    <t>2015PACSES/015</t>
  </si>
  <si>
    <t>2015COFG/0028</t>
  </si>
  <si>
    <t>2015COFG/0029</t>
  </si>
  <si>
    <t>14/7/15</t>
  </si>
  <si>
    <t>2015COFG/0030</t>
  </si>
  <si>
    <t>20/7/15</t>
  </si>
  <si>
    <t>RENTA DE TARIMA</t>
  </si>
  <si>
    <t>2015COFG/0031</t>
  </si>
  <si>
    <t>2015COFG/0032</t>
  </si>
  <si>
    <t>2015COFG/0033</t>
  </si>
  <si>
    <t>2015COFG/0034</t>
  </si>
  <si>
    <t>RENTA DE BACKING</t>
  </si>
  <si>
    <t>2015COFG/0035</t>
  </si>
  <si>
    <t>22/7/15</t>
  </si>
  <si>
    <t>2015COFG/0036</t>
  </si>
  <si>
    <t>2015COFG/0037</t>
  </si>
  <si>
    <t>27/7/15</t>
  </si>
  <si>
    <t>BUENAVENTURA HERNANDEZ TRUJILLO</t>
  </si>
  <si>
    <t>ARRENDAMIENTO DE BACKING PARA LANZAMIENTO OFICIAL DEL CONSEJO ECONOMICO PLAN TRIFINIO EL SALVADOR, EL DIA 29/07/2015.</t>
  </si>
  <si>
    <t>2015COOF/0004</t>
  </si>
  <si>
    <t>2015DCT/0008</t>
  </si>
  <si>
    <t>2015FF/0010</t>
  </si>
  <si>
    <t>RICARDO HERNANDEZ, S.A. DE C.V.</t>
  </si>
  <si>
    <t>2015FF/0011</t>
  </si>
  <si>
    <t>28/7/15</t>
  </si>
  <si>
    <t>HERRAMIENTAS DE MANO</t>
  </si>
  <si>
    <t>2015FF/0012</t>
  </si>
  <si>
    <t>29/7/15</t>
  </si>
  <si>
    <t>ADRIANA ELIZABETH MARROQUIN VILLALTA</t>
  </si>
  <si>
    <t>GUACALES DE MORRO</t>
  </si>
  <si>
    <t>2015FF/0013</t>
  </si>
  <si>
    <t>31/7/15</t>
  </si>
  <si>
    <t>SAMUEL ARMANDO BOLAÑOS JIMENEZ</t>
  </si>
  <si>
    <t xml:space="preserve">CONTRATACIÓN DE SERVICIOS DE CONSULTORIA PARA LA FACILITACIÓN DEL “TALLER DE CAPACITACIÓN EN TÉCNICAS DE TRABAJO CON HILOS DE METAL Y ELEMENTOS NATURALES PARA </t>
  </si>
  <si>
    <t>2015FF/0014</t>
  </si>
  <si>
    <t>CRISTIAN MELQUIADES ESCAMILLA BORJA</t>
  </si>
  <si>
    <t>CONTRATACIÓN DE SERVICIOS DE CONSULTORIA PARA LA FACILITACIÓN DEL "TALLER DE CAPACITACION EN TECNICAS DE TRABAJO CON HILOS DE METAL Y ELEMENTOS NATURALES</t>
  </si>
  <si>
    <t>2015FG/0107</t>
  </si>
  <si>
    <t>2015FG/0108</t>
  </si>
  <si>
    <t>SWITCH Y ROUTERS</t>
  </si>
  <si>
    <t>2015FG/0109</t>
  </si>
  <si>
    <t>DAGOBERTO ENRIQUE ACEVEDO</t>
  </si>
  <si>
    <t>2015FG/0110</t>
  </si>
  <si>
    <t>PERIFERIDOS INFORMATICOS</t>
  </si>
  <si>
    <t>2015FG/0111</t>
  </si>
  <si>
    <t>SUMIFER, S.A. DE C.V.</t>
  </si>
  <si>
    <t>SERVICIO DE MONTAJE Y DESMONTAJE DE TIENDAS ITINERANTES DE 4 MODULOS CADA UNA EN EL CIFCO.</t>
  </si>
  <si>
    <t>2015FG/0112</t>
  </si>
  <si>
    <t>UNICOMER, S.A. DE C.V.</t>
  </si>
  <si>
    <t>HORNOS MICROHONDAS</t>
  </si>
  <si>
    <t>2015FG/0113</t>
  </si>
  <si>
    <t>PRODINA, S.A. DE C.V.</t>
  </si>
  <si>
    <t>SELLOS DE HULE</t>
  </si>
  <si>
    <t>2015FG/0114</t>
  </si>
  <si>
    <t>ANA SILVIA LOPEZ DE HERRERA</t>
  </si>
  <si>
    <t>PAUTA DE CUÑAS RADIALES</t>
  </si>
  <si>
    <t>2015FG/0115</t>
  </si>
  <si>
    <t>15/7/15</t>
  </si>
  <si>
    <t>JOSE ROGELIO HERNANDEZ BONILLA</t>
  </si>
  <si>
    <t>SERVICIO DE EXPOSICION DE TECNICA DE PRODUCCION ARTESANAL EN MODELADO DE BARRO</t>
  </si>
  <si>
    <t>2015FG/0116</t>
  </si>
  <si>
    <t>JAIME ERNESTO GAMEZ CORADO</t>
  </si>
  <si>
    <t xml:space="preserve">SERVICIO DE EXPOSICION DE TECNICAS DE PRODUCCION ARTESANAL EN TELAR DE PALANCA, EN EL MARCO DEL LANZAMIENTO DEL CONCURSO "UN PUEBLO UN PRODUCTO" </t>
  </si>
  <si>
    <t>2015FG/0117</t>
  </si>
  <si>
    <t>16/7/15</t>
  </si>
  <si>
    <t>2015FG/0118</t>
  </si>
  <si>
    <t>JOSE MANUEL RAMIREZ NAVAS</t>
  </si>
  <si>
    <t>SERVICIOS DE CONSULTORIA PARA LLEVAR CABO CHARLA SOBRE ESTRES LABORAL Y SALUD MENTAL, DIRIGIDA AL PERSONAL DE CONAMYPE, A LLEVARSE A CABO EL DIA 24/07/2015.</t>
  </si>
  <si>
    <t>2015FG/0119</t>
  </si>
  <si>
    <t>23/7/15</t>
  </si>
  <si>
    <t>OPERADORA DEL SUR, S.A. DE C.V.</t>
  </si>
  <si>
    <t>COMPRA DE TARJETAS DE REGALO</t>
  </si>
  <si>
    <t>2015FG/0120</t>
  </si>
  <si>
    <t>MATERIALES ELECTRICOS</t>
  </si>
  <si>
    <t>2015FG/0121</t>
  </si>
  <si>
    <t>ALMACENES VIDRI, S.A. DE C.V.</t>
  </si>
  <si>
    <t>2015FG/0122</t>
  </si>
  <si>
    <t>MATERIALES INFORMATICOS</t>
  </si>
  <si>
    <t>2015FG/0123</t>
  </si>
  <si>
    <t>2015FG/0124</t>
  </si>
  <si>
    <t>2015FG/0125</t>
  </si>
  <si>
    <t>COSASE, S. A. DE C. V.</t>
  </si>
  <si>
    <t>ARCO DETECTOR DE METALES</t>
  </si>
  <si>
    <t>2015FG/0126</t>
  </si>
  <si>
    <t>2015FG/0127</t>
  </si>
  <si>
    <t>CABLEADO PARA CAMARAS Y RED TELEFONICA</t>
  </si>
  <si>
    <t>2015FG/0128</t>
  </si>
  <si>
    <t>SURTIELECTRIC ENERGIA, S.A. DE C.V.</t>
  </si>
  <si>
    <t>2015FG/0129</t>
  </si>
  <si>
    <t>ANA DEL CARMEN VAQUERANO DE GUZMAN</t>
  </si>
  <si>
    <t>2015FG/0130</t>
  </si>
  <si>
    <t>2015FG/0131</t>
  </si>
  <si>
    <t>DESALOJO DE MATERIALES</t>
  </si>
  <si>
    <t>2015FG/0132</t>
  </si>
  <si>
    <t>TECNOLOSIS, S.A. DE C.V.</t>
  </si>
  <si>
    <t>CAMARAS DE VIDEO</t>
  </si>
  <si>
    <t>2015FG/0133</t>
  </si>
  <si>
    <t>JUAN FRANCISCO PALACIOS VASQUEZ</t>
  </si>
  <si>
    <t>SERVICIO DE INSTALACION DE SENSORES DE MOVIMIENTO PARA LUMINARIAS DEL EDIFICIO CENTRAL DE CONAMYPE.</t>
  </si>
  <si>
    <t>2015FG/0134</t>
  </si>
  <si>
    <t>HERBERTH MAURICIO GARCIA CHAVEZ</t>
  </si>
  <si>
    <t>2015FG/0135</t>
  </si>
  <si>
    <t>30/7/15</t>
  </si>
  <si>
    <t>2015FG/0136</t>
  </si>
  <si>
    <t>CONSULTORIA 48 HORAS PARA COMITÉ DE SEGURIDAD</t>
  </si>
  <si>
    <t>2015FG/0137</t>
  </si>
  <si>
    <t>INDUSTRIAS LONAIRE, S.A. DE C.V.</t>
  </si>
  <si>
    <t>RENTA DE CANOPIES</t>
  </si>
  <si>
    <t>2015FOCAP/0029</t>
  </si>
  <si>
    <t>21/7/15</t>
  </si>
  <si>
    <t>2015FOCAP/0030</t>
  </si>
  <si>
    <t>COMPRA DE ESCRITORIOS</t>
  </si>
  <si>
    <t>2015FOCAP/0031</t>
  </si>
  <si>
    <t>FUSAL</t>
  </si>
  <si>
    <t>2015PACSES/016</t>
  </si>
  <si>
    <t>2015PACSES/017</t>
  </si>
  <si>
    <t>AD EMPRESARIAL, S.A. DE C.V.</t>
  </si>
  <si>
    <t>SERVICIO DE CONSULTORIA PARA TRANFERENCIA METODOLOGICA</t>
  </si>
  <si>
    <t>2015PACSES/018</t>
  </si>
  <si>
    <t>NEFTALY ALEXANDER GUZMAN PEREZ</t>
  </si>
  <si>
    <t>SERVICIOS DE ASISTENCIA TÉCNICA PARA EMPRENDIMIENTOS CONFORMADOS POR PARTICIPANTES DEL PROYECTO, “FORTALECIMIENTO Y PROMOCIÓN DEL EMPRENDEDURISMO SOCIAL</t>
  </si>
  <si>
    <t>2015PACSES/019</t>
  </si>
  <si>
    <t>2015COFG/0038</t>
  </si>
  <si>
    <t>24/8/15</t>
  </si>
  <si>
    <t>2015COFG/0039</t>
  </si>
  <si>
    <t>2015COFG/0040</t>
  </si>
  <si>
    <t>31/8/15</t>
  </si>
  <si>
    <t>2015FF/0015</t>
  </si>
  <si>
    <t>ADEPROCCA</t>
  </si>
  <si>
    <t>CONSULTORIA PARA TALLER DE SERIGRAFIA</t>
  </si>
  <si>
    <t>2015FF/0016</t>
  </si>
  <si>
    <t>MARIA DE LOURDES CALERO SANTOS</t>
  </si>
  <si>
    <t>SERVICIOS DE CONSULTORIA PARA LA FACILITACIÓN DEL “TALLER DE TÉCNICAS DECORATIVAS CERÁMICAS Y NO CERÁMICAS PARA LA APLICACIÓN EN BIZCOCHO”, DIRIGIDO A ARTESANOS Y ARTESANAS DE LA MESA DE DESARROLLO ARTESANAL DE ILOBASCO.</t>
  </si>
  <si>
    <t>2015FF/0017</t>
  </si>
  <si>
    <t>SILVIA JEANNETTE PALACIOS DE FLORES</t>
  </si>
  <si>
    <t>SERVICIOS DE CONSULTORIA PARA LA FACILITACIÓN DEL “TALLER DE EXTRACCIÓN Y PREPARACIÓN DE TINTES ORGANICOS PARA TEÑIDOS APLICABLES EN DIFERENTES MATERIALES (TELA, CUERO, PAPEL, MADERA Y FIBRAS NATURALES)”, DIRIGIDO A ARTESANAS Y ARTESANOS DE LA MESA DE DESARROLLO ARTESANAL DE SUCHITOTO.</t>
  </si>
  <si>
    <t>2015FF/0018</t>
  </si>
  <si>
    <t>PEDRO JUAN ARIAS AGUIÑADA</t>
  </si>
  <si>
    <t>SERVICIOS DE CONSULTORIA PARA LA FACILITACIÓN DEL “TALLER DE HECHURA DE AVIO Y AMARRADO DE PEINE EN TELAR DE PALANCA”, DIRIGIDO A ARTESANOS Y ARTESANAS DE LA MESA DE DESARROLLO ARTESANAL DE SAN SEBASTIÁN, SAN VICENTE.</t>
  </si>
  <si>
    <t>2015FG/0138</t>
  </si>
  <si>
    <t>CARMINDA ROSIBEL DIAZ</t>
  </si>
  <si>
    <t>EXPRESIONES ARTISTICO CULTURALES A PRESENTARSE EN LA FERIA DE EXHIBICION Y COMERCIALIZACION DE LA MYPE OVOP EN EL MARCO DEL XXIII FESTIVAL DE INVIERNO DE PERQUIN, A REALIZARSE LOS DIAS 4 Y 5 DE AGOSTO DE 2015.</t>
  </si>
  <si>
    <t>2015FG/0139</t>
  </si>
  <si>
    <t>TELOREDACTO, S.A. DE C.V.</t>
  </si>
  <si>
    <t>CONSULTORIA PARA TALLER DE REDACCION DE INFORMES</t>
  </si>
  <si>
    <t>2015FG/0140</t>
  </si>
  <si>
    <t>NELSON RAFAEL LOPEZ SISCO</t>
  </si>
  <si>
    <t>MONTAJE DE TIENDA ITINERANTE</t>
  </si>
  <si>
    <t>2015FG/0141</t>
  </si>
  <si>
    <t>13/8/15</t>
  </si>
  <si>
    <t>2015FG/0142</t>
  </si>
  <si>
    <t>EQUIPO Y ACCESORIOS PARA VIDEO VIGILANCIA</t>
  </si>
  <si>
    <t>2015FG/0143</t>
  </si>
  <si>
    <t>18/8/15</t>
  </si>
  <si>
    <t xml:space="preserve">SERVICIO DE CONFIGURACION Y TRABAJOS RELACIONADOS CON TELEFONIA </t>
  </si>
  <si>
    <t>2015FG/0144</t>
  </si>
  <si>
    <t>2015FG/0145</t>
  </si>
  <si>
    <t>GIOVANNI VLADIMIR BARAHONA BENITEZ</t>
  </si>
  <si>
    <t>2015FG/0146</t>
  </si>
  <si>
    <t>INNOVACION EN TECNOLOGIA, S.A. DE C.V</t>
  </si>
  <si>
    <t>RENTA DE HABITACIONES</t>
  </si>
  <si>
    <t>2015FG/0147</t>
  </si>
  <si>
    <t>2015FG/0148</t>
  </si>
  <si>
    <t>2015FG/0149</t>
  </si>
  <si>
    <t>MAURICIO ERNESTO CHAVEZ PINEDA</t>
  </si>
  <si>
    <t>SERVICIO DE MODERACION DE EVENTO</t>
  </si>
  <si>
    <t>2015FG/0150</t>
  </si>
  <si>
    <t>2015FG/0151</t>
  </si>
  <si>
    <t>MULTISERVICIOS CREATIVOS, S.A. DE C.V.</t>
  </si>
  <si>
    <t>SERVICIO DE PRODUCCION Y TRANSMISION EN VIVO VIA INTERNET DEL VI ENCUENTRO NACIONAL DE LA MYPE 2015, EL DIA 17/09/2015.</t>
  </si>
  <si>
    <t>2015FG/0152</t>
  </si>
  <si>
    <t>GLORIA IDALIA CHINCHILLA RECINOS</t>
  </si>
  <si>
    <t>2015FG/0153</t>
  </si>
  <si>
    <t>2015FG/0154</t>
  </si>
  <si>
    <t>2015FG/0155</t>
  </si>
  <si>
    <t>WENDY CAROLINA VIZCARRA DE ZEPEDA</t>
  </si>
  <si>
    <t>2015FG/0156</t>
  </si>
  <si>
    <t>26/8/15</t>
  </si>
  <si>
    <t>ASOCIACION AGAPE DE EL SALVADOR</t>
  </si>
  <si>
    <t>2015FG/0157</t>
  </si>
  <si>
    <t>UNIVERSIDAD DE ORIENTE</t>
  </si>
  <si>
    <t>2015FG/0158</t>
  </si>
  <si>
    <t>ISTMO MUSIC, S.A. DE C.V.</t>
  </si>
  <si>
    <t>RENTA DE PANTALLAS</t>
  </si>
  <si>
    <t>2015FG/0159</t>
  </si>
  <si>
    <t>27/8/15</t>
  </si>
  <si>
    <t>SONIA ELIZABETH SERRANO LOPEZ</t>
  </si>
  <si>
    <t>2015FG/0160</t>
  </si>
  <si>
    <t>28/8/15</t>
  </si>
  <si>
    <t>2015FG/0161</t>
  </si>
  <si>
    <t>ACACESPSA DE R.L.</t>
  </si>
  <si>
    <t>2015FG/0162</t>
  </si>
  <si>
    <t>SERVICIOS DE EDICION DE VIDEO</t>
  </si>
  <si>
    <t>2015FG/0163</t>
  </si>
  <si>
    <t>JAIME ROLANDO RODRIGUEZ LEMUS</t>
  </si>
  <si>
    <t>2015FG/0164</t>
  </si>
  <si>
    <t>SYSTEMS OUT OF THE BOX, S.A. DE C.V.</t>
  </si>
  <si>
    <t>SOPORTE TECNICO VIRTUAL</t>
  </si>
  <si>
    <t>2015FG/0165</t>
  </si>
  <si>
    <t>INVERSIONES ROGUILI, S.A. DE C.V.</t>
  </si>
  <si>
    <t>2015FG/0166</t>
  </si>
  <si>
    <t>2015FG/0167</t>
  </si>
  <si>
    <t>CENTRO DE SERVICIO DOÑO, S.A. DE C.V.</t>
  </si>
  <si>
    <t>LLANTAS PARA AUTOMOTORES</t>
  </si>
  <si>
    <t>2015FOCAP/0032</t>
  </si>
  <si>
    <t>2015FOCAP/0033</t>
  </si>
  <si>
    <t>2015FOCAP/0034</t>
  </si>
  <si>
    <t>2015FOCAP/0035</t>
  </si>
  <si>
    <t>2015FOCAP/0036</t>
  </si>
  <si>
    <t>EXPOESTRUCTURAS, S.A. DE C.V.</t>
  </si>
  <si>
    <t>ESCTRUCTURAS PARA EVENTO INSTITUCIONAL</t>
  </si>
  <si>
    <t>2015FOCAP/0037</t>
  </si>
  <si>
    <t>CAMISAS INSTITICIONALES</t>
  </si>
  <si>
    <t>2015FOCAP/0038</t>
  </si>
  <si>
    <t>ASOCIACION DEL PATRIMONIO CULTURAL</t>
  </si>
  <si>
    <t>2015FOCAP/0039</t>
  </si>
  <si>
    <t>2015PACSES/020</t>
  </si>
  <si>
    <t>17/8/15</t>
  </si>
  <si>
    <t>2015PACSES/021</t>
  </si>
  <si>
    <t>2015PACSES/022</t>
  </si>
  <si>
    <t>2015PACSES/023</t>
  </si>
  <si>
    <t>2015PACSES/024</t>
  </si>
  <si>
    <t>2015PACSES/025</t>
  </si>
  <si>
    <t>TARJETAS DE CARTULINA</t>
  </si>
  <si>
    <t>2015PACSES/026</t>
  </si>
  <si>
    <t>2015FAP/0001</t>
  </si>
  <si>
    <t>JULIO CESAR AVILES PINTIN</t>
  </si>
  <si>
    <t>SERVICIOS DE FOTOGRAFIA PROFESIONAL PARA EL "VI ENCUENTRO NACIONAL MYPE 2015". EL SERVICIO INCLUYE 400 FOTOGRAFIAS EN ALTA RESOLUCION.</t>
  </si>
  <si>
    <t>FONDOS AJENOS PATROCINIO</t>
  </si>
  <si>
    <t>2015FAP/0002</t>
  </si>
  <si>
    <t>CREA EVENTOS, S.A. DE C.V.</t>
  </si>
  <si>
    <t>RENTA DE MOBILIARIO</t>
  </si>
  <si>
    <t>2015FAP/0003</t>
  </si>
  <si>
    <t>STB COMPUTER, S.A. DE C.V.</t>
  </si>
  <si>
    <t>ARRENDAMIENTO DE EQ. INFORMATICO</t>
  </si>
  <si>
    <t>2015FAP/0004</t>
  </si>
  <si>
    <t>SETCS, S.A. DE C.V.</t>
  </si>
  <si>
    <t>TRANSPORTA PARA PERSONAS</t>
  </si>
  <si>
    <t>2015FAP/0005</t>
  </si>
  <si>
    <t>14/9/15</t>
  </si>
  <si>
    <t>ARRENDAMIENTO DE MOBILIARIO</t>
  </si>
  <si>
    <t>2015FAP/0006</t>
  </si>
  <si>
    <t>MARCELO ISAEL VENTURA CONTRERAS</t>
  </si>
  <si>
    <t>SERVICIO DE ALIMENTACION PARA 150 PERSONAS EN EL VI ENCUENTRO MYPE A REALIZARSE EL 17/09/2015</t>
  </si>
  <si>
    <t>2015FAP/0007</t>
  </si>
  <si>
    <t>QUINTANILLA Y SERRANO, S.A. DE C.V.</t>
  </si>
  <si>
    <t>2015FAP/0008</t>
  </si>
  <si>
    <t>CLAUDIA MARIA MENENDEZ HERNANDEZ</t>
  </si>
  <si>
    <t xml:space="preserve">3 OASIS DE AGUA EN 3 ESTACIONES A UBICARSE EN EL PABELLON CENTROAMERICANO DE CIFCO EL 17/09/2015 INCLUYE PERSONAL DE PLANTA PARA EL CAMBIO DE BOTELLAS EN CADA </t>
  </si>
  <si>
    <t>2015FAP/0009</t>
  </si>
  <si>
    <t>16/9/15</t>
  </si>
  <si>
    <t>SERCOMCA, S.A. DE C.V.</t>
  </si>
  <si>
    <t>ARRENDAMIENTO DE SISTEMA DE TOMA TURNO DE DOS DIGITOS PARA CLINICAS EMPRESARIALES EN EL VI ENCUENTRO MYPE EL 17/09/2015</t>
  </si>
  <si>
    <t>2015FAP/0010</t>
  </si>
  <si>
    <t>SOLUCIONES CONSULTING, S.A. DE C.V.</t>
  </si>
  <si>
    <t>2015FF/0019</t>
  </si>
  <si>
    <t>LISIE DANIELA MARTINEZ SALAZAR</t>
  </si>
  <si>
    <t>MARTILLOS PARA JOYERIA</t>
  </si>
  <si>
    <t>2015FF/0020</t>
  </si>
  <si>
    <t>22/9/15</t>
  </si>
  <si>
    <t>VANESSA TATIANA PEREZ ROVIRA</t>
  </si>
  <si>
    <t>ALAMBRE DE ALPACA</t>
  </si>
  <si>
    <t>2015FF/0021</t>
  </si>
  <si>
    <t>24/9/15</t>
  </si>
  <si>
    <t>JOSELITO FLORES PEREZ</t>
  </si>
  <si>
    <t>SERVICIOS DE ASISTENCIA TECNICA PARA LA FACILITACION DE TALLER DE TECNICAS DE RESERVA APLICADAS EN TINTES DE ALMENDRO, MADERAS DURAS CAFE Y TECA PARA LA MESA DE DESARROLLO ARTESANAL DE USULUTAN Y SAN SALVADOR.</t>
  </si>
  <si>
    <t>2015FF/0022</t>
  </si>
  <si>
    <t>28/9/15</t>
  </si>
  <si>
    <t>LUIS ADOLFO IRAHETA</t>
  </si>
  <si>
    <t>ELABORACION DE DOS EMPALMADERAS PARA LA FABRICACION DE MAYAS DE NAILON</t>
  </si>
  <si>
    <t>2015FF/0023</t>
  </si>
  <si>
    <t>DHL EXPRESS  EL SALVADOR, S.A. DE C.V.</t>
  </si>
  <si>
    <t>2015FF/0024</t>
  </si>
  <si>
    <t>2015FF/0025</t>
  </si>
  <si>
    <t>29/9/15</t>
  </si>
  <si>
    <t>2015FF/0026</t>
  </si>
  <si>
    <t>30/9/15</t>
  </si>
  <si>
    <t>CASA MIRIAM, S.A. DE C.V.</t>
  </si>
  <si>
    <t>TINTES PARA ARTESANIAS</t>
  </si>
  <si>
    <t>2015FG/0168</t>
  </si>
  <si>
    <t>2015FG/0169</t>
  </si>
  <si>
    <t>2015FG/0170</t>
  </si>
  <si>
    <t>SERVICIO DE TRANSPORTE</t>
  </si>
  <si>
    <t>2015FG/0171</t>
  </si>
  <si>
    <t>2015FG/0172</t>
  </si>
  <si>
    <t>2015FG/0173</t>
  </si>
  <si>
    <t>ADALBERTO RAMIREZ RAFAEL</t>
  </si>
  <si>
    <t>BATERIA DEWALT 14 VOLTIOS</t>
  </si>
  <si>
    <t>2015FG/0174</t>
  </si>
  <si>
    <t>ACOACEIG, DE R.L.</t>
  </si>
  <si>
    <t>2015FG/0175</t>
  </si>
  <si>
    <t>PAPELERIA Y UTILES DE OFICINA</t>
  </si>
  <si>
    <t>2015FG/0176</t>
  </si>
  <si>
    <t>ESCALERA DE ALUMINIO</t>
  </si>
  <si>
    <t>2015FG/0177</t>
  </si>
  <si>
    <t>SERVICIO DE MONTAJE DE DOS ESTRUCTURAS DE TIENDAS ANTENAS ITINERANTES. INCLUYE SERVICIO DE ILUMINACION. SERVICIO REQUERIDO EN APOYO AL COMITE OVOP</t>
  </si>
  <si>
    <t>2015FG/0178</t>
  </si>
  <si>
    <t>JUAN CARLOS PACAS HERNANDEZ</t>
  </si>
  <si>
    <t>ALQUILER DE MOBILIARIO</t>
  </si>
  <si>
    <t>2015FG/0179</t>
  </si>
  <si>
    <t>CEMANT MULTIPLES, S.A. DE C.V.</t>
  </si>
  <si>
    <t>CONSTRUCCION DE BODEGA EN EDIF. CENTRAL</t>
  </si>
  <si>
    <t>2015FG/0180</t>
  </si>
  <si>
    <t>2015FG/0181</t>
  </si>
  <si>
    <t>2015FG/0182</t>
  </si>
  <si>
    <t>2015FG/0183</t>
  </si>
  <si>
    <t>REPARACION DE SISTEMA DE VIDEO VIGILANCIA CRDEL SAN SALVADOR, INSTALACION DE 5 PUNTOS DE RED DE DATOS, EN CRDEL SANTA ANA E INSTALACION DE 6 PUNTOS</t>
  </si>
  <si>
    <t>2015FG/0184</t>
  </si>
  <si>
    <t>2015FG/0185</t>
  </si>
  <si>
    <t>ANUNCIO EN PRENSA</t>
  </si>
  <si>
    <t>2015FG/0186</t>
  </si>
  <si>
    <t>2015FG/0187</t>
  </si>
  <si>
    <t>B.R.J. INVERSIONES, S.A. DE C.V.</t>
  </si>
  <si>
    <t>2015FG/0188</t>
  </si>
  <si>
    <t>2015FG/0189</t>
  </si>
  <si>
    <t>2015FG/0190</t>
  </si>
  <si>
    <t>18/9/15</t>
  </si>
  <si>
    <t>DPG, S.A. DE C.V.</t>
  </si>
  <si>
    <t>2015FG/0191</t>
  </si>
  <si>
    <t>ARRENDAMIENTO DE SALON</t>
  </si>
  <si>
    <t>2015FG/0192</t>
  </si>
  <si>
    <t>21/9/15</t>
  </si>
  <si>
    <t>FACILITACION DE METODOLOGIA LEAN START UP A PERSONAS EMPRENDEDORAS DEL DEPARTAMENTO DE SAN SALVADOR</t>
  </si>
  <si>
    <t>2015FG/0193</t>
  </si>
  <si>
    <t>SERVICIO DE CATERING PARA PERSONAS EMPRENDEDORAS PARTICIPANTES DE JUVENTUD EMPRENDE 2015 MODULO 1 GRUPOS 1 Y 2 DEL DEPARTAMENTO DE SAN SALVADOR</t>
  </si>
  <si>
    <t>2015FG/0194</t>
  </si>
  <si>
    <t>JUAN ANTONIO LOPEZ FUENTES</t>
  </si>
  <si>
    <t>2015FG/0195</t>
  </si>
  <si>
    <t>2015FG/0196</t>
  </si>
  <si>
    <t>2015FG/0197</t>
  </si>
  <si>
    <t>23/9/15</t>
  </si>
  <si>
    <t>ARRENDAMIENTO DE BACKING DE ESTRUCTURA DE SISTEMA DE ALUMINIO DE 10X3 MTS IMPRESION EN LONA FULL COLOR CENTRAL MEDIDAS 6X2.41 MTS Y 2 PANTALLAS LATERALES DE 2X3</t>
  </si>
  <si>
    <t>2015FG/0198</t>
  </si>
  <si>
    <t>2015FG/0199</t>
  </si>
  <si>
    <t>2015FG/0200</t>
  </si>
  <si>
    <t>NEXT GENESIS TECHNOLOGIES, S.A. DE C.V.</t>
  </si>
  <si>
    <t>RENOVACION DE CERTIFICADO DIGITAL GODADDY TIPO: WILDCARD DE HASTA 1280BITS DE ENCRIPTACION PARA:https://*,conamype.gob.sv   PERIODO DE VIGENCIA 12 MESES</t>
  </si>
  <si>
    <t>2015FG/0201</t>
  </si>
  <si>
    <t>2015FG/0202</t>
  </si>
  <si>
    <t>2015FG/0203</t>
  </si>
  <si>
    <t>25/9/15</t>
  </si>
  <si>
    <t>2015FG/0204</t>
  </si>
  <si>
    <t>2015FG/0205</t>
  </si>
  <si>
    <t>---- ANULADA</t>
  </si>
  <si>
    <t>2015FG/0206</t>
  </si>
  <si>
    <t>2015FG/0207</t>
  </si>
  <si>
    <t>2015FG/0208</t>
  </si>
  <si>
    <t>CARLOS ALBERTO PEÑA RAMIREZ</t>
  </si>
  <si>
    <t>REDISEÑO DEL SITIO WEB INSTITUCIONAL DE CONAMYPE</t>
  </si>
  <si>
    <t>2015FG/0209</t>
  </si>
  <si>
    <t>LATAM CSI, S.A. DE C.V.</t>
  </si>
  <si>
    <t>SERVICIO DE MANTENIMIENTO PREVENTIVO PARA EQUIPO INFORMATICO DE CONAMYPE Y SUS OFICINAS DESCONCENTRADAS.</t>
  </si>
  <si>
    <t>2015FOCAP/0040</t>
  </si>
  <si>
    <t>2015FOCAP/0041</t>
  </si>
  <si>
    <t xml:space="preserve">ARRENDAMIENTO DE MOBILIARIOS PARA STAND PARA PRODUCTORES DE CALZADO EN EVENTO DEL VI ENCUENTRO MYPE </t>
  </si>
  <si>
    <t>2015FOCAP/0042</t>
  </si>
  <si>
    <t>2015FOCAP/0043</t>
  </si>
  <si>
    <t>2015FOCAP/0044</t>
  </si>
  <si>
    <t xml:space="preserve">SERVICIO DE LOGISTICA, COORDINACION, MONTAJE Y DESMONTAJE DE FERIA DE EMPRENDIMIENTO Y COMERCIALIZACION </t>
  </si>
  <si>
    <t>2015FOCAP/0045</t>
  </si>
  <si>
    <t>2015PACSES/027</t>
  </si>
  <si>
    <t>2015PACSES/028</t>
  </si>
  <si>
    <t>2015PACSES/029</t>
  </si>
  <si>
    <t>DENNY BRETT ROMERO COREA</t>
  </si>
  <si>
    <t>CONTRATACION DE SERVICIOS DE ASISTENCIA TECNICA PARA EMPRENDIMIENTOS CONFORMADOS POR PARTICIPANTES DEL PROYECTO" FORTALECIMIENTO Y PROMOCION DEL EMPRENDEDURISMO</t>
  </si>
  <si>
    <t>2015FG/0221</t>
  </si>
  <si>
    <t>ALDO´S S.A.DE C.V.</t>
  </si>
  <si>
    <t>----ANULADA----</t>
  </si>
  <si>
    <t>2015FF0027</t>
  </si>
  <si>
    <t>2015FF0028</t>
  </si>
  <si>
    <t>SERVICIOS DE CONSULTORIA</t>
  </si>
  <si>
    <t>2015FF0029</t>
  </si>
  <si>
    <t>13/10/15</t>
  </si>
  <si>
    <t>JOSE MIGUEL ALVAREZ HERNANDEZ</t>
  </si>
  <si>
    <t>MATERIALES PARA ARTESANIAS</t>
  </si>
  <si>
    <t>2015FF0030</t>
  </si>
  <si>
    <t>ARANDA, S.A. DE C.V.</t>
  </si>
  <si>
    <t>2015FF0031</t>
  </si>
  <si>
    <t>COMERCIAL DE PLASTICOS, S.A. DE C.V.</t>
  </si>
  <si>
    <t>2015FF0032</t>
  </si>
  <si>
    <t>MATERIALES DE FERRETERIA</t>
  </si>
  <si>
    <t>2015FF0033</t>
  </si>
  <si>
    <t>2015FF0034</t>
  </si>
  <si>
    <t>OD EL SALVADOR LIMITADA DE C.V.</t>
  </si>
  <si>
    <t>COMPRA DE MALETIN</t>
  </si>
  <si>
    <t>2015FF0035</t>
  </si>
  <si>
    <t>15/10/15</t>
  </si>
  <si>
    <t>ARMARIOS METALICOS DE 1.8 X 0.90 X 0.38 m.</t>
  </si>
  <si>
    <t>2015FF0036</t>
  </si>
  <si>
    <t>2015FF0037</t>
  </si>
  <si>
    <t>19/10/15</t>
  </si>
  <si>
    <t>REBECA MARIA ALVARENGA HENRIQUEZ</t>
  </si>
  <si>
    <t>SERVICIO DE DISEÑO GRAFICO</t>
  </si>
  <si>
    <t>2015FF0038</t>
  </si>
  <si>
    <t>DENIS RICARDO DUEÑAS PALACIOS</t>
  </si>
  <si>
    <t>2015FF0039</t>
  </si>
  <si>
    <t>21/10/15</t>
  </si>
  <si>
    <t>FERRETERIA EPA, S.A. DE C.V.</t>
  </si>
  <si>
    <t>COMPRA DE CANOPYS</t>
  </si>
  <si>
    <t>2015FF0040</t>
  </si>
  <si>
    <t>2015FF0041</t>
  </si>
  <si>
    <t>27/10/15</t>
  </si>
  <si>
    <t>GODOFREDO ANTONIO ECHEVERRIA</t>
  </si>
  <si>
    <t>SERVICIO DE CONSULTORIA</t>
  </si>
  <si>
    <t>2015FF0042</t>
  </si>
  <si>
    <t>29/10/15</t>
  </si>
  <si>
    <t>EDUARDO CAMPOS PEÑATE</t>
  </si>
  <si>
    <t>CAJAS ACRILICAS</t>
  </si>
  <si>
    <t>2015FF0043</t>
  </si>
  <si>
    <t>PRODUCTOS DE POLIURETANO, S.A. DE C.V.</t>
  </si>
  <si>
    <t>2015FG0210</t>
  </si>
  <si>
    <t>2015FG0211</t>
  </si>
  <si>
    <t>PATTYS BUFFET, S.A. DE C.V.</t>
  </si>
  <si>
    <t>2015FG0212</t>
  </si>
  <si>
    <t>CIRCULO MILITAR</t>
  </si>
  <si>
    <t>2015FG0213</t>
  </si>
  <si>
    <t>2015FG0214</t>
  </si>
  <si>
    <t>2015FG0215</t>
  </si>
  <si>
    <t>RENTA DE ESTRUCTURAS</t>
  </si>
  <si>
    <t>2015FG0216</t>
  </si>
  <si>
    <t>CLAUDIA CAROLINA CASTRO DE SOTO</t>
  </si>
  <si>
    <t>2015FG0217</t>
  </si>
  <si>
    <t>RELOJ BIOMETRICO</t>
  </si>
  <si>
    <t>2015FG0218</t>
  </si>
  <si>
    <t>2015FG0219</t>
  </si>
  <si>
    <t>DESARROLLO DE SISTEMA INFORMATICO</t>
  </si>
  <si>
    <t>2015FG0220</t>
  </si>
  <si>
    <t>ALDO´S, S.A. DE C.V.</t>
  </si>
  <si>
    <t>2015FG0222</t>
  </si>
  <si>
    <t>VILMA ELIZABETH LOPEZ CRUZ</t>
  </si>
  <si>
    <t>2015FG0223</t>
  </si>
  <si>
    <t>ESCUELA ESPECIALIZADA EN INGENIERIA</t>
  </si>
  <si>
    <t>2015FG0224</t>
  </si>
  <si>
    <t>SERVICIO DE MONTAJE DE ESTRUCTURA</t>
  </si>
  <si>
    <t>2015FG0225</t>
  </si>
  <si>
    <t>WILLIAMS ESPINOZA MELENDEZ</t>
  </si>
  <si>
    <t>CONSTRUCCION DE ACCESO PARA DISCAPACITADOS</t>
  </si>
  <si>
    <t>2015FG0226</t>
  </si>
  <si>
    <t>MULTISERVICIOS DEL GOLFO, S.A. DE C.V.</t>
  </si>
  <si>
    <t>2015FG0227</t>
  </si>
  <si>
    <t>INVERSIONES VIDA, S. A. DE C. V.</t>
  </si>
  <si>
    <t>AGUA ENVASADA</t>
  </si>
  <si>
    <t>2015FG0228</t>
  </si>
  <si>
    <t>SERVICIO DE MANTENIMIENTO Y CONSTRUCCION DE OBRAS DE PROTECCION EN SISTERNA DE AGUA POTABLE, EL CUAL CONSISTE EN:</t>
  </si>
  <si>
    <t>2015FG0229</t>
  </si>
  <si>
    <t>2015FG0230</t>
  </si>
  <si>
    <t>2015FG0231</t>
  </si>
  <si>
    <t>SERVICIO DE FOTOCOPIAS</t>
  </si>
  <si>
    <t>2015FG0232</t>
  </si>
  <si>
    <t>ALUMICENTRO DE EL SALVADOR, S.A DE C.V.</t>
  </si>
  <si>
    <t>ESCALERA TRAPESOIDAL</t>
  </si>
  <si>
    <t>2015FG0233</t>
  </si>
  <si>
    <t>16/10/15</t>
  </si>
  <si>
    <t>TRABAJOS DE REPARACION Y MEJORAS EN ESTRUCTURA DE MADERA DE TECHOS DE LAS INSTALACIONES DEL CEDART DE NAHUIZALCO.</t>
  </si>
  <si>
    <t>2015FG0234</t>
  </si>
  <si>
    <t>2015FG0235</t>
  </si>
  <si>
    <t>2015FG0236</t>
  </si>
  <si>
    <t>20/10/15</t>
  </si>
  <si>
    <t>PUBLICACION EN PRENSA</t>
  </si>
  <si>
    <t>2015FG0237</t>
  </si>
  <si>
    <t>COMBUSTIBLE</t>
  </si>
  <si>
    <t>2015FG0238</t>
  </si>
  <si>
    <t>2015FG0239</t>
  </si>
  <si>
    <t>ARRENDAMIENTO DE BACKING</t>
  </si>
  <si>
    <t>2015FG0240</t>
  </si>
  <si>
    <t>2015FG0241</t>
  </si>
  <si>
    <t>2015FG0242</t>
  </si>
  <si>
    <t>ASOCIACION RED DE CONTADORES</t>
  </si>
  <si>
    <t>SERVICIO DE CAPACITACION</t>
  </si>
  <si>
    <t>2015FG0243</t>
  </si>
  <si>
    <t>2015FG0244</t>
  </si>
  <si>
    <t>HOTELES SALVADOREÑOS, S.A. DE C.V.</t>
  </si>
  <si>
    <t>2015FG0245</t>
  </si>
  <si>
    <t>TURISTICAS DE ORIENTE, S.A. DE C.V.</t>
  </si>
  <si>
    <t>2015FG0246</t>
  </si>
  <si>
    <t>2015FG0247</t>
  </si>
  <si>
    <t>2015FG0248</t>
  </si>
  <si>
    <t>2015FG0249</t>
  </si>
  <si>
    <t>INSTITUTO SALVADOREÑO DE CONTADORES</t>
  </si>
  <si>
    <t>2015FG0250</t>
  </si>
  <si>
    <t>22/10/15</t>
  </si>
  <si>
    <t>2015FG0251</t>
  </si>
  <si>
    <t>SERVICIO DE SONIDO</t>
  </si>
  <si>
    <t>2015FG0252</t>
  </si>
  <si>
    <t>ARRECONSA, S.A. DE C.V.</t>
  </si>
  <si>
    <t>RENTA DE BAÑOS PORTATILES</t>
  </si>
  <si>
    <t>2015FG0253</t>
  </si>
  <si>
    <t>23/10/15</t>
  </si>
  <si>
    <t>2015FG0254</t>
  </si>
  <si>
    <t>2015FG0255</t>
  </si>
  <si>
    <t>2015FG0256</t>
  </si>
  <si>
    <t>26/10/15</t>
  </si>
  <si>
    <t>2015FG0257</t>
  </si>
  <si>
    <t>2015FG0258</t>
  </si>
  <si>
    <t>2015FG0259</t>
  </si>
  <si>
    <t>RR DONNELLEY DE EL SALVADOR,  SA DE CV</t>
  </si>
  <si>
    <t>2015FG0260</t>
  </si>
  <si>
    <t>RENTA DE EQUIPO DE AUDIO</t>
  </si>
  <si>
    <t>2015FG0261</t>
  </si>
  <si>
    <t>28/10/15</t>
  </si>
  <si>
    <t>OFFISPACE, S.A DE C.V.</t>
  </si>
  <si>
    <t>COMPRA DE MOBILIARIO</t>
  </si>
  <si>
    <t>2015FG0262</t>
  </si>
  <si>
    <t>2015FG0263</t>
  </si>
  <si>
    <t>RICARDO ARNOLDO MONTES</t>
  </si>
  <si>
    <t>2015FG0264</t>
  </si>
  <si>
    <t>2015FG0265</t>
  </si>
  <si>
    <t>ALVARO JOSE AREVALO DUQUE</t>
  </si>
  <si>
    <t>2015FG0266</t>
  </si>
  <si>
    <t>2015FG0267</t>
  </si>
  <si>
    <t>RENOVACION DE LICENCIAS</t>
  </si>
  <si>
    <t>2015FG0268</t>
  </si>
  <si>
    <t>2015FG0269</t>
  </si>
  <si>
    <t>2015FOCAP0046</t>
  </si>
  <si>
    <t>2015FOCAP0047</t>
  </si>
  <si>
    <t>INDUSTRIAS HOTEL SAHARA, S.A. DE C.V.</t>
  </si>
  <si>
    <t>2015PACSES030</t>
  </si>
  <si>
    <t>2015PACSES031</t>
  </si>
  <si>
    <t>JUAN MEJIA</t>
  </si>
  <si>
    <t>2015PACSES032</t>
  </si>
  <si>
    <t>2015PACSES033</t>
  </si>
  <si>
    <t>FANNY MARCELA SARAVIA CHAVEZ</t>
  </si>
  <si>
    <t>2015CF0003</t>
  </si>
  <si>
    <t>JOSE FRANCISCO MELENDEZ MARTINEZ</t>
  </si>
  <si>
    <t>5439902-TRANSPORTE DE PERSONAL</t>
  </si>
  <si>
    <t>2015CF0004</t>
  </si>
  <si>
    <t>2015CF0005</t>
  </si>
  <si>
    <t>BERNARDO VASQUEZ</t>
  </si>
  <si>
    <t>2015CF0006</t>
  </si>
  <si>
    <t>GREGORIO DE JESUS MATA AMAYA</t>
  </si>
  <si>
    <t>2015CF0007</t>
  </si>
  <si>
    <t>REBECA DAVILA DADA</t>
  </si>
  <si>
    <t>54599-SERVICIO DE CONSULTORIA</t>
  </si>
  <si>
    <t>2015COFG0041</t>
  </si>
  <si>
    <t>5431302-IMPRESOS (LONA, VINYL, PLASTICO Y MATERIALES RIGIDOS)</t>
  </si>
  <si>
    <t>2015COOF0005</t>
  </si>
  <si>
    <t>30/11/15</t>
  </si>
  <si>
    <t>2015DCT0009</t>
  </si>
  <si>
    <t>RIGOBERTO MARTINEZ RODRIGUEZ</t>
  </si>
  <si>
    <t>HERRAMIENTAS ELECTRICAS</t>
  </si>
  <si>
    <t>2015DCT0010</t>
  </si>
  <si>
    <t>2015DCT0011</t>
  </si>
  <si>
    <t>2015FF0044</t>
  </si>
  <si>
    <t>61104-EQUIPOS INFORMATICOS</t>
  </si>
  <si>
    <t>2015FF0045</t>
  </si>
  <si>
    <t>54301-MTTO. Y REP. DE BIENES MUEBLES</t>
  </si>
  <si>
    <t>2015FF0046</t>
  </si>
  <si>
    <t>INDUSTRIAS MECANICAS RAF, S.A. DE C.V.</t>
  </si>
  <si>
    <t>REPARACION DE HORNO</t>
  </si>
  <si>
    <t>2015FF0047</t>
  </si>
  <si>
    <t>2015FF0048</t>
  </si>
  <si>
    <t>2015FF0049</t>
  </si>
  <si>
    <t>EVENTUM IDEA, S.A. DE C.V.</t>
  </si>
  <si>
    <t>2015FF0050</t>
  </si>
  <si>
    <t>13/11/15</t>
  </si>
  <si>
    <t>5439900-SERVICIOS GENERALES DIVERSOS</t>
  </si>
  <si>
    <t>2015FF0051</t>
  </si>
  <si>
    <t>2015FF0052</t>
  </si>
  <si>
    <t>INSTITUTO NACIONAL DE LOS DEPORTES</t>
  </si>
  <si>
    <t>5439907-SERVICIO DE ALOJAMIENTO</t>
  </si>
  <si>
    <t>2015FF0053</t>
  </si>
  <si>
    <t>NELSON ERI GALDAMEZ TEJADA</t>
  </si>
  <si>
    <t>5439903-SERVICIO DE TRANSPORTE (BIENES)</t>
  </si>
  <si>
    <t>2015FF0054</t>
  </si>
  <si>
    <t>23/11/15</t>
  </si>
  <si>
    <t>PEDRO SIGUENZA MIRANDA</t>
  </si>
  <si>
    <t>2015FF0055</t>
  </si>
  <si>
    <t>26/11/15</t>
  </si>
  <si>
    <t>5431301-IMPRESOS (PAPEL)</t>
  </si>
  <si>
    <t>2015FF0056</t>
  </si>
  <si>
    <t>2015FG0270</t>
  </si>
  <si>
    <t>MILAGRO DEL CARMEN ASCENCIO DE MINERO</t>
  </si>
  <si>
    <t>54310-SERVICIO DE CATERING</t>
  </si>
  <si>
    <t>2015FG0271</t>
  </si>
  <si>
    <t>2015FG0272</t>
  </si>
  <si>
    <t>5439901-ARRENDAMIENTO DE LOCAL PARA EVENTO</t>
  </si>
  <si>
    <t>2015FG0273</t>
  </si>
  <si>
    <t>2015FG0274</t>
  </si>
  <si>
    <t>2015FG0275</t>
  </si>
  <si>
    <t>2015FG0276</t>
  </si>
  <si>
    <t>54101-GIFT CARD DE PRODUCTOS DE CASTA BASICA</t>
  </si>
  <si>
    <t>2015FG0277</t>
  </si>
  <si>
    <t>5439906-SERV. GRALES. (LOGISTICA, MONTAJES, OTROS)</t>
  </si>
  <si>
    <t>2015FG0278</t>
  </si>
  <si>
    <t>5430501-PUBLICACION EN MEDIOS IMPRESOS</t>
  </si>
  <si>
    <t>2015FG0279</t>
  </si>
  <si>
    <t>54316-ARRENDAMIETO DE BIENE MUEBLES (EQ.: INFORMATICO, AUDIVISUAL Y ELECTRODOMENTICOS)</t>
  </si>
  <si>
    <t>2015FG0280</t>
  </si>
  <si>
    <t>2015FG0281</t>
  </si>
  <si>
    <t>2015FG0282</t>
  </si>
  <si>
    <t>54599-CURSO DE REDACCION</t>
  </si>
  <si>
    <t>2015FG0283</t>
  </si>
  <si>
    <t>2015FG0284</t>
  </si>
  <si>
    <t>FRANCISCO JOSE ADALBERTO SAMAYOA</t>
  </si>
  <si>
    <t>2015FG0285</t>
  </si>
  <si>
    <t>2015FG0286</t>
  </si>
  <si>
    <t>2015FG0287</t>
  </si>
  <si>
    <t>EQUIPO DE VIDEOVIGILANCIA</t>
  </si>
  <si>
    <t>2015FG0288</t>
  </si>
  <si>
    <t>TOROGOZ, S.A. DE C.V.</t>
  </si>
  <si>
    <t>2015FG0289</t>
  </si>
  <si>
    <t>2015FG0290</t>
  </si>
  <si>
    <t>2015FG0291</t>
  </si>
  <si>
    <t>2015FG0292</t>
  </si>
  <si>
    <t>LEONEL SIGFREDO AGUILAR GARCIA</t>
  </si>
  <si>
    <t>2015FG0293</t>
  </si>
  <si>
    <t>2015FG0294</t>
  </si>
  <si>
    <t>KARLA VANESSA CASTILLO DE MONTES</t>
  </si>
  <si>
    <t>2015FG0295</t>
  </si>
  <si>
    <t>ANA TERESA MATA DE LANDAVERDE</t>
  </si>
  <si>
    <t>2015FG0296</t>
  </si>
  <si>
    <t>JOSE RUBEN AMAYA ARIAS</t>
  </si>
  <si>
    <t>2015FG0297</t>
  </si>
  <si>
    <t>JONMAL SADY DIAZ AYALA</t>
  </si>
  <si>
    <t>2015FG0298</t>
  </si>
  <si>
    <t>CANDIDA ROSA ALVAREZ DE GONZALEZ</t>
  </si>
  <si>
    <t>2015FG0299</t>
  </si>
  <si>
    <t>CARLOS ALBERTO CHACON PAISES</t>
  </si>
  <si>
    <t>2015FG0300</t>
  </si>
  <si>
    <t>MARTIN IRENE MAGAÑA CUNZA</t>
  </si>
  <si>
    <t>2015FG0301</t>
  </si>
  <si>
    <t>2015FG0302</t>
  </si>
  <si>
    <t>2015FG0303</t>
  </si>
  <si>
    <t>JUAN JOSE LOPEZ GRANDE</t>
  </si>
  <si>
    <t>54116-PRODUCCION DE VIDEO</t>
  </si>
  <si>
    <t>2015FG0304</t>
  </si>
  <si>
    <t>2015FG0305</t>
  </si>
  <si>
    <t>PRODUCCIONES MULTICOM, S.A. DE C.V.</t>
  </si>
  <si>
    <t>2015FG0306</t>
  </si>
  <si>
    <t>54109-LLANTAS</t>
  </si>
  <si>
    <t>2015FG0307</t>
  </si>
  <si>
    <t>17/11/15</t>
  </si>
  <si>
    <t>GRUPO RENDEROS, S.A. DE C.V.</t>
  </si>
  <si>
    <t>2015FG0308</t>
  </si>
  <si>
    <t>2015FG0309</t>
  </si>
  <si>
    <t>WBLEARNING, S.A. DE C.V.</t>
  </si>
  <si>
    <t>ARRENDAMIENTO DE SOFTWARE</t>
  </si>
  <si>
    <t>2015FG0310</t>
  </si>
  <si>
    <t>CADENA DE HOTELES VILLA SERENA, S.A. DE C.V.</t>
  </si>
  <si>
    <t>2015FG0311</t>
  </si>
  <si>
    <t>19/11/15</t>
  </si>
  <si>
    <t>54101-PRODUCTOS DE SUPERMERCADO</t>
  </si>
  <si>
    <t>2015FG0312</t>
  </si>
  <si>
    <t>ALGIER´S IMPRESORES, S.A. DE C.V.</t>
  </si>
  <si>
    <t>2015FG0313</t>
  </si>
  <si>
    <t>2015FG0314</t>
  </si>
  <si>
    <t>20/11/15</t>
  </si>
  <si>
    <t>GRACIELA MARIA PORTILLO ALVAREZ</t>
  </si>
  <si>
    <t>54599-CONSULTORIA PARA DISEÑO DE IMAGEN COMERCIAL</t>
  </si>
  <si>
    <t>2015FG0315</t>
  </si>
  <si>
    <t>2015FG0316</t>
  </si>
  <si>
    <t>2015FG0317</t>
  </si>
  <si>
    <t>5439904-ALQUILERES (MOBILIARIO, ESTRUCTURAS Y VEHICULOS)</t>
  </si>
  <si>
    <t>2015FG0318</t>
  </si>
  <si>
    <t>2015FG0319</t>
  </si>
  <si>
    <t>MAPRECO, S.A. DE C.V.</t>
  </si>
  <si>
    <t>2015FG0320</t>
  </si>
  <si>
    <t>2015FG0321</t>
  </si>
  <si>
    <t>NORA MARILU ROQUE</t>
  </si>
  <si>
    <t>2015FG0322</t>
  </si>
  <si>
    <t>ISRAEL ELIAS VASQUEZ BOJORGE</t>
  </si>
  <si>
    <t>2015FG0323</t>
  </si>
  <si>
    <t>ALMA SUSANA HERRERA GAMERO</t>
  </si>
  <si>
    <t>2015FG0324</t>
  </si>
  <si>
    <t>YEISON STANLEY NARVAEZ CINCO</t>
  </si>
  <si>
    <t>2015FG0325</t>
  </si>
  <si>
    <t>GREGORIO ALVARADO</t>
  </si>
  <si>
    <t>2015FG0326</t>
  </si>
  <si>
    <t>JOSE LISANDRO GALICIA ESCALANTE</t>
  </si>
  <si>
    <t>2015FG0327</t>
  </si>
  <si>
    <t>CARLOS ANTONIO RAMON</t>
  </si>
  <si>
    <t>2015FG0328</t>
  </si>
  <si>
    <t>FELICITO GARCIA GARCIA</t>
  </si>
  <si>
    <t>2015FG0329</t>
  </si>
  <si>
    <t>INES DE LA CRUZ PEREZ</t>
  </si>
  <si>
    <t>2015FG0330</t>
  </si>
  <si>
    <t>CELIO EFRAIN LOPEZ GOMEZ</t>
  </si>
  <si>
    <t>2015FG0331</t>
  </si>
  <si>
    <t>SANTOS ODILIA GUZMAN LOZANO</t>
  </si>
  <si>
    <t>2015FG0332</t>
  </si>
  <si>
    <t>54599-CONSULTORIA PARA MEJORA DE CLIMA LABORAL</t>
  </si>
  <si>
    <t>2015FG0333</t>
  </si>
  <si>
    <t>24/11/15</t>
  </si>
  <si>
    <t>2015FG0334</t>
  </si>
  <si>
    <t>EDSSON EDUARDO RIVERA RAMIREZ</t>
  </si>
  <si>
    <t>2015FG0335</t>
  </si>
  <si>
    <t>TOUR BUS EL SALVADOR, S.A. DE C.V.</t>
  </si>
  <si>
    <t>2015FG0336</t>
  </si>
  <si>
    <t>RENE ARNULFO GREGORIO PEREZ</t>
  </si>
  <si>
    <t>2015FG0337</t>
  </si>
  <si>
    <t>WILFREDO ARMANDO FUENTES OLMEDO</t>
  </si>
  <si>
    <t>2015FG0338</t>
  </si>
  <si>
    <t>VALENTIN PEREZ MESTANZA</t>
  </si>
  <si>
    <t>2015FG0339</t>
  </si>
  <si>
    <t>JUANA HERIBERTA CRUZ GONZALEZ</t>
  </si>
  <si>
    <t>2015FG0340</t>
  </si>
  <si>
    <t>FIDEL ANTONIO CORTES ESPINOZA</t>
  </si>
  <si>
    <t>2015FG0341</t>
  </si>
  <si>
    <t>INTERVISION DE EL SALVADOR, SA DE CV</t>
  </si>
  <si>
    <t>2015FG0342</t>
  </si>
  <si>
    <t>2015FG0343</t>
  </si>
  <si>
    <t>MOBILIARIO</t>
  </si>
  <si>
    <t>2015FG0344</t>
  </si>
  <si>
    <t>2015FG0345</t>
  </si>
  <si>
    <t>WILFREDO ARMANDO GARCIA FLORES</t>
  </si>
  <si>
    <t>2015FG0346</t>
  </si>
  <si>
    <t>2015FG0347</t>
  </si>
  <si>
    <t>2015FG0348</t>
  </si>
  <si>
    <t>LICENCIA DE NITRO PRO 10</t>
  </si>
  <si>
    <t>2015FG0349</t>
  </si>
  <si>
    <t>LICENCIA DE PREZI</t>
  </si>
  <si>
    <t>2015FG0350</t>
  </si>
  <si>
    <t>2015FG0351</t>
  </si>
  <si>
    <t>2015FG0352</t>
  </si>
  <si>
    <t>2015FG0353</t>
  </si>
  <si>
    <t>WENDY AGUIÑADA BARAHONA</t>
  </si>
  <si>
    <t>54599-CONSULTORIA PARA CAPACITACION, LOGISTICA Y ORGANIZACIÓN</t>
  </si>
  <si>
    <t>2015FOCAP0048</t>
  </si>
  <si>
    <t>2015FOCAP0049</t>
  </si>
  <si>
    <t>2015FOCAP0050</t>
  </si>
  <si>
    <t>2015PACSES034</t>
  </si>
  <si>
    <t>2015PACSES035</t>
  </si>
  <si>
    <t>2015PACSES036</t>
  </si>
  <si>
    <t>2015PACSES037</t>
  </si>
  <si>
    <t>OFFICE PROVIDER, S.A. DE C.V.</t>
  </si>
  <si>
    <t>CONAMYPE/DCT</t>
  </si>
  <si>
    <t>2015DCT0012</t>
  </si>
  <si>
    <t>NORMA GUADALUPE ORELLANA VDA DE ESCOBAR</t>
  </si>
  <si>
    <t>2015DCT0013</t>
  </si>
  <si>
    <t>2015DCT0014</t>
  </si>
  <si>
    <t>2015DCT0015</t>
  </si>
  <si>
    <t>PLACAS DE RECONOCIMIENTO</t>
  </si>
  <si>
    <t>2015FF0057</t>
  </si>
  <si>
    <t>SIERRAS</t>
  </si>
  <si>
    <t>2015FF0058</t>
  </si>
  <si>
    <t>ANA BEATRIZ FALLA DE RODRIGUEZ</t>
  </si>
  <si>
    <t>COMPRA DE ARTESANIAS PARA EXHIBICION</t>
  </si>
  <si>
    <t>2015FF0059</t>
  </si>
  <si>
    <t>DELMY ARACELY TREJO DE NAJARRO</t>
  </si>
  <si>
    <t>2015FF0060</t>
  </si>
  <si>
    <t>MARIA AMINTA FLORES DE MANCIA</t>
  </si>
  <si>
    <t>2015FF0061</t>
  </si>
  <si>
    <t>ARCADIO HERNANDEZ MUCHIN</t>
  </si>
  <si>
    <t>2015FF0062</t>
  </si>
  <si>
    <t>2015FF0063</t>
  </si>
  <si>
    <t>2015FF0064</t>
  </si>
  <si>
    <t>LESBIA EUGENIA RAMIREZ DE CACERES</t>
  </si>
  <si>
    <t>2015FF0065</t>
  </si>
  <si>
    <t>FELIPE SANTOS GOMEZ ARGUETA</t>
  </si>
  <si>
    <t>2015FF0066</t>
  </si>
  <si>
    <t>GLENDA MEIBY PONCE FLORES</t>
  </si>
  <si>
    <t>2015FF0067</t>
  </si>
  <si>
    <t>CANDELARIA MARISOL MEDRANO RAMIREZ</t>
  </si>
  <si>
    <t>2015FF0068</t>
  </si>
  <si>
    <t>MARIA DE LOS ANGELES IRAHETA MACUA</t>
  </si>
  <si>
    <t>2015FF0069</t>
  </si>
  <si>
    <t>DINORA DEL CARMEN ULLOA DE PEREZ</t>
  </si>
  <si>
    <t>2015FF0070</t>
  </si>
  <si>
    <t>HERBERT ROLANDO LEMUS VASQUEZ</t>
  </si>
  <si>
    <t>2015FF0071</t>
  </si>
  <si>
    <t>KAREN JEANNETTE REBOLLO RAMIREZ</t>
  </si>
  <si>
    <t>2015FF0072</t>
  </si>
  <si>
    <t>JUAN JOSE TEBAN ESPAÑA</t>
  </si>
  <si>
    <t>2015FF0073</t>
  </si>
  <si>
    <t>JOSE JORGE ISAAC POSADA MENJIVAR</t>
  </si>
  <si>
    <t>2015FF0074</t>
  </si>
  <si>
    <t>ANA MARIA CASTILLO MARTINEZ</t>
  </si>
  <si>
    <t>2015FF0075</t>
  </si>
  <si>
    <t>RAFAEL ALBERTO CASTILLO MARTINEZ</t>
  </si>
  <si>
    <t>2015FF0076</t>
  </si>
  <si>
    <t>ZOILA AMERICA HERNANDEZ CHACON</t>
  </si>
  <si>
    <t>2015FF0077</t>
  </si>
  <si>
    <t>ETELVINA SARAI LOPEZ RODRIGUEZ</t>
  </si>
  <si>
    <t>2015FG0354</t>
  </si>
  <si>
    <t>YPORQUENO, S.A. DE C.V.</t>
  </si>
  <si>
    <t>2015FG0355</t>
  </si>
  <si>
    <t>PATCH PANEL</t>
  </si>
  <si>
    <t>2015FG0356</t>
  </si>
  <si>
    <t>2015FG0357</t>
  </si>
  <si>
    <t>VENTILADOR DE PARED</t>
  </si>
  <si>
    <t>2015FG0358</t>
  </si>
  <si>
    <t>MELIDA HERMINIA ROMERO IRIAS</t>
  </si>
  <si>
    <t>2015FG0359</t>
  </si>
  <si>
    <t>ROSA MARIA DEL CID DE CRUZ</t>
  </si>
  <si>
    <t>2015FG0360</t>
  </si>
  <si>
    <t>54101-AZUCAR</t>
  </si>
  <si>
    <t>2015FG0361</t>
  </si>
  <si>
    <t>TRIPPLITE SMARTRACK 7000 BTU 120V RACK-MOUNTED AIR CONDITIONING UNIT.</t>
  </si>
  <si>
    <t>2015FG0362</t>
  </si>
  <si>
    <t>MAXIMILIANO HENRIQUEZ GARCIA</t>
  </si>
  <si>
    <t>2015FG0363</t>
  </si>
  <si>
    <t>2015FG0364</t>
  </si>
  <si>
    <t>2015FG0365</t>
  </si>
  <si>
    <t>2015FG0366</t>
  </si>
  <si>
    <t>EXPO EL SALVADOR, S.A. DE C.V.</t>
  </si>
  <si>
    <t>2015FG0367</t>
  </si>
  <si>
    <t>2015FG0368</t>
  </si>
  <si>
    <t>2015FG0369</t>
  </si>
  <si>
    <t>2015FG0370</t>
  </si>
  <si>
    <t>2015FG0371</t>
  </si>
  <si>
    <t>2015FG0372</t>
  </si>
  <si>
    <t>SAUL LEONEL PAREDES ANZORA</t>
  </si>
  <si>
    <t>2015FG0373</t>
  </si>
  <si>
    <t>HELDEC, S.A. DE C.V.</t>
  </si>
  <si>
    <t>ELBORACION DE FACHADA PARA ESCENARIO VI ENCUENTRO DE LOS PUEBLOS</t>
  </si>
  <si>
    <t>2015FG0374</t>
  </si>
  <si>
    <t>ESTELA MARGARITA RAMOS DE RENDON</t>
  </si>
  <si>
    <t>2015FG0375</t>
  </si>
  <si>
    <t>FERNANDO ERNESTO VALENCIA VASQUEZ</t>
  </si>
  <si>
    <t>SERVICIO DE REPARACION DE 10 MESAS MODULARES.</t>
  </si>
  <si>
    <t>2015FG0376</t>
  </si>
  <si>
    <t>GUILLERMO ANTONIO LOPEZ ORELLANA</t>
  </si>
  <si>
    <t>2015FG0377</t>
  </si>
  <si>
    <t>LEONOR OSBALDO VICHES SERVANO</t>
  </si>
  <si>
    <t>DEMOSTRACION CULTURAL</t>
  </si>
  <si>
    <t>2015FG0378</t>
  </si>
  <si>
    <t>2015FG0379</t>
  </si>
  <si>
    <t>EVER FRANCISCO CORTEZ GARCIA</t>
  </si>
  <si>
    <t>2015FG0380</t>
  </si>
  <si>
    <t>GRANDES IDEAS PUBLICITARIAS, S.A DE C.V</t>
  </si>
  <si>
    <t>PROMOCIONALES</t>
  </si>
  <si>
    <t>2015FG0381</t>
  </si>
  <si>
    <t>2015FG0382</t>
  </si>
  <si>
    <t>2015FG0383</t>
  </si>
  <si>
    <t>EXHIBIT, S.A. DE C.V.</t>
  </si>
  <si>
    <t>2015FG0384</t>
  </si>
  <si>
    <t>CAJAS METALICAS</t>
  </si>
  <si>
    <t>2015FG0385</t>
  </si>
  <si>
    <t xml:space="preserve">ARCHIVOS </t>
  </si>
  <si>
    <t>2015FG0386</t>
  </si>
  <si>
    <t>RENTA DE SONIDO</t>
  </si>
  <si>
    <t>2015FOCAP0052</t>
  </si>
  <si>
    <t>2015FOCAP0053</t>
  </si>
  <si>
    <t>2015PACSES038</t>
  </si>
  <si>
    <t>INVERSIONES MARTINEZ CORDERO, SA DE CV</t>
  </si>
  <si>
    <t>COFECCION DE CAMISETAS</t>
  </si>
  <si>
    <r>
      <t xml:space="preserve">FECHA DE RECEPCION DE SOLICITUD DE COMPRA / </t>
    </r>
    <r>
      <rPr>
        <u/>
        <sz val="11"/>
        <rFont val="Arial"/>
        <family val="2"/>
      </rPr>
      <t>ACUERDO DE COMISION NACIONAL</t>
    </r>
  </si>
  <si>
    <t>CODIGO</t>
  </si>
  <si>
    <t>TIPO DE PROCESO</t>
  </si>
  <si>
    <t>NUMERO DE CONTRATO</t>
  </si>
  <si>
    <t xml:space="preserve">A NOMBRE DE </t>
  </si>
  <si>
    <t>MONTO</t>
  </si>
  <si>
    <t>INCREMENTOS</t>
  </si>
  <si>
    <t>PLAZO DE CUMPLIMIENTO Y EJECUCION</t>
  </si>
  <si>
    <t>AMPLIADO</t>
  </si>
  <si>
    <t>OBJETO DE LA CONTRATACION</t>
  </si>
  <si>
    <t>ORIGEN DE LOS FONDOS</t>
  </si>
  <si>
    <t>DESDE</t>
  </si>
  <si>
    <t>HASTA</t>
  </si>
  <si>
    <t>DR-CAFTA LA 01/2014</t>
  </si>
  <si>
    <t>LICITACION ABIERTA DR-CAFTA LA 01/2014</t>
  </si>
  <si>
    <t>09 CN/2014</t>
  </si>
  <si>
    <t>COSASE S.A. DE C.V.</t>
  </si>
  <si>
    <t xml:space="preserve">PRORROGA SUMINISTRO DE SERVICIO DE VIGILANCIA Y SEGURIDAD PRIVADA PARA LAS OFICINAS DE LA CONAMYPE DURANTE EL AÑO 2015 </t>
  </si>
  <si>
    <t>GOES-MINEC</t>
  </si>
  <si>
    <t>COM. NACIONAL DEL 06/12/2013</t>
  </si>
  <si>
    <t>CPLG 03/2014</t>
  </si>
  <si>
    <t>CONCURSO POR LIBRE GESTION No. 03/2014</t>
  </si>
  <si>
    <t>03 CN/2014</t>
  </si>
  <si>
    <t xml:space="preserve">MILLICOM CABLE EL SALVADOR, S. A. DE C.V., </t>
  </si>
  <si>
    <t xml:space="preserve">CONTRATACIÓN DE SERVICIOS DE TELECOMUNICACIONES (ENLACES, INTERNET, TELEFONÍA FIJA Y CELULAR) PARA LA CONAMYPE, DURANTE EL AÑO 2014.   </t>
  </si>
  <si>
    <t>N/A</t>
  </si>
  <si>
    <t>CPLG 04/2014</t>
  </si>
  <si>
    <t>CONCURSO PO R LIBRE GESTION No. 04/2014</t>
  </si>
  <si>
    <t>2014/002-LG</t>
  </si>
  <si>
    <t>SEGUROS E INVERSIONES S.A.</t>
  </si>
  <si>
    <t>CONTRATACION DE PÓLIZAS DE SEGUROS Y FIANZAS DE FIDELIDAD</t>
  </si>
  <si>
    <t>2014/001-LG</t>
  </si>
  <si>
    <t>ASEGURADORA AGRICOLA COMERCIAL S.A.</t>
  </si>
  <si>
    <t>CPLG 07/2014</t>
  </si>
  <si>
    <t>CONCURSO PO R LIBRE GESTION No. 07/2014</t>
  </si>
  <si>
    <t>10 CN/2014</t>
  </si>
  <si>
    <t>TELECOMODA S.A. DE C.V.</t>
  </si>
  <si>
    <t>LP 02/2014</t>
  </si>
  <si>
    <t>LICITACIÓN PUBLICA LP No. 02/2014</t>
  </si>
  <si>
    <t>11 CN/2014</t>
  </si>
  <si>
    <t>O&amp;M MANTENIMIENTO Y SERVICIOS S.A. DE C.V.</t>
  </si>
  <si>
    <t>PRORROGA SUMINISTRO DE SERVICIO DE LIMPIEZA Y FUMIGACION DE LAS OFICINAS DE LA CONAMYPE DURANTE EL AÑO 2014</t>
  </si>
  <si>
    <t>CPLG 08/2014</t>
  </si>
  <si>
    <t>CONCURSO PO R LIBRE GESTION No. 08/2014</t>
  </si>
  <si>
    <t>15 CN/2014</t>
  </si>
  <si>
    <t>BMM &amp; ASOCIADOS S.A. DE C.V.</t>
  </si>
  <si>
    <t>SERVICIOS DE AUDITORIA EXTERNA 2014</t>
  </si>
  <si>
    <t>DR-CAFTA LA 01/2015</t>
  </si>
  <si>
    <t>LICITACION ABIERTA DR-CAFTA LA 01/2015</t>
  </si>
  <si>
    <t>17 CN/2015</t>
  </si>
  <si>
    <t>DE ENERO A MARZO 2016</t>
  </si>
  <si>
    <t>SUMINISTRO DE SERVICIO DE VIGILANCIA Y SEGURIDAD PRIVADA PARA LAS OFICINAS DE LA CONAMYPE DURANTE EL AÑO 2015</t>
  </si>
  <si>
    <t>DR-CAFTA LA 02/2015</t>
  </si>
  <si>
    <t>LICITACION ABIERTA DR-CAFTA LA 02/2015</t>
  </si>
  <si>
    <t>16 CN/2015</t>
  </si>
  <si>
    <t>O &amp; M MANTENIMIENTO Y SERVICIOS, S. A. DE C. V.,</t>
  </si>
  <si>
    <t xml:space="preserve">SUMINISTRO DE SERVICIO DE LIMPIEZA PARA LAS OFICINAS DE LA CONAMYPE DURANTE EL AÑO 2015  </t>
  </si>
  <si>
    <t>DR-CAFTA LA 03/2015</t>
  </si>
  <si>
    <t>LICITACION ABIERTA DR-CAFTA LA 03/2015</t>
  </si>
  <si>
    <t>20 CN/2015</t>
  </si>
  <si>
    <t xml:space="preserve">TECNASA ES, S. A. DE C. V., </t>
  </si>
  <si>
    <t xml:space="preserve">SUMINISTRO DE EQUIPO INFORMATICO Y LICENCIAS PARA CONAMYPE </t>
  </si>
  <si>
    <t>21 CN/2015</t>
  </si>
  <si>
    <t>STB COMPUTER, S. A. DE C. V.</t>
  </si>
  <si>
    <t>22 CN/2015</t>
  </si>
  <si>
    <t>G B M, DE EL SALVADOR S. A. DE C. V.</t>
  </si>
  <si>
    <t>DR-CAFTA LA 04/2015</t>
  </si>
  <si>
    <t>LICITACION ABIERTA DR-CAFTA LA 04/2015</t>
  </si>
  <si>
    <t>35 CN/2015</t>
  </si>
  <si>
    <t>RAF S.A. DE C.V.</t>
  </si>
  <si>
    <t>36 CN/2015</t>
  </si>
  <si>
    <t>37 CN/2015</t>
  </si>
  <si>
    <t>PBS EL SALVADOR S.A. DE C.V.</t>
  </si>
  <si>
    <t>38 CN/2015</t>
  </si>
  <si>
    <t>RICOH EL SALVADOR S.A. DE C.V.</t>
  </si>
  <si>
    <t>39 CN/2015</t>
  </si>
  <si>
    <t>DATA &amp; GRAPHICS S.A. DE C.V.</t>
  </si>
  <si>
    <t>LP 01/2015</t>
  </si>
  <si>
    <t>LICITACIÓN PUBLICA LP No. 01/2015</t>
  </si>
  <si>
    <t>04 CN/2015</t>
  </si>
  <si>
    <r>
      <t>LICITACIÓN PÚBLICA LP No. 01/2015 – CONAMYPE - CONTRATACIÓN DE SERVICIOS DE TELECOMUNICACIONES (</t>
    </r>
    <r>
      <rPr>
        <sz val="14"/>
        <color indexed="10"/>
        <rFont val="Arial"/>
        <family val="2"/>
      </rPr>
      <t>ENLACES DE INTERNET,</t>
    </r>
    <r>
      <rPr>
        <sz val="14"/>
        <rFont val="Arial"/>
        <family val="2"/>
      </rPr>
      <t xml:space="preserve"> TELEFONÍA FIJA Y TELEFONÍA MOVIL) PARA LA CONAMYPE, DURANTE EL AÑO 2015</t>
    </r>
  </si>
  <si>
    <t>05 CN/2015</t>
  </si>
  <si>
    <t>LP 02/2015</t>
  </si>
  <si>
    <t>LICITACIÓN PUBLICA LP No. 02/2015</t>
  </si>
  <si>
    <t>11 CN/2015</t>
  </si>
  <si>
    <t>NOE ALBERTO GUILLEN</t>
  </si>
  <si>
    <t>SUMINISTRO DE TONER, PAPELERIA Y ARTÍCULOS DE OFICINA PARA CONAMYPE DURANTE EL AÑO 2015</t>
  </si>
  <si>
    <t>10 CN/2015</t>
  </si>
  <si>
    <t>D P G, S. A. DE C. V.</t>
  </si>
  <si>
    <t>12 CN/2015</t>
  </si>
  <si>
    <t xml:space="preserve">MULTIPLES NEGOCIOS, S. A. DE C. V., </t>
  </si>
  <si>
    <t>13 CN/2015</t>
  </si>
  <si>
    <t>INDUSTRIAS FACELA, S. A. DE C. V.</t>
  </si>
  <si>
    <t>14 CN/2015</t>
  </si>
  <si>
    <t>ACOACEIG DE R.L.,</t>
  </si>
  <si>
    <t>15 CN/2015</t>
  </si>
  <si>
    <t xml:space="preserve">BETO INTERNACIONAL, S. A. DE C. V., </t>
  </si>
  <si>
    <t>LP 03/2015</t>
  </si>
  <si>
    <t>LICITACIÓN PUBLICA LP No. 03/2015</t>
  </si>
  <si>
    <t>30 CN/2015</t>
  </si>
  <si>
    <t>OBERMET S.A. DE C.V.</t>
  </si>
  <si>
    <t>CONTRATACIÓN DE SERVICIOS DE PUBLICIDAD PARA PROYECTOS Y ACTIVIDADES DE FORTALECIMIENTO A LAS MYPE PROMOVIDAS POR LA COMISIÓN NACIONAL DE LA MICRO Y PEQUEÑA EMPRESA (CONAMYPE)</t>
  </si>
  <si>
    <t>CPLG 01/2015</t>
  </si>
  <si>
    <t>CONCURSO POR LIBRE GESTION No. 01/2015</t>
  </si>
  <si>
    <t>01 CN/2015</t>
  </si>
  <si>
    <t>MECANICA.COM S.A. DE C.V.</t>
  </si>
  <si>
    <t xml:space="preserve">SUMINISTRO DE SERVICIO DE MANTENIMIENTO PREVENTIVO Y CORRECTIVO PARA VEHÍCULOS AUTOMOTORES DE CONAMYPE DURANTE EL AÑO 2015
</t>
  </si>
  <si>
    <t>CPLG 02/2015</t>
  </si>
  <si>
    <t>CONCURSO POR LIBRE GESTION No. 02/2015</t>
  </si>
  <si>
    <t>02 CN/2015</t>
  </si>
  <si>
    <t>ASEGURADORA AGRICOLA COMERCIAL, SOCIEDAD ANONIMA</t>
  </si>
  <si>
    <t>DE ENERO A FEBRERO 2016</t>
  </si>
  <si>
    <t>03 CN/2015</t>
  </si>
  <si>
    <t>SEGUROS E INVERSIONES, SOCIEDAD ANONIMA</t>
  </si>
  <si>
    <t>CPLG 03/2015</t>
  </si>
  <si>
    <t>CONCURSO POR LIBRE GESTION No. 03/2015</t>
  </si>
  <si>
    <t>07 CN/2015</t>
  </si>
  <si>
    <t>OPS SISTEMA OPERATIVOS S.A. DE C.V.</t>
  </si>
  <si>
    <t xml:space="preserve">SERVICIO DE ARRENDAMIENTO, MANTENIMIENTO PREVENTIVO Y CORRECTIVO DE FOTOCOPIADORAS PARA EL AÑO 2015, PARA LOS SIGUIENTES LOTES:
LOTE # 1: ARRENDAMIENTO DE COPIADORAS
LOTE # 2: MANTENIMIENTO PREVENTIVO Y CORRECTIVO DE COPIADORAS
</t>
  </si>
  <si>
    <t>08 CN/2015</t>
  </si>
  <si>
    <t>CR COPIADORAS S.A. DE C.V.</t>
  </si>
  <si>
    <t>CPLG 04/2015</t>
  </si>
  <si>
    <t>CONCURSO POR LIBRE GESTION No. 04/2015</t>
  </si>
  <si>
    <t>18 CN/2015</t>
  </si>
  <si>
    <t>SERVIOFI S.A. DE C.V.</t>
  </si>
  <si>
    <t>MANTENIMIENTO PREVENTIVO Y CORRECTIVO DE AIRES ACONDICIONADOS DE CONAMYPE DURANTE EL AÑO 2015”</t>
  </si>
  <si>
    <t>19 CN/2015</t>
  </si>
  <si>
    <t>ELECTRIC SG, S.A. DE C.V.</t>
  </si>
  <si>
    <t>CPLG 05/2015</t>
  </si>
  <si>
    <t>CONCURSO POR LIBRE GESTION No. 05/2015</t>
  </si>
  <si>
    <t>06 CN/2015</t>
  </si>
  <si>
    <t>KRISTALL DE EL SALVADOR S.A DE C.V.</t>
  </si>
  <si>
    <t>SERVICIOS DE CONSULTORÍA PARA LA ACTUALIZACIÓN  DEL MANUAL DE ORGANIZACIÓN Y FUNCIONES Y EL MANUAL DE DESCRIPCIÓN Y PERFIL DE PUESTOS POR COMPETENCIA DE CONAMYPE</t>
  </si>
  <si>
    <t>CPLG 06/2015</t>
  </si>
  <si>
    <t>CONCURSO POR LIBRE GESTION No. 06/2015</t>
  </si>
  <si>
    <t>RSL 01/2015 CERRADO SIN ELEGIR GANADOR</t>
  </si>
  <si>
    <t>CONTRATACIÓN DE SERVICIOS DE CONSULTORÍA PARA EL DISEÑO, PRODUCCIÓN Y PLANTEAMIENTO MERCADOLÓGICO DE DIFERENTES MATERIALES DE PROMOCIÓN E INFORMACIÓN DEL PLAN ESTRATÉGICO DE CONAMYPE 2015-2019</t>
  </si>
  <si>
    <t>CPLG 07/2015</t>
  </si>
  <si>
    <t>CONCURSO POR LIBRE GESTION No. 07/2015</t>
  </si>
  <si>
    <t>09 CN/2015 CONAMYPE FG</t>
  </si>
  <si>
    <t>CREA PUBLICIDAD S.A. DE C.V.</t>
  </si>
  <si>
    <t>CPLG 08/2015</t>
  </si>
  <si>
    <t>CONCURSO POR LIBRE GESTION No. 08/2015</t>
  </si>
  <si>
    <t>23 CN/2015</t>
  </si>
  <si>
    <t xml:space="preserve">SEGUSAL, S. A. DE C. V.”, </t>
  </si>
  <si>
    <t>CONTRATACIÓN DE SUMINISTRO DE SERVICIO DE VIGILANCIA Y SEGURIDAD PRIVADA PARA LOS CENTROS DE DESARROLLO ARTESANAL DE LA CONAMYPE DURANTE EL AÑO 2015</t>
  </si>
  <si>
    <t>CPLG 09/2015</t>
  </si>
  <si>
    <t>CONCURSO POR LIBRE GESTION No. 09/2015</t>
  </si>
  <si>
    <t>24 CN/2015</t>
  </si>
  <si>
    <t>VELASQUEZ GRANADOS Y CIA.</t>
  </si>
  <si>
    <t>SERVICIOS DE AUDITORÍA EXTERNA PARA LOS ESTADOS FINANCIEROS Y PLAN OPERATIVO ANUAL 2015 DE LA CONAMYPE</t>
  </si>
  <si>
    <t>CPLG 10/2015</t>
  </si>
  <si>
    <t>CONCURSO POR LIBRE GESTION No. 10/2015</t>
  </si>
  <si>
    <t>26 CN/2015</t>
  </si>
  <si>
    <t>COMUNICACIONES IBW EL SALVADOR S.A. DE C.V</t>
  </si>
  <si>
    <t>SUMINISTRO DE LICENCIAS</t>
  </si>
  <si>
    <t>27 CN/2015</t>
  </si>
  <si>
    <t>IT CORP S.A. DE C.V.</t>
  </si>
  <si>
    <t>CPLG 11/2015</t>
  </si>
  <si>
    <t>CONCURSO POR LIBRE GESTION No. 11/2015</t>
  </si>
  <si>
    <t>25 CN/2015</t>
  </si>
  <si>
    <t>SANDRA EVELYN LIBORIO</t>
  </si>
  <si>
    <t>SERVICIOS DE LOGISTICA Y COORDINACION PARA EL MONTAJE Y DESARROLLO DEL DIPLOMADO PARA FORMAR AL RECURSO HUMANO DE LOS CENTROS DE DESARROLLO DE MICRO Y PEQUEÑAS EMPRESAS (CDMYPE)</t>
  </si>
  <si>
    <t>CPLG 12/2015</t>
  </si>
  <si>
    <t>CONCURSO POR LIBRE GESTION No. 12/2015</t>
  </si>
  <si>
    <t>28 CN/2015</t>
  </si>
  <si>
    <t>RUDY ANTONIO SACA SANDOVAL</t>
  </si>
  <si>
    <t>CONTRATACIÓN DE SERVICIOS DE CONSULTORÍA PARA LA ACTUALIZACIÓN DEL MANUAL DE PROCESOS Y PROCEDIMIENTOS  INSTITUCIONALES DE CONAMYPE.</t>
  </si>
  <si>
    <t>CPLG 13/2015</t>
  </si>
  <si>
    <t>CONCURSO POR LIBRE GESTION No. 13/2015</t>
  </si>
  <si>
    <t>RSL 21/2015 CERRADO</t>
  </si>
  <si>
    <t>NO SE RECIBIERON OFERTAS</t>
  </si>
  <si>
    <t>CONTRATACIÓN DE SERVICIOS DE CONSULTORIA PARA EL DISEÑO, DESARROLLO Y SISTEMATIZACIÓN DEL PROCESO DE CONSULTA Y FACILITACIÓN TÉCNICA EN LA ELABORACIÓN DE  POLÍTICA NACIONAL DE DESARROLLO ECONÓMICO TERRITORIAL “UN PUEBLO UN PRODUCTO”</t>
  </si>
  <si>
    <t>CPLG 14/2015</t>
  </si>
  <si>
    <t>CONCURSO POR LIBRE GESTION No. 14/2015</t>
  </si>
  <si>
    <t>RSL 30/2015 CERRADO</t>
  </si>
  <si>
    <t>CONTRATACION DE SERVICIOS PARA LA IMPLEMENTACION DE DATAWEREHOUSE, MINERIA DE DATOS Y REPORTERIA PARA CONAMYPE.</t>
  </si>
  <si>
    <t>CPLG 15/2015</t>
  </si>
  <si>
    <t>CONCURSO POR LIBRE GESTION No. 15/2015</t>
  </si>
  <si>
    <t>29 CN/2015</t>
  </si>
  <si>
    <t>L. CHEVEZ CONSULTORES S.A.DE C.V.</t>
  </si>
  <si>
    <t>CONTRATACION DE CONSULTORIA PARA DESARROLLAR TALLERES DE FORMACION SOBRE COMUNICACIÓN EFECTIVA, DIRIGIDOS AL EQUIPO DE ASESORES DE LOS CDMYPES</t>
  </si>
  <si>
    <t>CPLG 16/2015</t>
  </si>
  <si>
    <t>CONCURSO POR LIBRE GESTION No. 16/2015</t>
  </si>
  <si>
    <t>RESOLUCION 27/2015 CERRADO</t>
  </si>
  <si>
    <t>OFERTA POR $35,590.00 SOBREPASO PRESUPUESTO DISPONIBLE</t>
  </si>
  <si>
    <t>ELABORACION Y DESARROLLO DE UN PLAN SOBRE LA GESTION DEL RECURSO HIDRICO EN LA MYPE</t>
  </si>
  <si>
    <t>CPLG 17/2015</t>
  </si>
  <si>
    <t>CONCURSO POR LIBRE GESTION No. 17/2015</t>
  </si>
  <si>
    <t>31 CN/2015</t>
  </si>
  <si>
    <t>CEDART NAHUIZALCO REPARACIONES</t>
  </si>
  <si>
    <t>CPLG 18/2015</t>
  </si>
  <si>
    <t>CONCURSO POR LIBRE GESTION No. 18/2015</t>
  </si>
  <si>
    <t>RSL 35/2015 CERRADO</t>
  </si>
  <si>
    <t>NO SE RECIBIERON OFERTAS// NO SE PRESENTO LISTA CORTA</t>
  </si>
  <si>
    <t xml:space="preserve">CONTRATACIÓN DE SERVICIOS DE CONSULTORIA PARA EL DISEÑO DE LA ORGANIZACIÓN E IMPLEMENTACIÓN DEL SISTEMA NACIONAL DE LA MYPE.
</t>
  </si>
  <si>
    <t>CPLG 19/2015</t>
  </si>
  <si>
    <t>CONCURSO POR LIBRE GESTION No. 19/2015</t>
  </si>
  <si>
    <t>32 CN/2015</t>
  </si>
  <si>
    <t>EXPO EL SALVADOR S.A. DE C.V.</t>
  </si>
  <si>
    <t>ESTRUCTURAS VI ENCUENTRO MYPE</t>
  </si>
  <si>
    <t>CPLG 20/2015</t>
  </si>
  <si>
    <t>CONCURSO POR LIBRE GESTION No. 20/2015</t>
  </si>
  <si>
    <t>33 CN/2015</t>
  </si>
  <si>
    <t>INET CONSULTING SERVICES S.A. DE C.V.</t>
  </si>
  <si>
    <t>CPLG 21/2015</t>
  </si>
  <si>
    <t>CONCURSO POR LIBRE GESTION No. 21/2015</t>
  </si>
  <si>
    <t>RSL 37/2015 CERRADO</t>
  </si>
  <si>
    <t>CERRADO SIN ELEGIR GANADOR, SE PRESENTO UNA OFERTA Y NO TENIA EXPERIENCIA, PRECIO OFERTADO $12,000.01</t>
  </si>
  <si>
    <t>ACCESORIOS ARTESANALES</t>
  </si>
  <si>
    <t>CPLG 22/2015</t>
  </si>
  <si>
    <t>CONCURSO POR LIBRE GESTION No. 22/2015</t>
  </si>
  <si>
    <t>RSL 39/2015 CERRADO</t>
  </si>
  <si>
    <t>LAS OFERTAS NO ERAN INNOVADORAS</t>
  </si>
  <si>
    <t>PRENDAS ARTESANALES</t>
  </si>
  <si>
    <t>CPLG 23/2015</t>
  </si>
  <si>
    <t>CONCURSO POR LIBRE GESTION No. 23/2015</t>
  </si>
  <si>
    <t>RSL 41/2015 CERRADO</t>
  </si>
  <si>
    <t>LAS OFERTAS SOBREPASARON EL PRESUPUESTO DISPONIBLE, NO OBTUVIERON EL PUNTAJE MINIMO REQUERIDO</t>
  </si>
  <si>
    <t>SERVICIOS DE APOYO A LA UNIDAD DE GESTION ESTRATEGICA PARA LA REVISION Y GESTION  DE LOS REGLAMENTOS NECESARIOS PARA REGULAR, DESARROLLAR Y FACILITAR LA APLICACIÓN DE LA LEY DE FOMENTO, PROTECCION Y DESARROLLO DE LA MICRO Y PEQUEÑA EMPRESA.</t>
  </si>
  <si>
    <t>CPLG 24/2015</t>
  </si>
  <si>
    <t>CONCURSO POR LIBRE GESTION No. 24/2015</t>
  </si>
  <si>
    <t>34 CN/2015</t>
  </si>
  <si>
    <t>ROSA MARIA DEL CID CRUZ</t>
  </si>
  <si>
    <t>$21,250.00   (GOES $17,000.00 / PACSES $4,250.00)</t>
  </si>
  <si>
    <t>CONTRATACIÓN DE SERVICIOS DE CONSULTORIA PARA DESARROLLO DEL EVENTO EL SALVADOR EMPRENDE</t>
  </si>
  <si>
    <t>CPLG  25/2015</t>
  </si>
  <si>
    <t>CONCURSO POR LIBRE GESTION No. 25/2015</t>
  </si>
  <si>
    <t>40 CN/2015</t>
  </si>
  <si>
    <t>SEREFRI S.A. DE C.V.</t>
  </si>
  <si>
    <t>SUMINISTRO DE EQUIPO DE AIRE ACONDICIONADO</t>
  </si>
  <si>
    <t>CPLG 26/2015</t>
  </si>
  <si>
    <t>CONCURSO POR LIBRE GESTION No. 26/2015</t>
  </si>
  <si>
    <t>41 CN/2015</t>
  </si>
  <si>
    <t>SUMINISTRO EQUIPO DE TELECOMUNICACIONES PARA CONAMYPE</t>
  </si>
  <si>
    <t>CONCURSO POR LIBRE GESTION No. 27/2015</t>
  </si>
  <si>
    <t>DESMONTAJE E INSTALACION DE EQUIPOS DE AIRE ACONDICIONADO</t>
  </si>
  <si>
    <t>LICITACIÓN PÚBLICA LP No. 01/2015 – CONAMYPE - CONTRATACIÓN DE SERVICIOS DE TELECOMUNICACIONES (ENLACES DE INTERNET, TELEFONÍA FIJA Y TELEFONÍA MOVIL) PARA LA CONAMYPE, DURANTE EL AÑO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</si>
</sst>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m/d/yy"/>
    <numFmt numFmtId="166" formatCode="#,##0.00;\-#,##0.00;* ??"/>
    <numFmt numFmtId="167" formatCode="_([$$-440A]* #,##0.00_);_([$$-440A]* \(#,##0.00\);_([$$-440A]* &quot;-&quot;??_);_(@_)"/>
    <numFmt numFmtId="168" formatCode="&quot;N° 0&quot;#&quot; CN/2003&quot;"/>
    <numFmt numFmtId="169" formatCode="&quot;$&quot;#,##0.00_);[Red]\(&quot;$&quot;#,##0.00\)"/>
  </numFmts>
  <fonts count="28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DIN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sz val="14"/>
      <color theme="1"/>
      <name val="Arial"/>
      <family val="2"/>
    </font>
    <font>
      <sz val="14"/>
      <color indexed="10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justify" vertical="justify"/>
    </xf>
    <xf numFmtId="165" fontId="1" fillId="0" borderId="0" xfId="0" applyNumberFormat="1" applyFont="1" applyAlignment="1">
      <alignment horizontal="justify" vertical="justify"/>
    </xf>
    <xf numFmtId="0" fontId="1" fillId="0" borderId="0" xfId="0" applyFont="1" applyAlignment="1">
      <alignment horizontal="justify" vertical="justify"/>
    </xf>
    <xf numFmtId="166" fontId="1" fillId="0" borderId="0" xfId="0" applyNumberFormat="1" applyFont="1" applyAlignment="1">
      <alignment horizontal="justify" vertical="justify"/>
    </xf>
    <xf numFmtId="49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5" fillId="0" borderId="1" xfId="0" applyFont="1" applyBorder="1"/>
    <xf numFmtId="49" fontId="6" fillId="0" borderId="0" xfId="0" applyNumberFormat="1" applyFont="1" applyAlignment="1">
      <alignment horizontal="justify" vertical="justify"/>
    </xf>
    <xf numFmtId="165" fontId="6" fillId="0" borderId="0" xfId="0" applyNumberFormat="1" applyFont="1" applyAlignment="1">
      <alignment horizontal="justify" vertical="justify"/>
    </xf>
    <xf numFmtId="164" fontId="6" fillId="0" borderId="0" xfId="1" applyFont="1" applyAlignment="1">
      <alignment horizontal="justify" vertical="justify"/>
    </xf>
    <xf numFmtId="0" fontId="6" fillId="0" borderId="0" xfId="0" applyFont="1"/>
    <xf numFmtId="0" fontId="7" fillId="0" borderId="0" xfId="0" applyFont="1" applyAlignment="1">
      <alignment horizontal="justify" vertical="justify"/>
    </xf>
    <xf numFmtId="0" fontId="6" fillId="0" borderId="0" xfId="0" applyFont="1" applyAlignment="1">
      <alignment horizontal="justify" vertical="justify"/>
    </xf>
    <xf numFmtId="166" fontId="6" fillId="0" borderId="0" xfId="0" applyNumberFormat="1" applyFont="1" applyAlignment="1">
      <alignment horizontal="justify" vertical="justify"/>
    </xf>
    <xf numFmtId="0" fontId="8" fillId="0" borderId="0" xfId="0" applyFont="1" applyAlignment="1">
      <alignment horizontal="justify" vertical="justify"/>
    </xf>
    <xf numFmtId="49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164" fontId="6" fillId="0" borderId="0" xfId="1" applyFont="1" applyAlignment="1">
      <alignment horizontal="right"/>
    </xf>
    <xf numFmtId="0" fontId="9" fillId="0" borderId="0" xfId="0" applyFont="1"/>
    <xf numFmtId="0" fontId="10" fillId="0" borderId="1" xfId="0" applyFont="1" applyBorder="1"/>
    <xf numFmtId="0" fontId="8" fillId="0" borderId="0" xfId="0" applyFont="1"/>
    <xf numFmtId="49" fontId="8" fillId="0" borderId="0" xfId="0" applyNumberFormat="1" applyFont="1" applyAlignment="1">
      <alignment horizontal="justify" vertical="justify"/>
    </xf>
    <xf numFmtId="165" fontId="8" fillId="0" borderId="0" xfId="0" applyNumberFormat="1" applyFont="1" applyAlignment="1">
      <alignment horizontal="justify" vertical="justify"/>
    </xf>
    <xf numFmtId="164" fontId="8" fillId="0" borderId="0" xfId="1" applyFont="1" applyAlignment="1">
      <alignment horizontal="justify" vertical="justify"/>
    </xf>
    <xf numFmtId="0" fontId="8" fillId="0" borderId="0" xfId="0" applyFont="1" applyFill="1"/>
    <xf numFmtId="0" fontId="0" fillId="0" borderId="0" xfId="0" applyAlignment="1">
      <alignment horizontal="left"/>
    </xf>
    <xf numFmtId="167" fontId="6" fillId="0" borderId="0" xfId="0" applyNumberFormat="1" applyFont="1" applyAlignment="1">
      <alignment horizontal="right"/>
    </xf>
    <xf numFmtId="167" fontId="6" fillId="0" borderId="0" xfId="1" applyNumberFormat="1" applyFont="1" applyAlignment="1">
      <alignment horizontal="right"/>
    </xf>
    <xf numFmtId="167" fontId="6" fillId="0" borderId="0" xfId="0" applyNumberFormat="1" applyFont="1" applyAlignment="1">
      <alignment horizontal="justify" vertical="justify"/>
    </xf>
    <xf numFmtId="167" fontId="6" fillId="0" borderId="0" xfId="0" applyNumberFormat="1" applyFont="1"/>
    <xf numFmtId="0" fontId="0" fillId="0" borderId="0" xfId="0" applyAlignment="1">
      <alignment horizontal="justify" vertical="justify"/>
    </xf>
    <xf numFmtId="49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0" fontId="6" fillId="0" borderId="0" xfId="0" applyFont="1" applyFill="1"/>
    <xf numFmtId="49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10" fillId="0" borderId="0" xfId="0" applyFont="1" applyBorder="1"/>
    <xf numFmtId="0" fontId="3" fillId="0" borderId="0" xfId="0" applyFont="1"/>
    <xf numFmtId="0" fontId="3" fillId="0" borderId="0" xfId="0" applyFont="1" applyAlignment="1">
      <alignment horizontal="justify" vertical="justify"/>
    </xf>
    <xf numFmtId="167" fontId="8" fillId="0" borderId="0" xfId="1" applyNumberFormat="1" applyFont="1" applyAlignment="1">
      <alignment horizontal="right"/>
    </xf>
    <xf numFmtId="167" fontId="8" fillId="0" borderId="0" xfId="0" applyNumberFormat="1" applyFont="1" applyAlignment="1">
      <alignment horizontal="justify" vertical="justify"/>
    </xf>
    <xf numFmtId="0" fontId="10" fillId="0" borderId="1" xfId="0" applyFont="1" applyFill="1" applyBorder="1"/>
    <xf numFmtId="164" fontId="1" fillId="0" borderId="0" xfId="1" applyFont="1" applyFill="1" applyAlignment="1">
      <alignment horizontal="right"/>
    </xf>
    <xf numFmtId="49" fontId="8" fillId="0" borderId="0" xfId="0" applyNumberFormat="1" applyFont="1" applyFill="1" applyAlignment="1">
      <alignment horizontal="justify" vertical="justify"/>
    </xf>
    <xf numFmtId="165" fontId="8" fillId="0" borderId="0" xfId="0" applyNumberFormat="1" applyFont="1" applyFill="1" applyAlignment="1">
      <alignment horizontal="justify" vertical="justify"/>
    </xf>
    <xf numFmtId="166" fontId="8" fillId="0" borderId="0" xfId="0" applyNumberFormat="1" applyFont="1" applyFill="1" applyAlignment="1">
      <alignment horizontal="justify" vertical="justify"/>
    </xf>
    <xf numFmtId="0" fontId="8" fillId="0" borderId="0" xfId="0" applyFont="1" applyFill="1" applyAlignment="1">
      <alignment horizontal="justify" vertical="justify"/>
    </xf>
    <xf numFmtId="0" fontId="9" fillId="0" borderId="0" xfId="0" applyFont="1" applyFill="1"/>
    <xf numFmtId="0" fontId="13" fillId="0" borderId="0" xfId="0" applyFont="1" applyAlignment="1">
      <alignment horizontal="justify" vertical="justify"/>
    </xf>
    <xf numFmtId="0" fontId="13" fillId="0" borderId="0" xfId="0" applyFont="1"/>
    <xf numFmtId="0" fontId="16" fillId="0" borderId="0" xfId="0" applyFont="1" applyAlignment="1">
      <alignment horizontal="justify" vertical="justify"/>
    </xf>
    <xf numFmtId="164" fontId="16" fillId="0" borderId="0" xfId="0" applyNumberFormat="1" applyFont="1" applyAlignment="1">
      <alignment horizontal="justify" vertical="justify"/>
    </xf>
    <xf numFmtId="0" fontId="17" fillId="0" borderId="0" xfId="0" applyFont="1" applyAlignment="1">
      <alignment horizontal="justify" vertical="justify"/>
    </xf>
    <xf numFmtId="0" fontId="17" fillId="0" borderId="0" xfId="0" applyFont="1"/>
    <xf numFmtId="0" fontId="13" fillId="0" borderId="0" xfId="0" applyFont="1" applyFill="1" applyAlignment="1">
      <alignment horizontal="justify" vertical="justify"/>
    </xf>
    <xf numFmtId="0" fontId="13" fillId="0" borderId="0" xfId="0" applyFont="1" applyFill="1"/>
    <xf numFmtId="0" fontId="20" fillId="0" borderId="0" xfId="0" applyFont="1" applyFill="1" applyAlignment="1">
      <alignment horizontal="justify" vertical="justify"/>
    </xf>
    <xf numFmtId="0" fontId="20" fillId="0" borderId="0" xfId="0" applyFont="1" applyFill="1"/>
    <xf numFmtId="164" fontId="13" fillId="0" borderId="0" xfId="0" applyNumberFormat="1" applyFont="1" applyAlignment="1">
      <alignment horizontal="justify" vertical="justify"/>
    </xf>
    <xf numFmtId="0" fontId="14" fillId="0" borderId="0" xfId="0" applyFont="1" applyAlignment="1">
      <alignment horizontal="justify" vertical="justify"/>
    </xf>
    <xf numFmtId="0" fontId="15" fillId="0" borderId="0" xfId="0" applyFont="1" applyAlignment="1">
      <alignment horizontal="left" vertical="justify"/>
    </xf>
    <xf numFmtId="0" fontId="17" fillId="2" borderId="2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8" fontId="13" fillId="0" borderId="6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8" fontId="20" fillId="0" borderId="6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7" fontId="20" fillId="0" borderId="2" xfId="0" applyNumberFormat="1" applyFont="1" applyFill="1" applyBorder="1" applyAlignment="1">
      <alignment horizontal="center" vertical="center" wrapText="1"/>
    </xf>
    <xf numFmtId="169" fontId="13" fillId="0" borderId="2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14" fontId="20" fillId="4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4" fontId="1" fillId="0" borderId="2" xfId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4" fontId="1" fillId="0" borderId="6" xfId="1" applyFont="1" applyBorder="1" applyAlignment="1">
      <alignment horizontal="center" vertical="center" wrapText="1"/>
    </xf>
    <xf numFmtId="0" fontId="2" fillId="0" borderId="0" xfId="0" applyFont="1" applyBorder="1"/>
    <xf numFmtId="49" fontId="22" fillId="5" borderId="2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166" fontId="1" fillId="0" borderId="2" xfId="0" applyNumberFormat="1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49" fontId="24" fillId="5" borderId="2" xfId="0" applyNumberFormat="1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49" fontId="25" fillId="5" borderId="2" xfId="0" applyNumberFormat="1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justify" vertical="justify"/>
    </xf>
    <xf numFmtId="166" fontId="2" fillId="0" borderId="0" xfId="0" applyNumberFormat="1" applyFont="1" applyBorder="1" applyAlignment="1">
      <alignment horizontal="justify" vertical="justify"/>
    </xf>
    <xf numFmtId="165" fontId="2" fillId="0" borderId="0" xfId="0" applyNumberFormat="1" applyFont="1" applyBorder="1" applyAlignment="1">
      <alignment horizontal="justify" vertical="justify"/>
    </xf>
    <xf numFmtId="167" fontId="0" fillId="0" borderId="0" xfId="0" applyNumberFormat="1" applyBorder="1"/>
    <xf numFmtId="167" fontId="1" fillId="0" borderId="2" xfId="0" applyNumberFormat="1" applyFont="1" applyBorder="1" applyAlignment="1">
      <alignment horizontal="center" vertical="center" wrapText="1"/>
    </xf>
    <xf numFmtId="167" fontId="1" fillId="0" borderId="6" xfId="0" applyNumberFormat="1" applyFont="1" applyBorder="1" applyAlignment="1">
      <alignment horizontal="center" vertical="center" wrapText="1"/>
    </xf>
    <xf numFmtId="167" fontId="23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justify"/>
    </xf>
    <xf numFmtId="165" fontId="5" fillId="0" borderId="0" xfId="0" applyNumberFormat="1" applyFont="1" applyBorder="1" applyAlignment="1">
      <alignment horizontal="justify" vertical="justify"/>
    </xf>
    <xf numFmtId="167" fontId="5" fillId="0" borderId="0" xfId="0" applyNumberFormat="1" applyFont="1" applyBorder="1" applyAlignment="1">
      <alignment horizontal="justify" vertical="justify"/>
    </xf>
    <xf numFmtId="49" fontId="6" fillId="0" borderId="6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justify" vertical="justify"/>
    </xf>
    <xf numFmtId="167" fontId="5" fillId="0" borderId="0" xfId="0" applyNumberFormat="1" applyFont="1" applyBorder="1"/>
    <xf numFmtId="49" fontId="2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justify" vertical="justify" wrapText="1"/>
    </xf>
    <xf numFmtId="0" fontId="2" fillId="0" borderId="0" xfId="0" applyFont="1" applyBorder="1" applyAlignment="1">
      <alignment horizontal="justify" vertical="justify" wrapText="1"/>
    </xf>
    <xf numFmtId="167" fontId="2" fillId="0" borderId="0" xfId="0" applyNumberFormat="1" applyFont="1" applyBorder="1" applyAlignment="1">
      <alignment horizontal="left" vertical="top" wrapText="1"/>
    </xf>
    <xf numFmtId="167" fontId="6" fillId="0" borderId="0" xfId="0" applyNumberFormat="1" applyFont="1" applyBorder="1"/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167" fontId="24" fillId="5" borderId="2" xfId="0" applyNumberFormat="1" applyFont="1" applyFill="1" applyBorder="1" applyAlignment="1">
      <alignment horizontal="center" vertical="center" wrapText="1"/>
    </xf>
    <xf numFmtId="167" fontId="25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167" fontId="3" fillId="0" borderId="0" xfId="0" applyNumberFormat="1" applyFont="1" applyBorder="1"/>
    <xf numFmtId="49" fontId="8" fillId="4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7" fontId="8" fillId="4" borderId="2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167" fontId="8" fillId="4" borderId="6" xfId="0" applyNumberFormat="1" applyFont="1" applyFill="1" applyBorder="1" applyAlignment="1">
      <alignment horizontal="center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165" fontId="26" fillId="4" borderId="2" xfId="0" applyNumberFormat="1" applyFont="1" applyFill="1" applyBorder="1" applyAlignment="1">
      <alignment horizontal="center" vertical="center" wrapText="1"/>
    </xf>
    <xf numFmtId="167" fontId="26" fillId="4" borderId="2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6" fontId="1" fillId="4" borderId="2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165" fontId="1" fillId="4" borderId="6" xfId="0" applyNumberFormat="1" applyFont="1" applyFill="1" applyBorder="1" applyAlignment="1">
      <alignment horizontal="center" vertical="center" wrapText="1"/>
    </xf>
    <xf numFmtId="166" fontId="1" fillId="4" borderId="6" xfId="0" applyNumberFormat="1" applyFont="1" applyFill="1" applyBorder="1" applyAlignment="1">
      <alignment horizontal="center" vertical="center" wrapText="1"/>
    </xf>
    <xf numFmtId="49" fontId="27" fillId="4" borderId="2" xfId="0" applyNumberFormat="1" applyFont="1" applyFill="1" applyBorder="1" applyAlignment="1">
      <alignment horizontal="center" vertical="center" wrapText="1"/>
    </xf>
    <xf numFmtId="165" fontId="27" fillId="4" borderId="2" xfId="0" applyNumberFormat="1" applyFont="1" applyFill="1" applyBorder="1" applyAlignment="1">
      <alignment horizontal="center" vertical="center" wrapText="1"/>
    </xf>
    <xf numFmtId="164" fontId="27" fillId="4" borderId="2" xfId="1" applyFont="1" applyFill="1" applyBorder="1" applyAlignment="1">
      <alignment horizontal="center" vertical="center" wrapText="1"/>
    </xf>
    <xf numFmtId="49" fontId="23" fillId="4" borderId="2" xfId="0" applyNumberFormat="1" applyFont="1" applyFill="1" applyBorder="1" applyAlignment="1">
      <alignment horizontal="center" vertical="center" wrapText="1"/>
    </xf>
    <xf numFmtId="165" fontId="23" fillId="4" borderId="2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justify" vertical="justify"/>
    </xf>
    <xf numFmtId="165" fontId="10" fillId="0" borderId="0" xfId="0" applyNumberFormat="1" applyFont="1" applyBorder="1" applyAlignment="1">
      <alignment horizontal="justify" vertical="justify"/>
    </xf>
    <xf numFmtId="164" fontId="10" fillId="0" borderId="0" xfId="1" applyFont="1" applyBorder="1" applyAlignment="1">
      <alignment horizontal="justify" vertical="justify"/>
    </xf>
    <xf numFmtId="0" fontId="2" fillId="0" borderId="0" xfId="0" applyFont="1" applyBorder="1" applyAlignment="1">
      <alignment horizontal="left" vertical="top" wrapText="1"/>
    </xf>
    <xf numFmtId="164" fontId="1" fillId="0" borderId="0" xfId="1" applyFont="1" applyBorder="1" applyAlignment="1">
      <alignment horizontal="right"/>
    </xf>
    <xf numFmtId="49" fontId="27" fillId="0" borderId="2" xfId="0" applyNumberFormat="1" applyFont="1" applyBorder="1" applyAlignment="1">
      <alignment horizontal="center" vertical="center" wrapText="1"/>
    </xf>
    <xf numFmtId="165" fontId="27" fillId="0" borderId="2" xfId="0" applyNumberFormat="1" applyFont="1" applyBorder="1" applyAlignment="1">
      <alignment horizontal="center" vertical="center" wrapText="1"/>
    </xf>
    <xf numFmtId="166" fontId="27" fillId="0" borderId="2" xfId="0" applyNumberFormat="1" applyFont="1" applyBorder="1" applyAlignment="1">
      <alignment horizontal="center" vertical="center" wrapText="1"/>
    </xf>
    <xf numFmtId="164" fontId="23" fillId="0" borderId="2" xfId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7"/>
  <sheetViews>
    <sheetView tabSelected="1" zoomScale="80" zoomScaleNormal="80" workbookViewId="0">
      <pane ySplit="2" topLeftCell="A51" activePane="bottomLeft" state="frozen"/>
      <selection pane="bottomLeft" activeCell="E5" sqref="E5"/>
    </sheetView>
  </sheetViews>
  <sheetFormatPr baseColWidth="10" defaultColWidth="11.42578125" defaultRowHeight="12.75"/>
  <cols>
    <col min="1" max="1" width="11.42578125" style="22"/>
    <col min="2" max="2" width="37.140625" style="23" customWidth="1"/>
    <col min="3" max="3" width="21" style="24" customWidth="1"/>
    <col min="4" max="4" width="29.7109375" style="23" customWidth="1"/>
    <col min="5" max="5" width="30.85546875" style="23" customWidth="1"/>
    <col min="6" max="6" width="40.7109375" style="25" customWidth="1"/>
    <col min="7" max="7" width="39.5703125" style="23" customWidth="1"/>
    <col min="8" max="16384" width="11.42578125" style="22"/>
  </cols>
  <sheetData>
    <row r="1" spans="2:7" ht="31.5" customHeight="1"/>
    <row r="2" spans="2:7" s="21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 ht="24">
      <c r="B3" s="88" t="s">
        <v>1226</v>
      </c>
      <c r="C3" s="89">
        <v>42197</v>
      </c>
      <c r="D3" s="88" t="s">
        <v>1227</v>
      </c>
      <c r="E3" s="88" t="s">
        <v>1072</v>
      </c>
      <c r="F3" s="90">
        <v>595</v>
      </c>
      <c r="G3" s="88" t="s">
        <v>1225</v>
      </c>
    </row>
    <row r="4" spans="2:7" ht="24">
      <c r="B4" s="88" t="s">
        <v>1228</v>
      </c>
      <c r="C4" s="89">
        <v>42197</v>
      </c>
      <c r="D4" s="88" t="s">
        <v>883</v>
      </c>
      <c r="E4" s="88" t="s">
        <v>416</v>
      </c>
      <c r="F4" s="90">
        <v>10.62</v>
      </c>
      <c r="G4" s="88" t="s">
        <v>1225</v>
      </c>
    </row>
    <row r="5" spans="2:7" ht="24">
      <c r="B5" s="88" t="s">
        <v>1229</v>
      </c>
      <c r="C5" s="89">
        <v>42228</v>
      </c>
      <c r="D5" s="88" t="s">
        <v>883</v>
      </c>
      <c r="E5" s="88" t="s">
        <v>1068</v>
      </c>
      <c r="F5" s="90">
        <v>184.5</v>
      </c>
      <c r="G5" s="88" t="s">
        <v>1225</v>
      </c>
    </row>
    <row r="6" spans="2:7">
      <c r="B6" s="88" t="s">
        <v>1230</v>
      </c>
      <c r="C6" s="89">
        <v>42228</v>
      </c>
      <c r="D6" s="88" t="s">
        <v>1099</v>
      </c>
      <c r="E6" s="88" t="s">
        <v>1231</v>
      </c>
      <c r="F6" s="90">
        <v>1083.5999999999999</v>
      </c>
      <c r="G6" s="88" t="s">
        <v>1225</v>
      </c>
    </row>
    <row r="7" spans="2:7">
      <c r="B7" s="88" t="s">
        <v>1232</v>
      </c>
      <c r="C7" s="89">
        <v>42047</v>
      </c>
      <c r="D7" s="88" t="s">
        <v>897</v>
      </c>
      <c r="E7" s="88" t="s">
        <v>1233</v>
      </c>
      <c r="F7" s="90">
        <v>745</v>
      </c>
      <c r="G7" s="88" t="s">
        <v>1</v>
      </c>
    </row>
    <row r="8" spans="2:7" ht="24">
      <c r="B8" s="88" t="s">
        <v>1234</v>
      </c>
      <c r="C8" s="89">
        <v>42228</v>
      </c>
      <c r="D8" s="88" t="s">
        <v>1235</v>
      </c>
      <c r="E8" s="88" t="s">
        <v>1236</v>
      </c>
      <c r="F8" s="90">
        <v>15</v>
      </c>
      <c r="G8" s="88" t="s">
        <v>1</v>
      </c>
    </row>
    <row r="9" spans="2:7" ht="24">
      <c r="B9" s="88" t="s">
        <v>1237</v>
      </c>
      <c r="C9" s="89">
        <v>42228</v>
      </c>
      <c r="D9" s="88" t="s">
        <v>1238</v>
      </c>
      <c r="E9" s="88" t="s">
        <v>1236</v>
      </c>
      <c r="F9" s="90">
        <v>14</v>
      </c>
      <c r="G9" s="88" t="s">
        <v>1</v>
      </c>
    </row>
    <row r="10" spans="2:7" ht="24">
      <c r="B10" s="88" t="s">
        <v>1239</v>
      </c>
      <c r="C10" s="89">
        <v>42228</v>
      </c>
      <c r="D10" s="88" t="s">
        <v>1240</v>
      </c>
      <c r="E10" s="88" t="s">
        <v>1236</v>
      </c>
      <c r="F10" s="90">
        <v>27.12</v>
      </c>
      <c r="G10" s="88" t="s">
        <v>1</v>
      </c>
    </row>
    <row r="11" spans="2:7" ht="24">
      <c r="B11" s="88" t="s">
        <v>1241</v>
      </c>
      <c r="C11" s="89">
        <v>42228</v>
      </c>
      <c r="D11" s="88" t="s">
        <v>1242</v>
      </c>
      <c r="E11" s="88" t="s">
        <v>1236</v>
      </c>
      <c r="F11" s="90">
        <v>340.75</v>
      </c>
      <c r="G11" s="88" t="s">
        <v>1</v>
      </c>
    </row>
    <row r="12" spans="2:7" ht="24">
      <c r="B12" s="88" t="s">
        <v>1243</v>
      </c>
      <c r="C12" s="89">
        <v>42228</v>
      </c>
      <c r="D12" s="88" t="s">
        <v>1204</v>
      </c>
      <c r="E12" s="88" t="s">
        <v>1236</v>
      </c>
      <c r="F12" s="90">
        <v>131.57</v>
      </c>
      <c r="G12" s="88" t="s">
        <v>1</v>
      </c>
    </row>
    <row r="13" spans="2:7" ht="24">
      <c r="B13" s="88" t="s">
        <v>1244</v>
      </c>
      <c r="C13" s="89">
        <v>42228</v>
      </c>
      <c r="D13" s="88" t="s">
        <v>863</v>
      </c>
      <c r="E13" s="88" t="s">
        <v>1236</v>
      </c>
      <c r="F13" s="90">
        <v>489.65</v>
      </c>
      <c r="G13" s="88" t="s">
        <v>1</v>
      </c>
    </row>
    <row r="14" spans="2:7" ht="24">
      <c r="B14" s="88" t="s">
        <v>1245</v>
      </c>
      <c r="C14" s="89">
        <v>42228</v>
      </c>
      <c r="D14" s="88" t="s">
        <v>1246</v>
      </c>
      <c r="E14" s="88" t="s">
        <v>1236</v>
      </c>
      <c r="F14" s="90">
        <v>198.96</v>
      </c>
      <c r="G14" s="88" t="s">
        <v>1</v>
      </c>
    </row>
    <row r="15" spans="2:7" ht="24">
      <c r="B15" s="88" t="s">
        <v>1247</v>
      </c>
      <c r="C15" s="89">
        <v>42228</v>
      </c>
      <c r="D15" s="88" t="s">
        <v>1248</v>
      </c>
      <c r="E15" s="88" t="s">
        <v>1236</v>
      </c>
      <c r="F15" s="90">
        <v>79.87</v>
      </c>
      <c r="G15" s="88" t="s">
        <v>1</v>
      </c>
    </row>
    <row r="16" spans="2:7" ht="24">
      <c r="B16" s="88" t="s">
        <v>1249</v>
      </c>
      <c r="C16" s="89">
        <v>42228</v>
      </c>
      <c r="D16" s="88" t="s">
        <v>1250</v>
      </c>
      <c r="E16" s="88" t="s">
        <v>1236</v>
      </c>
      <c r="F16" s="90">
        <v>231.1</v>
      </c>
      <c r="G16" s="88" t="s">
        <v>1</v>
      </c>
    </row>
    <row r="17" spans="2:7" ht="24">
      <c r="B17" s="88" t="s">
        <v>1251</v>
      </c>
      <c r="C17" s="89">
        <v>42228</v>
      </c>
      <c r="D17" s="88" t="s">
        <v>1252</v>
      </c>
      <c r="E17" s="88" t="s">
        <v>1236</v>
      </c>
      <c r="F17" s="90">
        <v>14.69</v>
      </c>
      <c r="G17" s="88" t="s">
        <v>1</v>
      </c>
    </row>
    <row r="18" spans="2:7" ht="24">
      <c r="B18" s="88" t="s">
        <v>1253</v>
      </c>
      <c r="C18" s="89">
        <v>42228</v>
      </c>
      <c r="D18" s="88" t="s">
        <v>1254</v>
      </c>
      <c r="E18" s="88" t="s">
        <v>1236</v>
      </c>
      <c r="F18" s="90">
        <v>15.82</v>
      </c>
      <c r="G18" s="88" t="s">
        <v>1</v>
      </c>
    </row>
    <row r="19" spans="2:7" ht="24">
      <c r="B19" s="88" t="s">
        <v>1255</v>
      </c>
      <c r="C19" s="89">
        <v>42228</v>
      </c>
      <c r="D19" s="88" t="s">
        <v>1256</v>
      </c>
      <c r="E19" s="88" t="s">
        <v>1236</v>
      </c>
      <c r="F19" s="90">
        <v>7</v>
      </c>
      <c r="G19" s="88" t="s">
        <v>1</v>
      </c>
    </row>
    <row r="20" spans="2:7" ht="24">
      <c r="B20" s="88" t="s">
        <v>1257</v>
      </c>
      <c r="C20" s="89">
        <v>42228</v>
      </c>
      <c r="D20" s="88" t="s">
        <v>1258</v>
      </c>
      <c r="E20" s="88" t="s">
        <v>1236</v>
      </c>
      <c r="F20" s="90">
        <v>20.25</v>
      </c>
      <c r="G20" s="88" t="s">
        <v>1</v>
      </c>
    </row>
    <row r="21" spans="2:7" ht="24">
      <c r="B21" s="88" t="s">
        <v>1259</v>
      </c>
      <c r="C21" s="89">
        <v>42228</v>
      </c>
      <c r="D21" s="88" t="s">
        <v>1260</v>
      </c>
      <c r="E21" s="88" t="s">
        <v>1236</v>
      </c>
      <c r="F21" s="90">
        <v>65</v>
      </c>
      <c r="G21" s="88" t="s">
        <v>1</v>
      </c>
    </row>
    <row r="22" spans="2:7" ht="24">
      <c r="B22" s="88" t="s">
        <v>1261</v>
      </c>
      <c r="C22" s="89">
        <v>42228</v>
      </c>
      <c r="D22" s="88" t="s">
        <v>1262</v>
      </c>
      <c r="E22" s="88" t="s">
        <v>1236</v>
      </c>
      <c r="F22" s="90">
        <v>33.9</v>
      </c>
      <c r="G22" s="88" t="s">
        <v>1</v>
      </c>
    </row>
    <row r="23" spans="2:7" ht="24">
      <c r="B23" s="88" t="s">
        <v>1263</v>
      </c>
      <c r="C23" s="89">
        <v>42228</v>
      </c>
      <c r="D23" s="88" t="s">
        <v>1264</v>
      </c>
      <c r="E23" s="88" t="s">
        <v>1236</v>
      </c>
      <c r="F23" s="90">
        <v>50</v>
      </c>
      <c r="G23" s="88" t="s">
        <v>1</v>
      </c>
    </row>
    <row r="24" spans="2:7" ht="24">
      <c r="B24" s="88" t="s">
        <v>1265</v>
      </c>
      <c r="C24" s="89">
        <v>42228</v>
      </c>
      <c r="D24" s="88" t="s">
        <v>1266</v>
      </c>
      <c r="E24" s="88" t="s">
        <v>1236</v>
      </c>
      <c r="F24" s="90">
        <v>13.56</v>
      </c>
      <c r="G24" s="88" t="s">
        <v>1</v>
      </c>
    </row>
    <row r="25" spans="2:7" ht="24">
      <c r="B25" s="88" t="s">
        <v>1267</v>
      </c>
      <c r="C25" s="89">
        <v>42228</v>
      </c>
      <c r="D25" s="88" t="s">
        <v>1268</v>
      </c>
      <c r="E25" s="88" t="s">
        <v>1236</v>
      </c>
      <c r="F25" s="90">
        <v>15.82</v>
      </c>
      <c r="G25" s="88" t="s">
        <v>1</v>
      </c>
    </row>
    <row r="26" spans="2:7" ht="24">
      <c r="B26" s="88" t="s">
        <v>1269</v>
      </c>
      <c r="C26" s="89">
        <v>42228</v>
      </c>
      <c r="D26" s="88" t="s">
        <v>1270</v>
      </c>
      <c r="E26" s="88" t="s">
        <v>1236</v>
      </c>
      <c r="F26" s="90">
        <v>13.75</v>
      </c>
      <c r="G26" s="88" t="s">
        <v>1</v>
      </c>
    </row>
    <row r="27" spans="2:7" ht="24">
      <c r="B27" s="88" t="s">
        <v>1271</v>
      </c>
      <c r="C27" s="89">
        <v>42228</v>
      </c>
      <c r="D27" s="88" t="s">
        <v>1272</v>
      </c>
      <c r="E27" s="88" t="s">
        <v>1236</v>
      </c>
      <c r="F27" s="90">
        <v>325.44</v>
      </c>
      <c r="G27" s="88" t="s">
        <v>1</v>
      </c>
    </row>
    <row r="28" spans="2:7">
      <c r="B28" s="88" t="s">
        <v>1273</v>
      </c>
      <c r="C28" s="89">
        <v>42047</v>
      </c>
      <c r="D28" s="88" t="s">
        <v>1274</v>
      </c>
      <c r="E28" s="88" t="s">
        <v>1072</v>
      </c>
      <c r="F28" s="90">
        <v>404.88</v>
      </c>
      <c r="G28" s="88" t="s">
        <v>4</v>
      </c>
    </row>
    <row r="29" spans="2:7">
      <c r="B29" s="88" t="s">
        <v>1275</v>
      </c>
      <c r="C29" s="89">
        <v>42047</v>
      </c>
      <c r="D29" s="88" t="s">
        <v>594</v>
      </c>
      <c r="E29" s="88" t="s">
        <v>1276</v>
      </c>
      <c r="F29" s="90">
        <v>135</v>
      </c>
      <c r="G29" s="88" t="s">
        <v>4</v>
      </c>
    </row>
    <row r="30" spans="2:7" ht="24">
      <c r="B30" s="88" t="s">
        <v>1277</v>
      </c>
      <c r="C30" s="89">
        <v>42047</v>
      </c>
      <c r="D30" s="88" t="s">
        <v>1093</v>
      </c>
      <c r="E30" s="88" t="s">
        <v>1034</v>
      </c>
      <c r="F30" s="90">
        <v>1625</v>
      </c>
      <c r="G30" s="88" t="s">
        <v>4</v>
      </c>
    </row>
    <row r="31" spans="2:7" ht="24">
      <c r="B31" s="88" t="s">
        <v>1278</v>
      </c>
      <c r="C31" s="89">
        <v>42047</v>
      </c>
      <c r="D31" s="88" t="s">
        <v>185</v>
      </c>
      <c r="E31" s="88" t="s">
        <v>1279</v>
      </c>
      <c r="F31" s="90">
        <v>57.9</v>
      </c>
      <c r="G31" s="88" t="s">
        <v>4</v>
      </c>
    </row>
    <row r="32" spans="2:7">
      <c r="B32" s="88" t="s">
        <v>1280</v>
      </c>
      <c r="C32" s="89">
        <v>42047</v>
      </c>
      <c r="D32" s="88" t="s">
        <v>1281</v>
      </c>
      <c r="E32" s="88" t="s">
        <v>1072</v>
      </c>
      <c r="F32" s="90">
        <v>55</v>
      </c>
      <c r="G32" s="88" t="s">
        <v>4</v>
      </c>
    </row>
    <row r="33" spans="2:7">
      <c r="B33" s="88" t="s">
        <v>1282</v>
      </c>
      <c r="C33" s="89">
        <v>42106</v>
      </c>
      <c r="D33" s="88" t="s">
        <v>1283</v>
      </c>
      <c r="E33" s="88" t="s">
        <v>903</v>
      </c>
      <c r="F33" s="90">
        <v>5000</v>
      </c>
      <c r="G33" s="88" t="s">
        <v>4</v>
      </c>
    </row>
    <row r="34" spans="2:7">
      <c r="B34" s="88" t="s">
        <v>1284</v>
      </c>
      <c r="C34" s="89">
        <v>42106</v>
      </c>
      <c r="D34" s="88" t="s">
        <v>106</v>
      </c>
      <c r="E34" s="88" t="s">
        <v>1285</v>
      </c>
      <c r="F34" s="90">
        <v>967.66</v>
      </c>
      <c r="G34" s="88" t="s">
        <v>4</v>
      </c>
    </row>
    <row r="35" spans="2:7" ht="36">
      <c r="B35" s="88" t="s">
        <v>1286</v>
      </c>
      <c r="C35" s="89">
        <v>42106</v>
      </c>
      <c r="D35" s="88" t="s">
        <v>203</v>
      </c>
      <c r="E35" s="88" t="s">
        <v>1287</v>
      </c>
      <c r="F35" s="90">
        <v>4774</v>
      </c>
      <c r="G35" s="88" t="s">
        <v>4</v>
      </c>
    </row>
    <row r="36" spans="2:7" ht="22.5" customHeight="1">
      <c r="B36" s="88" t="s">
        <v>1288</v>
      </c>
      <c r="C36" s="89">
        <v>42106</v>
      </c>
      <c r="D36" s="88" t="s">
        <v>1289</v>
      </c>
      <c r="E36" s="88" t="s">
        <v>782</v>
      </c>
      <c r="F36" s="90">
        <v>250</v>
      </c>
      <c r="G36" s="88" t="s">
        <v>4</v>
      </c>
    </row>
    <row r="37" spans="2:7" ht="24">
      <c r="B37" s="88" t="s">
        <v>1290</v>
      </c>
      <c r="C37" s="89">
        <v>42197</v>
      </c>
      <c r="D37" s="88" t="s">
        <v>686</v>
      </c>
      <c r="E37" s="88" t="s">
        <v>1072</v>
      </c>
      <c r="F37" s="90">
        <v>500</v>
      </c>
      <c r="G37" s="88" t="s">
        <v>4</v>
      </c>
    </row>
    <row r="38" spans="2:7">
      <c r="B38" s="88" t="s">
        <v>1291</v>
      </c>
      <c r="C38" s="89">
        <v>42197</v>
      </c>
      <c r="D38" s="88" t="s">
        <v>1281</v>
      </c>
      <c r="E38" s="88" t="s">
        <v>1072</v>
      </c>
      <c r="F38" s="90">
        <v>175</v>
      </c>
      <c r="G38" s="88" t="s">
        <v>4</v>
      </c>
    </row>
    <row r="39" spans="2:7" ht="24">
      <c r="B39" s="88" t="s">
        <v>1292</v>
      </c>
      <c r="C39" s="89">
        <v>42197</v>
      </c>
      <c r="D39" s="88" t="s">
        <v>479</v>
      </c>
      <c r="E39" s="88" t="s">
        <v>947</v>
      </c>
      <c r="F39" s="90">
        <v>98.12</v>
      </c>
      <c r="G39" s="88" t="s">
        <v>4</v>
      </c>
    </row>
    <row r="40" spans="2:7" ht="27.75" customHeight="1">
      <c r="B40" s="88" t="s">
        <v>1293</v>
      </c>
      <c r="C40" s="89">
        <v>42197</v>
      </c>
      <c r="D40" s="88" t="s">
        <v>1294</v>
      </c>
      <c r="E40" s="88" t="s">
        <v>918</v>
      </c>
      <c r="F40" s="90">
        <v>4800.5</v>
      </c>
      <c r="G40" s="88" t="s">
        <v>4</v>
      </c>
    </row>
    <row r="41" spans="2:7">
      <c r="B41" s="88" t="s">
        <v>1295</v>
      </c>
      <c r="C41" s="89">
        <v>42197</v>
      </c>
      <c r="D41" s="88" t="s">
        <v>929</v>
      </c>
      <c r="E41" s="88" t="s">
        <v>1072</v>
      </c>
      <c r="F41" s="90">
        <v>975</v>
      </c>
      <c r="G41" s="88" t="s">
        <v>4</v>
      </c>
    </row>
    <row r="42" spans="2:7" ht="24">
      <c r="B42" s="88" t="s">
        <v>1296</v>
      </c>
      <c r="C42" s="89">
        <v>42228</v>
      </c>
      <c r="D42" s="88" t="s">
        <v>1104</v>
      </c>
      <c r="E42" s="88" t="s">
        <v>1072</v>
      </c>
      <c r="F42" s="90">
        <v>200</v>
      </c>
      <c r="G42" s="88" t="s">
        <v>4</v>
      </c>
    </row>
    <row r="43" spans="2:7" ht="24">
      <c r="B43" s="88" t="s">
        <v>1297</v>
      </c>
      <c r="C43" s="89">
        <v>42228</v>
      </c>
      <c r="D43" s="88" t="s">
        <v>686</v>
      </c>
      <c r="E43" s="88" t="s">
        <v>1072</v>
      </c>
      <c r="F43" s="90">
        <v>200</v>
      </c>
      <c r="G43" s="88" t="s">
        <v>4</v>
      </c>
    </row>
    <row r="44" spans="2:7">
      <c r="B44" s="88" t="s">
        <v>1298</v>
      </c>
      <c r="C44" s="89">
        <v>42228</v>
      </c>
      <c r="D44" s="88" t="s">
        <v>826</v>
      </c>
      <c r="E44" s="88" t="s">
        <v>1072</v>
      </c>
      <c r="F44" s="90">
        <v>200</v>
      </c>
      <c r="G44" s="88" t="s">
        <v>4</v>
      </c>
    </row>
    <row r="45" spans="2:7" ht="22.5" customHeight="1">
      <c r="B45" s="97" t="s">
        <v>1299</v>
      </c>
      <c r="C45" s="98">
        <v>42228</v>
      </c>
      <c r="D45" s="97" t="s">
        <v>13</v>
      </c>
      <c r="E45" s="97" t="s">
        <v>0</v>
      </c>
      <c r="F45" s="166">
        <v>0</v>
      </c>
      <c r="G45" s="97" t="s">
        <v>4</v>
      </c>
    </row>
    <row r="46" spans="2:7">
      <c r="B46" s="88" t="s">
        <v>1300</v>
      </c>
      <c r="C46" s="89">
        <v>42228</v>
      </c>
      <c r="D46" s="88" t="s">
        <v>1301</v>
      </c>
      <c r="E46" s="88" t="s">
        <v>1072</v>
      </c>
      <c r="F46" s="90">
        <v>200</v>
      </c>
      <c r="G46" s="88" t="s">
        <v>4</v>
      </c>
    </row>
    <row r="47" spans="2:7" ht="36">
      <c r="B47" s="88" t="s">
        <v>1302</v>
      </c>
      <c r="C47" s="89">
        <v>42228</v>
      </c>
      <c r="D47" s="88" t="s">
        <v>1303</v>
      </c>
      <c r="E47" s="88" t="s">
        <v>1304</v>
      </c>
      <c r="F47" s="90">
        <v>5000</v>
      </c>
      <c r="G47" s="88" t="s">
        <v>4</v>
      </c>
    </row>
    <row r="48" spans="2:7" ht="24">
      <c r="B48" s="88" t="s">
        <v>1305</v>
      </c>
      <c r="C48" s="89">
        <v>42228</v>
      </c>
      <c r="D48" s="88" t="s">
        <v>1306</v>
      </c>
      <c r="E48" s="88" t="s">
        <v>1072</v>
      </c>
      <c r="F48" s="90">
        <v>400</v>
      </c>
      <c r="G48" s="88" t="s">
        <v>4</v>
      </c>
    </row>
    <row r="49" spans="2:7" ht="24">
      <c r="B49" s="88" t="s">
        <v>1307</v>
      </c>
      <c r="C49" s="89">
        <v>42228</v>
      </c>
      <c r="D49" s="88" t="s">
        <v>1308</v>
      </c>
      <c r="E49" s="88" t="s">
        <v>1309</v>
      </c>
      <c r="F49" s="90">
        <v>480</v>
      </c>
      <c r="G49" s="88" t="s">
        <v>4</v>
      </c>
    </row>
    <row r="50" spans="2:7" ht="24">
      <c r="B50" s="88" t="s">
        <v>1310</v>
      </c>
      <c r="C50" s="89">
        <v>42228</v>
      </c>
      <c r="D50" s="88" t="s">
        <v>1311</v>
      </c>
      <c r="E50" s="88" t="s">
        <v>1072</v>
      </c>
      <c r="F50" s="90">
        <v>444</v>
      </c>
      <c r="G50" s="88" t="s">
        <v>4</v>
      </c>
    </row>
    <row r="51" spans="2:7" ht="24">
      <c r="B51" s="88" t="s">
        <v>1312</v>
      </c>
      <c r="C51" s="89">
        <v>42228</v>
      </c>
      <c r="D51" s="88" t="s">
        <v>1313</v>
      </c>
      <c r="E51" s="88" t="s">
        <v>1314</v>
      </c>
      <c r="F51" s="90">
        <v>500</v>
      </c>
      <c r="G51" s="88" t="s">
        <v>4</v>
      </c>
    </row>
    <row r="52" spans="2:7">
      <c r="B52" s="88" t="s">
        <v>1315</v>
      </c>
      <c r="C52" s="89">
        <v>42228</v>
      </c>
      <c r="D52" s="88" t="s">
        <v>640</v>
      </c>
      <c r="E52" s="88" t="s">
        <v>1314</v>
      </c>
      <c r="F52" s="90">
        <v>650</v>
      </c>
      <c r="G52" s="88" t="s">
        <v>4</v>
      </c>
    </row>
    <row r="53" spans="2:7" ht="24">
      <c r="B53" s="88" t="s">
        <v>1316</v>
      </c>
      <c r="C53" s="89">
        <v>42228</v>
      </c>
      <c r="D53" s="88" t="s">
        <v>1317</v>
      </c>
      <c r="E53" s="88" t="s">
        <v>1314</v>
      </c>
      <c r="F53" s="90">
        <v>450</v>
      </c>
      <c r="G53" s="88" t="s">
        <v>4</v>
      </c>
    </row>
    <row r="54" spans="2:7" ht="24">
      <c r="B54" s="88" t="s">
        <v>1318</v>
      </c>
      <c r="C54" s="89">
        <v>42228</v>
      </c>
      <c r="D54" s="88" t="s">
        <v>1319</v>
      </c>
      <c r="E54" s="88" t="s">
        <v>1320</v>
      </c>
      <c r="F54" s="90">
        <v>1680.88</v>
      </c>
      <c r="G54" s="88" t="s">
        <v>4</v>
      </c>
    </row>
    <row r="55" spans="2:7" ht="24">
      <c r="B55" s="88" t="s">
        <v>1321</v>
      </c>
      <c r="C55" s="89">
        <v>42228</v>
      </c>
      <c r="D55" s="88" t="s">
        <v>185</v>
      </c>
      <c r="E55" s="88" t="s">
        <v>573</v>
      </c>
      <c r="F55" s="90">
        <v>1600.11</v>
      </c>
      <c r="G55" s="88" t="s">
        <v>4</v>
      </c>
    </row>
    <row r="56" spans="2:7" ht="24">
      <c r="B56" s="88" t="s">
        <v>1322</v>
      </c>
      <c r="C56" s="89">
        <v>42228</v>
      </c>
      <c r="D56" s="88" t="s">
        <v>24</v>
      </c>
      <c r="E56" s="88" t="s">
        <v>731</v>
      </c>
      <c r="F56" s="90">
        <v>1102.08</v>
      </c>
      <c r="G56" s="88" t="s">
        <v>4</v>
      </c>
    </row>
    <row r="57" spans="2:7" ht="24">
      <c r="B57" s="88" t="s">
        <v>1323</v>
      </c>
      <c r="C57" s="89">
        <v>42228</v>
      </c>
      <c r="D57" s="88" t="s">
        <v>1324</v>
      </c>
      <c r="E57" s="88" t="s">
        <v>1034</v>
      </c>
      <c r="F57" s="90">
        <v>484.14</v>
      </c>
      <c r="G57" s="88" t="s">
        <v>4</v>
      </c>
    </row>
    <row r="58" spans="2:7" ht="24">
      <c r="B58" s="88" t="s">
        <v>1325</v>
      </c>
      <c r="C58" s="89">
        <v>42259</v>
      </c>
      <c r="D58" s="88" t="s">
        <v>185</v>
      </c>
      <c r="E58" s="88" t="s">
        <v>1326</v>
      </c>
      <c r="F58" s="90">
        <v>220.5</v>
      </c>
      <c r="G58" s="88" t="s">
        <v>4</v>
      </c>
    </row>
    <row r="59" spans="2:7" ht="24">
      <c r="B59" s="88" t="s">
        <v>1327</v>
      </c>
      <c r="C59" s="89">
        <v>42289</v>
      </c>
      <c r="D59" s="88" t="s">
        <v>191</v>
      </c>
      <c r="E59" s="88" t="s">
        <v>1328</v>
      </c>
      <c r="F59" s="90">
        <v>1358</v>
      </c>
      <c r="G59" s="88" t="s">
        <v>4</v>
      </c>
    </row>
    <row r="60" spans="2:7" ht="24">
      <c r="B60" s="88" t="s">
        <v>1329</v>
      </c>
      <c r="C60" s="89">
        <v>42289</v>
      </c>
      <c r="D60" s="88" t="s">
        <v>24</v>
      </c>
      <c r="E60" s="88" t="s">
        <v>1330</v>
      </c>
      <c r="F60" s="90">
        <v>565</v>
      </c>
      <c r="G60" s="88" t="s">
        <v>4</v>
      </c>
    </row>
    <row r="61" spans="2:7" ht="24">
      <c r="B61" s="88" t="s">
        <v>1331</v>
      </c>
      <c r="C61" s="89">
        <v>42047</v>
      </c>
      <c r="D61" s="88" t="s">
        <v>402</v>
      </c>
      <c r="E61" s="88" t="s">
        <v>1330</v>
      </c>
      <c r="F61" s="90">
        <v>339</v>
      </c>
      <c r="G61" s="88" t="s">
        <v>471</v>
      </c>
    </row>
    <row r="62" spans="2:7">
      <c r="B62" s="88" t="s">
        <v>1332</v>
      </c>
      <c r="C62" s="89">
        <v>42047</v>
      </c>
      <c r="D62" s="88" t="s">
        <v>1324</v>
      </c>
      <c r="E62" s="88" t="s">
        <v>918</v>
      </c>
      <c r="F62" s="90">
        <v>3668.87</v>
      </c>
      <c r="G62" s="88" t="s">
        <v>471</v>
      </c>
    </row>
    <row r="63" spans="2:7" ht="24">
      <c r="B63" s="88" t="s">
        <v>1333</v>
      </c>
      <c r="C63" s="89">
        <v>42047</v>
      </c>
      <c r="D63" s="88" t="s">
        <v>1334</v>
      </c>
      <c r="E63" s="88" t="s">
        <v>1335</v>
      </c>
      <c r="F63" s="90">
        <v>996.6</v>
      </c>
      <c r="G63" s="88" t="s">
        <v>11</v>
      </c>
    </row>
    <row r="64" spans="2:7">
      <c r="B64" s="6"/>
      <c r="C64" s="7"/>
      <c r="D64" s="6"/>
      <c r="E64" s="6"/>
      <c r="F64" s="162"/>
      <c r="G64" s="6"/>
    </row>
    <row r="65" spans="2:7">
      <c r="B65" s="158"/>
      <c r="C65" s="159"/>
      <c r="D65" s="158"/>
      <c r="E65" s="158"/>
      <c r="F65" s="160"/>
      <c r="G65" s="158"/>
    </row>
    <row r="78" spans="2:7">
      <c r="B78" s="16"/>
      <c r="C78" s="16"/>
      <c r="D78" s="16"/>
      <c r="E78" s="16"/>
      <c r="G78" s="16"/>
    </row>
    <row r="79" spans="2:7">
      <c r="B79" s="16"/>
      <c r="C79" s="16"/>
      <c r="D79" s="16"/>
      <c r="E79" s="16"/>
      <c r="G79" s="16"/>
    </row>
    <row r="84" spans="2:7">
      <c r="B84" s="16"/>
      <c r="C84" s="16"/>
      <c r="D84" s="16"/>
      <c r="E84" s="16"/>
      <c r="G84" s="16"/>
    </row>
    <row r="85" spans="2:7">
      <c r="B85" s="16"/>
      <c r="C85" s="16"/>
      <c r="D85" s="16"/>
      <c r="E85" s="16"/>
      <c r="G85" s="16"/>
    </row>
    <row r="86" spans="2:7">
      <c r="B86" s="16"/>
      <c r="C86" s="16"/>
      <c r="D86" s="16"/>
      <c r="E86" s="16"/>
      <c r="G86" s="16"/>
    </row>
    <row r="87" spans="2:7">
      <c r="B87" s="16"/>
      <c r="C87" s="16"/>
      <c r="D87" s="16"/>
      <c r="E87" s="16"/>
      <c r="G87" s="16"/>
    </row>
  </sheetData>
  <autoFilter ref="B2:G63"/>
  <pageMargins left="0.70866141732283472" right="0.70866141732283472" top="1.2598425196850394" bottom="0.6692913385826772" header="0.31496062992125984" footer="0.31496062992125984"/>
  <pageSetup scale="33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5"/>
  <sheetViews>
    <sheetView zoomScale="90" zoomScaleNormal="90" workbookViewId="0">
      <pane ySplit="1" topLeftCell="A2" activePane="bottomLeft" state="frozen"/>
      <selection pane="bottomLeft" activeCell="E16" sqref="E16"/>
    </sheetView>
  </sheetViews>
  <sheetFormatPr baseColWidth="10" defaultColWidth="11.42578125" defaultRowHeight="12"/>
  <cols>
    <col min="1" max="1" width="11.42578125" style="1"/>
    <col min="2" max="2" width="28" style="2" customWidth="1"/>
    <col min="3" max="3" width="15.42578125" style="3" customWidth="1"/>
    <col min="4" max="4" width="44" style="2" customWidth="1"/>
    <col min="5" max="5" width="40.28515625" style="2" customWidth="1"/>
    <col min="6" max="6" width="25.5703125" style="5" customWidth="1"/>
    <col min="7" max="7" width="27.140625" style="2" customWidth="1"/>
    <col min="8" max="16384" width="11.42578125" style="1"/>
  </cols>
  <sheetData>
    <row r="1" spans="2:7" ht="34.5" customHeight="1"/>
    <row r="2" spans="2:7" s="94" customFormat="1" ht="39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04" t="s">
        <v>21</v>
      </c>
      <c r="G2" s="104" t="s">
        <v>22</v>
      </c>
    </row>
    <row r="3" spans="2:7">
      <c r="B3" s="91" t="s">
        <v>140</v>
      </c>
      <c r="C3" s="92" t="s">
        <v>141</v>
      </c>
      <c r="D3" s="91" t="s">
        <v>142</v>
      </c>
      <c r="E3" s="91" t="s">
        <v>143</v>
      </c>
      <c r="F3" s="101">
        <v>970</v>
      </c>
      <c r="G3" s="91" t="s">
        <v>2</v>
      </c>
    </row>
    <row r="4" spans="2:7">
      <c r="B4" s="88" t="s">
        <v>144</v>
      </c>
      <c r="C4" s="89" t="s">
        <v>145</v>
      </c>
      <c r="D4" s="88" t="s">
        <v>88</v>
      </c>
      <c r="E4" s="88" t="s">
        <v>143</v>
      </c>
      <c r="F4" s="100">
        <v>4387.5</v>
      </c>
      <c r="G4" s="88" t="s">
        <v>2</v>
      </c>
    </row>
    <row r="5" spans="2:7">
      <c r="B5" s="88" t="s">
        <v>146</v>
      </c>
      <c r="C5" s="89" t="s">
        <v>141</v>
      </c>
      <c r="D5" s="88" t="s">
        <v>147</v>
      </c>
      <c r="E5" s="88" t="s">
        <v>148</v>
      </c>
      <c r="F5" s="100">
        <v>1980</v>
      </c>
      <c r="G5" s="88" t="s">
        <v>149</v>
      </c>
    </row>
    <row r="6" spans="2:7">
      <c r="B6" s="88" t="s">
        <v>150</v>
      </c>
      <c r="C6" s="89" t="s">
        <v>151</v>
      </c>
      <c r="D6" s="88" t="s">
        <v>152</v>
      </c>
      <c r="E6" s="88" t="s">
        <v>153</v>
      </c>
      <c r="F6" s="100">
        <v>881.4</v>
      </c>
      <c r="G6" s="88" t="s">
        <v>149</v>
      </c>
    </row>
    <row r="7" spans="2:7">
      <c r="B7" s="88" t="s">
        <v>154</v>
      </c>
      <c r="C7" s="89">
        <v>42097</v>
      </c>
      <c r="D7" s="88" t="s">
        <v>91</v>
      </c>
      <c r="E7" s="88" t="s">
        <v>28</v>
      </c>
      <c r="F7" s="100">
        <v>2237.4</v>
      </c>
      <c r="G7" s="88" t="s">
        <v>3</v>
      </c>
    </row>
    <row r="8" spans="2:7">
      <c r="B8" s="88" t="s">
        <v>155</v>
      </c>
      <c r="C8" s="89">
        <v>42097</v>
      </c>
      <c r="D8" s="88" t="s">
        <v>156</v>
      </c>
      <c r="E8" s="88" t="s">
        <v>157</v>
      </c>
      <c r="F8" s="100">
        <v>2825</v>
      </c>
      <c r="G8" s="88" t="s">
        <v>3</v>
      </c>
    </row>
    <row r="9" spans="2:7">
      <c r="B9" s="88" t="s">
        <v>158</v>
      </c>
      <c r="C9" s="89">
        <v>42311</v>
      </c>
      <c r="D9" s="88" t="s">
        <v>156</v>
      </c>
      <c r="E9" s="88" t="s">
        <v>159</v>
      </c>
      <c r="F9" s="100">
        <v>395.5</v>
      </c>
      <c r="G9" s="88" t="s">
        <v>3</v>
      </c>
    </row>
    <row r="10" spans="2:7">
      <c r="B10" s="88" t="s">
        <v>160</v>
      </c>
      <c r="C10" s="89" t="s">
        <v>161</v>
      </c>
      <c r="D10" s="88" t="s">
        <v>162</v>
      </c>
      <c r="E10" s="88" t="s">
        <v>163</v>
      </c>
      <c r="F10" s="100">
        <v>690</v>
      </c>
      <c r="G10" s="88" t="s">
        <v>3</v>
      </c>
    </row>
    <row r="11" spans="2:7">
      <c r="B11" s="88" t="s">
        <v>164</v>
      </c>
      <c r="C11" s="89" t="s">
        <v>165</v>
      </c>
      <c r="D11" s="88" t="s">
        <v>166</v>
      </c>
      <c r="E11" s="88" t="s">
        <v>143</v>
      </c>
      <c r="F11" s="100">
        <v>180</v>
      </c>
      <c r="G11" s="88" t="s">
        <v>10</v>
      </c>
    </row>
    <row r="12" spans="2:7">
      <c r="B12" s="88" t="s">
        <v>167</v>
      </c>
      <c r="C12" s="89">
        <v>42066</v>
      </c>
      <c r="D12" s="88" t="s">
        <v>123</v>
      </c>
      <c r="E12" s="88" t="s">
        <v>148</v>
      </c>
      <c r="F12" s="100">
        <v>900</v>
      </c>
      <c r="G12" s="88" t="s">
        <v>4</v>
      </c>
    </row>
    <row r="13" spans="2:7">
      <c r="B13" s="88" t="s">
        <v>168</v>
      </c>
      <c r="C13" s="89">
        <v>42066</v>
      </c>
      <c r="D13" s="88" t="s">
        <v>169</v>
      </c>
      <c r="E13" s="88" t="s">
        <v>170</v>
      </c>
      <c r="F13" s="100">
        <v>1008</v>
      </c>
      <c r="G13" s="88" t="s">
        <v>4</v>
      </c>
    </row>
    <row r="14" spans="2:7" ht="24">
      <c r="B14" s="88" t="s">
        <v>171</v>
      </c>
      <c r="C14" s="89">
        <v>42066</v>
      </c>
      <c r="D14" s="88" t="s">
        <v>138</v>
      </c>
      <c r="E14" s="88" t="s">
        <v>172</v>
      </c>
      <c r="F14" s="100">
        <v>875</v>
      </c>
      <c r="G14" s="88" t="s">
        <v>4</v>
      </c>
    </row>
    <row r="15" spans="2:7">
      <c r="B15" s="88" t="s">
        <v>173</v>
      </c>
      <c r="C15" s="89">
        <v>42066</v>
      </c>
      <c r="D15" s="88" t="s">
        <v>174</v>
      </c>
      <c r="E15" s="88" t="s">
        <v>175</v>
      </c>
      <c r="F15" s="100">
        <v>3073.6</v>
      </c>
      <c r="G15" s="88" t="s">
        <v>4</v>
      </c>
    </row>
    <row r="16" spans="2:7" ht="48">
      <c r="B16" s="88" t="s">
        <v>176</v>
      </c>
      <c r="C16" s="89">
        <v>42066</v>
      </c>
      <c r="D16" s="88" t="s">
        <v>177</v>
      </c>
      <c r="E16" s="88" t="s">
        <v>178</v>
      </c>
      <c r="F16" s="100">
        <v>164</v>
      </c>
      <c r="G16" s="88" t="s">
        <v>4</v>
      </c>
    </row>
    <row r="17" spans="2:7">
      <c r="B17" s="88" t="s">
        <v>179</v>
      </c>
      <c r="C17" s="89">
        <v>42066</v>
      </c>
      <c r="D17" s="88" t="s">
        <v>15</v>
      </c>
      <c r="E17" s="88" t="s">
        <v>180</v>
      </c>
      <c r="F17" s="100">
        <v>168</v>
      </c>
      <c r="G17" s="88" t="s">
        <v>4</v>
      </c>
    </row>
    <row r="18" spans="2:7" ht="24">
      <c r="B18" s="88" t="s">
        <v>181</v>
      </c>
      <c r="C18" s="89">
        <v>42066</v>
      </c>
      <c r="D18" s="88" t="s">
        <v>182</v>
      </c>
      <c r="E18" s="88" t="s">
        <v>183</v>
      </c>
      <c r="F18" s="100">
        <v>2787.71</v>
      </c>
      <c r="G18" s="88" t="s">
        <v>4</v>
      </c>
    </row>
    <row r="19" spans="2:7">
      <c r="B19" s="88" t="s">
        <v>184</v>
      </c>
      <c r="C19" s="89">
        <v>42250</v>
      </c>
      <c r="D19" s="88" t="s">
        <v>185</v>
      </c>
      <c r="E19" s="88" t="s">
        <v>25</v>
      </c>
      <c r="F19" s="100">
        <v>3067.93</v>
      </c>
      <c r="G19" s="88" t="s">
        <v>4</v>
      </c>
    </row>
    <row r="20" spans="2:7">
      <c r="B20" s="88" t="s">
        <v>186</v>
      </c>
      <c r="C20" s="89" t="s">
        <v>187</v>
      </c>
      <c r="D20" s="88" t="s">
        <v>15</v>
      </c>
      <c r="E20" s="88" t="s">
        <v>180</v>
      </c>
      <c r="F20" s="100">
        <v>300</v>
      </c>
      <c r="G20" s="88" t="s">
        <v>4</v>
      </c>
    </row>
    <row r="21" spans="2:7">
      <c r="B21" s="88" t="s">
        <v>188</v>
      </c>
      <c r="C21" s="89" t="s">
        <v>141</v>
      </c>
      <c r="D21" s="88" t="s">
        <v>127</v>
      </c>
      <c r="E21" s="88" t="s">
        <v>189</v>
      </c>
      <c r="F21" s="100">
        <v>491.55</v>
      </c>
      <c r="G21" s="88" t="s">
        <v>4</v>
      </c>
    </row>
    <row r="22" spans="2:7">
      <c r="B22" s="88" t="s">
        <v>190</v>
      </c>
      <c r="C22" s="89" t="s">
        <v>141</v>
      </c>
      <c r="D22" s="88" t="s">
        <v>191</v>
      </c>
      <c r="E22" s="88" t="s">
        <v>192</v>
      </c>
      <c r="F22" s="100">
        <v>140</v>
      </c>
      <c r="G22" s="88" t="s">
        <v>4</v>
      </c>
    </row>
    <row r="23" spans="2:7">
      <c r="B23" s="88" t="s">
        <v>193</v>
      </c>
      <c r="C23" s="89" t="s">
        <v>141</v>
      </c>
      <c r="D23" s="88" t="s">
        <v>91</v>
      </c>
      <c r="E23" s="88" t="s">
        <v>28</v>
      </c>
      <c r="F23" s="100">
        <v>367.25</v>
      </c>
      <c r="G23" s="88" t="s">
        <v>4</v>
      </c>
    </row>
    <row r="24" spans="2:7">
      <c r="B24" s="88" t="s">
        <v>194</v>
      </c>
      <c r="C24" s="89" t="s">
        <v>141</v>
      </c>
      <c r="D24" s="88" t="s">
        <v>185</v>
      </c>
      <c r="E24" s="88" t="s">
        <v>25</v>
      </c>
      <c r="F24" s="100">
        <v>342.5</v>
      </c>
      <c r="G24" s="88" t="s">
        <v>4</v>
      </c>
    </row>
    <row r="25" spans="2:7" ht="24">
      <c r="B25" s="88" t="s">
        <v>195</v>
      </c>
      <c r="C25" s="89" t="s">
        <v>151</v>
      </c>
      <c r="D25" s="88" t="s">
        <v>196</v>
      </c>
      <c r="E25" s="88" t="s">
        <v>197</v>
      </c>
      <c r="F25" s="100">
        <v>904</v>
      </c>
      <c r="G25" s="88" t="s">
        <v>4</v>
      </c>
    </row>
    <row r="26" spans="2:7">
      <c r="B26" s="88" t="s">
        <v>198</v>
      </c>
      <c r="C26" s="89" t="s">
        <v>151</v>
      </c>
      <c r="D26" s="88" t="s">
        <v>15</v>
      </c>
      <c r="E26" s="88" t="s">
        <v>180</v>
      </c>
      <c r="F26" s="100">
        <v>202.5</v>
      </c>
      <c r="G26" s="88" t="s">
        <v>4</v>
      </c>
    </row>
    <row r="27" spans="2:7" ht="36">
      <c r="B27" s="88" t="s">
        <v>199</v>
      </c>
      <c r="C27" s="89" t="s">
        <v>200</v>
      </c>
      <c r="D27" s="88" t="s">
        <v>174</v>
      </c>
      <c r="E27" s="88" t="s">
        <v>201</v>
      </c>
      <c r="F27" s="100">
        <v>3265.7</v>
      </c>
      <c r="G27" s="88" t="s">
        <v>4</v>
      </c>
    </row>
    <row r="28" spans="2:7">
      <c r="B28" s="88" t="s">
        <v>202</v>
      </c>
      <c r="C28" s="89" t="s">
        <v>200</v>
      </c>
      <c r="D28" s="88" t="s">
        <v>203</v>
      </c>
      <c r="E28" s="88" t="s">
        <v>204</v>
      </c>
      <c r="F28" s="100">
        <v>2265</v>
      </c>
      <c r="G28" s="88" t="s">
        <v>4</v>
      </c>
    </row>
    <row r="29" spans="2:7" ht="24">
      <c r="B29" s="88" t="s">
        <v>205</v>
      </c>
      <c r="C29" s="89" t="s">
        <v>200</v>
      </c>
      <c r="D29" s="88" t="s">
        <v>206</v>
      </c>
      <c r="E29" s="88" t="s">
        <v>207</v>
      </c>
      <c r="F29" s="100">
        <v>6490</v>
      </c>
      <c r="G29" s="88" t="s">
        <v>4</v>
      </c>
    </row>
    <row r="30" spans="2:7" ht="24">
      <c r="B30" s="88" t="s">
        <v>208</v>
      </c>
      <c r="C30" s="89" t="s">
        <v>200</v>
      </c>
      <c r="D30" s="88" t="s">
        <v>206</v>
      </c>
      <c r="E30" s="88" t="s">
        <v>209</v>
      </c>
      <c r="F30" s="100">
        <v>3235</v>
      </c>
      <c r="G30" s="88" t="s">
        <v>4</v>
      </c>
    </row>
    <row r="31" spans="2:7">
      <c r="B31" s="88" t="s">
        <v>210</v>
      </c>
      <c r="C31" s="89" t="s">
        <v>211</v>
      </c>
      <c r="D31" s="88" t="s">
        <v>15</v>
      </c>
      <c r="E31" s="88" t="s">
        <v>180</v>
      </c>
      <c r="F31" s="100">
        <v>240</v>
      </c>
      <c r="G31" s="88" t="s">
        <v>4</v>
      </c>
    </row>
    <row r="32" spans="2:7">
      <c r="B32" s="88" t="s">
        <v>212</v>
      </c>
      <c r="C32" s="89" t="s">
        <v>211</v>
      </c>
      <c r="D32" s="88" t="s">
        <v>213</v>
      </c>
      <c r="E32" s="88" t="s">
        <v>214</v>
      </c>
      <c r="F32" s="100">
        <v>245</v>
      </c>
      <c r="G32" s="88" t="s">
        <v>4</v>
      </c>
    </row>
    <row r="33" spans="2:7">
      <c r="B33" s="88" t="s">
        <v>215</v>
      </c>
      <c r="C33" s="89" t="s">
        <v>161</v>
      </c>
      <c r="D33" s="88" t="s">
        <v>216</v>
      </c>
      <c r="E33" s="88" t="s">
        <v>217</v>
      </c>
      <c r="F33" s="100">
        <v>27888</v>
      </c>
      <c r="G33" s="88" t="s">
        <v>4</v>
      </c>
    </row>
    <row r="34" spans="2:7">
      <c r="B34" s="88" t="s">
        <v>218</v>
      </c>
      <c r="C34" s="89" t="s">
        <v>219</v>
      </c>
      <c r="D34" s="88" t="s">
        <v>220</v>
      </c>
      <c r="E34" s="88" t="s">
        <v>221</v>
      </c>
      <c r="F34" s="100">
        <v>891.94</v>
      </c>
      <c r="G34" s="88" t="s">
        <v>222</v>
      </c>
    </row>
    <row r="35" spans="2:7">
      <c r="B35" s="88" t="s">
        <v>223</v>
      </c>
      <c r="C35" s="89" t="s">
        <v>219</v>
      </c>
      <c r="D35" s="88" t="s">
        <v>123</v>
      </c>
      <c r="E35" s="88" t="s">
        <v>148</v>
      </c>
      <c r="F35" s="100">
        <v>360</v>
      </c>
      <c r="G35" s="88" t="s">
        <v>222</v>
      </c>
    </row>
    <row r="36" spans="2:7">
      <c r="B36" s="88" t="s">
        <v>224</v>
      </c>
      <c r="C36" s="89" t="s">
        <v>219</v>
      </c>
      <c r="D36" s="88" t="s">
        <v>225</v>
      </c>
      <c r="E36" s="88" t="s">
        <v>143</v>
      </c>
      <c r="F36" s="100">
        <v>180</v>
      </c>
      <c r="G36" s="88" t="s">
        <v>222</v>
      </c>
    </row>
    <row r="37" spans="2:7">
      <c r="B37" s="88" t="s">
        <v>226</v>
      </c>
      <c r="C37" s="89" t="s">
        <v>219</v>
      </c>
      <c r="D37" s="88" t="s">
        <v>227</v>
      </c>
      <c r="E37" s="88" t="s">
        <v>148</v>
      </c>
      <c r="F37" s="100">
        <v>2280</v>
      </c>
      <c r="G37" s="88" t="s">
        <v>228</v>
      </c>
    </row>
    <row r="38" spans="2:7">
      <c r="B38" s="88" t="s">
        <v>229</v>
      </c>
      <c r="C38" s="89" t="s">
        <v>219</v>
      </c>
      <c r="D38" s="88" t="s">
        <v>230</v>
      </c>
      <c r="E38" s="88" t="s">
        <v>180</v>
      </c>
      <c r="F38" s="100">
        <v>985.8</v>
      </c>
      <c r="G38" s="88" t="s">
        <v>228</v>
      </c>
    </row>
    <row r="39" spans="2:7" ht="24">
      <c r="B39" s="88" t="s">
        <v>231</v>
      </c>
      <c r="C39" s="89" t="s">
        <v>219</v>
      </c>
      <c r="D39" s="88" t="s">
        <v>232</v>
      </c>
      <c r="E39" s="88" t="s">
        <v>233</v>
      </c>
      <c r="F39" s="100">
        <v>835</v>
      </c>
      <c r="G39" s="88" t="s">
        <v>228</v>
      </c>
    </row>
    <row r="40" spans="2:7" ht="48">
      <c r="B40" s="88" t="s">
        <v>234</v>
      </c>
      <c r="C40" s="89" t="s">
        <v>219</v>
      </c>
      <c r="D40" s="88" t="s">
        <v>235</v>
      </c>
      <c r="E40" s="88" t="s">
        <v>236</v>
      </c>
      <c r="F40" s="100">
        <v>315</v>
      </c>
      <c r="G40" s="88" t="s">
        <v>228</v>
      </c>
    </row>
    <row r="41" spans="2:7">
      <c r="B41" s="88" t="s">
        <v>237</v>
      </c>
      <c r="C41" s="89" t="s">
        <v>200</v>
      </c>
      <c r="D41" s="88" t="s">
        <v>238</v>
      </c>
      <c r="E41" s="88" t="s">
        <v>239</v>
      </c>
      <c r="F41" s="100">
        <v>1790.06</v>
      </c>
      <c r="G41" s="88" t="s">
        <v>228</v>
      </c>
    </row>
    <row r="42" spans="2:7">
      <c r="B42" s="106"/>
      <c r="C42" s="108"/>
      <c r="D42" s="106"/>
      <c r="E42" s="106"/>
      <c r="F42" s="107"/>
      <c r="G42" s="106"/>
    </row>
    <row r="43" spans="2:7">
      <c r="B43" s="106"/>
      <c r="C43" s="108"/>
      <c r="D43" s="106"/>
      <c r="E43" s="106"/>
      <c r="F43" s="107"/>
      <c r="G43" s="106"/>
    </row>
    <row r="56" spans="2:7">
      <c r="B56" s="4"/>
      <c r="C56" s="4"/>
      <c r="D56" s="4"/>
      <c r="E56" s="4"/>
      <c r="F56" s="4"/>
      <c r="G56" s="4"/>
    </row>
    <row r="57" spans="2:7">
      <c r="B57" s="4"/>
      <c r="C57" s="4"/>
      <c r="D57" s="4"/>
      <c r="E57" s="4"/>
      <c r="F57" s="4"/>
      <c r="G57" s="4"/>
    </row>
    <row r="62" spans="2:7">
      <c r="B62" s="4"/>
      <c r="C62" s="4"/>
      <c r="D62" s="4"/>
      <c r="E62" s="4"/>
      <c r="F62" s="4"/>
      <c r="G62" s="4"/>
    </row>
    <row r="63" spans="2:7">
      <c r="B63" s="4"/>
      <c r="C63" s="4"/>
      <c r="D63" s="4"/>
      <c r="E63" s="4"/>
      <c r="F63" s="4"/>
      <c r="G63" s="4"/>
    </row>
    <row r="64" spans="2:7">
      <c r="B64" s="4"/>
      <c r="C64" s="4"/>
      <c r="D64" s="4"/>
      <c r="E64" s="4"/>
      <c r="F64" s="4"/>
      <c r="G64" s="4"/>
    </row>
    <row r="65" spans="2:7">
      <c r="B65" s="4"/>
      <c r="C65" s="4"/>
      <c r="D65" s="4"/>
      <c r="E65" s="4"/>
      <c r="F65" s="4"/>
      <c r="G65" s="4"/>
    </row>
  </sheetData>
  <autoFilter ref="B2:G2"/>
  <pageMargins left="0.70866141732283472" right="0.70866141732283472" top="1.2598425196850394" bottom="0.6692913385826772" header="0.31496062992125984" footer="0.31496062992125984"/>
  <pageSetup scale="66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2"/>
  <sheetViews>
    <sheetView zoomScale="90" zoomScaleNormal="90" workbookViewId="0">
      <pane ySplit="1" topLeftCell="A2" activePane="bottomLeft" state="frozen"/>
      <selection pane="bottomLeft" activeCell="D25" sqref="D25"/>
    </sheetView>
  </sheetViews>
  <sheetFormatPr baseColWidth="10" defaultColWidth="11.42578125" defaultRowHeight="12"/>
  <cols>
    <col min="1" max="1" width="11.42578125" style="1"/>
    <col min="2" max="2" width="25.7109375" style="2" customWidth="1"/>
    <col min="3" max="3" width="17.42578125" style="3" customWidth="1"/>
    <col min="4" max="4" width="27.85546875" style="2" customWidth="1"/>
    <col min="5" max="5" width="26.7109375" style="2" customWidth="1"/>
    <col min="6" max="6" width="26.140625" style="5" customWidth="1"/>
    <col min="7" max="7" width="35" style="2" customWidth="1"/>
    <col min="8" max="16384" width="11.42578125" style="1"/>
  </cols>
  <sheetData>
    <row r="1" spans="2:7" ht="37.5" customHeight="1"/>
    <row r="2" spans="2:7" s="94" customFormat="1" ht="48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04" t="s">
        <v>21</v>
      </c>
      <c r="G2" s="104" t="s">
        <v>22</v>
      </c>
    </row>
    <row r="3" spans="2:7" ht="24">
      <c r="B3" s="91" t="s">
        <v>87</v>
      </c>
      <c r="C3" s="92">
        <v>42096</v>
      </c>
      <c r="D3" s="91" t="s">
        <v>88</v>
      </c>
      <c r="E3" s="91" t="s">
        <v>89</v>
      </c>
      <c r="F3" s="101">
        <v>7186.2</v>
      </c>
      <c r="G3" s="91" t="s">
        <v>4</v>
      </c>
    </row>
    <row r="4" spans="2:7" ht="24">
      <c r="B4" s="88" t="s">
        <v>90</v>
      </c>
      <c r="C4" s="89">
        <v>42310</v>
      </c>
      <c r="D4" s="88" t="s">
        <v>91</v>
      </c>
      <c r="E4" s="88" t="s">
        <v>92</v>
      </c>
      <c r="F4" s="100">
        <v>190.69</v>
      </c>
      <c r="G4" s="88" t="s">
        <v>4</v>
      </c>
    </row>
    <row r="5" spans="2:7" ht="24">
      <c r="B5" s="88" t="s">
        <v>93</v>
      </c>
      <c r="C5" s="89">
        <v>42310</v>
      </c>
      <c r="D5" s="88" t="s">
        <v>94</v>
      </c>
      <c r="E5" s="88" t="s">
        <v>95</v>
      </c>
      <c r="F5" s="100">
        <v>5030</v>
      </c>
      <c r="G5" s="88" t="s">
        <v>4</v>
      </c>
    </row>
    <row r="6" spans="2:7" ht="24">
      <c r="B6" s="88" t="s">
        <v>96</v>
      </c>
      <c r="C6" s="89">
        <v>42310</v>
      </c>
      <c r="D6" s="88" t="s">
        <v>15</v>
      </c>
      <c r="E6" s="88" t="s">
        <v>41</v>
      </c>
      <c r="F6" s="100">
        <v>256</v>
      </c>
      <c r="G6" s="88" t="s">
        <v>4</v>
      </c>
    </row>
    <row r="7" spans="2:7" ht="24">
      <c r="B7" s="88" t="s">
        <v>97</v>
      </c>
      <c r="C7" s="89">
        <v>42340</v>
      </c>
      <c r="D7" s="88" t="s">
        <v>98</v>
      </c>
      <c r="E7" s="88" t="s">
        <v>99</v>
      </c>
      <c r="F7" s="100">
        <v>1228.03</v>
      </c>
      <c r="G7" s="88" t="s">
        <v>4</v>
      </c>
    </row>
    <row r="8" spans="2:7" ht="24">
      <c r="B8" s="88" t="s">
        <v>100</v>
      </c>
      <c r="C8" s="89" t="s">
        <v>101</v>
      </c>
      <c r="D8" s="88" t="s">
        <v>102</v>
      </c>
      <c r="E8" s="88" t="s">
        <v>103</v>
      </c>
      <c r="F8" s="100">
        <v>439.88</v>
      </c>
      <c r="G8" s="88" t="s">
        <v>4</v>
      </c>
    </row>
    <row r="9" spans="2:7" ht="24">
      <c r="B9" s="88" t="s">
        <v>104</v>
      </c>
      <c r="C9" s="89" t="s">
        <v>101</v>
      </c>
      <c r="D9" s="88" t="s">
        <v>15</v>
      </c>
      <c r="E9" s="88" t="s">
        <v>41</v>
      </c>
      <c r="F9" s="100">
        <v>165</v>
      </c>
      <c r="G9" s="88" t="s">
        <v>4</v>
      </c>
    </row>
    <row r="10" spans="2:7" ht="24">
      <c r="B10" s="88" t="s">
        <v>105</v>
      </c>
      <c r="C10" s="89" t="s">
        <v>101</v>
      </c>
      <c r="D10" s="88" t="s">
        <v>106</v>
      </c>
      <c r="E10" s="88" t="s">
        <v>107</v>
      </c>
      <c r="F10" s="100">
        <v>1351.05</v>
      </c>
      <c r="G10" s="88" t="s">
        <v>4</v>
      </c>
    </row>
    <row r="11" spans="2:7" ht="24">
      <c r="B11" s="88" t="s">
        <v>108</v>
      </c>
      <c r="C11" s="89" t="s">
        <v>109</v>
      </c>
      <c r="D11" s="88" t="s">
        <v>110</v>
      </c>
      <c r="E11" s="88" t="s">
        <v>111</v>
      </c>
      <c r="F11" s="100">
        <v>3073.6</v>
      </c>
      <c r="G11" s="88" t="s">
        <v>4</v>
      </c>
    </row>
    <row r="12" spans="2:7" ht="24">
      <c r="B12" s="88" t="s">
        <v>112</v>
      </c>
      <c r="C12" s="89" t="s">
        <v>113</v>
      </c>
      <c r="D12" s="88" t="s">
        <v>114</v>
      </c>
      <c r="E12" s="88" t="s">
        <v>115</v>
      </c>
      <c r="F12" s="100">
        <v>4813.8</v>
      </c>
      <c r="G12" s="88" t="s">
        <v>4</v>
      </c>
    </row>
    <row r="13" spans="2:7" ht="24">
      <c r="B13" s="88" t="s">
        <v>116</v>
      </c>
      <c r="C13" s="89" t="s">
        <v>117</v>
      </c>
      <c r="D13" s="88" t="s">
        <v>118</v>
      </c>
      <c r="E13" s="88" t="s">
        <v>119</v>
      </c>
      <c r="F13" s="100">
        <v>516</v>
      </c>
      <c r="G13" s="88" t="s">
        <v>120</v>
      </c>
    </row>
    <row r="14" spans="2:7" ht="24">
      <c r="B14" s="88" t="s">
        <v>121</v>
      </c>
      <c r="C14" s="89" t="s">
        <v>122</v>
      </c>
      <c r="D14" s="88" t="s">
        <v>123</v>
      </c>
      <c r="E14" s="88" t="s">
        <v>124</v>
      </c>
      <c r="F14" s="100">
        <v>220</v>
      </c>
      <c r="G14" s="88" t="s">
        <v>4</v>
      </c>
    </row>
    <row r="15" spans="2:7" ht="24">
      <c r="B15" s="88" t="s">
        <v>125</v>
      </c>
      <c r="C15" s="89" t="s">
        <v>126</v>
      </c>
      <c r="D15" s="88" t="s">
        <v>127</v>
      </c>
      <c r="E15" s="88" t="s">
        <v>128</v>
      </c>
      <c r="F15" s="100">
        <v>1412.5</v>
      </c>
      <c r="G15" s="88" t="s">
        <v>4</v>
      </c>
    </row>
    <row r="16" spans="2:7" ht="24">
      <c r="B16" s="88" t="s">
        <v>129</v>
      </c>
      <c r="C16" s="89" t="s">
        <v>130</v>
      </c>
      <c r="D16" s="88" t="s">
        <v>91</v>
      </c>
      <c r="E16" s="88" t="s">
        <v>92</v>
      </c>
      <c r="F16" s="100">
        <v>339</v>
      </c>
      <c r="G16" s="88" t="s">
        <v>4</v>
      </c>
    </row>
    <row r="17" spans="2:7" ht="24">
      <c r="B17" s="88" t="s">
        <v>131</v>
      </c>
      <c r="C17" s="89" t="s">
        <v>130</v>
      </c>
      <c r="D17" s="88" t="s">
        <v>15</v>
      </c>
      <c r="E17" s="88" t="s">
        <v>41</v>
      </c>
      <c r="F17" s="100">
        <v>234</v>
      </c>
      <c r="G17" s="88" t="s">
        <v>4</v>
      </c>
    </row>
    <row r="18" spans="2:7">
      <c r="B18" s="97" t="s">
        <v>132</v>
      </c>
      <c r="C18" s="98" t="s">
        <v>130</v>
      </c>
      <c r="D18" s="97" t="s">
        <v>13</v>
      </c>
      <c r="E18" s="88" t="s">
        <v>0</v>
      </c>
      <c r="F18" s="100"/>
      <c r="G18" s="88"/>
    </row>
    <row r="19" spans="2:7" ht="36">
      <c r="B19" s="88" t="s">
        <v>133</v>
      </c>
      <c r="C19" s="89" t="s">
        <v>130</v>
      </c>
      <c r="D19" s="88" t="s">
        <v>134</v>
      </c>
      <c r="E19" s="88" t="s">
        <v>135</v>
      </c>
      <c r="F19" s="100">
        <v>1610.25</v>
      </c>
      <c r="G19" s="88" t="s">
        <v>4</v>
      </c>
    </row>
    <row r="20" spans="2:7" ht="24">
      <c r="B20" s="88" t="s">
        <v>136</v>
      </c>
      <c r="C20" s="89" t="s">
        <v>137</v>
      </c>
      <c r="D20" s="88" t="s">
        <v>138</v>
      </c>
      <c r="E20" s="88" t="s">
        <v>139</v>
      </c>
      <c r="F20" s="100">
        <v>2500</v>
      </c>
      <c r="G20" s="88" t="s">
        <v>4</v>
      </c>
    </row>
    <row r="21" spans="2:7" ht="15">
      <c r="B21"/>
      <c r="C21"/>
      <c r="D21"/>
      <c r="E21"/>
      <c r="F21" s="99"/>
      <c r="G21"/>
    </row>
    <row r="33" spans="2:7">
      <c r="B33" s="4"/>
      <c r="C33" s="4"/>
      <c r="D33" s="4"/>
      <c r="E33" s="4"/>
      <c r="F33" s="4"/>
      <c r="G33" s="4"/>
    </row>
    <row r="34" spans="2:7">
      <c r="B34" s="4"/>
      <c r="C34" s="4"/>
      <c r="D34" s="4"/>
      <c r="E34" s="4"/>
      <c r="F34" s="4"/>
      <c r="G34" s="4"/>
    </row>
    <row r="39" spans="2:7">
      <c r="B39" s="4"/>
      <c r="C39" s="4"/>
      <c r="D39" s="4"/>
      <c r="E39" s="4"/>
      <c r="F39" s="4"/>
      <c r="G39" s="4"/>
    </row>
    <row r="40" spans="2:7">
      <c r="B40" s="4"/>
      <c r="C40" s="4"/>
      <c r="D40" s="4"/>
      <c r="E40" s="4"/>
      <c r="F40" s="4"/>
      <c r="G40" s="4"/>
    </row>
    <row r="41" spans="2:7">
      <c r="B41" s="4"/>
      <c r="C41" s="4"/>
      <c r="D41" s="4"/>
      <c r="E41" s="4"/>
      <c r="F41" s="4"/>
      <c r="G41" s="4"/>
    </row>
    <row r="42" spans="2:7">
      <c r="B42" s="4"/>
      <c r="C42" s="4"/>
      <c r="D42" s="4"/>
      <c r="E42" s="4"/>
      <c r="F42" s="4"/>
      <c r="G42" s="4"/>
    </row>
  </sheetData>
  <autoFilter ref="B2:G20"/>
  <pageMargins left="0.70866141732283472" right="0.70866141732283472" top="1.2598425196850394" bottom="0.6692913385826772" header="0.31496062992125984" footer="0.31496062992125984"/>
  <pageSetup scale="66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G49"/>
  <sheetViews>
    <sheetView zoomScale="90" zoomScaleNormal="90" workbookViewId="0">
      <pane ySplit="1" topLeftCell="A2" activePane="bottomLeft" state="frozen"/>
      <selection pane="bottomLeft" activeCell="E7" sqref="E7"/>
    </sheetView>
  </sheetViews>
  <sheetFormatPr baseColWidth="10" defaultColWidth="11.42578125" defaultRowHeight="12"/>
  <cols>
    <col min="1" max="1" width="11.42578125" style="1"/>
    <col min="2" max="2" width="26.85546875" style="2" customWidth="1"/>
    <col min="3" max="3" width="13.7109375" style="3" customWidth="1"/>
    <col min="4" max="4" width="27.85546875" style="2" customWidth="1"/>
    <col min="5" max="5" width="21.5703125" style="2" customWidth="1"/>
    <col min="6" max="6" width="19.42578125" style="5" customWidth="1"/>
    <col min="7" max="7" width="21.140625" style="2" customWidth="1"/>
    <col min="8" max="16384" width="11.42578125" style="1"/>
  </cols>
  <sheetData>
    <row r="1" spans="2:7" ht="27" customHeight="1"/>
    <row r="2" spans="2:7" s="94" customFormat="1" ht="39.75" customHeight="1">
      <c r="B2" s="95" t="s">
        <v>17</v>
      </c>
      <c r="C2" s="95" t="s">
        <v>18</v>
      </c>
      <c r="D2" s="95" t="s">
        <v>19</v>
      </c>
      <c r="E2" s="96" t="s">
        <v>20</v>
      </c>
      <c r="F2" s="95" t="s">
        <v>21</v>
      </c>
      <c r="G2" s="95" t="s">
        <v>22</v>
      </c>
    </row>
    <row r="3" spans="2:7" ht="24">
      <c r="B3" s="91" t="s">
        <v>27</v>
      </c>
      <c r="C3" s="92">
        <v>42156</v>
      </c>
      <c r="D3" s="91" t="s">
        <v>6</v>
      </c>
      <c r="E3" s="91" t="s">
        <v>28</v>
      </c>
      <c r="F3" s="93">
        <v>330.53</v>
      </c>
      <c r="G3" s="91" t="s">
        <v>4</v>
      </c>
    </row>
    <row r="4" spans="2:7" ht="24">
      <c r="B4" s="88" t="s">
        <v>29</v>
      </c>
      <c r="C4" s="89">
        <v>42217</v>
      </c>
      <c r="D4" s="88" t="s">
        <v>30</v>
      </c>
      <c r="E4" s="88" t="s">
        <v>31</v>
      </c>
      <c r="F4" s="90">
        <v>423.75</v>
      </c>
      <c r="G4" s="88" t="s">
        <v>4</v>
      </c>
    </row>
    <row r="5" spans="2:7" ht="24">
      <c r="B5" s="88" t="s">
        <v>32</v>
      </c>
      <c r="C5" s="89">
        <v>42217</v>
      </c>
      <c r="D5" s="88" t="s">
        <v>30</v>
      </c>
      <c r="E5" s="88" t="s">
        <v>33</v>
      </c>
      <c r="F5" s="90">
        <v>2549.2800000000002</v>
      </c>
      <c r="G5" s="88" t="s">
        <v>4</v>
      </c>
    </row>
    <row r="6" spans="2:7" ht="24">
      <c r="B6" s="88" t="s">
        <v>34</v>
      </c>
      <c r="C6" s="89">
        <v>42339</v>
      </c>
      <c r="D6" s="88" t="s">
        <v>35</v>
      </c>
      <c r="E6" s="88" t="s">
        <v>36</v>
      </c>
      <c r="F6" s="90">
        <v>189.21</v>
      </c>
      <c r="G6" s="88" t="s">
        <v>4</v>
      </c>
    </row>
    <row r="7" spans="2:7" ht="24">
      <c r="B7" s="88" t="s">
        <v>37</v>
      </c>
      <c r="C7" s="89" t="s">
        <v>38</v>
      </c>
      <c r="D7" s="88" t="s">
        <v>24</v>
      </c>
      <c r="E7" s="88" t="s">
        <v>39</v>
      </c>
      <c r="F7" s="90">
        <v>697.21</v>
      </c>
      <c r="G7" s="88" t="s">
        <v>4</v>
      </c>
    </row>
    <row r="8" spans="2:7" ht="24">
      <c r="B8" s="88" t="s">
        <v>40</v>
      </c>
      <c r="C8" s="89" t="s">
        <v>38</v>
      </c>
      <c r="D8" s="88" t="s">
        <v>15</v>
      </c>
      <c r="E8" s="88" t="s">
        <v>41</v>
      </c>
      <c r="F8" s="90">
        <v>390</v>
      </c>
      <c r="G8" s="88" t="s">
        <v>4</v>
      </c>
    </row>
    <row r="9" spans="2:7" ht="24">
      <c r="B9" s="88" t="s">
        <v>42</v>
      </c>
      <c r="C9" s="89" t="s">
        <v>38</v>
      </c>
      <c r="D9" s="88" t="s">
        <v>15</v>
      </c>
      <c r="E9" s="88" t="s">
        <v>41</v>
      </c>
      <c r="F9" s="90">
        <v>294.5</v>
      </c>
      <c r="G9" s="88" t="s">
        <v>4</v>
      </c>
    </row>
    <row r="10" spans="2:7" ht="24">
      <c r="B10" s="88" t="s">
        <v>43</v>
      </c>
      <c r="C10" s="89" t="s">
        <v>44</v>
      </c>
      <c r="D10" s="88" t="s">
        <v>23</v>
      </c>
      <c r="E10" s="88" t="s">
        <v>25</v>
      </c>
      <c r="F10" s="90">
        <v>1359.27</v>
      </c>
      <c r="G10" s="88" t="s">
        <v>4</v>
      </c>
    </row>
    <row r="11" spans="2:7" ht="24">
      <c r="B11" s="88" t="s">
        <v>45</v>
      </c>
      <c r="C11" s="89" t="s">
        <v>44</v>
      </c>
      <c r="D11" s="88" t="s">
        <v>46</v>
      </c>
      <c r="E11" s="88" t="s">
        <v>47</v>
      </c>
      <c r="F11" s="90">
        <v>601.65</v>
      </c>
      <c r="G11" s="88" t="s">
        <v>4</v>
      </c>
    </row>
    <row r="12" spans="2:7" ht="24">
      <c r="B12" s="88" t="s">
        <v>48</v>
      </c>
      <c r="C12" s="89" t="s">
        <v>44</v>
      </c>
      <c r="D12" s="88" t="s">
        <v>16</v>
      </c>
      <c r="E12" s="88" t="s">
        <v>49</v>
      </c>
      <c r="F12" s="90">
        <v>453.44</v>
      </c>
      <c r="G12" s="88" t="s">
        <v>4</v>
      </c>
    </row>
    <row r="13" spans="2:7" ht="24">
      <c r="B13" s="88" t="s">
        <v>50</v>
      </c>
      <c r="C13" s="89" t="s">
        <v>51</v>
      </c>
      <c r="D13" s="88" t="s">
        <v>5</v>
      </c>
      <c r="E13" s="88" t="s">
        <v>52</v>
      </c>
      <c r="F13" s="90">
        <v>360</v>
      </c>
      <c r="G13" s="88" t="s">
        <v>4</v>
      </c>
    </row>
    <row r="14" spans="2:7" ht="24">
      <c r="B14" s="88" t="s">
        <v>53</v>
      </c>
      <c r="C14" s="89" t="s">
        <v>51</v>
      </c>
      <c r="D14" s="88" t="s">
        <v>6</v>
      </c>
      <c r="E14" s="88" t="s">
        <v>54</v>
      </c>
      <c r="F14" s="90">
        <v>360</v>
      </c>
      <c r="G14" s="88" t="s">
        <v>4</v>
      </c>
    </row>
    <row r="15" spans="2:7" ht="24">
      <c r="B15" s="88" t="s">
        <v>55</v>
      </c>
      <c r="C15" s="89" t="s">
        <v>51</v>
      </c>
      <c r="D15" s="88" t="s">
        <v>7</v>
      </c>
      <c r="E15" s="88" t="s">
        <v>56</v>
      </c>
      <c r="F15" s="90">
        <v>45</v>
      </c>
      <c r="G15" s="88" t="s">
        <v>4</v>
      </c>
    </row>
    <row r="16" spans="2:7" ht="36">
      <c r="B16" s="88" t="s">
        <v>57</v>
      </c>
      <c r="C16" s="89" t="s">
        <v>51</v>
      </c>
      <c r="D16" s="88" t="s">
        <v>12</v>
      </c>
      <c r="E16" s="88" t="s">
        <v>58</v>
      </c>
      <c r="F16" s="90">
        <v>70</v>
      </c>
      <c r="G16" s="88" t="s">
        <v>4</v>
      </c>
    </row>
    <row r="17" spans="2:7" ht="24">
      <c r="B17" s="88" t="s">
        <v>59</v>
      </c>
      <c r="C17" s="89" t="s">
        <v>51</v>
      </c>
      <c r="D17" s="88" t="s">
        <v>8</v>
      </c>
      <c r="E17" s="88" t="s">
        <v>60</v>
      </c>
      <c r="F17" s="90">
        <v>110</v>
      </c>
      <c r="G17" s="88" t="s">
        <v>4</v>
      </c>
    </row>
    <row r="18" spans="2:7" ht="24">
      <c r="B18" s="88" t="s">
        <v>61</v>
      </c>
      <c r="C18" s="89" t="s">
        <v>51</v>
      </c>
      <c r="D18" s="88" t="s">
        <v>62</v>
      </c>
      <c r="E18" s="88" t="s">
        <v>63</v>
      </c>
      <c r="F18" s="90">
        <v>4103.2</v>
      </c>
      <c r="G18" s="88" t="s">
        <v>4</v>
      </c>
    </row>
    <row r="19" spans="2:7" ht="24">
      <c r="B19" s="88" t="s">
        <v>64</v>
      </c>
      <c r="C19" s="89" t="s">
        <v>51</v>
      </c>
      <c r="D19" s="88" t="s">
        <v>26</v>
      </c>
      <c r="E19" s="88" t="s">
        <v>41</v>
      </c>
      <c r="F19" s="90">
        <v>5437.6</v>
      </c>
      <c r="G19" s="88" t="s">
        <v>4</v>
      </c>
    </row>
    <row r="20" spans="2:7">
      <c r="B20" s="97" t="s">
        <v>65</v>
      </c>
      <c r="C20" s="98"/>
      <c r="D20" s="97" t="s">
        <v>13</v>
      </c>
      <c r="E20" s="88" t="s">
        <v>0</v>
      </c>
      <c r="F20" s="90"/>
      <c r="G20" s="88"/>
    </row>
    <row r="21" spans="2:7" ht="24">
      <c r="B21" s="88" t="s">
        <v>66</v>
      </c>
      <c r="C21" s="89" t="s">
        <v>51</v>
      </c>
      <c r="D21" s="88" t="s">
        <v>67</v>
      </c>
      <c r="E21" s="88" t="s">
        <v>68</v>
      </c>
      <c r="F21" s="90">
        <v>2316.5</v>
      </c>
      <c r="G21" s="88" t="s">
        <v>4</v>
      </c>
    </row>
    <row r="22" spans="2:7" ht="36">
      <c r="B22" s="88" t="s">
        <v>69</v>
      </c>
      <c r="C22" s="89" t="s">
        <v>70</v>
      </c>
      <c r="D22" s="88" t="s">
        <v>14</v>
      </c>
      <c r="E22" s="88" t="s">
        <v>71</v>
      </c>
      <c r="F22" s="90">
        <v>1275.45</v>
      </c>
      <c r="G22" s="88" t="s">
        <v>4</v>
      </c>
    </row>
    <row r="23" spans="2:7" ht="24">
      <c r="B23" s="88" t="s">
        <v>72</v>
      </c>
      <c r="C23" s="89" t="s">
        <v>73</v>
      </c>
      <c r="D23" s="88" t="s">
        <v>74</v>
      </c>
      <c r="E23" s="88" t="s">
        <v>75</v>
      </c>
      <c r="F23" s="90">
        <v>420</v>
      </c>
      <c r="G23" s="88" t="s">
        <v>4</v>
      </c>
    </row>
    <row r="24" spans="2:7" ht="24">
      <c r="B24" s="88" t="s">
        <v>76</v>
      </c>
      <c r="C24" s="89" t="s">
        <v>73</v>
      </c>
      <c r="D24" s="88" t="s">
        <v>9</v>
      </c>
      <c r="E24" s="88" t="s">
        <v>77</v>
      </c>
      <c r="F24" s="90">
        <v>5119.95</v>
      </c>
      <c r="G24" s="88" t="s">
        <v>4</v>
      </c>
    </row>
    <row r="25" spans="2:7" ht="24">
      <c r="B25" s="88" t="s">
        <v>78</v>
      </c>
      <c r="C25" s="89" t="s">
        <v>79</v>
      </c>
      <c r="D25" s="88" t="s">
        <v>15</v>
      </c>
      <c r="E25" s="88" t="s">
        <v>41</v>
      </c>
      <c r="F25" s="90">
        <v>272</v>
      </c>
      <c r="G25" s="88" t="s">
        <v>4</v>
      </c>
    </row>
    <row r="26" spans="2:7" ht="36">
      <c r="B26" s="88" t="s">
        <v>80</v>
      </c>
      <c r="C26" s="89" t="s">
        <v>79</v>
      </c>
      <c r="D26" s="88" t="s">
        <v>81</v>
      </c>
      <c r="E26" s="88" t="s">
        <v>82</v>
      </c>
      <c r="F26" s="90">
        <v>3390</v>
      </c>
      <c r="G26" s="88" t="s">
        <v>4</v>
      </c>
    </row>
    <row r="27" spans="2:7" ht="24">
      <c r="B27" s="88" t="s">
        <v>83</v>
      </c>
      <c r="C27" s="89" t="s">
        <v>84</v>
      </c>
      <c r="D27" s="88" t="s">
        <v>85</v>
      </c>
      <c r="E27" s="88" t="s">
        <v>86</v>
      </c>
      <c r="F27" s="90">
        <v>3407.24</v>
      </c>
      <c r="G27" s="88" t="s">
        <v>4</v>
      </c>
    </row>
    <row r="40" spans="2:7">
      <c r="B40" s="4"/>
      <c r="C40" s="4"/>
      <c r="D40" s="4"/>
      <c r="E40" s="4"/>
      <c r="F40" s="4"/>
      <c r="G40" s="4"/>
    </row>
    <row r="41" spans="2:7">
      <c r="B41" s="4"/>
      <c r="C41" s="4"/>
      <c r="D41" s="4"/>
      <c r="E41" s="4"/>
      <c r="F41" s="4"/>
      <c r="G41" s="4"/>
    </row>
    <row r="46" spans="2:7">
      <c r="B46" s="4"/>
      <c r="C46" s="4"/>
      <c r="D46" s="4"/>
      <c r="E46" s="4"/>
      <c r="F46" s="4"/>
      <c r="G46" s="4"/>
    </row>
    <row r="47" spans="2:7">
      <c r="B47" s="4"/>
      <c r="C47" s="4"/>
      <c r="D47" s="4"/>
      <c r="E47" s="4"/>
      <c r="F47" s="4"/>
      <c r="G47" s="4"/>
    </row>
    <row r="48" spans="2:7">
      <c r="B48" s="4"/>
      <c r="C48" s="4"/>
      <c r="D48" s="4"/>
      <c r="E48" s="4"/>
      <c r="F48" s="4"/>
      <c r="G48" s="4"/>
    </row>
    <row r="49" spans="2:7">
      <c r="B49" s="4"/>
      <c r="C49" s="4"/>
      <c r="D49" s="4"/>
      <c r="E49" s="4"/>
      <c r="F49" s="4"/>
      <c r="G49" s="4"/>
    </row>
  </sheetData>
  <autoFilter ref="B2:G27"/>
  <pageMargins left="0.70866141732283472" right="0.70866141732283472" top="1.2598425196850394" bottom="0.6692913385826772" header="0.31496062992125984" footer="0.31496062992125984"/>
  <pageSetup scale="66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topLeftCell="A52" zoomScale="70" zoomScaleNormal="70" workbookViewId="0">
      <selection activeCell="D7" sqref="D7"/>
    </sheetView>
  </sheetViews>
  <sheetFormatPr baseColWidth="10" defaultColWidth="11.42578125" defaultRowHeight="18"/>
  <cols>
    <col min="1" max="1" width="11.42578125" style="51"/>
    <col min="2" max="2" width="37" style="50" customWidth="1"/>
    <col min="3" max="3" width="22.28515625" style="50" customWidth="1"/>
    <col min="4" max="4" width="62.5703125" style="50" customWidth="1"/>
    <col min="5" max="5" width="17.42578125" style="50" customWidth="1"/>
    <col min="6" max="6" width="44.42578125" style="50" customWidth="1"/>
    <col min="7" max="7" width="21.42578125" style="60" customWidth="1"/>
    <col min="8" max="8" width="24.7109375" style="60" customWidth="1"/>
    <col min="9" max="9" width="17.28515625" style="50" customWidth="1"/>
    <col min="10" max="10" width="17.85546875" style="50" customWidth="1"/>
    <col min="11" max="11" width="16.140625" style="50" customWidth="1"/>
    <col min="12" max="12" width="91.7109375" style="50" customWidth="1"/>
    <col min="13" max="13" width="23.28515625" style="50" customWidth="1"/>
    <col min="14" max="15" width="11.42578125" style="50"/>
    <col min="16" max="233" width="11.42578125" style="51"/>
    <col min="234" max="234" width="30.140625" style="51" customWidth="1"/>
    <col min="235" max="235" width="18.28515625" style="51" customWidth="1"/>
    <col min="236" max="236" width="21.140625" style="51" customWidth="1"/>
    <col min="237" max="237" width="22.28515625" style="51" customWidth="1"/>
    <col min="238" max="238" width="27.42578125" style="51" customWidth="1"/>
    <col min="239" max="239" width="26.5703125" style="51" customWidth="1"/>
    <col min="240" max="240" width="18.28515625" style="51" customWidth="1"/>
    <col min="241" max="244" width="22.28515625" style="51" customWidth="1"/>
    <col min="245" max="245" width="32" style="51" customWidth="1"/>
    <col min="246" max="246" width="62.5703125" style="51" customWidth="1"/>
    <col min="247" max="247" width="17.42578125" style="51" customWidth="1"/>
    <col min="248" max="248" width="44.42578125" style="51" customWidth="1"/>
    <col min="249" max="249" width="28.7109375" style="51" customWidth="1"/>
    <col min="250" max="251" width="35" style="51" customWidth="1"/>
    <col min="252" max="252" width="39.140625" style="51" customWidth="1"/>
    <col min="253" max="253" width="26.28515625" style="51" customWidth="1"/>
    <col min="254" max="254" width="20.5703125" style="51" customWidth="1"/>
    <col min="255" max="255" width="25.42578125" style="51" customWidth="1"/>
    <col min="256" max="256" width="21.42578125" style="51" customWidth="1"/>
    <col min="257" max="257" width="24.7109375" style="51" customWidth="1"/>
    <col min="258" max="258" width="17.28515625" style="51" customWidth="1"/>
    <col min="259" max="259" width="17.85546875" style="51" customWidth="1"/>
    <col min="260" max="260" width="16.140625" style="51" customWidth="1"/>
    <col min="261" max="261" width="91.7109375" style="51" customWidth="1"/>
    <col min="262" max="262" width="23.28515625" style="51" customWidth="1"/>
    <col min="263" max="263" width="35.42578125" style="51" customWidth="1"/>
    <col min="264" max="264" width="27.7109375" style="51" customWidth="1"/>
    <col min="265" max="265" width="26.42578125" style="51" customWidth="1"/>
    <col min="266" max="266" width="22.42578125" style="51" customWidth="1"/>
    <col min="267" max="267" width="17" style="51" customWidth="1"/>
    <col min="268" max="268" width="20.42578125" style="51" customWidth="1"/>
    <col min="269" max="269" width="68.7109375" style="51" customWidth="1"/>
    <col min="270" max="489" width="11.42578125" style="51"/>
    <col min="490" max="490" width="30.140625" style="51" customWidth="1"/>
    <col min="491" max="491" width="18.28515625" style="51" customWidth="1"/>
    <col min="492" max="492" width="21.140625" style="51" customWidth="1"/>
    <col min="493" max="493" width="22.28515625" style="51" customWidth="1"/>
    <col min="494" max="494" width="27.42578125" style="51" customWidth="1"/>
    <col min="495" max="495" width="26.5703125" style="51" customWidth="1"/>
    <col min="496" max="496" width="18.28515625" style="51" customWidth="1"/>
    <col min="497" max="500" width="22.28515625" style="51" customWidth="1"/>
    <col min="501" max="501" width="32" style="51" customWidth="1"/>
    <col min="502" max="502" width="62.5703125" style="51" customWidth="1"/>
    <col min="503" max="503" width="17.42578125" style="51" customWidth="1"/>
    <col min="504" max="504" width="44.42578125" style="51" customWidth="1"/>
    <col min="505" max="505" width="28.7109375" style="51" customWidth="1"/>
    <col min="506" max="507" width="35" style="51" customWidth="1"/>
    <col min="508" max="508" width="39.140625" style="51" customWidth="1"/>
    <col min="509" max="509" width="26.28515625" style="51" customWidth="1"/>
    <col min="510" max="510" width="20.5703125" style="51" customWidth="1"/>
    <col min="511" max="511" width="25.42578125" style="51" customWidth="1"/>
    <col min="512" max="512" width="21.42578125" style="51" customWidth="1"/>
    <col min="513" max="513" width="24.7109375" style="51" customWidth="1"/>
    <col min="514" max="514" width="17.28515625" style="51" customWidth="1"/>
    <col min="515" max="515" width="17.85546875" style="51" customWidth="1"/>
    <col min="516" max="516" width="16.140625" style="51" customWidth="1"/>
    <col min="517" max="517" width="91.7109375" style="51" customWidth="1"/>
    <col min="518" max="518" width="23.28515625" style="51" customWidth="1"/>
    <col min="519" max="519" width="35.42578125" style="51" customWidth="1"/>
    <col min="520" max="520" width="27.7109375" style="51" customWidth="1"/>
    <col min="521" max="521" width="26.42578125" style="51" customWidth="1"/>
    <col min="522" max="522" width="22.42578125" style="51" customWidth="1"/>
    <col min="523" max="523" width="17" style="51" customWidth="1"/>
    <col min="524" max="524" width="20.42578125" style="51" customWidth="1"/>
    <col min="525" max="525" width="68.7109375" style="51" customWidth="1"/>
    <col min="526" max="745" width="11.42578125" style="51"/>
    <col min="746" max="746" width="30.140625" style="51" customWidth="1"/>
    <col min="747" max="747" width="18.28515625" style="51" customWidth="1"/>
    <col min="748" max="748" width="21.140625" style="51" customWidth="1"/>
    <col min="749" max="749" width="22.28515625" style="51" customWidth="1"/>
    <col min="750" max="750" width="27.42578125" style="51" customWidth="1"/>
    <col min="751" max="751" width="26.5703125" style="51" customWidth="1"/>
    <col min="752" max="752" width="18.28515625" style="51" customWidth="1"/>
    <col min="753" max="756" width="22.28515625" style="51" customWidth="1"/>
    <col min="757" max="757" width="32" style="51" customWidth="1"/>
    <col min="758" max="758" width="62.5703125" style="51" customWidth="1"/>
    <col min="759" max="759" width="17.42578125" style="51" customWidth="1"/>
    <col min="760" max="760" width="44.42578125" style="51" customWidth="1"/>
    <col min="761" max="761" width="28.7109375" style="51" customWidth="1"/>
    <col min="762" max="763" width="35" style="51" customWidth="1"/>
    <col min="764" max="764" width="39.140625" style="51" customWidth="1"/>
    <col min="765" max="765" width="26.28515625" style="51" customWidth="1"/>
    <col min="766" max="766" width="20.5703125" style="51" customWidth="1"/>
    <col min="767" max="767" width="25.42578125" style="51" customWidth="1"/>
    <col min="768" max="768" width="21.42578125" style="51" customWidth="1"/>
    <col min="769" max="769" width="24.7109375" style="51" customWidth="1"/>
    <col min="770" max="770" width="17.28515625" style="51" customWidth="1"/>
    <col min="771" max="771" width="17.85546875" style="51" customWidth="1"/>
    <col min="772" max="772" width="16.140625" style="51" customWidth="1"/>
    <col min="773" max="773" width="91.7109375" style="51" customWidth="1"/>
    <col min="774" max="774" width="23.28515625" style="51" customWidth="1"/>
    <col min="775" max="775" width="35.42578125" style="51" customWidth="1"/>
    <col min="776" max="776" width="27.7109375" style="51" customWidth="1"/>
    <col min="777" max="777" width="26.42578125" style="51" customWidth="1"/>
    <col min="778" max="778" width="22.42578125" style="51" customWidth="1"/>
    <col min="779" max="779" width="17" style="51" customWidth="1"/>
    <col min="780" max="780" width="20.42578125" style="51" customWidth="1"/>
    <col min="781" max="781" width="68.7109375" style="51" customWidth="1"/>
    <col min="782" max="1001" width="11.42578125" style="51"/>
    <col min="1002" max="1002" width="30.140625" style="51" customWidth="1"/>
    <col min="1003" max="1003" width="18.28515625" style="51" customWidth="1"/>
    <col min="1004" max="1004" width="21.140625" style="51" customWidth="1"/>
    <col min="1005" max="1005" width="22.28515625" style="51" customWidth="1"/>
    <col min="1006" max="1006" width="27.42578125" style="51" customWidth="1"/>
    <col min="1007" max="1007" width="26.5703125" style="51" customWidth="1"/>
    <col min="1008" max="1008" width="18.28515625" style="51" customWidth="1"/>
    <col min="1009" max="1012" width="22.28515625" style="51" customWidth="1"/>
    <col min="1013" max="1013" width="32" style="51" customWidth="1"/>
    <col min="1014" max="1014" width="62.5703125" style="51" customWidth="1"/>
    <col min="1015" max="1015" width="17.42578125" style="51" customWidth="1"/>
    <col min="1016" max="1016" width="44.42578125" style="51" customWidth="1"/>
    <col min="1017" max="1017" width="28.7109375" style="51" customWidth="1"/>
    <col min="1018" max="1019" width="35" style="51" customWidth="1"/>
    <col min="1020" max="1020" width="39.140625" style="51" customWidth="1"/>
    <col min="1021" max="1021" width="26.28515625" style="51" customWidth="1"/>
    <col min="1022" max="1022" width="20.5703125" style="51" customWidth="1"/>
    <col min="1023" max="1023" width="25.42578125" style="51" customWidth="1"/>
    <col min="1024" max="1024" width="21.42578125" style="51" customWidth="1"/>
    <col min="1025" max="1025" width="24.7109375" style="51" customWidth="1"/>
    <col min="1026" max="1026" width="17.28515625" style="51" customWidth="1"/>
    <col min="1027" max="1027" width="17.85546875" style="51" customWidth="1"/>
    <col min="1028" max="1028" width="16.140625" style="51" customWidth="1"/>
    <col min="1029" max="1029" width="91.7109375" style="51" customWidth="1"/>
    <col min="1030" max="1030" width="23.28515625" style="51" customWidth="1"/>
    <col min="1031" max="1031" width="35.42578125" style="51" customWidth="1"/>
    <col min="1032" max="1032" width="27.7109375" style="51" customWidth="1"/>
    <col min="1033" max="1033" width="26.42578125" style="51" customWidth="1"/>
    <col min="1034" max="1034" width="22.42578125" style="51" customWidth="1"/>
    <col min="1035" max="1035" width="17" style="51" customWidth="1"/>
    <col min="1036" max="1036" width="20.42578125" style="51" customWidth="1"/>
    <col min="1037" max="1037" width="68.7109375" style="51" customWidth="1"/>
    <col min="1038" max="1257" width="11.42578125" style="51"/>
    <col min="1258" max="1258" width="30.140625" style="51" customWidth="1"/>
    <col min="1259" max="1259" width="18.28515625" style="51" customWidth="1"/>
    <col min="1260" max="1260" width="21.140625" style="51" customWidth="1"/>
    <col min="1261" max="1261" width="22.28515625" style="51" customWidth="1"/>
    <col min="1262" max="1262" width="27.42578125" style="51" customWidth="1"/>
    <col min="1263" max="1263" width="26.5703125" style="51" customWidth="1"/>
    <col min="1264" max="1264" width="18.28515625" style="51" customWidth="1"/>
    <col min="1265" max="1268" width="22.28515625" style="51" customWidth="1"/>
    <col min="1269" max="1269" width="32" style="51" customWidth="1"/>
    <col min="1270" max="1270" width="62.5703125" style="51" customWidth="1"/>
    <col min="1271" max="1271" width="17.42578125" style="51" customWidth="1"/>
    <col min="1272" max="1272" width="44.42578125" style="51" customWidth="1"/>
    <col min="1273" max="1273" width="28.7109375" style="51" customWidth="1"/>
    <col min="1274" max="1275" width="35" style="51" customWidth="1"/>
    <col min="1276" max="1276" width="39.140625" style="51" customWidth="1"/>
    <col min="1277" max="1277" width="26.28515625" style="51" customWidth="1"/>
    <col min="1278" max="1278" width="20.5703125" style="51" customWidth="1"/>
    <col min="1279" max="1279" width="25.42578125" style="51" customWidth="1"/>
    <col min="1280" max="1280" width="21.42578125" style="51" customWidth="1"/>
    <col min="1281" max="1281" width="24.7109375" style="51" customWidth="1"/>
    <col min="1282" max="1282" width="17.28515625" style="51" customWidth="1"/>
    <col min="1283" max="1283" width="17.85546875" style="51" customWidth="1"/>
    <col min="1284" max="1284" width="16.140625" style="51" customWidth="1"/>
    <col min="1285" max="1285" width="91.7109375" style="51" customWidth="1"/>
    <col min="1286" max="1286" width="23.28515625" style="51" customWidth="1"/>
    <col min="1287" max="1287" width="35.42578125" style="51" customWidth="1"/>
    <col min="1288" max="1288" width="27.7109375" style="51" customWidth="1"/>
    <col min="1289" max="1289" width="26.42578125" style="51" customWidth="1"/>
    <col min="1290" max="1290" width="22.42578125" style="51" customWidth="1"/>
    <col min="1291" max="1291" width="17" style="51" customWidth="1"/>
    <col min="1292" max="1292" width="20.42578125" style="51" customWidth="1"/>
    <col min="1293" max="1293" width="68.7109375" style="51" customWidth="1"/>
    <col min="1294" max="1513" width="11.42578125" style="51"/>
    <col min="1514" max="1514" width="30.140625" style="51" customWidth="1"/>
    <col min="1515" max="1515" width="18.28515625" style="51" customWidth="1"/>
    <col min="1516" max="1516" width="21.140625" style="51" customWidth="1"/>
    <col min="1517" max="1517" width="22.28515625" style="51" customWidth="1"/>
    <col min="1518" max="1518" width="27.42578125" style="51" customWidth="1"/>
    <col min="1519" max="1519" width="26.5703125" style="51" customWidth="1"/>
    <col min="1520" max="1520" width="18.28515625" style="51" customWidth="1"/>
    <col min="1521" max="1524" width="22.28515625" style="51" customWidth="1"/>
    <col min="1525" max="1525" width="32" style="51" customWidth="1"/>
    <col min="1526" max="1526" width="62.5703125" style="51" customWidth="1"/>
    <col min="1527" max="1527" width="17.42578125" style="51" customWidth="1"/>
    <col min="1528" max="1528" width="44.42578125" style="51" customWidth="1"/>
    <col min="1529" max="1529" width="28.7109375" style="51" customWidth="1"/>
    <col min="1530" max="1531" width="35" style="51" customWidth="1"/>
    <col min="1532" max="1532" width="39.140625" style="51" customWidth="1"/>
    <col min="1533" max="1533" width="26.28515625" style="51" customWidth="1"/>
    <col min="1534" max="1534" width="20.5703125" style="51" customWidth="1"/>
    <col min="1535" max="1535" width="25.42578125" style="51" customWidth="1"/>
    <col min="1536" max="1536" width="21.42578125" style="51" customWidth="1"/>
    <col min="1537" max="1537" width="24.7109375" style="51" customWidth="1"/>
    <col min="1538" max="1538" width="17.28515625" style="51" customWidth="1"/>
    <col min="1539" max="1539" width="17.85546875" style="51" customWidth="1"/>
    <col min="1540" max="1540" width="16.140625" style="51" customWidth="1"/>
    <col min="1541" max="1541" width="91.7109375" style="51" customWidth="1"/>
    <col min="1542" max="1542" width="23.28515625" style="51" customWidth="1"/>
    <col min="1543" max="1543" width="35.42578125" style="51" customWidth="1"/>
    <col min="1544" max="1544" width="27.7109375" style="51" customWidth="1"/>
    <col min="1545" max="1545" width="26.42578125" style="51" customWidth="1"/>
    <col min="1546" max="1546" width="22.42578125" style="51" customWidth="1"/>
    <col min="1547" max="1547" width="17" style="51" customWidth="1"/>
    <col min="1548" max="1548" width="20.42578125" style="51" customWidth="1"/>
    <col min="1549" max="1549" width="68.7109375" style="51" customWidth="1"/>
    <col min="1550" max="1769" width="11.42578125" style="51"/>
    <col min="1770" max="1770" width="30.140625" style="51" customWidth="1"/>
    <col min="1771" max="1771" width="18.28515625" style="51" customWidth="1"/>
    <col min="1772" max="1772" width="21.140625" style="51" customWidth="1"/>
    <col min="1773" max="1773" width="22.28515625" style="51" customWidth="1"/>
    <col min="1774" max="1774" width="27.42578125" style="51" customWidth="1"/>
    <col min="1775" max="1775" width="26.5703125" style="51" customWidth="1"/>
    <col min="1776" max="1776" width="18.28515625" style="51" customWidth="1"/>
    <col min="1777" max="1780" width="22.28515625" style="51" customWidth="1"/>
    <col min="1781" max="1781" width="32" style="51" customWidth="1"/>
    <col min="1782" max="1782" width="62.5703125" style="51" customWidth="1"/>
    <col min="1783" max="1783" width="17.42578125" style="51" customWidth="1"/>
    <col min="1784" max="1784" width="44.42578125" style="51" customWidth="1"/>
    <col min="1785" max="1785" width="28.7109375" style="51" customWidth="1"/>
    <col min="1786" max="1787" width="35" style="51" customWidth="1"/>
    <col min="1788" max="1788" width="39.140625" style="51" customWidth="1"/>
    <col min="1789" max="1789" width="26.28515625" style="51" customWidth="1"/>
    <col min="1790" max="1790" width="20.5703125" style="51" customWidth="1"/>
    <col min="1791" max="1791" width="25.42578125" style="51" customWidth="1"/>
    <col min="1792" max="1792" width="21.42578125" style="51" customWidth="1"/>
    <col min="1793" max="1793" width="24.7109375" style="51" customWidth="1"/>
    <col min="1794" max="1794" width="17.28515625" style="51" customWidth="1"/>
    <col min="1795" max="1795" width="17.85546875" style="51" customWidth="1"/>
    <col min="1796" max="1796" width="16.140625" style="51" customWidth="1"/>
    <col min="1797" max="1797" width="91.7109375" style="51" customWidth="1"/>
    <col min="1798" max="1798" width="23.28515625" style="51" customWidth="1"/>
    <col min="1799" max="1799" width="35.42578125" style="51" customWidth="1"/>
    <col min="1800" max="1800" width="27.7109375" style="51" customWidth="1"/>
    <col min="1801" max="1801" width="26.42578125" style="51" customWidth="1"/>
    <col min="1802" max="1802" width="22.42578125" style="51" customWidth="1"/>
    <col min="1803" max="1803" width="17" style="51" customWidth="1"/>
    <col min="1804" max="1804" width="20.42578125" style="51" customWidth="1"/>
    <col min="1805" max="1805" width="68.7109375" style="51" customWidth="1"/>
    <col min="1806" max="2025" width="11.42578125" style="51"/>
    <col min="2026" max="2026" width="30.140625" style="51" customWidth="1"/>
    <col min="2027" max="2027" width="18.28515625" style="51" customWidth="1"/>
    <col min="2028" max="2028" width="21.140625" style="51" customWidth="1"/>
    <col min="2029" max="2029" width="22.28515625" style="51" customWidth="1"/>
    <col min="2030" max="2030" width="27.42578125" style="51" customWidth="1"/>
    <col min="2031" max="2031" width="26.5703125" style="51" customWidth="1"/>
    <col min="2032" max="2032" width="18.28515625" style="51" customWidth="1"/>
    <col min="2033" max="2036" width="22.28515625" style="51" customWidth="1"/>
    <col min="2037" max="2037" width="32" style="51" customWidth="1"/>
    <col min="2038" max="2038" width="62.5703125" style="51" customWidth="1"/>
    <col min="2039" max="2039" width="17.42578125" style="51" customWidth="1"/>
    <col min="2040" max="2040" width="44.42578125" style="51" customWidth="1"/>
    <col min="2041" max="2041" width="28.7109375" style="51" customWidth="1"/>
    <col min="2042" max="2043" width="35" style="51" customWidth="1"/>
    <col min="2044" max="2044" width="39.140625" style="51" customWidth="1"/>
    <col min="2045" max="2045" width="26.28515625" style="51" customWidth="1"/>
    <col min="2046" max="2046" width="20.5703125" style="51" customWidth="1"/>
    <col min="2047" max="2047" width="25.42578125" style="51" customWidth="1"/>
    <col min="2048" max="2048" width="21.42578125" style="51" customWidth="1"/>
    <col min="2049" max="2049" width="24.7109375" style="51" customWidth="1"/>
    <col min="2050" max="2050" width="17.28515625" style="51" customWidth="1"/>
    <col min="2051" max="2051" width="17.85546875" style="51" customWidth="1"/>
    <col min="2052" max="2052" width="16.140625" style="51" customWidth="1"/>
    <col min="2053" max="2053" width="91.7109375" style="51" customWidth="1"/>
    <col min="2054" max="2054" width="23.28515625" style="51" customWidth="1"/>
    <col min="2055" max="2055" width="35.42578125" style="51" customWidth="1"/>
    <col min="2056" max="2056" width="27.7109375" style="51" customWidth="1"/>
    <col min="2057" max="2057" width="26.42578125" style="51" customWidth="1"/>
    <col min="2058" max="2058" width="22.42578125" style="51" customWidth="1"/>
    <col min="2059" max="2059" width="17" style="51" customWidth="1"/>
    <col min="2060" max="2060" width="20.42578125" style="51" customWidth="1"/>
    <col min="2061" max="2061" width="68.7109375" style="51" customWidth="1"/>
    <col min="2062" max="2281" width="11.42578125" style="51"/>
    <col min="2282" max="2282" width="30.140625" style="51" customWidth="1"/>
    <col min="2283" max="2283" width="18.28515625" style="51" customWidth="1"/>
    <col min="2284" max="2284" width="21.140625" style="51" customWidth="1"/>
    <col min="2285" max="2285" width="22.28515625" style="51" customWidth="1"/>
    <col min="2286" max="2286" width="27.42578125" style="51" customWidth="1"/>
    <col min="2287" max="2287" width="26.5703125" style="51" customWidth="1"/>
    <col min="2288" max="2288" width="18.28515625" style="51" customWidth="1"/>
    <col min="2289" max="2292" width="22.28515625" style="51" customWidth="1"/>
    <col min="2293" max="2293" width="32" style="51" customWidth="1"/>
    <col min="2294" max="2294" width="62.5703125" style="51" customWidth="1"/>
    <col min="2295" max="2295" width="17.42578125" style="51" customWidth="1"/>
    <col min="2296" max="2296" width="44.42578125" style="51" customWidth="1"/>
    <col min="2297" max="2297" width="28.7109375" style="51" customWidth="1"/>
    <col min="2298" max="2299" width="35" style="51" customWidth="1"/>
    <col min="2300" max="2300" width="39.140625" style="51" customWidth="1"/>
    <col min="2301" max="2301" width="26.28515625" style="51" customWidth="1"/>
    <col min="2302" max="2302" width="20.5703125" style="51" customWidth="1"/>
    <col min="2303" max="2303" width="25.42578125" style="51" customWidth="1"/>
    <col min="2304" max="2304" width="21.42578125" style="51" customWidth="1"/>
    <col min="2305" max="2305" width="24.7109375" style="51" customWidth="1"/>
    <col min="2306" max="2306" width="17.28515625" style="51" customWidth="1"/>
    <col min="2307" max="2307" width="17.85546875" style="51" customWidth="1"/>
    <col min="2308" max="2308" width="16.140625" style="51" customWidth="1"/>
    <col min="2309" max="2309" width="91.7109375" style="51" customWidth="1"/>
    <col min="2310" max="2310" width="23.28515625" style="51" customWidth="1"/>
    <col min="2311" max="2311" width="35.42578125" style="51" customWidth="1"/>
    <col min="2312" max="2312" width="27.7109375" style="51" customWidth="1"/>
    <col min="2313" max="2313" width="26.42578125" style="51" customWidth="1"/>
    <col min="2314" max="2314" width="22.42578125" style="51" customWidth="1"/>
    <col min="2315" max="2315" width="17" style="51" customWidth="1"/>
    <col min="2316" max="2316" width="20.42578125" style="51" customWidth="1"/>
    <col min="2317" max="2317" width="68.7109375" style="51" customWidth="1"/>
    <col min="2318" max="2537" width="11.42578125" style="51"/>
    <col min="2538" max="2538" width="30.140625" style="51" customWidth="1"/>
    <col min="2539" max="2539" width="18.28515625" style="51" customWidth="1"/>
    <col min="2540" max="2540" width="21.140625" style="51" customWidth="1"/>
    <col min="2541" max="2541" width="22.28515625" style="51" customWidth="1"/>
    <col min="2542" max="2542" width="27.42578125" style="51" customWidth="1"/>
    <col min="2543" max="2543" width="26.5703125" style="51" customWidth="1"/>
    <col min="2544" max="2544" width="18.28515625" style="51" customWidth="1"/>
    <col min="2545" max="2548" width="22.28515625" style="51" customWidth="1"/>
    <col min="2549" max="2549" width="32" style="51" customWidth="1"/>
    <col min="2550" max="2550" width="62.5703125" style="51" customWidth="1"/>
    <col min="2551" max="2551" width="17.42578125" style="51" customWidth="1"/>
    <col min="2552" max="2552" width="44.42578125" style="51" customWidth="1"/>
    <col min="2553" max="2553" width="28.7109375" style="51" customWidth="1"/>
    <col min="2554" max="2555" width="35" style="51" customWidth="1"/>
    <col min="2556" max="2556" width="39.140625" style="51" customWidth="1"/>
    <col min="2557" max="2557" width="26.28515625" style="51" customWidth="1"/>
    <col min="2558" max="2558" width="20.5703125" style="51" customWidth="1"/>
    <col min="2559" max="2559" width="25.42578125" style="51" customWidth="1"/>
    <col min="2560" max="2560" width="21.42578125" style="51" customWidth="1"/>
    <col min="2561" max="2561" width="24.7109375" style="51" customWidth="1"/>
    <col min="2562" max="2562" width="17.28515625" style="51" customWidth="1"/>
    <col min="2563" max="2563" width="17.85546875" style="51" customWidth="1"/>
    <col min="2564" max="2564" width="16.140625" style="51" customWidth="1"/>
    <col min="2565" max="2565" width="91.7109375" style="51" customWidth="1"/>
    <col min="2566" max="2566" width="23.28515625" style="51" customWidth="1"/>
    <col min="2567" max="2567" width="35.42578125" style="51" customWidth="1"/>
    <col min="2568" max="2568" width="27.7109375" style="51" customWidth="1"/>
    <col min="2569" max="2569" width="26.42578125" style="51" customWidth="1"/>
    <col min="2570" max="2570" width="22.42578125" style="51" customWidth="1"/>
    <col min="2571" max="2571" width="17" style="51" customWidth="1"/>
    <col min="2572" max="2572" width="20.42578125" style="51" customWidth="1"/>
    <col min="2573" max="2573" width="68.7109375" style="51" customWidth="1"/>
    <col min="2574" max="2793" width="11.42578125" style="51"/>
    <col min="2794" max="2794" width="30.140625" style="51" customWidth="1"/>
    <col min="2795" max="2795" width="18.28515625" style="51" customWidth="1"/>
    <col min="2796" max="2796" width="21.140625" style="51" customWidth="1"/>
    <col min="2797" max="2797" width="22.28515625" style="51" customWidth="1"/>
    <col min="2798" max="2798" width="27.42578125" style="51" customWidth="1"/>
    <col min="2799" max="2799" width="26.5703125" style="51" customWidth="1"/>
    <col min="2800" max="2800" width="18.28515625" style="51" customWidth="1"/>
    <col min="2801" max="2804" width="22.28515625" style="51" customWidth="1"/>
    <col min="2805" max="2805" width="32" style="51" customWidth="1"/>
    <col min="2806" max="2806" width="62.5703125" style="51" customWidth="1"/>
    <col min="2807" max="2807" width="17.42578125" style="51" customWidth="1"/>
    <col min="2808" max="2808" width="44.42578125" style="51" customWidth="1"/>
    <col min="2809" max="2809" width="28.7109375" style="51" customWidth="1"/>
    <col min="2810" max="2811" width="35" style="51" customWidth="1"/>
    <col min="2812" max="2812" width="39.140625" style="51" customWidth="1"/>
    <col min="2813" max="2813" width="26.28515625" style="51" customWidth="1"/>
    <col min="2814" max="2814" width="20.5703125" style="51" customWidth="1"/>
    <col min="2815" max="2815" width="25.42578125" style="51" customWidth="1"/>
    <col min="2816" max="2816" width="21.42578125" style="51" customWidth="1"/>
    <col min="2817" max="2817" width="24.7109375" style="51" customWidth="1"/>
    <col min="2818" max="2818" width="17.28515625" style="51" customWidth="1"/>
    <col min="2819" max="2819" width="17.85546875" style="51" customWidth="1"/>
    <col min="2820" max="2820" width="16.140625" style="51" customWidth="1"/>
    <col min="2821" max="2821" width="91.7109375" style="51" customWidth="1"/>
    <col min="2822" max="2822" width="23.28515625" style="51" customWidth="1"/>
    <col min="2823" max="2823" width="35.42578125" style="51" customWidth="1"/>
    <col min="2824" max="2824" width="27.7109375" style="51" customWidth="1"/>
    <col min="2825" max="2825" width="26.42578125" style="51" customWidth="1"/>
    <col min="2826" max="2826" width="22.42578125" style="51" customWidth="1"/>
    <col min="2827" max="2827" width="17" style="51" customWidth="1"/>
    <col min="2828" max="2828" width="20.42578125" style="51" customWidth="1"/>
    <col min="2829" max="2829" width="68.7109375" style="51" customWidth="1"/>
    <col min="2830" max="3049" width="11.42578125" style="51"/>
    <col min="3050" max="3050" width="30.140625" style="51" customWidth="1"/>
    <col min="3051" max="3051" width="18.28515625" style="51" customWidth="1"/>
    <col min="3052" max="3052" width="21.140625" style="51" customWidth="1"/>
    <col min="3053" max="3053" width="22.28515625" style="51" customWidth="1"/>
    <col min="3054" max="3054" width="27.42578125" style="51" customWidth="1"/>
    <col min="3055" max="3055" width="26.5703125" style="51" customWidth="1"/>
    <col min="3056" max="3056" width="18.28515625" style="51" customWidth="1"/>
    <col min="3057" max="3060" width="22.28515625" style="51" customWidth="1"/>
    <col min="3061" max="3061" width="32" style="51" customWidth="1"/>
    <col min="3062" max="3062" width="62.5703125" style="51" customWidth="1"/>
    <col min="3063" max="3063" width="17.42578125" style="51" customWidth="1"/>
    <col min="3064" max="3064" width="44.42578125" style="51" customWidth="1"/>
    <col min="3065" max="3065" width="28.7109375" style="51" customWidth="1"/>
    <col min="3066" max="3067" width="35" style="51" customWidth="1"/>
    <col min="3068" max="3068" width="39.140625" style="51" customWidth="1"/>
    <col min="3069" max="3069" width="26.28515625" style="51" customWidth="1"/>
    <col min="3070" max="3070" width="20.5703125" style="51" customWidth="1"/>
    <col min="3071" max="3071" width="25.42578125" style="51" customWidth="1"/>
    <col min="3072" max="3072" width="21.42578125" style="51" customWidth="1"/>
    <col min="3073" max="3073" width="24.7109375" style="51" customWidth="1"/>
    <col min="3074" max="3074" width="17.28515625" style="51" customWidth="1"/>
    <col min="3075" max="3075" width="17.85546875" style="51" customWidth="1"/>
    <col min="3076" max="3076" width="16.140625" style="51" customWidth="1"/>
    <col min="3077" max="3077" width="91.7109375" style="51" customWidth="1"/>
    <col min="3078" max="3078" width="23.28515625" style="51" customWidth="1"/>
    <col min="3079" max="3079" width="35.42578125" style="51" customWidth="1"/>
    <col min="3080" max="3080" width="27.7109375" style="51" customWidth="1"/>
    <col min="3081" max="3081" width="26.42578125" style="51" customWidth="1"/>
    <col min="3082" max="3082" width="22.42578125" style="51" customWidth="1"/>
    <col min="3083" max="3083" width="17" style="51" customWidth="1"/>
    <col min="3084" max="3084" width="20.42578125" style="51" customWidth="1"/>
    <col min="3085" max="3085" width="68.7109375" style="51" customWidth="1"/>
    <col min="3086" max="3305" width="11.42578125" style="51"/>
    <col min="3306" max="3306" width="30.140625" style="51" customWidth="1"/>
    <col min="3307" max="3307" width="18.28515625" style="51" customWidth="1"/>
    <col min="3308" max="3308" width="21.140625" style="51" customWidth="1"/>
    <col min="3309" max="3309" width="22.28515625" style="51" customWidth="1"/>
    <col min="3310" max="3310" width="27.42578125" style="51" customWidth="1"/>
    <col min="3311" max="3311" width="26.5703125" style="51" customWidth="1"/>
    <col min="3312" max="3312" width="18.28515625" style="51" customWidth="1"/>
    <col min="3313" max="3316" width="22.28515625" style="51" customWidth="1"/>
    <col min="3317" max="3317" width="32" style="51" customWidth="1"/>
    <col min="3318" max="3318" width="62.5703125" style="51" customWidth="1"/>
    <col min="3319" max="3319" width="17.42578125" style="51" customWidth="1"/>
    <col min="3320" max="3320" width="44.42578125" style="51" customWidth="1"/>
    <col min="3321" max="3321" width="28.7109375" style="51" customWidth="1"/>
    <col min="3322" max="3323" width="35" style="51" customWidth="1"/>
    <col min="3324" max="3324" width="39.140625" style="51" customWidth="1"/>
    <col min="3325" max="3325" width="26.28515625" style="51" customWidth="1"/>
    <col min="3326" max="3326" width="20.5703125" style="51" customWidth="1"/>
    <col min="3327" max="3327" width="25.42578125" style="51" customWidth="1"/>
    <col min="3328" max="3328" width="21.42578125" style="51" customWidth="1"/>
    <col min="3329" max="3329" width="24.7109375" style="51" customWidth="1"/>
    <col min="3330" max="3330" width="17.28515625" style="51" customWidth="1"/>
    <col min="3331" max="3331" width="17.85546875" style="51" customWidth="1"/>
    <col min="3332" max="3332" width="16.140625" style="51" customWidth="1"/>
    <col min="3333" max="3333" width="91.7109375" style="51" customWidth="1"/>
    <col min="3334" max="3334" width="23.28515625" style="51" customWidth="1"/>
    <col min="3335" max="3335" width="35.42578125" style="51" customWidth="1"/>
    <col min="3336" max="3336" width="27.7109375" style="51" customWidth="1"/>
    <col min="3337" max="3337" width="26.42578125" style="51" customWidth="1"/>
    <col min="3338" max="3338" width="22.42578125" style="51" customWidth="1"/>
    <col min="3339" max="3339" width="17" style="51" customWidth="1"/>
    <col min="3340" max="3340" width="20.42578125" style="51" customWidth="1"/>
    <col min="3341" max="3341" width="68.7109375" style="51" customWidth="1"/>
    <col min="3342" max="3561" width="11.42578125" style="51"/>
    <col min="3562" max="3562" width="30.140625" style="51" customWidth="1"/>
    <col min="3563" max="3563" width="18.28515625" style="51" customWidth="1"/>
    <col min="3564" max="3564" width="21.140625" style="51" customWidth="1"/>
    <col min="3565" max="3565" width="22.28515625" style="51" customWidth="1"/>
    <col min="3566" max="3566" width="27.42578125" style="51" customWidth="1"/>
    <col min="3567" max="3567" width="26.5703125" style="51" customWidth="1"/>
    <col min="3568" max="3568" width="18.28515625" style="51" customWidth="1"/>
    <col min="3569" max="3572" width="22.28515625" style="51" customWidth="1"/>
    <col min="3573" max="3573" width="32" style="51" customWidth="1"/>
    <col min="3574" max="3574" width="62.5703125" style="51" customWidth="1"/>
    <col min="3575" max="3575" width="17.42578125" style="51" customWidth="1"/>
    <col min="3576" max="3576" width="44.42578125" style="51" customWidth="1"/>
    <col min="3577" max="3577" width="28.7109375" style="51" customWidth="1"/>
    <col min="3578" max="3579" width="35" style="51" customWidth="1"/>
    <col min="3580" max="3580" width="39.140625" style="51" customWidth="1"/>
    <col min="3581" max="3581" width="26.28515625" style="51" customWidth="1"/>
    <col min="3582" max="3582" width="20.5703125" style="51" customWidth="1"/>
    <col min="3583" max="3583" width="25.42578125" style="51" customWidth="1"/>
    <col min="3584" max="3584" width="21.42578125" style="51" customWidth="1"/>
    <col min="3585" max="3585" width="24.7109375" style="51" customWidth="1"/>
    <col min="3586" max="3586" width="17.28515625" style="51" customWidth="1"/>
    <col min="3587" max="3587" width="17.85546875" style="51" customWidth="1"/>
    <col min="3588" max="3588" width="16.140625" style="51" customWidth="1"/>
    <col min="3589" max="3589" width="91.7109375" style="51" customWidth="1"/>
    <col min="3590" max="3590" width="23.28515625" style="51" customWidth="1"/>
    <col min="3591" max="3591" width="35.42578125" style="51" customWidth="1"/>
    <col min="3592" max="3592" width="27.7109375" style="51" customWidth="1"/>
    <col min="3593" max="3593" width="26.42578125" style="51" customWidth="1"/>
    <col min="3594" max="3594" width="22.42578125" style="51" customWidth="1"/>
    <col min="3595" max="3595" width="17" style="51" customWidth="1"/>
    <col min="3596" max="3596" width="20.42578125" style="51" customWidth="1"/>
    <col min="3597" max="3597" width="68.7109375" style="51" customWidth="1"/>
    <col min="3598" max="3817" width="11.42578125" style="51"/>
    <col min="3818" max="3818" width="30.140625" style="51" customWidth="1"/>
    <col min="3819" max="3819" width="18.28515625" style="51" customWidth="1"/>
    <col min="3820" max="3820" width="21.140625" style="51" customWidth="1"/>
    <col min="3821" max="3821" width="22.28515625" style="51" customWidth="1"/>
    <col min="3822" max="3822" width="27.42578125" style="51" customWidth="1"/>
    <col min="3823" max="3823" width="26.5703125" style="51" customWidth="1"/>
    <col min="3824" max="3824" width="18.28515625" style="51" customWidth="1"/>
    <col min="3825" max="3828" width="22.28515625" style="51" customWidth="1"/>
    <col min="3829" max="3829" width="32" style="51" customWidth="1"/>
    <col min="3830" max="3830" width="62.5703125" style="51" customWidth="1"/>
    <col min="3831" max="3831" width="17.42578125" style="51" customWidth="1"/>
    <col min="3832" max="3832" width="44.42578125" style="51" customWidth="1"/>
    <col min="3833" max="3833" width="28.7109375" style="51" customWidth="1"/>
    <col min="3834" max="3835" width="35" style="51" customWidth="1"/>
    <col min="3836" max="3836" width="39.140625" style="51" customWidth="1"/>
    <col min="3837" max="3837" width="26.28515625" style="51" customWidth="1"/>
    <col min="3838" max="3838" width="20.5703125" style="51" customWidth="1"/>
    <col min="3839" max="3839" width="25.42578125" style="51" customWidth="1"/>
    <col min="3840" max="3840" width="21.42578125" style="51" customWidth="1"/>
    <col min="3841" max="3841" width="24.7109375" style="51" customWidth="1"/>
    <col min="3842" max="3842" width="17.28515625" style="51" customWidth="1"/>
    <col min="3843" max="3843" width="17.85546875" style="51" customWidth="1"/>
    <col min="3844" max="3844" width="16.140625" style="51" customWidth="1"/>
    <col min="3845" max="3845" width="91.7109375" style="51" customWidth="1"/>
    <col min="3846" max="3846" width="23.28515625" style="51" customWidth="1"/>
    <col min="3847" max="3847" width="35.42578125" style="51" customWidth="1"/>
    <col min="3848" max="3848" width="27.7109375" style="51" customWidth="1"/>
    <col min="3849" max="3849" width="26.42578125" style="51" customWidth="1"/>
    <col min="3850" max="3850" width="22.42578125" style="51" customWidth="1"/>
    <col min="3851" max="3851" width="17" style="51" customWidth="1"/>
    <col min="3852" max="3852" width="20.42578125" style="51" customWidth="1"/>
    <col min="3853" max="3853" width="68.7109375" style="51" customWidth="1"/>
    <col min="3854" max="4073" width="11.42578125" style="51"/>
    <col min="4074" max="4074" width="30.140625" style="51" customWidth="1"/>
    <col min="4075" max="4075" width="18.28515625" style="51" customWidth="1"/>
    <col min="4076" max="4076" width="21.140625" style="51" customWidth="1"/>
    <col min="4077" max="4077" width="22.28515625" style="51" customWidth="1"/>
    <col min="4078" max="4078" width="27.42578125" style="51" customWidth="1"/>
    <col min="4079" max="4079" width="26.5703125" style="51" customWidth="1"/>
    <col min="4080" max="4080" width="18.28515625" style="51" customWidth="1"/>
    <col min="4081" max="4084" width="22.28515625" style="51" customWidth="1"/>
    <col min="4085" max="4085" width="32" style="51" customWidth="1"/>
    <col min="4086" max="4086" width="62.5703125" style="51" customWidth="1"/>
    <col min="4087" max="4087" width="17.42578125" style="51" customWidth="1"/>
    <col min="4088" max="4088" width="44.42578125" style="51" customWidth="1"/>
    <col min="4089" max="4089" width="28.7109375" style="51" customWidth="1"/>
    <col min="4090" max="4091" width="35" style="51" customWidth="1"/>
    <col min="4092" max="4092" width="39.140625" style="51" customWidth="1"/>
    <col min="4093" max="4093" width="26.28515625" style="51" customWidth="1"/>
    <col min="4094" max="4094" width="20.5703125" style="51" customWidth="1"/>
    <col min="4095" max="4095" width="25.42578125" style="51" customWidth="1"/>
    <col min="4096" max="4096" width="21.42578125" style="51" customWidth="1"/>
    <col min="4097" max="4097" width="24.7109375" style="51" customWidth="1"/>
    <col min="4098" max="4098" width="17.28515625" style="51" customWidth="1"/>
    <col min="4099" max="4099" width="17.85546875" style="51" customWidth="1"/>
    <col min="4100" max="4100" width="16.140625" style="51" customWidth="1"/>
    <col min="4101" max="4101" width="91.7109375" style="51" customWidth="1"/>
    <col min="4102" max="4102" width="23.28515625" style="51" customWidth="1"/>
    <col min="4103" max="4103" width="35.42578125" style="51" customWidth="1"/>
    <col min="4104" max="4104" width="27.7109375" style="51" customWidth="1"/>
    <col min="4105" max="4105" width="26.42578125" style="51" customWidth="1"/>
    <col min="4106" max="4106" width="22.42578125" style="51" customWidth="1"/>
    <col min="4107" max="4107" width="17" style="51" customWidth="1"/>
    <col min="4108" max="4108" width="20.42578125" style="51" customWidth="1"/>
    <col min="4109" max="4109" width="68.7109375" style="51" customWidth="1"/>
    <col min="4110" max="4329" width="11.42578125" style="51"/>
    <col min="4330" max="4330" width="30.140625" style="51" customWidth="1"/>
    <col min="4331" max="4331" width="18.28515625" style="51" customWidth="1"/>
    <col min="4332" max="4332" width="21.140625" style="51" customWidth="1"/>
    <col min="4333" max="4333" width="22.28515625" style="51" customWidth="1"/>
    <col min="4334" max="4334" width="27.42578125" style="51" customWidth="1"/>
    <col min="4335" max="4335" width="26.5703125" style="51" customWidth="1"/>
    <col min="4336" max="4336" width="18.28515625" style="51" customWidth="1"/>
    <col min="4337" max="4340" width="22.28515625" style="51" customWidth="1"/>
    <col min="4341" max="4341" width="32" style="51" customWidth="1"/>
    <col min="4342" max="4342" width="62.5703125" style="51" customWidth="1"/>
    <col min="4343" max="4343" width="17.42578125" style="51" customWidth="1"/>
    <col min="4344" max="4344" width="44.42578125" style="51" customWidth="1"/>
    <col min="4345" max="4345" width="28.7109375" style="51" customWidth="1"/>
    <col min="4346" max="4347" width="35" style="51" customWidth="1"/>
    <col min="4348" max="4348" width="39.140625" style="51" customWidth="1"/>
    <col min="4349" max="4349" width="26.28515625" style="51" customWidth="1"/>
    <col min="4350" max="4350" width="20.5703125" style="51" customWidth="1"/>
    <col min="4351" max="4351" width="25.42578125" style="51" customWidth="1"/>
    <col min="4352" max="4352" width="21.42578125" style="51" customWidth="1"/>
    <col min="4353" max="4353" width="24.7109375" style="51" customWidth="1"/>
    <col min="4354" max="4354" width="17.28515625" style="51" customWidth="1"/>
    <col min="4355" max="4355" width="17.85546875" style="51" customWidth="1"/>
    <col min="4356" max="4356" width="16.140625" style="51" customWidth="1"/>
    <col min="4357" max="4357" width="91.7109375" style="51" customWidth="1"/>
    <col min="4358" max="4358" width="23.28515625" style="51" customWidth="1"/>
    <col min="4359" max="4359" width="35.42578125" style="51" customWidth="1"/>
    <col min="4360" max="4360" width="27.7109375" style="51" customWidth="1"/>
    <col min="4361" max="4361" width="26.42578125" style="51" customWidth="1"/>
    <col min="4362" max="4362" width="22.42578125" style="51" customWidth="1"/>
    <col min="4363" max="4363" width="17" style="51" customWidth="1"/>
    <col min="4364" max="4364" width="20.42578125" style="51" customWidth="1"/>
    <col min="4365" max="4365" width="68.7109375" style="51" customWidth="1"/>
    <col min="4366" max="4585" width="11.42578125" style="51"/>
    <col min="4586" max="4586" width="30.140625" style="51" customWidth="1"/>
    <col min="4587" max="4587" width="18.28515625" style="51" customWidth="1"/>
    <col min="4588" max="4588" width="21.140625" style="51" customWidth="1"/>
    <col min="4589" max="4589" width="22.28515625" style="51" customWidth="1"/>
    <col min="4590" max="4590" width="27.42578125" style="51" customWidth="1"/>
    <col min="4591" max="4591" width="26.5703125" style="51" customWidth="1"/>
    <col min="4592" max="4592" width="18.28515625" style="51" customWidth="1"/>
    <col min="4593" max="4596" width="22.28515625" style="51" customWidth="1"/>
    <col min="4597" max="4597" width="32" style="51" customWidth="1"/>
    <col min="4598" max="4598" width="62.5703125" style="51" customWidth="1"/>
    <col min="4599" max="4599" width="17.42578125" style="51" customWidth="1"/>
    <col min="4600" max="4600" width="44.42578125" style="51" customWidth="1"/>
    <col min="4601" max="4601" width="28.7109375" style="51" customWidth="1"/>
    <col min="4602" max="4603" width="35" style="51" customWidth="1"/>
    <col min="4604" max="4604" width="39.140625" style="51" customWidth="1"/>
    <col min="4605" max="4605" width="26.28515625" style="51" customWidth="1"/>
    <col min="4606" max="4606" width="20.5703125" style="51" customWidth="1"/>
    <col min="4607" max="4607" width="25.42578125" style="51" customWidth="1"/>
    <col min="4608" max="4608" width="21.42578125" style="51" customWidth="1"/>
    <col min="4609" max="4609" width="24.7109375" style="51" customWidth="1"/>
    <col min="4610" max="4610" width="17.28515625" style="51" customWidth="1"/>
    <col min="4611" max="4611" width="17.85546875" style="51" customWidth="1"/>
    <col min="4612" max="4612" width="16.140625" style="51" customWidth="1"/>
    <col min="4613" max="4613" width="91.7109375" style="51" customWidth="1"/>
    <col min="4614" max="4614" width="23.28515625" style="51" customWidth="1"/>
    <col min="4615" max="4615" width="35.42578125" style="51" customWidth="1"/>
    <col min="4616" max="4616" width="27.7109375" style="51" customWidth="1"/>
    <col min="4617" max="4617" width="26.42578125" style="51" customWidth="1"/>
    <col min="4618" max="4618" width="22.42578125" style="51" customWidth="1"/>
    <col min="4619" max="4619" width="17" style="51" customWidth="1"/>
    <col min="4620" max="4620" width="20.42578125" style="51" customWidth="1"/>
    <col min="4621" max="4621" width="68.7109375" style="51" customWidth="1"/>
    <col min="4622" max="4841" width="11.42578125" style="51"/>
    <col min="4842" max="4842" width="30.140625" style="51" customWidth="1"/>
    <col min="4843" max="4843" width="18.28515625" style="51" customWidth="1"/>
    <col min="4844" max="4844" width="21.140625" style="51" customWidth="1"/>
    <col min="4845" max="4845" width="22.28515625" style="51" customWidth="1"/>
    <col min="4846" max="4846" width="27.42578125" style="51" customWidth="1"/>
    <col min="4847" max="4847" width="26.5703125" style="51" customWidth="1"/>
    <col min="4848" max="4848" width="18.28515625" style="51" customWidth="1"/>
    <col min="4849" max="4852" width="22.28515625" style="51" customWidth="1"/>
    <col min="4853" max="4853" width="32" style="51" customWidth="1"/>
    <col min="4854" max="4854" width="62.5703125" style="51" customWidth="1"/>
    <col min="4855" max="4855" width="17.42578125" style="51" customWidth="1"/>
    <col min="4856" max="4856" width="44.42578125" style="51" customWidth="1"/>
    <col min="4857" max="4857" width="28.7109375" style="51" customWidth="1"/>
    <col min="4858" max="4859" width="35" style="51" customWidth="1"/>
    <col min="4860" max="4860" width="39.140625" style="51" customWidth="1"/>
    <col min="4861" max="4861" width="26.28515625" style="51" customWidth="1"/>
    <col min="4862" max="4862" width="20.5703125" style="51" customWidth="1"/>
    <col min="4863" max="4863" width="25.42578125" style="51" customWidth="1"/>
    <col min="4864" max="4864" width="21.42578125" style="51" customWidth="1"/>
    <col min="4865" max="4865" width="24.7109375" style="51" customWidth="1"/>
    <col min="4866" max="4866" width="17.28515625" style="51" customWidth="1"/>
    <col min="4867" max="4867" width="17.85546875" style="51" customWidth="1"/>
    <col min="4868" max="4868" width="16.140625" style="51" customWidth="1"/>
    <col min="4869" max="4869" width="91.7109375" style="51" customWidth="1"/>
    <col min="4870" max="4870" width="23.28515625" style="51" customWidth="1"/>
    <col min="4871" max="4871" width="35.42578125" style="51" customWidth="1"/>
    <col min="4872" max="4872" width="27.7109375" style="51" customWidth="1"/>
    <col min="4873" max="4873" width="26.42578125" style="51" customWidth="1"/>
    <col min="4874" max="4874" width="22.42578125" style="51" customWidth="1"/>
    <col min="4875" max="4875" width="17" style="51" customWidth="1"/>
    <col min="4876" max="4876" width="20.42578125" style="51" customWidth="1"/>
    <col min="4877" max="4877" width="68.7109375" style="51" customWidth="1"/>
    <col min="4878" max="5097" width="11.42578125" style="51"/>
    <col min="5098" max="5098" width="30.140625" style="51" customWidth="1"/>
    <col min="5099" max="5099" width="18.28515625" style="51" customWidth="1"/>
    <col min="5100" max="5100" width="21.140625" style="51" customWidth="1"/>
    <col min="5101" max="5101" width="22.28515625" style="51" customWidth="1"/>
    <col min="5102" max="5102" width="27.42578125" style="51" customWidth="1"/>
    <col min="5103" max="5103" width="26.5703125" style="51" customWidth="1"/>
    <col min="5104" max="5104" width="18.28515625" style="51" customWidth="1"/>
    <col min="5105" max="5108" width="22.28515625" style="51" customWidth="1"/>
    <col min="5109" max="5109" width="32" style="51" customWidth="1"/>
    <col min="5110" max="5110" width="62.5703125" style="51" customWidth="1"/>
    <col min="5111" max="5111" width="17.42578125" style="51" customWidth="1"/>
    <col min="5112" max="5112" width="44.42578125" style="51" customWidth="1"/>
    <col min="5113" max="5113" width="28.7109375" style="51" customWidth="1"/>
    <col min="5114" max="5115" width="35" style="51" customWidth="1"/>
    <col min="5116" max="5116" width="39.140625" style="51" customWidth="1"/>
    <col min="5117" max="5117" width="26.28515625" style="51" customWidth="1"/>
    <col min="5118" max="5118" width="20.5703125" style="51" customWidth="1"/>
    <col min="5119" max="5119" width="25.42578125" style="51" customWidth="1"/>
    <col min="5120" max="5120" width="21.42578125" style="51" customWidth="1"/>
    <col min="5121" max="5121" width="24.7109375" style="51" customWidth="1"/>
    <col min="5122" max="5122" width="17.28515625" style="51" customWidth="1"/>
    <col min="5123" max="5123" width="17.85546875" style="51" customWidth="1"/>
    <col min="5124" max="5124" width="16.140625" style="51" customWidth="1"/>
    <col min="5125" max="5125" width="91.7109375" style="51" customWidth="1"/>
    <col min="5126" max="5126" width="23.28515625" style="51" customWidth="1"/>
    <col min="5127" max="5127" width="35.42578125" style="51" customWidth="1"/>
    <col min="5128" max="5128" width="27.7109375" style="51" customWidth="1"/>
    <col min="5129" max="5129" width="26.42578125" style="51" customWidth="1"/>
    <col min="5130" max="5130" width="22.42578125" style="51" customWidth="1"/>
    <col min="5131" max="5131" width="17" style="51" customWidth="1"/>
    <col min="5132" max="5132" width="20.42578125" style="51" customWidth="1"/>
    <col min="5133" max="5133" width="68.7109375" style="51" customWidth="1"/>
    <col min="5134" max="5353" width="11.42578125" style="51"/>
    <col min="5354" max="5354" width="30.140625" style="51" customWidth="1"/>
    <col min="5355" max="5355" width="18.28515625" style="51" customWidth="1"/>
    <col min="5356" max="5356" width="21.140625" style="51" customWidth="1"/>
    <col min="5357" max="5357" width="22.28515625" style="51" customWidth="1"/>
    <col min="5358" max="5358" width="27.42578125" style="51" customWidth="1"/>
    <col min="5359" max="5359" width="26.5703125" style="51" customWidth="1"/>
    <col min="5360" max="5360" width="18.28515625" style="51" customWidth="1"/>
    <col min="5361" max="5364" width="22.28515625" style="51" customWidth="1"/>
    <col min="5365" max="5365" width="32" style="51" customWidth="1"/>
    <col min="5366" max="5366" width="62.5703125" style="51" customWidth="1"/>
    <col min="5367" max="5367" width="17.42578125" style="51" customWidth="1"/>
    <col min="5368" max="5368" width="44.42578125" style="51" customWidth="1"/>
    <col min="5369" max="5369" width="28.7109375" style="51" customWidth="1"/>
    <col min="5370" max="5371" width="35" style="51" customWidth="1"/>
    <col min="5372" max="5372" width="39.140625" style="51" customWidth="1"/>
    <col min="5373" max="5373" width="26.28515625" style="51" customWidth="1"/>
    <col min="5374" max="5374" width="20.5703125" style="51" customWidth="1"/>
    <col min="5375" max="5375" width="25.42578125" style="51" customWidth="1"/>
    <col min="5376" max="5376" width="21.42578125" style="51" customWidth="1"/>
    <col min="5377" max="5377" width="24.7109375" style="51" customWidth="1"/>
    <col min="5378" max="5378" width="17.28515625" style="51" customWidth="1"/>
    <col min="5379" max="5379" width="17.85546875" style="51" customWidth="1"/>
    <col min="5380" max="5380" width="16.140625" style="51" customWidth="1"/>
    <col min="5381" max="5381" width="91.7109375" style="51" customWidth="1"/>
    <col min="5382" max="5382" width="23.28515625" style="51" customWidth="1"/>
    <col min="5383" max="5383" width="35.42578125" style="51" customWidth="1"/>
    <col min="5384" max="5384" width="27.7109375" style="51" customWidth="1"/>
    <col min="5385" max="5385" width="26.42578125" style="51" customWidth="1"/>
    <col min="5386" max="5386" width="22.42578125" style="51" customWidth="1"/>
    <col min="5387" max="5387" width="17" style="51" customWidth="1"/>
    <col min="5388" max="5388" width="20.42578125" style="51" customWidth="1"/>
    <col min="5389" max="5389" width="68.7109375" style="51" customWidth="1"/>
    <col min="5390" max="5609" width="11.42578125" style="51"/>
    <col min="5610" max="5610" width="30.140625" style="51" customWidth="1"/>
    <col min="5611" max="5611" width="18.28515625" style="51" customWidth="1"/>
    <col min="5612" max="5612" width="21.140625" style="51" customWidth="1"/>
    <col min="5613" max="5613" width="22.28515625" style="51" customWidth="1"/>
    <col min="5614" max="5614" width="27.42578125" style="51" customWidth="1"/>
    <col min="5615" max="5615" width="26.5703125" style="51" customWidth="1"/>
    <col min="5616" max="5616" width="18.28515625" style="51" customWidth="1"/>
    <col min="5617" max="5620" width="22.28515625" style="51" customWidth="1"/>
    <col min="5621" max="5621" width="32" style="51" customWidth="1"/>
    <col min="5622" max="5622" width="62.5703125" style="51" customWidth="1"/>
    <col min="5623" max="5623" width="17.42578125" style="51" customWidth="1"/>
    <col min="5624" max="5624" width="44.42578125" style="51" customWidth="1"/>
    <col min="5625" max="5625" width="28.7109375" style="51" customWidth="1"/>
    <col min="5626" max="5627" width="35" style="51" customWidth="1"/>
    <col min="5628" max="5628" width="39.140625" style="51" customWidth="1"/>
    <col min="5629" max="5629" width="26.28515625" style="51" customWidth="1"/>
    <col min="5630" max="5630" width="20.5703125" style="51" customWidth="1"/>
    <col min="5631" max="5631" width="25.42578125" style="51" customWidth="1"/>
    <col min="5632" max="5632" width="21.42578125" style="51" customWidth="1"/>
    <col min="5633" max="5633" width="24.7109375" style="51" customWidth="1"/>
    <col min="5634" max="5634" width="17.28515625" style="51" customWidth="1"/>
    <col min="5635" max="5635" width="17.85546875" style="51" customWidth="1"/>
    <col min="5636" max="5636" width="16.140625" style="51" customWidth="1"/>
    <col min="5637" max="5637" width="91.7109375" style="51" customWidth="1"/>
    <col min="5638" max="5638" width="23.28515625" style="51" customWidth="1"/>
    <col min="5639" max="5639" width="35.42578125" style="51" customWidth="1"/>
    <col min="5640" max="5640" width="27.7109375" style="51" customWidth="1"/>
    <col min="5641" max="5641" width="26.42578125" style="51" customWidth="1"/>
    <col min="5642" max="5642" width="22.42578125" style="51" customWidth="1"/>
    <col min="5643" max="5643" width="17" style="51" customWidth="1"/>
    <col min="5644" max="5644" width="20.42578125" style="51" customWidth="1"/>
    <col min="5645" max="5645" width="68.7109375" style="51" customWidth="1"/>
    <col min="5646" max="5865" width="11.42578125" style="51"/>
    <col min="5866" max="5866" width="30.140625" style="51" customWidth="1"/>
    <col min="5867" max="5867" width="18.28515625" style="51" customWidth="1"/>
    <col min="5868" max="5868" width="21.140625" style="51" customWidth="1"/>
    <col min="5869" max="5869" width="22.28515625" style="51" customWidth="1"/>
    <col min="5870" max="5870" width="27.42578125" style="51" customWidth="1"/>
    <col min="5871" max="5871" width="26.5703125" style="51" customWidth="1"/>
    <col min="5872" max="5872" width="18.28515625" style="51" customWidth="1"/>
    <col min="5873" max="5876" width="22.28515625" style="51" customWidth="1"/>
    <col min="5877" max="5877" width="32" style="51" customWidth="1"/>
    <col min="5878" max="5878" width="62.5703125" style="51" customWidth="1"/>
    <col min="5879" max="5879" width="17.42578125" style="51" customWidth="1"/>
    <col min="5880" max="5880" width="44.42578125" style="51" customWidth="1"/>
    <col min="5881" max="5881" width="28.7109375" style="51" customWidth="1"/>
    <col min="5882" max="5883" width="35" style="51" customWidth="1"/>
    <col min="5884" max="5884" width="39.140625" style="51" customWidth="1"/>
    <col min="5885" max="5885" width="26.28515625" style="51" customWidth="1"/>
    <col min="5886" max="5886" width="20.5703125" style="51" customWidth="1"/>
    <col min="5887" max="5887" width="25.42578125" style="51" customWidth="1"/>
    <col min="5888" max="5888" width="21.42578125" style="51" customWidth="1"/>
    <col min="5889" max="5889" width="24.7109375" style="51" customWidth="1"/>
    <col min="5890" max="5890" width="17.28515625" style="51" customWidth="1"/>
    <col min="5891" max="5891" width="17.85546875" style="51" customWidth="1"/>
    <col min="5892" max="5892" width="16.140625" style="51" customWidth="1"/>
    <col min="5893" max="5893" width="91.7109375" style="51" customWidth="1"/>
    <col min="5894" max="5894" width="23.28515625" style="51" customWidth="1"/>
    <col min="5895" max="5895" width="35.42578125" style="51" customWidth="1"/>
    <col min="5896" max="5896" width="27.7109375" style="51" customWidth="1"/>
    <col min="5897" max="5897" width="26.42578125" style="51" customWidth="1"/>
    <col min="5898" max="5898" width="22.42578125" style="51" customWidth="1"/>
    <col min="5899" max="5899" width="17" style="51" customWidth="1"/>
    <col min="5900" max="5900" width="20.42578125" style="51" customWidth="1"/>
    <col min="5901" max="5901" width="68.7109375" style="51" customWidth="1"/>
    <col min="5902" max="6121" width="11.42578125" style="51"/>
    <col min="6122" max="6122" width="30.140625" style="51" customWidth="1"/>
    <col min="6123" max="6123" width="18.28515625" style="51" customWidth="1"/>
    <col min="6124" max="6124" width="21.140625" style="51" customWidth="1"/>
    <col min="6125" max="6125" width="22.28515625" style="51" customWidth="1"/>
    <col min="6126" max="6126" width="27.42578125" style="51" customWidth="1"/>
    <col min="6127" max="6127" width="26.5703125" style="51" customWidth="1"/>
    <col min="6128" max="6128" width="18.28515625" style="51" customWidth="1"/>
    <col min="6129" max="6132" width="22.28515625" style="51" customWidth="1"/>
    <col min="6133" max="6133" width="32" style="51" customWidth="1"/>
    <col min="6134" max="6134" width="62.5703125" style="51" customWidth="1"/>
    <col min="6135" max="6135" width="17.42578125" style="51" customWidth="1"/>
    <col min="6136" max="6136" width="44.42578125" style="51" customWidth="1"/>
    <col min="6137" max="6137" width="28.7109375" style="51" customWidth="1"/>
    <col min="6138" max="6139" width="35" style="51" customWidth="1"/>
    <col min="6140" max="6140" width="39.140625" style="51" customWidth="1"/>
    <col min="6141" max="6141" width="26.28515625" style="51" customWidth="1"/>
    <col min="6142" max="6142" width="20.5703125" style="51" customWidth="1"/>
    <col min="6143" max="6143" width="25.42578125" style="51" customWidth="1"/>
    <col min="6144" max="6144" width="21.42578125" style="51" customWidth="1"/>
    <col min="6145" max="6145" width="24.7109375" style="51" customWidth="1"/>
    <col min="6146" max="6146" width="17.28515625" style="51" customWidth="1"/>
    <col min="6147" max="6147" width="17.85546875" style="51" customWidth="1"/>
    <col min="6148" max="6148" width="16.140625" style="51" customWidth="1"/>
    <col min="6149" max="6149" width="91.7109375" style="51" customWidth="1"/>
    <col min="6150" max="6150" width="23.28515625" style="51" customWidth="1"/>
    <col min="6151" max="6151" width="35.42578125" style="51" customWidth="1"/>
    <col min="6152" max="6152" width="27.7109375" style="51" customWidth="1"/>
    <col min="6153" max="6153" width="26.42578125" style="51" customWidth="1"/>
    <col min="6154" max="6154" width="22.42578125" style="51" customWidth="1"/>
    <col min="6155" max="6155" width="17" style="51" customWidth="1"/>
    <col min="6156" max="6156" width="20.42578125" style="51" customWidth="1"/>
    <col min="6157" max="6157" width="68.7109375" style="51" customWidth="1"/>
    <col min="6158" max="6377" width="11.42578125" style="51"/>
    <col min="6378" max="6378" width="30.140625" style="51" customWidth="1"/>
    <col min="6379" max="6379" width="18.28515625" style="51" customWidth="1"/>
    <col min="6380" max="6380" width="21.140625" style="51" customWidth="1"/>
    <col min="6381" max="6381" width="22.28515625" style="51" customWidth="1"/>
    <col min="6382" max="6382" width="27.42578125" style="51" customWidth="1"/>
    <col min="6383" max="6383" width="26.5703125" style="51" customWidth="1"/>
    <col min="6384" max="6384" width="18.28515625" style="51" customWidth="1"/>
    <col min="6385" max="6388" width="22.28515625" style="51" customWidth="1"/>
    <col min="6389" max="6389" width="32" style="51" customWidth="1"/>
    <col min="6390" max="6390" width="62.5703125" style="51" customWidth="1"/>
    <col min="6391" max="6391" width="17.42578125" style="51" customWidth="1"/>
    <col min="6392" max="6392" width="44.42578125" style="51" customWidth="1"/>
    <col min="6393" max="6393" width="28.7109375" style="51" customWidth="1"/>
    <col min="6394" max="6395" width="35" style="51" customWidth="1"/>
    <col min="6396" max="6396" width="39.140625" style="51" customWidth="1"/>
    <col min="6397" max="6397" width="26.28515625" style="51" customWidth="1"/>
    <col min="6398" max="6398" width="20.5703125" style="51" customWidth="1"/>
    <col min="6399" max="6399" width="25.42578125" style="51" customWidth="1"/>
    <col min="6400" max="6400" width="21.42578125" style="51" customWidth="1"/>
    <col min="6401" max="6401" width="24.7109375" style="51" customWidth="1"/>
    <col min="6402" max="6402" width="17.28515625" style="51" customWidth="1"/>
    <col min="6403" max="6403" width="17.85546875" style="51" customWidth="1"/>
    <col min="6404" max="6404" width="16.140625" style="51" customWidth="1"/>
    <col min="6405" max="6405" width="91.7109375" style="51" customWidth="1"/>
    <col min="6406" max="6406" width="23.28515625" style="51" customWidth="1"/>
    <col min="6407" max="6407" width="35.42578125" style="51" customWidth="1"/>
    <col min="6408" max="6408" width="27.7109375" style="51" customWidth="1"/>
    <col min="6409" max="6409" width="26.42578125" style="51" customWidth="1"/>
    <col min="6410" max="6410" width="22.42578125" style="51" customWidth="1"/>
    <col min="6411" max="6411" width="17" style="51" customWidth="1"/>
    <col min="6412" max="6412" width="20.42578125" style="51" customWidth="1"/>
    <col min="6413" max="6413" width="68.7109375" style="51" customWidth="1"/>
    <col min="6414" max="6633" width="11.42578125" style="51"/>
    <col min="6634" max="6634" width="30.140625" style="51" customWidth="1"/>
    <col min="6635" max="6635" width="18.28515625" style="51" customWidth="1"/>
    <col min="6636" max="6636" width="21.140625" style="51" customWidth="1"/>
    <col min="6637" max="6637" width="22.28515625" style="51" customWidth="1"/>
    <col min="6638" max="6638" width="27.42578125" style="51" customWidth="1"/>
    <col min="6639" max="6639" width="26.5703125" style="51" customWidth="1"/>
    <col min="6640" max="6640" width="18.28515625" style="51" customWidth="1"/>
    <col min="6641" max="6644" width="22.28515625" style="51" customWidth="1"/>
    <col min="6645" max="6645" width="32" style="51" customWidth="1"/>
    <col min="6646" max="6646" width="62.5703125" style="51" customWidth="1"/>
    <col min="6647" max="6647" width="17.42578125" style="51" customWidth="1"/>
    <col min="6648" max="6648" width="44.42578125" style="51" customWidth="1"/>
    <col min="6649" max="6649" width="28.7109375" style="51" customWidth="1"/>
    <col min="6650" max="6651" width="35" style="51" customWidth="1"/>
    <col min="6652" max="6652" width="39.140625" style="51" customWidth="1"/>
    <col min="6653" max="6653" width="26.28515625" style="51" customWidth="1"/>
    <col min="6654" max="6654" width="20.5703125" style="51" customWidth="1"/>
    <col min="6655" max="6655" width="25.42578125" style="51" customWidth="1"/>
    <col min="6656" max="6656" width="21.42578125" style="51" customWidth="1"/>
    <col min="6657" max="6657" width="24.7109375" style="51" customWidth="1"/>
    <col min="6658" max="6658" width="17.28515625" style="51" customWidth="1"/>
    <col min="6659" max="6659" width="17.85546875" style="51" customWidth="1"/>
    <col min="6660" max="6660" width="16.140625" style="51" customWidth="1"/>
    <col min="6661" max="6661" width="91.7109375" style="51" customWidth="1"/>
    <col min="6662" max="6662" width="23.28515625" style="51" customWidth="1"/>
    <col min="6663" max="6663" width="35.42578125" style="51" customWidth="1"/>
    <col min="6664" max="6664" width="27.7109375" style="51" customWidth="1"/>
    <col min="6665" max="6665" width="26.42578125" style="51" customWidth="1"/>
    <col min="6666" max="6666" width="22.42578125" style="51" customWidth="1"/>
    <col min="6667" max="6667" width="17" style="51" customWidth="1"/>
    <col min="6668" max="6668" width="20.42578125" style="51" customWidth="1"/>
    <col min="6669" max="6669" width="68.7109375" style="51" customWidth="1"/>
    <col min="6670" max="6889" width="11.42578125" style="51"/>
    <col min="6890" max="6890" width="30.140625" style="51" customWidth="1"/>
    <col min="6891" max="6891" width="18.28515625" style="51" customWidth="1"/>
    <col min="6892" max="6892" width="21.140625" style="51" customWidth="1"/>
    <col min="6893" max="6893" width="22.28515625" style="51" customWidth="1"/>
    <col min="6894" max="6894" width="27.42578125" style="51" customWidth="1"/>
    <col min="6895" max="6895" width="26.5703125" style="51" customWidth="1"/>
    <col min="6896" max="6896" width="18.28515625" style="51" customWidth="1"/>
    <col min="6897" max="6900" width="22.28515625" style="51" customWidth="1"/>
    <col min="6901" max="6901" width="32" style="51" customWidth="1"/>
    <col min="6902" max="6902" width="62.5703125" style="51" customWidth="1"/>
    <col min="6903" max="6903" width="17.42578125" style="51" customWidth="1"/>
    <col min="6904" max="6904" width="44.42578125" style="51" customWidth="1"/>
    <col min="6905" max="6905" width="28.7109375" style="51" customWidth="1"/>
    <col min="6906" max="6907" width="35" style="51" customWidth="1"/>
    <col min="6908" max="6908" width="39.140625" style="51" customWidth="1"/>
    <col min="6909" max="6909" width="26.28515625" style="51" customWidth="1"/>
    <col min="6910" max="6910" width="20.5703125" style="51" customWidth="1"/>
    <col min="6911" max="6911" width="25.42578125" style="51" customWidth="1"/>
    <col min="6912" max="6912" width="21.42578125" style="51" customWidth="1"/>
    <col min="6913" max="6913" width="24.7109375" style="51" customWidth="1"/>
    <col min="6914" max="6914" width="17.28515625" style="51" customWidth="1"/>
    <col min="6915" max="6915" width="17.85546875" style="51" customWidth="1"/>
    <col min="6916" max="6916" width="16.140625" style="51" customWidth="1"/>
    <col min="6917" max="6917" width="91.7109375" style="51" customWidth="1"/>
    <col min="6918" max="6918" width="23.28515625" style="51" customWidth="1"/>
    <col min="6919" max="6919" width="35.42578125" style="51" customWidth="1"/>
    <col min="6920" max="6920" width="27.7109375" style="51" customWidth="1"/>
    <col min="6921" max="6921" width="26.42578125" style="51" customWidth="1"/>
    <col min="6922" max="6922" width="22.42578125" style="51" customWidth="1"/>
    <col min="6923" max="6923" width="17" style="51" customWidth="1"/>
    <col min="6924" max="6924" width="20.42578125" style="51" customWidth="1"/>
    <col min="6925" max="6925" width="68.7109375" style="51" customWidth="1"/>
    <col min="6926" max="7145" width="11.42578125" style="51"/>
    <col min="7146" max="7146" width="30.140625" style="51" customWidth="1"/>
    <col min="7147" max="7147" width="18.28515625" style="51" customWidth="1"/>
    <col min="7148" max="7148" width="21.140625" style="51" customWidth="1"/>
    <col min="7149" max="7149" width="22.28515625" style="51" customWidth="1"/>
    <col min="7150" max="7150" width="27.42578125" style="51" customWidth="1"/>
    <col min="7151" max="7151" width="26.5703125" style="51" customWidth="1"/>
    <col min="7152" max="7152" width="18.28515625" style="51" customWidth="1"/>
    <col min="7153" max="7156" width="22.28515625" style="51" customWidth="1"/>
    <col min="7157" max="7157" width="32" style="51" customWidth="1"/>
    <col min="7158" max="7158" width="62.5703125" style="51" customWidth="1"/>
    <col min="7159" max="7159" width="17.42578125" style="51" customWidth="1"/>
    <col min="7160" max="7160" width="44.42578125" style="51" customWidth="1"/>
    <col min="7161" max="7161" width="28.7109375" style="51" customWidth="1"/>
    <col min="7162" max="7163" width="35" style="51" customWidth="1"/>
    <col min="7164" max="7164" width="39.140625" style="51" customWidth="1"/>
    <col min="7165" max="7165" width="26.28515625" style="51" customWidth="1"/>
    <col min="7166" max="7166" width="20.5703125" style="51" customWidth="1"/>
    <col min="7167" max="7167" width="25.42578125" style="51" customWidth="1"/>
    <col min="7168" max="7168" width="21.42578125" style="51" customWidth="1"/>
    <col min="7169" max="7169" width="24.7109375" style="51" customWidth="1"/>
    <col min="7170" max="7170" width="17.28515625" style="51" customWidth="1"/>
    <col min="7171" max="7171" width="17.85546875" style="51" customWidth="1"/>
    <col min="7172" max="7172" width="16.140625" style="51" customWidth="1"/>
    <col min="7173" max="7173" width="91.7109375" style="51" customWidth="1"/>
    <col min="7174" max="7174" width="23.28515625" style="51" customWidth="1"/>
    <col min="7175" max="7175" width="35.42578125" style="51" customWidth="1"/>
    <col min="7176" max="7176" width="27.7109375" style="51" customWidth="1"/>
    <col min="7177" max="7177" width="26.42578125" style="51" customWidth="1"/>
    <col min="7178" max="7178" width="22.42578125" style="51" customWidth="1"/>
    <col min="7179" max="7179" width="17" style="51" customWidth="1"/>
    <col min="7180" max="7180" width="20.42578125" style="51" customWidth="1"/>
    <col min="7181" max="7181" width="68.7109375" style="51" customWidth="1"/>
    <col min="7182" max="7401" width="11.42578125" style="51"/>
    <col min="7402" max="7402" width="30.140625" style="51" customWidth="1"/>
    <col min="7403" max="7403" width="18.28515625" style="51" customWidth="1"/>
    <col min="7404" max="7404" width="21.140625" style="51" customWidth="1"/>
    <col min="7405" max="7405" width="22.28515625" style="51" customWidth="1"/>
    <col min="7406" max="7406" width="27.42578125" style="51" customWidth="1"/>
    <col min="7407" max="7407" width="26.5703125" style="51" customWidth="1"/>
    <col min="7408" max="7408" width="18.28515625" style="51" customWidth="1"/>
    <col min="7409" max="7412" width="22.28515625" style="51" customWidth="1"/>
    <col min="7413" max="7413" width="32" style="51" customWidth="1"/>
    <col min="7414" max="7414" width="62.5703125" style="51" customWidth="1"/>
    <col min="7415" max="7415" width="17.42578125" style="51" customWidth="1"/>
    <col min="7416" max="7416" width="44.42578125" style="51" customWidth="1"/>
    <col min="7417" max="7417" width="28.7109375" style="51" customWidth="1"/>
    <col min="7418" max="7419" width="35" style="51" customWidth="1"/>
    <col min="7420" max="7420" width="39.140625" style="51" customWidth="1"/>
    <col min="7421" max="7421" width="26.28515625" style="51" customWidth="1"/>
    <col min="7422" max="7422" width="20.5703125" style="51" customWidth="1"/>
    <col min="7423" max="7423" width="25.42578125" style="51" customWidth="1"/>
    <col min="7424" max="7424" width="21.42578125" style="51" customWidth="1"/>
    <col min="7425" max="7425" width="24.7109375" style="51" customWidth="1"/>
    <col min="7426" max="7426" width="17.28515625" style="51" customWidth="1"/>
    <col min="7427" max="7427" width="17.85546875" style="51" customWidth="1"/>
    <col min="7428" max="7428" width="16.140625" style="51" customWidth="1"/>
    <col min="7429" max="7429" width="91.7109375" style="51" customWidth="1"/>
    <col min="7430" max="7430" width="23.28515625" style="51" customWidth="1"/>
    <col min="7431" max="7431" width="35.42578125" style="51" customWidth="1"/>
    <col min="7432" max="7432" width="27.7109375" style="51" customWidth="1"/>
    <col min="7433" max="7433" width="26.42578125" style="51" customWidth="1"/>
    <col min="7434" max="7434" width="22.42578125" style="51" customWidth="1"/>
    <col min="7435" max="7435" width="17" style="51" customWidth="1"/>
    <col min="7436" max="7436" width="20.42578125" style="51" customWidth="1"/>
    <col min="7437" max="7437" width="68.7109375" style="51" customWidth="1"/>
    <col min="7438" max="7657" width="11.42578125" style="51"/>
    <col min="7658" max="7658" width="30.140625" style="51" customWidth="1"/>
    <col min="7659" max="7659" width="18.28515625" style="51" customWidth="1"/>
    <col min="7660" max="7660" width="21.140625" style="51" customWidth="1"/>
    <col min="7661" max="7661" width="22.28515625" style="51" customWidth="1"/>
    <col min="7662" max="7662" width="27.42578125" style="51" customWidth="1"/>
    <col min="7663" max="7663" width="26.5703125" style="51" customWidth="1"/>
    <col min="7664" max="7664" width="18.28515625" style="51" customWidth="1"/>
    <col min="7665" max="7668" width="22.28515625" style="51" customWidth="1"/>
    <col min="7669" max="7669" width="32" style="51" customWidth="1"/>
    <col min="7670" max="7670" width="62.5703125" style="51" customWidth="1"/>
    <col min="7671" max="7671" width="17.42578125" style="51" customWidth="1"/>
    <col min="7672" max="7672" width="44.42578125" style="51" customWidth="1"/>
    <col min="7673" max="7673" width="28.7109375" style="51" customWidth="1"/>
    <col min="7674" max="7675" width="35" style="51" customWidth="1"/>
    <col min="7676" max="7676" width="39.140625" style="51" customWidth="1"/>
    <col min="7677" max="7677" width="26.28515625" style="51" customWidth="1"/>
    <col min="7678" max="7678" width="20.5703125" style="51" customWidth="1"/>
    <col min="7679" max="7679" width="25.42578125" style="51" customWidth="1"/>
    <col min="7680" max="7680" width="21.42578125" style="51" customWidth="1"/>
    <col min="7681" max="7681" width="24.7109375" style="51" customWidth="1"/>
    <col min="7682" max="7682" width="17.28515625" style="51" customWidth="1"/>
    <col min="7683" max="7683" width="17.85546875" style="51" customWidth="1"/>
    <col min="7684" max="7684" width="16.140625" style="51" customWidth="1"/>
    <col min="7685" max="7685" width="91.7109375" style="51" customWidth="1"/>
    <col min="7686" max="7686" width="23.28515625" style="51" customWidth="1"/>
    <col min="7687" max="7687" width="35.42578125" style="51" customWidth="1"/>
    <col min="7688" max="7688" width="27.7109375" style="51" customWidth="1"/>
    <col min="7689" max="7689" width="26.42578125" style="51" customWidth="1"/>
    <col min="7690" max="7690" width="22.42578125" style="51" customWidth="1"/>
    <col min="7691" max="7691" width="17" style="51" customWidth="1"/>
    <col min="7692" max="7692" width="20.42578125" style="51" customWidth="1"/>
    <col min="7693" max="7693" width="68.7109375" style="51" customWidth="1"/>
    <col min="7694" max="7913" width="11.42578125" style="51"/>
    <col min="7914" max="7914" width="30.140625" style="51" customWidth="1"/>
    <col min="7915" max="7915" width="18.28515625" style="51" customWidth="1"/>
    <col min="7916" max="7916" width="21.140625" style="51" customWidth="1"/>
    <col min="7917" max="7917" width="22.28515625" style="51" customWidth="1"/>
    <col min="7918" max="7918" width="27.42578125" style="51" customWidth="1"/>
    <col min="7919" max="7919" width="26.5703125" style="51" customWidth="1"/>
    <col min="7920" max="7920" width="18.28515625" style="51" customWidth="1"/>
    <col min="7921" max="7924" width="22.28515625" style="51" customWidth="1"/>
    <col min="7925" max="7925" width="32" style="51" customWidth="1"/>
    <col min="7926" max="7926" width="62.5703125" style="51" customWidth="1"/>
    <col min="7927" max="7927" width="17.42578125" style="51" customWidth="1"/>
    <col min="7928" max="7928" width="44.42578125" style="51" customWidth="1"/>
    <col min="7929" max="7929" width="28.7109375" style="51" customWidth="1"/>
    <col min="7930" max="7931" width="35" style="51" customWidth="1"/>
    <col min="7932" max="7932" width="39.140625" style="51" customWidth="1"/>
    <col min="7933" max="7933" width="26.28515625" style="51" customWidth="1"/>
    <col min="7934" max="7934" width="20.5703125" style="51" customWidth="1"/>
    <col min="7935" max="7935" width="25.42578125" style="51" customWidth="1"/>
    <col min="7936" max="7936" width="21.42578125" style="51" customWidth="1"/>
    <col min="7937" max="7937" width="24.7109375" style="51" customWidth="1"/>
    <col min="7938" max="7938" width="17.28515625" style="51" customWidth="1"/>
    <col min="7939" max="7939" width="17.85546875" style="51" customWidth="1"/>
    <col min="7940" max="7940" width="16.140625" style="51" customWidth="1"/>
    <col min="7941" max="7941" width="91.7109375" style="51" customWidth="1"/>
    <col min="7942" max="7942" width="23.28515625" style="51" customWidth="1"/>
    <col min="7943" max="7943" width="35.42578125" style="51" customWidth="1"/>
    <col min="7944" max="7944" width="27.7109375" style="51" customWidth="1"/>
    <col min="7945" max="7945" width="26.42578125" style="51" customWidth="1"/>
    <col min="7946" max="7946" width="22.42578125" style="51" customWidth="1"/>
    <col min="7947" max="7947" width="17" style="51" customWidth="1"/>
    <col min="7948" max="7948" width="20.42578125" style="51" customWidth="1"/>
    <col min="7949" max="7949" width="68.7109375" style="51" customWidth="1"/>
    <col min="7950" max="8169" width="11.42578125" style="51"/>
    <col min="8170" max="8170" width="30.140625" style="51" customWidth="1"/>
    <col min="8171" max="8171" width="18.28515625" style="51" customWidth="1"/>
    <col min="8172" max="8172" width="21.140625" style="51" customWidth="1"/>
    <col min="8173" max="8173" width="22.28515625" style="51" customWidth="1"/>
    <col min="8174" max="8174" width="27.42578125" style="51" customWidth="1"/>
    <col min="8175" max="8175" width="26.5703125" style="51" customWidth="1"/>
    <col min="8176" max="8176" width="18.28515625" style="51" customWidth="1"/>
    <col min="8177" max="8180" width="22.28515625" style="51" customWidth="1"/>
    <col min="8181" max="8181" width="32" style="51" customWidth="1"/>
    <col min="8182" max="8182" width="62.5703125" style="51" customWidth="1"/>
    <col min="8183" max="8183" width="17.42578125" style="51" customWidth="1"/>
    <col min="8184" max="8184" width="44.42578125" style="51" customWidth="1"/>
    <col min="8185" max="8185" width="28.7109375" style="51" customWidth="1"/>
    <col min="8186" max="8187" width="35" style="51" customWidth="1"/>
    <col min="8188" max="8188" width="39.140625" style="51" customWidth="1"/>
    <col min="8189" max="8189" width="26.28515625" style="51" customWidth="1"/>
    <col min="8190" max="8190" width="20.5703125" style="51" customWidth="1"/>
    <col min="8191" max="8191" width="25.42578125" style="51" customWidth="1"/>
    <col min="8192" max="8192" width="21.42578125" style="51" customWidth="1"/>
    <col min="8193" max="8193" width="24.7109375" style="51" customWidth="1"/>
    <col min="8194" max="8194" width="17.28515625" style="51" customWidth="1"/>
    <col min="8195" max="8195" width="17.85546875" style="51" customWidth="1"/>
    <col min="8196" max="8196" width="16.140625" style="51" customWidth="1"/>
    <col min="8197" max="8197" width="91.7109375" style="51" customWidth="1"/>
    <col min="8198" max="8198" width="23.28515625" style="51" customWidth="1"/>
    <col min="8199" max="8199" width="35.42578125" style="51" customWidth="1"/>
    <col min="8200" max="8200" width="27.7109375" style="51" customWidth="1"/>
    <col min="8201" max="8201" width="26.42578125" style="51" customWidth="1"/>
    <col min="8202" max="8202" width="22.42578125" style="51" customWidth="1"/>
    <col min="8203" max="8203" width="17" style="51" customWidth="1"/>
    <col min="8204" max="8204" width="20.42578125" style="51" customWidth="1"/>
    <col min="8205" max="8205" width="68.7109375" style="51" customWidth="1"/>
    <col min="8206" max="8425" width="11.42578125" style="51"/>
    <col min="8426" max="8426" width="30.140625" style="51" customWidth="1"/>
    <col min="8427" max="8427" width="18.28515625" style="51" customWidth="1"/>
    <col min="8428" max="8428" width="21.140625" style="51" customWidth="1"/>
    <col min="8429" max="8429" width="22.28515625" style="51" customWidth="1"/>
    <col min="8430" max="8430" width="27.42578125" style="51" customWidth="1"/>
    <col min="8431" max="8431" width="26.5703125" style="51" customWidth="1"/>
    <col min="8432" max="8432" width="18.28515625" style="51" customWidth="1"/>
    <col min="8433" max="8436" width="22.28515625" style="51" customWidth="1"/>
    <col min="8437" max="8437" width="32" style="51" customWidth="1"/>
    <col min="8438" max="8438" width="62.5703125" style="51" customWidth="1"/>
    <col min="8439" max="8439" width="17.42578125" style="51" customWidth="1"/>
    <col min="8440" max="8440" width="44.42578125" style="51" customWidth="1"/>
    <col min="8441" max="8441" width="28.7109375" style="51" customWidth="1"/>
    <col min="8442" max="8443" width="35" style="51" customWidth="1"/>
    <col min="8444" max="8444" width="39.140625" style="51" customWidth="1"/>
    <col min="8445" max="8445" width="26.28515625" style="51" customWidth="1"/>
    <col min="8446" max="8446" width="20.5703125" style="51" customWidth="1"/>
    <col min="8447" max="8447" width="25.42578125" style="51" customWidth="1"/>
    <col min="8448" max="8448" width="21.42578125" style="51" customWidth="1"/>
    <col min="8449" max="8449" width="24.7109375" style="51" customWidth="1"/>
    <col min="8450" max="8450" width="17.28515625" style="51" customWidth="1"/>
    <col min="8451" max="8451" width="17.85546875" style="51" customWidth="1"/>
    <col min="8452" max="8452" width="16.140625" style="51" customWidth="1"/>
    <col min="8453" max="8453" width="91.7109375" style="51" customWidth="1"/>
    <col min="8454" max="8454" width="23.28515625" style="51" customWidth="1"/>
    <col min="8455" max="8455" width="35.42578125" style="51" customWidth="1"/>
    <col min="8456" max="8456" width="27.7109375" style="51" customWidth="1"/>
    <col min="8457" max="8457" width="26.42578125" style="51" customWidth="1"/>
    <col min="8458" max="8458" width="22.42578125" style="51" customWidth="1"/>
    <col min="8459" max="8459" width="17" style="51" customWidth="1"/>
    <col min="8460" max="8460" width="20.42578125" style="51" customWidth="1"/>
    <col min="8461" max="8461" width="68.7109375" style="51" customWidth="1"/>
    <col min="8462" max="8681" width="11.42578125" style="51"/>
    <col min="8682" max="8682" width="30.140625" style="51" customWidth="1"/>
    <col min="8683" max="8683" width="18.28515625" style="51" customWidth="1"/>
    <col min="8684" max="8684" width="21.140625" style="51" customWidth="1"/>
    <col min="8685" max="8685" width="22.28515625" style="51" customWidth="1"/>
    <col min="8686" max="8686" width="27.42578125" style="51" customWidth="1"/>
    <col min="8687" max="8687" width="26.5703125" style="51" customWidth="1"/>
    <col min="8688" max="8688" width="18.28515625" style="51" customWidth="1"/>
    <col min="8689" max="8692" width="22.28515625" style="51" customWidth="1"/>
    <col min="8693" max="8693" width="32" style="51" customWidth="1"/>
    <col min="8694" max="8694" width="62.5703125" style="51" customWidth="1"/>
    <col min="8695" max="8695" width="17.42578125" style="51" customWidth="1"/>
    <col min="8696" max="8696" width="44.42578125" style="51" customWidth="1"/>
    <col min="8697" max="8697" width="28.7109375" style="51" customWidth="1"/>
    <col min="8698" max="8699" width="35" style="51" customWidth="1"/>
    <col min="8700" max="8700" width="39.140625" style="51" customWidth="1"/>
    <col min="8701" max="8701" width="26.28515625" style="51" customWidth="1"/>
    <col min="8702" max="8702" width="20.5703125" style="51" customWidth="1"/>
    <col min="8703" max="8703" width="25.42578125" style="51" customWidth="1"/>
    <col min="8704" max="8704" width="21.42578125" style="51" customWidth="1"/>
    <col min="8705" max="8705" width="24.7109375" style="51" customWidth="1"/>
    <col min="8706" max="8706" width="17.28515625" style="51" customWidth="1"/>
    <col min="8707" max="8707" width="17.85546875" style="51" customWidth="1"/>
    <col min="8708" max="8708" width="16.140625" style="51" customWidth="1"/>
    <col min="8709" max="8709" width="91.7109375" style="51" customWidth="1"/>
    <col min="8710" max="8710" width="23.28515625" style="51" customWidth="1"/>
    <col min="8711" max="8711" width="35.42578125" style="51" customWidth="1"/>
    <col min="8712" max="8712" width="27.7109375" style="51" customWidth="1"/>
    <col min="8713" max="8713" width="26.42578125" style="51" customWidth="1"/>
    <col min="8714" max="8714" width="22.42578125" style="51" customWidth="1"/>
    <col min="8715" max="8715" width="17" style="51" customWidth="1"/>
    <col min="8716" max="8716" width="20.42578125" style="51" customWidth="1"/>
    <col min="8717" max="8717" width="68.7109375" style="51" customWidth="1"/>
    <col min="8718" max="8937" width="11.42578125" style="51"/>
    <col min="8938" max="8938" width="30.140625" style="51" customWidth="1"/>
    <col min="8939" max="8939" width="18.28515625" style="51" customWidth="1"/>
    <col min="8940" max="8940" width="21.140625" style="51" customWidth="1"/>
    <col min="8941" max="8941" width="22.28515625" style="51" customWidth="1"/>
    <col min="8942" max="8942" width="27.42578125" style="51" customWidth="1"/>
    <col min="8943" max="8943" width="26.5703125" style="51" customWidth="1"/>
    <col min="8944" max="8944" width="18.28515625" style="51" customWidth="1"/>
    <col min="8945" max="8948" width="22.28515625" style="51" customWidth="1"/>
    <col min="8949" max="8949" width="32" style="51" customWidth="1"/>
    <col min="8950" max="8950" width="62.5703125" style="51" customWidth="1"/>
    <col min="8951" max="8951" width="17.42578125" style="51" customWidth="1"/>
    <col min="8952" max="8952" width="44.42578125" style="51" customWidth="1"/>
    <col min="8953" max="8953" width="28.7109375" style="51" customWidth="1"/>
    <col min="8954" max="8955" width="35" style="51" customWidth="1"/>
    <col min="8956" max="8956" width="39.140625" style="51" customWidth="1"/>
    <col min="8957" max="8957" width="26.28515625" style="51" customWidth="1"/>
    <col min="8958" max="8958" width="20.5703125" style="51" customWidth="1"/>
    <col min="8959" max="8959" width="25.42578125" style="51" customWidth="1"/>
    <col min="8960" max="8960" width="21.42578125" style="51" customWidth="1"/>
    <col min="8961" max="8961" width="24.7109375" style="51" customWidth="1"/>
    <col min="8962" max="8962" width="17.28515625" style="51" customWidth="1"/>
    <col min="8963" max="8963" width="17.85546875" style="51" customWidth="1"/>
    <col min="8964" max="8964" width="16.140625" style="51" customWidth="1"/>
    <col min="8965" max="8965" width="91.7109375" style="51" customWidth="1"/>
    <col min="8966" max="8966" width="23.28515625" style="51" customWidth="1"/>
    <col min="8967" max="8967" width="35.42578125" style="51" customWidth="1"/>
    <col min="8968" max="8968" width="27.7109375" style="51" customWidth="1"/>
    <col min="8969" max="8969" width="26.42578125" style="51" customWidth="1"/>
    <col min="8970" max="8970" width="22.42578125" style="51" customWidth="1"/>
    <col min="8971" max="8971" width="17" style="51" customWidth="1"/>
    <col min="8972" max="8972" width="20.42578125" style="51" customWidth="1"/>
    <col min="8973" max="8973" width="68.7109375" style="51" customWidth="1"/>
    <col min="8974" max="9193" width="11.42578125" style="51"/>
    <col min="9194" max="9194" width="30.140625" style="51" customWidth="1"/>
    <col min="9195" max="9195" width="18.28515625" style="51" customWidth="1"/>
    <col min="9196" max="9196" width="21.140625" style="51" customWidth="1"/>
    <col min="9197" max="9197" width="22.28515625" style="51" customWidth="1"/>
    <col min="9198" max="9198" width="27.42578125" style="51" customWidth="1"/>
    <col min="9199" max="9199" width="26.5703125" style="51" customWidth="1"/>
    <col min="9200" max="9200" width="18.28515625" style="51" customWidth="1"/>
    <col min="9201" max="9204" width="22.28515625" style="51" customWidth="1"/>
    <col min="9205" max="9205" width="32" style="51" customWidth="1"/>
    <col min="9206" max="9206" width="62.5703125" style="51" customWidth="1"/>
    <col min="9207" max="9207" width="17.42578125" style="51" customWidth="1"/>
    <col min="9208" max="9208" width="44.42578125" style="51" customWidth="1"/>
    <col min="9209" max="9209" width="28.7109375" style="51" customWidth="1"/>
    <col min="9210" max="9211" width="35" style="51" customWidth="1"/>
    <col min="9212" max="9212" width="39.140625" style="51" customWidth="1"/>
    <col min="9213" max="9213" width="26.28515625" style="51" customWidth="1"/>
    <col min="9214" max="9214" width="20.5703125" style="51" customWidth="1"/>
    <col min="9215" max="9215" width="25.42578125" style="51" customWidth="1"/>
    <col min="9216" max="9216" width="21.42578125" style="51" customWidth="1"/>
    <col min="9217" max="9217" width="24.7109375" style="51" customWidth="1"/>
    <col min="9218" max="9218" width="17.28515625" style="51" customWidth="1"/>
    <col min="9219" max="9219" width="17.85546875" style="51" customWidth="1"/>
    <col min="9220" max="9220" width="16.140625" style="51" customWidth="1"/>
    <col min="9221" max="9221" width="91.7109375" style="51" customWidth="1"/>
    <col min="9222" max="9222" width="23.28515625" style="51" customWidth="1"/>
    <col min="9223" max="9223" width="35.42578125" style="51" customWidth="1"/>
    <col min="9224" max="9224" width="27.7109375" style="51" customWidth="1"/>
    <col min="9225" max="9225" width="26.42578125" style="51" customWidth="1"/>
    <col min="9226" max="9226" width="22.42578125" style="51" customWidth="1"/>
    <col min="9227" max="9227" width="17" style="51" customWidth="1"/>
    <col min="9228" max="9228" width="20.42578125" style="51" customWidth="1"/>
    <col min="9229" max="9229" width="68.7109375" style="51" customWidth="1"/>
    <col min="9230" max="9449" width="11.42578125" style="51"/>
    <col min="9450" max="9450" width="30.140625" style="51" customWidth="1"/>
    <col min="9451" max="9451" width="18.28515625" style="51" customWidth="1"/>
    <col min="9452" max="9452" width="21.140625" style="51" customWidth="1"/>
    <col min="9453" max="9453" width="22.28515625" style="51" customWidth="1"/>
    <col min="9454" max="9454" width="27.42578125" style="51" customWidth="1"/>
    <col min="9455" max="9455" width="26.5703125" style="51" customWidth="1"/>
    <col min="9456" max="9456" width="18.28515625" style="51" customWidth="1"/>
    <col min="9457" max="9460" width="22.28515625" style="51" customWidth="1"/>
    <col min="9461" max="9461" width="32" style="51" customWidth="1"/>
    <col min="9462" max="9462" width="62.5703125" style="51" customWidth="1"/>
    <col min="9463" max="9463" width="17.42578125" style="51" customWidth="1"/>
    <col min="9464" max="9464" width="44.42578125" style="51" customWidth="1"/>
    <col min="9465" max="9465" width="28.7109375" style="51" customWidth="1"/>
    <col min="9466" max="9467" width="35" style="51" customWidth="1"/>
    <col min="9468" max="9468" width="39.140625" style="51" customWidth="1"/>
    <col min="9469" max="9469" width="26.28515625" style="51" customWidth="1"/>
    <col min="9470" max="9470" width="20.5703125" style="51" customWidth="1"/>
    <col min="9471" max="9471" width="25.42578125" style="51" customWidth="1"/>
    <col min="9472" max="9472" width="21.42578125" style="51" customWidth="1"/>
    <col min="9473" max="9473" width="24.7109375" style="51" customWidth="1"/>
    <col min="9474" max="9474" width="17.28515625" style="51" customWidth="1"/>
    <col min="9475" max="9475" width="17.85546875" style="51" customWidth="1"/>
    <col min="9476" max="9476" width="16.140625" style="51" customWidth="1"/>
    <col min="9477" max="9477" width="91.7109375" style="51" customWidth="1"/>
    <col min="9478" max="9478" width="23.28515625" style="51" customWidth="1"/>
    <col min="9479" max="9479" width="35.42578125" style="51" customWidth="1"/>
    <col min="9480" max="9480" width="27.7109375" style="51" customWidth="1"/>
    <col min="9481" max="9481" width="26.42578125" style="51" customWidth="1"/>
    <col min="9482" max="9482" width="22.42578125" style="51" customWidth="1"/>
    <col min="9483" max="9483" width="17" style="51" customWidth="1"/>
    <col min="9484" max="9484" width="20.42578125" style="51" customWidth="1"/>
    <col min="9485" max="9485" width="68.7109375" style="51" customWidth="1"/>
    <col min="9486" max="9705" width="11.42578125" style="51"/>
    <col min="9706" max="9706" width="30.140625" style="51" customWidth="1"/>
    <col min="9707" max="9707" width="18.28515625" style="51" customWidth="1"/>
    <col min="9708" max="9708" width="21.140625" style="51" customWidth="1"/>
    <col min="9709" max="9709" width="22.28515625" style="51" customWidth="1"/>
    <col min="9710" max="9710" width="27.42578125" style="51" customWidth="1"/>
    <col min="9711" max="9711" width="26.5703125" style="51" customWidth="1"/>
    <col min="9712" max="9712" width="18.28515625" style="51" customWidth="1"/>
    <col min="9713" max="9716" width="22.28515625" style="51" customWidth="1"/>
    <col min="9717" max="9717" width="32" style="51" customWidth="1"/>
    <col min="9718" max="9718" width="62.5703125" style="51" customWidth="1"/>
    <col min="9719" max="9719" width="17.42578125" style="51" customWidth="1"/>
    <col min="9720" max="9720" width="44.42578125" style="51" customWidth="1"/>
    <col min="9721" max="9721" width="28.7109375" style="51" customWidth="1"/>
    <col min="9722" max="9723" width="35" style="51" customWidth="1"/>
    <col min="9724" max="9724" width="39.140625" style="51" customWidth="1"/>
    <col min="9725" max="9725" width="26.28515625" style="51" customWidth="1"/>
    <col min="9726" max="9726" width="20.5703125" style="51" customWidth="1"/>
    <col min="9727" max="9727" width="25.42578125" style="51" customWidth="1"/>
    <col min="9728" max="9728" width="21.42578125" style="51" customWidth="1"/>
    <col min="9729" max="9729" width="24.7109375" style="51" customWidth="1"/>
    <col min="9730" max="9730" width="17.28515625" style="51" customWidth="1"/>
    <col min="9731" max="9731" width="17.85546875" style="51" customWidth="1"/>
    <col min="9732" max="9732" width="16.140625" style="51" customWidth="1"/>
    <col min="9733" max="9733" width="91.7109375" style="51" customWidth="1"/>
    <col min="9734" max="9734" width="23.28515625" style="51" customWidth="1"/>
    <col min="9735" max="9735" width="35.42578125" style="51" customWidth="1"/>
    <col min="9736" max="9736" width="27.7109375" style="51" customWidth="1"/>
    <col min="9737" max="9737" width="26.42578125" style="51" customWidth="1"/>
    <col min="9738" max="9738" width="22.42578125" style="51" customWidth="1"/>
    <col min="9739" max="9739" width="17" style="51" customWidth="1"/>
    <col min="9740" max="9740" width="20.42578125" style="51" customWidth="1"/>
    <col min="9741" max="9741" width="68.7109375" style="51" customWidth="1"/>
    <col min="9742" max="9961" width="11.42578125" style="51"/>
    <col min="9962" max="9962" width="30.140625" style="51" customWidth="1"/>
    <col min="9963" max="9963" width="18.28515625" style="51" customWidth="1"/>
    <col min="9964" max="9964" width="21.140625" style="51" customWidth="1"/>
    <col min="9965" max="9965" width="22.28515625" style="51" customWidth="1"/>
    <col min="9966" max="9966" width="27.42578125" style="51" customWidth="1"/>
    <col min="9967" max="9967" width="26.5703125" style="51" customWidth="1"/>
    <col min="9968" max="9968" width="18.28515625" style="51" customWidth="1"/>
    <col min="9969" max="9972" width="22.28515625" style="51" customWidth="1"/>
    <col min="9973" max="9973" width="32" style="51" customWidth="1"/>
    <col min="9974" max="9974" width="62.5703125" style="51" customWidth="1"/>
    <col min="9975" max="9975" width="17.42578125" style="51" customWidth="1"/>
    <col min="9976" max="9976" width="44.42578125" style="51" customWidth="1"/>
    <col min="9977" max="9977" width="28.7109375" style="51" customWidth="1"/>
    <col min="9978" max="9979" width="35" style="51" customWidth="1"/>
    <col min="9980" max="9980" width="39.140625" style="51" customWidth="1"/>
    <col min="9981" max="9981" width="26.28515625" style="51" customWidth="1"/>
    <col min="9982" max="9982" width="20.5703125" style="51" customWidth="1"/>
    <col min="9983" max="9983" width="25.42578125" style="51" customWidth="1"/>
    <col min="9984" max="9984" width="21.42578125" style="51" customWidth="1"/>
    <col min="9985" max="9985" width="24.7109375" style="51" customWidth="1"/>
    <col min="9986" max="9986" width="17.28515625" style="51" customWidth="1"/>
    <col min="9987" max="9987" width="17.85546875" style="51" customWidth="1"/>
    <col min="9988" max="9988" width="16.140625" style="51" customWidth="1"/>
    <col min="9989" max="9989" width="91.7109375" style="51" customWidth="1"/>
    <col min="9990" max="9990" width="23.28515625" style="51" customWidth="1"/>
    <col min="9991" max="9991" width="35.42578125" style="51" customWidth="1"/>
    <col min="9992" max="9992" width="27.7109375" style="51" customWidth="1"/>
    <col min="9993" max="9993" width="26.42578125" style="51" customWidth="1"/>
    <col min="9994" max="9994" width="22.42578125" style="51" customWidth="1"/>
    <col min="9995" max="9995" width="17" style="51" customWidth="1"/>
    <col min="9996" max="9996" width="20.42578125" style="51" customWidth="1"/>
    <col min="9997" max="9997" width="68.7109375" style="51" customWidth="1"/>
    <col min="9998" max="10217" width="11.42578125" style="51"/>
    <col min="10218" max="10218" width="30.140625" style="51" customWidth="1"/>
    <col min="10219" max="10219" width="18.28515625" style="51" customWidth="1"/>
    <col min="10220" max="10220" width="21.140625" style="51" customWidth="1"/>
    <col min="10221" max="10221" width="22.28515625" style="51" customWidth="1"/>
    <col min="10222" max="10222" width="27.42578125" style="51" customWidth="1"/>
    <col min="10223" max="10223" width="26.5703125" style="51" customWidth="1"/>
    <col min="10224" max="10224" width="18.28515625" style="51" customWidth="1"/>
    <col min="10225" max="10228" width="22.28515625" style="51" customWidth="1"/>
    <col min="10229" max="10229" width="32" style="51" customWidth="1"/>
    <col min="10230" max="10230" width="62.5703125" style="51" customWidth="1"/>
    <col min="10231" max="10231" width="17.42578125" style="51" customWidth="1"/>
    <col min="10232" max="10232" width="44.42578125" style="51" customWidth="1"/>
    <col min="10233" max="10233" width="28.7109375" style="51" customWidth="1"/>
    <col min="10234" max="10235" width="35" style="51" customWidth="1"/>
    <col min="10236" max="10236" width="39.140625" style="51" customWidth="1"/>
    <col min="10237" max="10237" width="26.28515625" style="51" customWidth="1"/>
    <col min="10238" max="10238" width="20.5703125" style="51" customWidth="1"/>
    <col min="10239" max="10239" width="25.42578125" style="51" customWidth="1"/>
    <col min="10240" max="10240" width="21.42578125" style="51" customWidth="1"/>
    <col min="10241" max="10241" width="24.7109375" style="51" customWidth="1"/>
    <col min="10242" max="10242" width="17.28515625" style="51" customWidth="1"/>
    <col min="10243" max="10243" width="17.85546875" style="51" customWidth="1"/>
    <col min="10244" max="10244" width="16.140625" style="51" customWidth="1"/>
    <col min="10245" max="10245" width="91.7109375" style="51" customWidth="1"/>
    <col min="10246" max="10246" width="23.28515625" style="51" customWidth="1"/>
    <col min="10247" max="10247" width="35.42578125" style="51" customWidth="1"/>
    <col min="10248" max="10248" width="27.7109375" style="51" customWidth="1"/>
    <col min="10249" max="10249" width="26.42578125" style="51" customWidth="1"/>
    <col min="10250" max="10250" width="22.42578125" style="51" customWidth="1"/>
    <col min="10251" max="10251" width="17" style="51" customWidth="1"/>
    <col min="10252" max="10252" width="20.42578125" style="51" customWidth="1"/>
    <col min="10253" max="10253" width="68.7109375" style="51" customWidth="1"/>
    <col min="10254" max="10473" width="11.42578125" style="51"/>
    <col min="10474" max="10474" width="30.140625" style="51" customWidth="1"/>
    <col min="10475" max="10475" width="18.28515625" style="51" customWidth="1"/>
    <col min="10476" max="10476" width="21.140625" style="51" customWidth="1"/>
    <col min="10477" max="10477" width="22.28515625" style="51" customWidth="1"/>
    <col min="10478" max="10478" width="27.42578125" style="51" customWidth="1"/>
    <col min="10479" max="10479" width="26.5703125" style="51" customWidth="1"/>
    <col min="10480" max="10480" width="18.28515625" style="51" customWidth="1"/>
    <col min="10481" max="10484" width="22.28515625" style="51" customWidth="1"/>
    <col min="10485" max="10485" width="32" style="51" customWidth="1"/>
    <col min="10486" max="10486" width="62.5703125" style="51" customWidth="1"/>
    <col min="10487" max="10487" width="17.42578125" style="51" customWidth="1"/>
    <col min="10488" max="10488" width="44.42578125" style="51" customWidth="1"/>
    <col min="10489" max="10489" width="28.7109375" style="51" customWidth="1"/>
    <col min="10490" max="10491" width="35" style="51" customWidth="1"/>
    <col min="10492" max="10492" width="39.140625" style="51" customWidth="1"/>
    <col min="10493" max="10493" width="26.28515625" style="51" customWidth="1"/>
    <col min="10494" max="10494" width="20.5703125" style="51" customWidth="1"/>
    <col min="10495" max="10495" width="25.42578125" style="51" customWidth="1"/>
    <col min="10496" max="10496" width="21.42578125" style="51" customWidth="1"/>
    <col min="10497" max="10497" width="24.7109375" style="51" customWidth="1"/>
    <col min="10498" max="10498" width="17.28515625" style="51" customWidth="1"/>
    <col min="10499" max="10499" width="17.85546875" style="51" customWidth="1"/>
    <col min="10500" max="10500" width="16.140625" style="51" customWidth="1"/>
    <col min="10501" max="10501" width="91.7109375" style="51" customWidth="1"/>
    <col min="10502" max="10502" width="23.28515625" style="51" customWidth="1"/>
    <col min="10503" max="10503" width="35.42578125" style="51" customWidth="1"/>
    <col min="10504" max="10504" width="27.7109375" style="51" customWidth="1"/>
    <col min="10505" max="10505" width="26.42578125" style="51" customWidth="1"/>
    <col min="10506" max="10506" width="22.42578125" style="51" customWidth="1"/>
    <col min="10507" max="10507" width="17" style="51" customWidth="1"/>
    <col min="10508" max="10508" width="20.42578125" style="51" customWidth="1"/>
    <col min="10509" max="10509" width="68.7109375" style="51" customWidth="1"/>
    <col min="10510" max="10729" width="11.42578125" style="51"/>
    <col min="10730" max="10730" width="30.140625" style="51" customWidth="1"/>
    <col min="10731" max="10731" width="18.28515625" style="51" customWidth="1"/>
    <col min="10732" max="10732" width="21.140625" style="51" customWidth="1"/>
    <col min="10733" max="10733" width="22.28515625" style="51" customWidth="1"/>
    <col min="10734" max="10734" width="27.42578125" style="51" customWidth="1"/>
    <col min="10735" max="10735" width="26.5703125" style="51" customWidth="1"/>
    <col min="10736" max="10736" width="18.28515625" style="51" customWidth="1"/>
    <col min="10737" max="10740" width="22.28515625" style="51" customWidth="1"/>
    <col min="10741" max="10741" width="32" style="51" customWidth="1"/>
    <col min="10742" max="10742" width="62.5703125" style="51" customWidth="1"/>
    <col min="10743" max="10743" width="17.42578125" style="51" customWidth="1"/>
    <col min="10744" max="10744" width="44.42578125" style="51" customWidth="1"/>
    <col min="10745" max="10745" width="28.7109375" style="51" customWidth="1"/>
    <col min="10746" max="10747" width="35" style="51" customWidth="1"/>
    <col min="10748" max="10748" width="39.140625" style="51" customWidth="1"/>
    <col min="10749" max="10749" width="26.28515625" style="51" customWidth="1"/>
    <col min="10750" max="10750" width="20.5703125" style="51" customWidth="1"/>
    <col min="10751" max="10751" width="25.42578125" style="51" customWidth="1"/>
    <col min="10752" max="10752" width="21.42578125" style="51" customWidth="1"/>
    <col min="10753" max="10753" width="24.7109375" style="51" customWidth="1"/>
    <col min="10754" max="10754" width="17.28515625" style="51" customWidth="1"/>
    <col min="10755" max="10755" width="17.85546875" style="51" customWidth="1"/>
    <col min="10756" max="10756" width="16.140625" style="51" customWidth="1"/>
    <col min="10757" max="10757" width="91.7109375" style="51" customWidth="1"/>
    <col min="10758" max="10758" width="23.28515625" style="51" customWidth="1"/>
    <col min="10759" max="10759" width="35.42578125" style="51" customWidth="1"/>
    <col min="10760" max="10760" width="27.7109375" style="51" customWidth="1"/>
    <col min="10761" max="10761" width="26.42578125" style="51" customWidth="1"/>
    <col min="10762" max="10762" width="22.42578125" style="51" customWidth="1"/>
    <col min="10763" max="10763" width="17" style="51" customWidth="1"/>
    <col min="10764" max="10764" width="20.42578125" style="51" customWidth="1"/>
    <col min="10765" max="10765" width="68.7109375" style="51" customWidth="1"/>
    <col min="10766" max="10985" width="11.42578125" style="51"/>
    <col min="10986" max="10986" width="30.140625" style="51" customWidth="1"/>
    <col min="10987" max="10987" width="18.28515625" style="51" customWidth="1"/>
    <col min="10988" max="10988" width="21.140625" style="51" customWidth="1"/>
    <col min="10989" max="10989" width="22.28515625" style="51" customWidth="1"/>
    <col min="10990" max="10990" width="27.42578125" style="51" customWidth="1"/>
    <col min="10991" max="10991" width="26.5703125" style="51" customWidth="1"/>
    <col min="10992" max="10992" width="18.28515625" style="51" customWidth="1"/>
    <col min="10993" max="10996" width="22.28515625" style="51" customWidth="1"/>
    <col min="10997" max="10997" width="32" style="51" customWidth="1"/>
    <col min="10998" max="10998" width="62.5703125" style="51" customWidth="1"/>
    <col min="10999" max="10999" width="17.42578125" style="51" customWidth="1"/>
    <col min="11000" max="11000" width="44.42578125" style="51" customWidth="1"/>
    <col min="11001" max="11001" width="28.7109375" style="51" customWidth="1"/>
    <col min="11002" max="11003" width="35" style="51" customWidth="1"/>
    <col min="11004" max="11004" width="39.140625" style="51" customWidth="1"/>
    <col min="11005" max="11005" width="26.28515625" style="51" customWidth="1"/>
    <col min="11006" max="11006" width="20.5703125" style="51" customWidth="1"/>
    <col min="11007" max="11007" width="25.42578125" style="51" customWidth="1"/>
    <col min="11008" max="11008" width="21.42578125" style="51" customWidth="1"/>
    <col min="11009" max="11009" width="24.7109375" style="51" customWidth="1"/>
    <col min="11010" max="11010" width="17.28515625" style="51" customWidth="1"/>
    <col min="11011" max="11011" width="17.85546875" style="51" customWidth="1"/>
    <col min="11012" max="11012" width="16.140625" style="51" customWidth="1"/>
    <col min="11013" max="11013" width="91.7109375" style="51" customWidth="1"/>
    <col min="11014" max="11014" width="23.28515625" style="51" customWidth="1"/>
    <col min="11015" max="11015" width="35.42578125" style="51" customWidth="1"/>
    <col min="11016" max="11016" width="27.7109375" style="51" customWidth="1"/>
    <col min="11017" max="11017" width="26.42578125" style="51" customWidth="1"/>
    <col min="11018" max="11018" width="22.42578125" style="51" customWidth="1"/>
    <col min="11019" max="11019" width="17" style="51" customWidth="1"/>
    <col min="11020" max="11020" width="20.42578125" style="51" customWidth="1"/>
    <col min="11021" max="11021" width="68.7109375" style="51" customWidth="1"/>
    <col min="11022" max="11241" width="11.42578125" style="51"/>
    <col min="11242" max="11242" width="30.140625" style="51" customWidth="1"/>
    <col min="11243" max="11243" width="18.28515625" style="51" customWidth="1"/>
    <col min="11244" max="11244" width="21.140625" style="51" customWidth="1"/>
    <col min="11245" max="11245" width="22.28515625" style="51" customWidth="1"/>
    <col min="11246" max="11246" width="27.42578125" style="51" customWidth="1"/>
    <col min="11247" max="11247" width="26.5703125" style="51" customWidth="1"/>
    <col min="11248" max="11248" width="18.28515625" style="51" customWidth="1"/>
    <col min="11249" max="11252" width="22.28515625" style="51" customWidth="1"/>
    <col min="11253" max="11253" width="32" style="51" customWidth="1"/>
    <col min="11254" max="11254" width="62.5703125" style="51" customWidth="1"/>
    <col min="11255" max="11255" width="17.42578125" style="51" customWidth="1"/>
    <col min="11256" max="11256" width="44.42578125" style="51" customWidth="1"/>
    <col min="11257" max="11257" width="28.7109375" style="51" customWidth="1"/>
    <col min="11258" max="11259" width="35" style="51" customWidth="1"/>
    <col min="11260" max="11260" width="39.140625" style="51" customWidth="1"/>
    <col min="11261" max="11261" width="26.28515625" style="51" customWidth="1"/>
    <col min="11262" max="11262" width="20.5703125" style="51" customWidth="1"/>
    <col min="11263" max="11263" width="25.42578125" style="51" customWidth="1"/>
    <col min="11264" max="11264" width="21.42578125" style="51" customWidth="1"/>
    <col min="11265" max="11265" width="24.7109375" style="51" customWidth="1"/>
    <col min="11266" max="11266" width="17.28515625" style="51" customWidth="1"/>
    <col min="11267" max="11267" width="17.85546875" style="51" customWidth="1"/>
    <col min="11268" max="11268" width="16.140625" style="51" customWidth="1"/>
    <col min="11269" max="11269" width="91.7109375" style="51" customWidth="1"/>
    <col min="11270" max="11270" width="23.28515625" style="51" customWidth="1"/>
    <col min="11271" max="11271" width="35.42578125" style="51" customWidth="1"/>
    <col min="11272" max="11272" width="27.7109375" style="51" customWidth="1"/>
    <col min="11273" max="11273" width="26.42578125" style="51" customWidth="1"/>
    <col min="11274" max="11274" width="22.42578125" style="51" customWidth="1"/>
    <col min="11275" max="11275" width="17" style="51" customWidth="1"/>
    <col min="11276" max="11276" width="20.42578125" style="51" customWidth="1"/>
    <col min="11277" max="11277" width="68.7109375" style="51" customWidth="1"/>
    <col min="11278" max="11497" width="11.42578125" style="51"/>
    <col min="11498" max="11498" width="30.140625" style="51" customWidth="1"/>
    <col min="11499" max="11499" width="18.28515625" style="51" customWidth="1"/>
    <col min="11500" max="11500" width="21.140625" style="51" customWidth="1"/>
    <col min="11501" max="11501" width="22.28515625" style="51" customWidth="1"/>
    <col min="11502" max="11502" width="27.42578125" style="51" customWidth="1"/>
    <col min="11503" max="11503" width="26.5703125" style="51" customWidth="1"/>
    <col min="11504" max="11504" width="18.28515625" style="51" customWidth="1"/>
    <col min="11505" max="11508" width="22.28515625" style="51" customWidth="1"/>
    <col min="11509" max="11509" width="32" style="51" customWidth="1"/>
    <col min="11510" max="11510" width="62.5703125" style="51" customWidth="1"/>
    <col min="11511" max="11511" width="17.42578125" style="51" customWidth="1"/>
    <col min="11512" max="11512" width="44.42578125" style="51" customWidth="1"/>
    <col min="11513" max="11513" width="28.7109375" style="51" customWidth="1"/>
    <col min="11514" max="11515" width="35" style="51" customWidth="1"/>
    <col min="11516" max="11516" width="39.140625" style="51" customWidth="1"/>
    <col min="11517" max="11517" width="26.28515625" style="51" customWidth="1"/>
    <col min="11518" max="11518" width="20.5703125" style="51" customWidth="1"/>
    <col min="11519" max="11519" width="25.42578125" style="51" customWidth="1"/>
    <col min="11520" max="11520" width="21.42578125" style="51" customWidth="1"/>
    <col min="11521" max="11521" width="24.7109375" style="51" customWidth="1"/>
    <col min="11522" max="11522" width="17.28515625" style="51" customWidth="1"/>
    <col min="11523" max="11523" width="17.85546875" style="51" customWidth="1"/>
    <col min="11524" max="11524" width="16.140625" style="51" customWidth="1"/>
    <col min="11525" max="11525" width="91.7109375" style="51" customWidth="1"/>
    <col min="11526" max="11526" width="23.28515625" style="51" customWidth="1"/>
    <col min="11527" max="11527" width="35.42578125" style="51" customWidth="1"/>
    <col min="11528" max="11528" width="27.7109375" style="51" customWidth="1"/>
    <col min="11529" max="11529" width="26.42578125" style="51" customWidth="1"/>
    <col min="11530" max="11530" width="22.42578125" style="51" customWidth="1"/>
    <col min="11531" max="11531" width="17" style="51" customWidth="1"/>
    <col min="11532" max="11532" width="20.42578125" style="51" customWidth="1"/>
    <col min="11533" max="11533" width="68.7109375" style="51" customWidth="1"/>
    <col min="11534" max="11753" width="11.42578125" style="51"/>
    <col min="11754" max="11754" width="30.140625" style="51" customWidth="1"/>
    <col min="11755" max="11755" width="18.28515625" style="51" customWidth="1"/>
    <col min="11756" max="11756" width="21.140625" style="51" customWidth="1"/>
    <col min="11757" max="11757" width="22.28515625" style="51" customWidth="1"/>
    <col min="11758" max="11758" width="27.42578125" style="51" customWidth="1"/>
    <col min="11759" max="11759" width="26.5703125" style="51" customWidth="1"/>
    <col min="11760" max="11760" width="18.28515625" style="51" customWidth="1"/>
    <col min="11761" max="11764" width="22.28515625" style="51" customWidth="1"/>
    <col min="11765" max="11765" width="32" style="51" customWidth="1"/>
    <col min="11766" max="11766" width="62.5703125" style="51" customWidth="1"/>
    <col min="11767" max="11767" width="17.42578125" style="51" customWidth="1"/>
    <col min="11768" max="11768" width="44.42578125" style="51" customWidth="1"/>
    <col min="11769" max="11769" width="28.7109375" style="51" customWidth="1"/>
    <col min="11770" max="11771" width="35" style="51" customWidth="1"/>
    <col min="11772" max="11772" width="39.140625" style="51" customWidth="1"/>
    <col min="11773" max="11773" width="26.28515625" style="51" customWidth="1"/>
    <col min="11774" max="11774" width="20.5703125" style="51" customWidth="1"/>
    <col min="11775" max="11775" width="25.42578125" style="51" customWidth="1"/>
    <col min="11776" max="11776" width="21.42578125" style="51" customWidth="1"/>
    <col min="11777" max="11777" width="24.7109375" style="51" customWidth="1"/>
    <col min="11778" max="11778" width="17.28515625" style="51" customWidth="1"/>
    <col min="11779" max="11779" width="17.85546875" style="51" customWidth="1"/>
    <col min="11780" max="11780" width="16.140625" style="51" customWidth="1"/>
    <col min="11781" max="11781" width="91.7109375" style="51" customWidth="1"/>
    <col min="11782" max="11782" width="23.28515625" style="51" customWidth="1"/>
    <col min="11783" max="11783" width="35.42578125" style="51" customWidth="1"/>
    <col min="11784" max="11784" width="27.7109375" style="51" customWidth="1"/>
    <col min="11785" max="11785" width="26.42578125" style="51" customWidth="1"/>
    <col min="11786" max="11786" width="22.42578125" style="51" customWidth="1"/>
    <col min="11787" max="11787" width="17" style="51" customWidth="1"/>
    <col min="11788" max="11788" width="20.42578125" style="51" customWidth="1"/>
    <col min="11789" max="11789" width="68.7109375" style="51" customWidth="1"/>
    <col min="11790" max="12009" width="11.42578125" style="51"/>
    <col min="12010" max="12010" width="30.140625" style="51" customWidth="1"/>
    <col min="12011" max="12011" width="18.28515625" style="51" customWidth="1"/>
    <col min="12012" max="12012" width="21.140625" style="51" customWidth="1"/>
    <col min="12013" max="12013" width="22.28515625" style="51" customWidth="1"/>
    <col min="12014" max="12014" width="27.42578125" style="51" customWidth="1"/>
    <col min="12015" max="12015" width="26.5703125" style="51" customWidth="1"/>
    <col min="12016" max="12016" width="18.28515625" style="51" customWidth="1"/>
    <col min="12017" max="12020" width="22.28515625" style="51" customWidth="1"/>
    <col min="12021" max="12021" width="32" style="51" customWidth="1"/>
    <col min="12022" max="12022" width="62.5703125" style="51" customWidth="1"/>
    <col min="12023" max="12023" width="17.42578125" style="51" customWidth="1"/>
    <col min="12024" max="12024" width="44.42578125" style="51" customWidth="1"/>
    <col min="12025" max="12025" width="28.7109375" style="51" customWidth="1"/>
    <col min="12026" max="12027" width="35" style="51" customWidth="1"/>
    <col min="12028" max="12028" width="39.140625" style="51" customWidth="1"/>
    <col min="12029" max="12029" width="26.28515625" style="51" customWidth="1"/>
    <col min="12030" max="12030" width="20.5703125" style="51" customWidth="1"/>
    <col min="12031" max="12031" width="25.42578125" style="51" customWidth="1"/>
    <col min="12032" max="12032" width="21.42578125" style="51" customWidth="1"/>
    <col min="12033" max="12033" width="24.7109375" style="51" customWidth="1"/>
    <col min="12034" max="12034" width="17.28515625" style="51" customWidth="1"/>
    <col min="12035" max="12035" width="17.85546875" style="51" customWidth="1"/>
    <col min="12036" max="12036" width="16.140625" style="51" customWidth="1"/>
    <col min="12037" max="12037" width="91.7109375" style="51" customWidth="1"/>
    <col min="12038" max="12038" width="23.28515625" style="51" customWidth="1"/>
    <col min="12039" max="12039" width="35.42578125" style="51" customWidth="1"/>
    <col min="12040" max="12040" width="27.7109375" style="51" customWidth="1"/>
    <col min="12041" max="12041" width="26.42578125" style="51" customWidth="1"/>
    <col min="12042" max="12042" width="22.42578125" style="51" customWidth="1"/>
    <col min="12043" max="12043" width="17" style="51" customWidth="1"/>
    <col min="12044" max="12044" width="20.42578125" style="51" customWidth="1"/>
    <col min="12045" max="12045" width="68.7109375" style="51" customWidth="1"/>
    <col min="12046" max="12265" width="11.42578125" style="51"/>
    <col min="12266" max="12266" width="30.140625" style="51" customWidth="1"/>
    <col min="12267" max="12267" width="18.28515625" style="51" customWidth="1"/>
    <col min="12268" max="12268" width="21.140625" style="51" customWidth="1"/>
    <col min="12269" max="12269" width="22.28515625" style="51" customWidth="1"/>
    <col min="12270" max="12270" width="27.42578125" style="51" customWidth="1"/>
    <col min="12271" max="12271" width="26.5703125" style="51" customWidth="1"/>
    <col min="12272" max="12272" width="18.28515625" style="51" customWidth="1"/>
    <col min="12273" max="12276" width="22.28515625" style="51" customWidth="1"/>
    <col min="12277" max="12277" width="32" style="51" customWidth="1"/>
    <col min="12278" max="12278" width="62.5703125" style="51" customWidth="1"/>
    <col min="12279" max="12279" width="17.42578125" style="51" customWidth="1"/>
    <col min="12280" max="12280" width="44.42578125" style="51" customWidth="1"/>
    <col min="12281" max="12281" width="28.7109375" style="51" customWidth="1"/>
    <col min="12282" max="12283" width="35" style="51" customWidth="1"/>
    <col min="12284" max="12284" width="39.140625" style="51" customWidth="1"/>
    <col min="12285" max="12285" width="26.28515625" style="51" customWidth="1"/>
    <col min="12286" max="12286" width="20.5703125" style="51" customWidth="1"/>
    <col min="12287" max="12287" width="25.42578125" style="51" customWidth="1"/>
    <col min="12288" max="12288" width="21.42578125" style="51" customWidth="1"/>
    <col min="12289" max="12289" width="24.7109375" style="51" customWidth="1"/>
    <col min="12290" max="12290" width="17.28515625" style="51" customWidth="1"/>
    <col min="12291" max="12291" width="17.85546875" style="51" customWidth="1"/>
    <col min="12292" max="12292" width="16.140625" style="51" customWidth="1"/>
    <col min="12293" max="12293" width="91.7109375" style="51" customWidth="1"/>
    <col min="12294" max="12294" width="23.28515625" style="51" customWidth="1"/>
    <col min="12295" max="12295" width="35.42578125" style="51" customWidth="1"/>
    <col min="12296" max="12296" width="27.7109375" style="51" customWidth="1"/>
    <col min="12297" max="12297" width="26.42578125" style="51" customWidth="1"/>
    <col min="12298" max="12298" width="22.42578125" style="51" customWidth="1"/>
    <col min="12299" max="12299" width="17" style="51" customWidth="1"/>
    <col min="12300" max="12300" width="20.42578125" style="51" customWidth="1"/>
    <col min="12301" max="12301" width="68.7109375" style="51" customWidth="1"/>
    <col min="12302" max="12521" width="11.42578125" style="51"/>
    <col min="12522" max="12522" width="30.140625" style="51" customWidth="1"/>
    <col min="12523" max="12523" width="18.28515625" style="51" customWidth="1"/>
    <col min="12524" max="12524" width="21.140625" style="51" customWidth="1"/>
    <col min="12525" max="12525" width="22.28515625" style="51" customWidth="1"/>
    <col min="12526" max="12526" width="27.42578125" style="51" customWidth="1"/>
    <col min="12527" max="12527" width="26.5703125" style="51" customWidth="1"/>
    <col min="12528" max="12528" width="18.28515625" style="51" customWidth="1"/>
    <col min="12529" max="12532" width="22.28515625" style="51" customWidth="1"/>
    <col min="12533" max="12533" width="32" style="51" customWidth="1"/>
    <col min="12534" max="12534" width="62.5703125" style="51" customWidth="1"/>
    <col min="12535" max="12535" width="17.42578125" style="51" customWidth="1"/>
    <col min="12536" max="12536" width="44.42578125" style="51" customWidth="1"/>
    <col min="12537" max="12537" width="28.7109375" style="51" customWidth="1"/>
    <col min="12538" max="12539" width="35" style="51" customWidth="1"/>
    <col min="12540" max="12540" width="39.140625" style="51" customWidth="1"/>
    <col min="12541" max="12541" width="26.28515625" style="51" customWidth="1"/>
    <col min="12542" max="12542" width="20.5703125" style="51" customWidth="1"/>
    <col min="12543" max="12543" width="25.42578125" style="51" customWidth="1"/>
    <col min="12544" max="12544" width="21.42578125" style="51" customWidth="1"/>
    <col min="12545" max="12545" width="24.7109375" style="51" customWidth="1"/>
    <col min="12546" max="12546" width="17.28515625" style="51" customWidth="1"/>
    <col min="12547" max="12547" width="17.85546875" style="51" customWidth="1"/>
    <col min="12548" max="12548" width="16.140625" style="51" customWidth="1"/>
    <col min="12549" max="12549" width="91.7109375" style="51" customWidth="1"/>
    <col min="12550" max="12550" width="23.28515625" style="51" customWidth="1"/>
    <col min="12551" max="12551" width="35.42578125" style="51" customWidth="1"/>
    <col min="12552" max="12552" width="27.7109375" style="51" customWidth="1"/>
    <col min="12553" max="12553" width="26.42578125" style="51" customWidth="1"/>
    <col min="12554" max="12554" width="22.42578125" style="51" customWidth="1"/>
    <col min="12555" max="12555" width="17" style="51" customWidth="1"/>
    <col min="12556" max="12556" width="20.42578125" style="51" customWidth="1"/>
    <col min="12557" max="12557" width="68.7109375" style="51" customWidth="1"/>
    <col min="12558" max="12777" width="11.42578125" style="51"/>
    <col min="12778" max="12778" width="30.140625" style="51" customWidth="1"/>
    <col min="12779" max="12779" width="18.28515625" style="51" customWidth="1"/>
    <col min="12780" max="12780" width="21.140625" style="51" customWidth="1"/>
    <col min="12781" max="12781" width="22.28515625" style="51" customWidth="1"/>
    <col min="12782" max="12782" width="27.42578125" style="51" customWidth="1"/>
    <col min="12783" max="12783" width="26.5703125" style="51" customWidth="1"/>
    <col min="12784" max="12784" width="18.28515625" style="51" customWidth="1"/>
    <col min="12785" max="12788" width="22.28515625" style="51" customWidth="1"/>
    <col min="12789" max="12789" width="32" style="51" customWidth="1"/>
    <col min="12790" max="12790" width="62.5703125" style="51" customWidth="1"/>
    <col min="12791" max="12791" width="17.42578125" style="51" customWidth="1"/>
    <col min="12792" max="12792" width="44.42578125" style="51" customWidth="1"/>
    <col min="12793" max="12793" width="28.7109375" style="51" customWidth="1"/>
    <col min="12794" max="12795" width="35" style="51" customWidth="1"/>
    <col min="12796" max="12796" width="39.140625" style="51" customWidth="1"/>
    <col min="12797" max="12797" width="26.28515625" style="51" customWidth="1"/>
    <col min="12798" max="12798" width="20.5703125" style="51" customWidth="1"/>
    <col min="12799" max="12799" width="25.42578125" style="51" customWidth="1"/>
    <col min="12800" max="12800" width="21.42578125" style="51" customWidth="1"/>
    <col min="12801" max="12801" width="24.7109375" style="51" customWidth="1"/>
    <col min="12802" max="12802" width="17.28515625" style="51" customWidth="1"/>
    <col min="12803" max="12803" width="17.85546875" style="51" customWidth="1"/>
    <col min="12804" max="12804" width="16.140625" style="51" customWidth="1"/>
    <col min="12805" max="12805" width="91.7109375" style="51" customWidth="1"/>
    <col min="12806" max="12806" width="23.28515625" style="51" customWidth="1"/>
    <col min="12807" max="12807" width="35.42578125" style="51" customWidth="1"/>
    <col min="12808" max="12808" width="27.7109375" style="51" customWidth="1"/>
    <col min="12809" max="12809" width="26.42578125" style="51" customWidth="1"/>
    <col min="12810" max="12810" width="22.42578125" style="51" customWidth="1"/>
    <col min="12811" max="12811" width="17" style="51" customWidth="1"/>
    <col min="12812" max="12812" width="20.42578125" style="51" customWidth="1"/>
    <col min="12813" max="12813" width="68.7109375" style="51" customWidth="1"/>
    <col min="12814" max="13033" width="11.42578125" style="51"/>
    <col min="13034" max="13034" width="30.140625" style="51" customWidth="1"/>
    <col min="13035" max="13035" width="18.28515625" style="51" customWidth="1"/>
    <col min="13036" max="13036" width="21.140625" style="51" customWidth="1"/>
    <col min="13037" max="13037" width="22.28515625" style="51" customWidth="1"/>
    <col min="13038" max="13038" width="27.42578125" style="51" customWidth="1"/>
    <col min="13039" max="13039" width="26.5703125" style="51" customWidth="1"/>
    <col min="13040" max="13040" width="18.28515625" style="51" customWidth="1"/>
    <col min="13041" max="13044" width="22.28515625" style="51" customWidth="1"/>
    <col min="13045" max="13045" width="32" style="51" customWidth="1"/>
    <col min="13046" max="13046" width="62.5703125" style="51" customWidth="1"/>
    <col min="13047" max="13047" width="17.42578125" style="51" customWidth="1"/>
    <col min="13048" max="13048" width="44.42578125" style="51" customWidth="1"/>
    <col min="13049" max="13049" width="28.7109375" style="51" customWidth="1"/>
    <col min="13050" max="13051" width="35" style="51" customWidth="1"/>
    <col min="13052" max="13052" width="39.140625" style="51" customWidth="1"/>
    <col min="13053" max="13053" width="26.28515625" style="51" customWidth="1"/>
    <col min="13054" max="13054" width="20.5703125" style="51" customWidth="1"/>
    <col min="13055" max="13055" width="25.42578125" style="51" customWidth="1"/>
    <col min="13056" max="13056" width="21.42578125" style="51" customWidth="1"/>
    <col min="13057" max="13057" width="24.7109375" style="51" customWidth="1"/>
    <col min="13058" max="13058" width="17.28515625" style="51" customWidth="1"/>
    <col min="13059" max="13059" width="17.85546875" style="51" customWidth="1"/>
    <col min="13060" max="13060" width="16.140625" style="51" customWidth="1"/>
    <col min="13061" max="13061" width="91.7109375" style="51" customWidth="1"/>
    <col min="13062" max="13062" width="23.28515625" style="51" customWidth="1"/>
    <col min="13063" max="13063" width="35.42578125" style="51" customWidth="1"/>
    <col min="13064" max="13064" width="27.7109375" style="51" customWidth="1"/>
    <col min="13065" max="13065" width="26.42578125" style="51" customWidth="1"/>
    <col min="13066" max="13066" width="22.42578125" style="51" customWidth="1"/>
    <col min="13067" max="13067" width="17" style="51" customWidth="1"/>
    <col min="13068" max="13068" width="20.42578125" style="51" customWidth="1"/>
    <col min="13069" max="13069" width="68.7109375" style="51" customWidth="1"/>
    <col min="13070" max="13289" width="11.42578125" style="51"/>
    <col min="13290" max="13290" width="30.140625" style="51" customWidth="1"/>
    <col min="13291" max="13291" width="18.28515625" style="51" customWidth="1"/>
    <col min="13292" max="13292" width="21.140625" style="51" customWidth="1"/>
    <col min="13293" max="13293" width="22.28515625" style="51" customWidth="1"/>
    <col min="13294" max="13294" width="27.42578125" style="51" customWidth="1"/>
    <col min="13295" max="13295" width="26.5703125" style="51" customWidth="1"/>
    <col min="13296" max="13296" width="18.28515625" style="51" customWidth="1"/>
    <col min="13297" max="13300" width="22.28515625" style="51" customWidth="1"/>
    <col min="13301" max="13301" width="32" style="51" customWidth="1"/>
    <col min="13302" max="13302" width="62.5703125" style="51" customWidth="1"/>
    <col min="13303" max="13303" width="17.42578125" style="51" customWidth="1"/>
    <col min="13304" max="13304" width="44.42578125" style="51" customWidth="1"/>
    <col min="13305" max="13305" width="28.7109375" style="51" customWidth="1"/>
    <col min="13306" max="13307" width="35" style="51" customWidth="1"/>
    <col min="13308" max="13308" width="39.140625" style="51" customWidth="1"/>
    <col min="13309" max="13309" width="26.28515625" style="51" customWidth="1"/>
    <col min="13310" max="13310" width="20.5703125" style="51" customWidth="1"/>
    <col min="13311" max="13311" width="25.42578125" style="51" customWidth="1"/>
    <col min="13312" max="13312" width="21.42578125" style="51" customWidth="1"/>
    <col min="13313" max="13313" width="24.7109375" style="51" customWidth="1"/>
    <col min="13314" max="13314" width="17.28515625" style="51" customWidth="1"/>
    <col min="13315" max="13315" width="17.85546875" style="51" customWidth="1"/>
    <col min="13316" max="13316" width="16.140625" style="51" customWidth="1"/>
    <col min="13317" max="13317" width="91.7109375" style="51" customWidth="1"/>
    <col min="13318" max="13318" width="23.28515625" style="51" customWidth="1"/>
    <col min="13319" max="13319" width="35.42578125" style="51" customWidth="1"/>
    <col min="13320" max="13320" width="27.7109375" style="51" customWidth="1"/>
    <col min="13321" max="13321" width="26.42578125" style="51" customWidth="1"/>
    <col min="13322" max="13322" width="22.42578125" style="51" customWidth="1"/>
    <col min="13323" max="13323" width="17" style="51" customWidth="1"/>
    <col min="13324" max="13324" width="20.42578125" style="51" customWidth="1"/>
    <col min="13325" max="13325" width="68.7109375" style="51" customWidth="1"/>
    <col min="13326" max="13545" width="11.42578125" style="51"/>
    <col min="13546" max="13546" width="30.140625" style="51" customWidth="1"/>
    <col min="13547" max="13547" width="18.28515625" style="51" customWidth="1"/>
    <col min="13548" max="13548" width="21.140625" style="51" customWidth="1"/>
    <col min="13549" max="13549" width="22.28515625" style="51" customWidth="1"/>
    <col min="13550" max="13550" width="27.42578125" style="51" customWidth="1"/>
    <col min="13551" max="13551" width="26.5703125" style="51" customWidth="1"/>
    <col min="13552" max="13552" width="18.28515625" style="51" customWidth="1"/>
    <col min="13553" max="13556" width="22.28515625" style="51" customWidth="1"/>
    <col min="13557" max="13557" width="32" style="51" customWidth="1"/>
    <col min="13558" max="13558" width="62.5703125" style="51" customWidth="1"/>
    <col min="13559" max="13559" width="17.42578125" style="51" customWidth="1"/>
    <col min="13560" max="13560" width="44.42578125" style="51" customWidth="1"/>
    <col min="13561" max="13561" width="28.7109375" style="51" customWidth="1"/>
    <col min="13562" max="13563" width="35" style="51" customWidth="1"/>
    <col min="13564" max="13564" width="39.140625" style="51" customWidth="1"/>
    <col min="13565" max="13565" width="26.28515625" style="51" customWidth="1"/>
    <col min="13566" max="13566" width="20.5703125" style="51" customWidth="1"/>
    <col min="13567" max="13567" width="25.42578125" style="51" customWidth="1"/>
    <col min="13568" max="13568" width="21.42578125" style="51" customWidth="1"/>
    <col min="13569" max="13569" width="24.7109375" style="51" customWidth="1"/>
    <col min="13570" max="13570" width="17.28515625" style="51" customWidth="1"/>
    <col min="13571" max="13571" width="17.85546875" style="51" customWidth="1"/>
    <col min="13572" max="13572" width="16.140625" style="51" customWidth="1"/>
    <col min="13573" max="13573" width="91.7109375" style="51" customWidth="1"/>
    <col min="13574" max="13574" width="23.28515625" style="51" customWidth="1"/>
    <col min="13575" max="13575" width="35.42578125" style="51" customWidth="1"/>
    <col min="13576" max="13576" width="27.7109375" style="51" customWidth="1"/>
    <col min="13577" max="13577" width="26.42578125" style="51" customWidth="1"/>
    <col min="13578" max="13578" width="22.42578125" style="51" customWidth="1"/>
    <col min="13579" max="13579" width="17" style="51" customWidth="1"/>
    <col min="13580" max="13580" width="20.42578125" style="51" customWidth="1"/>
    <col min="13581" max="13581" width="68.7109375" style="51" customWidth="1"/>
    <col min="13582" max="13801" width="11.42578125" style="51"/>
    <col min="13802" max="13802" width="30.140625" style="51" customWidth="1"/>
    <col min="13803" max="13803" width="18.28515625" style="51" customWidth="1"/>
    <col min="13804" max="13804" width="21.140625" style="51" customWidth="1"/>
    <col min="13805" max="13805" width="22.28515625" style="51" customWidth="1"/>
    <col min="13806" max="13806" width="27.42578125" style="51" customWidth="1"/>
    <col min="13807" max="13807" width="26.5703125" style="51" customWidth="1"/>
    <col min="13808" max="13808" width="18.28515625" style="51" customWidth="1"/>
    <col min="13809" max="13812" width="22.28515625" style="51" customWidth="1"/>
    <col min="13813" max="13813" width="32" style="51" customWidth="1"/>
    <col min="13814" max="13814" width="62.5703125" style="51" customWidth="1"/>
    <col min="13815" max="13815" width="17.42578125" style="51" customWidth="1"/>
    <col min="13816" max="13816" width="44.42578125" style="51" customWidth="1"/>
    <col min="13817" max="13817" width="28.7109375" style="51" customWidth="1"/>
    <col min="13818" max="13819" width="35" style="51" customWidth="1"/>
    <col min="13820" max="13820" width="39.140625" style="51" customWidth="1"/>
    <col min="13821" max="13821" width="26.28515625" style="51" customWidth="1"/>
    <col min="13822" max="13822" width="20.5703125" style="51" customWidth="1"/>
    <col min="13823" max="13823" width="25.42578125" style="51" customWidth="1"/>
    <col min="13824" max="13824" width="21.42578125" style="51" customWidth="1"/>
    <col min="13825" max="13825" width="24.7109375" style="51" customWidth="1"/>
    <col min="13826" max="13826" width="17.28515625" style="51" customWidth="1"/>
    <col min="13827" max="13827" width="17.85546875" style="51" customWidth="1"/>
    <col min="13828" max="13828" width="16.140625" style="51" customWidth="1"/>
    <col min="13829" max="13829" width="91.7109375" style="51" customWidth="1"/>
    <col min="13830" max="13830" width="23.28515625" style="51" customWidth="1"/>
    <col min="13831" max="13831" width="35.42578125" style="51" customWidth="1"/>
    <col min="13832" max="13832" width="27.7109375" style="51" customWidth="1"/>
    <col min="13833" max="13833" width="26.42578125" style="51" customWidth="1"/>
    <col min="13834" max="13834" width="22.42578125" style="51" customWidth="1"/>
    <col min="13835" max="13835" width="17" style="51" customWidth="1"/>
    <col min="13836" max="13836" width="20.42578125" style="51" customWidth="1"/>
    <col min="13837" max="13837" width="68.7109375" style="51" customWidth="1"/>
    <col min="13838" max="14057" width="11.42578125" style="51"/>
    <col min="14058" max="14058" width="30.140625" style="51" customWidth="1"/>
    <col min="14059" max="14059" width="18.28515625" style="51" customWidth="1"/>
    <col min="14060" max="14060" width="21.140625" style="51" customWidth="1"/>
    <col min="14061" max="14061" width="22.28515625" style="51" customWidth="1"/>
    <col min="14062" max="14062" width="27.42578125" style="51" customWidth="1"/>
    <col min="14063" max="14063" width="26.5703125" style="51" customWidth="1"/>
    <col min="14064" max="14064" width="18.28515625" style="51" customWidth="1"/>
    <col min="14065" max="14068" width="22.28515625" style="51" customWidth="1"/>
    <col min="14069" max="14069" width="32" style="51" customWidth="1"/>
    <col min="14070" max="14070" width="62.5703125" style="51" customWidth="1"/>
    <col min="14071" max="14071" width="17.42578125" style="51" customWidth="1"/>
    <col min="14072" max="14072" width="44.42578125" style="51" customWidth="1"/>
    <col min="14073" max="14073" width="28.7109375" style="51" customWidth="1"/>
    <col min="14074" max="14075" width="35" style="51" customWidth="1"/>
    <col min="14076" max="14076" width="39.140625" style="51" customWidth="1"/>
    <col min="14077" max="14077" width="26.28515625" style="51" customWidth="1"/>
    <col min="14078" max="14078" width="20.5703125" style="51" customWidth="1"/>
    <col min="14079" max="14079" width="25.42578125" style="51" customWidth="1"/>
    <col min="14080" max="14080" width="21.42578125" style="51" customWidth="1"/>
    <col min="14081" max="14081" width="24.7109375" style="51" customWidth="1"/>
    <col min="14082" max="14082" width="17.28515625" style="51" customWidth="1"/>
    <col min="14083" max="14083" width="17.85546875" style="51" customWidth="1"/>
    <col min="14084" max="14084" width="16.140625" style="51" customWidth="1"/>
    <col min="14085" max="14085" width="91.7109375" style="51" customWidth="1"/>
    <col min="14086" max="14086" width="23.28515625" style="51" customWidth="1"/>
    <col min="14087" max="14087" width="35.42578125" style="51" customWidth="1"/>
    <col min="14088" max="14088" width="27.7109375" style="51" customWidth="1"/>
    <col min="14089" max="14089" width="26.42578125" style="51" customWidth="1"/>
    <col min="14090" max="14090" width="22.42578125" style="51" customWidth="1"/>
    <col min="14091" max="14091" width="17" style="51" customWidth="1"/>
    <col min="14092" max="14092" width="20.42578125" style="51" customWidth="1"/>
    <col min="14093" max="14093" width="68.7109375" style="51" customWidth="1"/>
    <col min="14094" max="14313" width="11.42578125" style="51"/>
    <col min="14314" max="14314" width="30.140625" style="51" customWidth="1"/>
    <col min="14315" max="14315" width="18.28515625" style="51" customWidth="1"/>
    <col min="14316" max="14316" width="21.140625" style="51" customWidth="1"/>
    <col min="14317" max="14317" width="22.28515625" style="51" customWidth="1"/>
    <col min="14318" max="14318" width="27.42578125" style="51" customWidth="1"/>
    <col min="14319" max="14319" width="26.5703125" style="51" customWidth="1"/>
    <col min="14320" max="14320" width="18.28515625" style="51" customWidth="1"/>
    <col min="14321" max="14324" width="22.28515625" style="51" customWidth="1"/>
    <col min="14325" max="14325" width="32" style="51" customWidth="1"/>
    <col min="14326" max="14326" width="62.5703125" style="51" customWidth="1"/>
    <col min="14327" max="14327" width="17.42578125" style="51" customWidth="1"/>
    <col min="14328" max="14328" width="44.42578125" style="51" customWidth="1"/>
    <col min="14329" max="14329" width="28.7109375" style="51" customWidth="1"/>
    <col min="14330" max="14331" width="35" style="51" customWidth="1"/>
    <col min="14332" max="14332" width="39.140625" style="51" customWidth="1"/>
    <col min="14333" max="14333" width="26.28515625" style="51" customWidth="1"/>
    <col min="14334" max="14334" width="20.5703125" style="51" customWidth="1"/>
    <col min="14335" max="14335" width="25.42578125" style="51" customWidth="1"/>
    <col min="14336" max="14336" width="21.42578125" style="51" customWidth="1"/>
    <col min="14337" max="14337" width="24.7109375" style="51" customWidth="1"/>
    <col min="14338" max="14338" width="17.28515625" style="51" customWidth="1"/>
    <col min="14339" max="14339" width="17.85546875" style="51" customWidth="1"/>
    <col min="14340" max="14340" width="16.140625" style="51" customWidth="1"/>
    <col min="14341" max="14341" width="91.7109375" style="51" customWidth="1"/>
    <col min="14342" max="14342" width="23.28515625" style="51" customWidth="1"/>
    <col min="14343" max="14343" width="35.42578125" style="51" customWidth="1"/>
    <col min="14344" max="14344" width="27.7109375" style="51" customWidth="1"/>
    <col min="14345" max="14345" width="26.42578125" style="51" customWidth="1"/>
    <col min="14346" max="14346" width="22.42578125" style="51" customWidth="1"/>
    <col min="14347" max="14347" width="17" style="51" customWidth="1"/>
    <col min="14348" max="14348" width="20.42578125" style="51" customWidth="1"/>
    <col min="14349" max="14349" width="68.7109375" style="51" customWidth="1"/>
    <col min="14350" max="14569" width="11.42578125" style="51"/>
    <col min="14570" max="14570" width="30.140625" style="51" customWidth="1"/>
    <col min="14571" max="14571" width="18.28515625" style="51" customWidth="1"/>
    <col min="14572" max="14572" width="21.140625" style="51" customWidth="1"/>
    <col min="14573" max="14573" width="22.28515625" style="51" customWidth="1"/>
    <col min="14574" max="14574" width="27.42578125" style="51" customWidth="1"/>
    <col min="14575" max="14575" width="26.5703125" style="51" customWidth="1"/>
    <col min="14576" max="14576" width="18.28515625" style="51" customWidth="1"/>
    <col min="14577" max="14580" width="22.28515625" style="51" customWidth="1"/>
    <col min="14581" max="14581" width="32" style="51" customWidth="1"/>
    <col min="14582" max="14582" width="62.5703125" style="51" customWidth="1"/>
    <col min="14583" max="14583" width="17.42578125" style="51" customWidth="1"/>
    <col min="14584" max="14584" width="44.42578125" style="51" customWidth="1"/>
    <col min="14585" max="14585" width="28.7109375" style="51" customWidth="1"/>
    <col min="14586" max="14587" width="35" style="51" customWidth="1"/>
    <col min="14588" max="14588" width="39.140625" style="51" customWidth="1"/>
    <col min="14589" max="14589" width="26.28515625" style="51" customWidth="1"/>
    <col min="14590" max="14590" width="20.5703125" style="51" customWidth="1"/>
    <col min="14591" max="14591" width="25.42578125" style="51" customWidth="1"/>
    <col min="14592" max="14592" width="21.42578125" style="51" customWidth="1"/>
    <col min="14593" max="14593" width="24.7109375" style="51" customWidth="1"/>
    <col min="14594" max="14594" width="17.28515625" style="51" customWidth="1"/>
    <col min="14595" max="14595" width="17.85546875" style="51" customWidth="1"/>
    <col min="14596" max="14596" width="16.140625" style="51" customWidth="1"/>
    <col min="14597" max="14597" width="91.7109375" style="51" customWidth="1"/>
    <col min="14598" max="14598" width="23.28515625" style="51" customWidth="1"/>
    <col min="14599" max="14599" width="35.42578125" style="51" customWidth="1"/>
    <col min="14600" max="14600" width="27.7109375" style="51" customWidth="1"/>
    <col min="14601" max="14601" width="26.42578125" style="51" customWidth="1"/>
    <col min="14602" max="14602" width="22.42578125" style="51" customWidth="1"/>
    <col min="14603" max="14603" width="17" style="51" customWidth="1"/>
    <col min="14604" max="14604" width="20.42578125" style="51" customWidth="1"/>
    <col min="14605" max="14605" width="68.7109375" style="51" customWidth="1"/>
    <col min="14606" max="14825" width="11.42578125" style="51"/>
    <col min="14826" max="14826" width="30.140625" style="51" customWidth="1"/>
    <col min="14827" max="14827" width="18.28515625" style="51" customWidth="1"/>
    <col min="14828" max="14828" width="21.140625" style="51" customWidth="1"/>
    <col min="14829" max="14829" width="22.28515625" style="51" customWidth="1"/>
    <col min="14830" max="14830" width="27.42578125" style="51" customWidth="1"/>
    <col min="14831" max="14831" width="26.5703125" style="51" customWidth="1"/>
    <col min="14832" max="14832" width="18.28515625" style="51" customWidth="1"/>
    <col min="14833" max="14836" width="22.28515625" style="51" customWidth="1"/>
    <col min="14837" max="14837" width="32" style="51" customWidth="1"/>
    <col min="14838" max="14838" width="62.5703125" style="51" customWidth="1"/>
    <col min="14839" max="14839" width="17.42578125" style="51" customWidth="1"/>
    <col min="14840" max="14840" width="44.42578125" style="51" customWidth="1"/>
    <col min="14841" max="14841" width="28.7109375" style="51" customWidth="1"/>
    <col min="14842" max="14843" width="35" style="51" customWidth="1"/>
    <col min="14844" max="14844" width="39.140625" style="51" customWidth="1"/>
    <col min="14845" max="14845" width="26.28515625" style="51" customWidth="1"/>
    <col min="14846" max="14846" width="20.5703125" style="51" customWidth="1"/>
    <col min="14847" max="14847" width="25.42578125" style="51" customWidth="1"/>
    <col min="14848" max="14848" width="21.42578125" style="51" customWidth="1"/>
    <col min="14849" max="14849" width="24.7109375" style="51" customWidth="1"/>
    <col min="14850" max="14850" width="17.28515625" style="51" customWidth="1"/>
    <col min="14851" max="14851" width="17.85546875" style="51" customWidth="1"/>
    <col min="14852" max="14852" width="16.140625" style="51" customWidth="1"/>
    <col min="14853" max="14853" width="91.7109375" style="51" customWidth="1"/>
    <col min="14854" max="14854" width="23.28515625" style="51" customWidth="1"/>
    <col min="14855" max="14855" width="35.42578125" style="51" customWidth="1"/>
    <col min="14856" max="14856" width="27.7109375" style="51" customWidth="1"/>
    <col min="14857" max="14857" width="26.42578125" style="51" customWidth="1"/>
    <col min="14858" max="14858" width="22.42578125" style="51" customWidth="1"/>
    <col min="14859" max="14859" width="17" style="51" customWidth="1"/>
    <col min="14860" max="14860" width="20.42578125" style="51" customWidth="1"/>
    <col min="14861" max="14861" width="68.7109375" style="51" customWidth="1"/>
    <col min="14862" max="15081" width="11.42578125" style="51"/>
    <col min="15082" max="15082" width="30.140625" style="51" customWidth="1"/>
    <col min="15083" max="15083" width="18.28515625" style="51" customWidth="1"/>
    <col min="15084" max="15084" width="21.140625" style="51" customWidth="1"/>
    <col min="15085" max="15085" width="22.28515625" style="51" customWidth="1"/>
    <col min="15086" max="15086" width="27.42578125" style="51" customWidth="1"/>
    <col min="15087" max="15087" width="26.5703125" style="51" customWidth="1"/>
    <col min="15088" max="15088" width="18.28515625" style="51" customWidth="1"/>
    <col min="15089" max="15092" width="22.28515625" style="51" customWidth="1"/>
    <col min="15093" max="15093" width="32" style="51" customWidth="1"/>
    <col min="15094" max="15094" width="62.5703125" style="51" customWidth="1"/>
    <col min="15095" max="15095" width="17.42578125" style="51" customWidth="1"/>
    <col min="15096" max="15096" width="44.42578125" style="51" customWidth="1"/>
    <col min="15097" max="15097" width="28.7109375" style="51" customWidth="1"/>
    <col min="15098" max="15099" width="35" style="51" customWidth="1"/>
    <col min="15100" max="15100" width="39.140625" style="51" customWidth="1"/>
    <col min="15101" max="15101" width="26.28515625" style="51" customWidth="1"/>
    <col min="15102" max="15102" width="20.5703125" style="51" customWidth="1"/>
    <col min="15103" max="15103" width="25.42578125" style="51" customWidth="1"/>
    <col min="15104" max="15104" width="21.42578125" style="51" customWidth="1"/>
    <col min="15105" max="15105" width="24.7109375" style="51" customWidth="1"/>
    <col min="15106" max="15106" width="17.28515625" style="51" customWidth="1"/>
    <col min="15107" max="15107" width="17.85546875" style="51" customWidth="1"/>
    <col min="15108" max="15108" width="16.140625" style="51" customWidth="1"/>
    <col min="15109" max="15109" width="91.7109375" style="51" customWidth="1"/>
    <col min="15110" max="15110" width="23.28515625" style="51" customWidth="1"/>
    <col min="15111" max="15111" width="35.42578125" style="51" customWidth="1"/>
    <col min="15112" max="15112" width="27.7109375" style="51" customWidth="1"/>
    <col min="15113" max="15113" width="26.42578125" style="51" customWidth="1"/>
    <col min="15114" max="15114" width="22.42578125" style="51" customWidth="1"/>
    <col min="15115" max="15115" width="17" style="51" customWidth="1"/>
    <col min="15116" max="15116" width="20.42578125" style="51" customWidth="1"/>
    <col min="15117" max="15117" width="68.7109375" style="51" customWidth="1"/>
    <col min="15118" max="15337" width="11.42578125" style="51"/>
    <col min="15338" max="15338" width="30.140625" style="51" customWidth="1"/>
    <col min="15339" max="15339" width="18.28515625" style="51" customWidth="1"/>
    <col min="15340" max="15340" width="21.140625" style="51" customWidth="1"/>
    <col min="15341" max="15341" width="22.28515625" style="51" customWidth="1"/>
    <col min="15342" max="15342" width="27.42578125" style="51" customWidth="1"/>
    <col min="15343" max="15343" width="26.5703125" style="51" customWidth="1"/>
    <col min="15344" max="15344" width="18.28515625" style="51" customWidth="1"/>
    <col min="15345" max="15348" width="22.28515625" style="51" customWidth="1"/>
    <col min="15349" max="15349" width="32" style="51" customWidth="1"/>
    <col min="15350" max="15350" width="62.5703125" style="51" customWidth="1"/>
    <col min="15351" max="15351" width="17.42578125" style="51" customWidth="1"/>
    <col min="15352" max="15352" width="44.42578125" style="51" customWidth="1"/>
    <col min="15353" max="15353" width="28.7109375" style="51" customWidth="1"/>
    <col min="15354" max="15355" width="35" style="51" customWidth="1"/>
    <col min="15356" max="15356" width="39.140625" style="51" customWidth="1"/>
    <col min="15357" max="15357" width="26.28515625" style="51" customWidth="1"/>
    <col min="15358" max="15358" width="20.5703125" style="51" customWidth="1"/>
    <col min="15359" max="15359" width="25.42578125" style="51" customWidth="1"/>
    <col min="15360" max="15360" width="21.42578125" style="51" customWidth="1"/>
    <col min="15361" max="15361" width="24.7109375" style="51" customWidth="1"/>
    <col min="15362" max="15362" width="17.28515625" style="51" customWidth="1"/>
    <col min="15363" max="15363" width="17.85546875" style="51" customWidth="1"/>
    <col min="15364" max="15364" width="16.140625" style="51" customWidth="1"/>
    <col min="15365" max="15365" width="91.7109375" style="51" customWidth="1"/>
    <col min="15366" max="15366" width="23.28515625" style="51" customWidth="1"/>
    <col min="15367" max="15367" width="35.42578125" style="51" customWidth="1"/>
    <col min="15368" max="15368" width="27.7109375" style="51" customWidth="1"/>
    <col min="15369" max="15369" width="26.42578125" style="51" customWidth="1"/>
    <col min="15370" max="15370" width="22.42578125" style="51" customWidth="1"/>
    <col min="15371" max="15371" width="17" style="51" customWidth="1"/>
    <col min="15372" max="15372" width="20.42578125" style="51" customWidth="1"/>
    <col min="15373" max="15373" width="68.7109375" style="51" customWidth="1"/>
    <col min="15374" max="15593" width="11.42578125" style="51"/>
    <col min="15594" max="15594" width="30.140625" style="51" customWidth="1"/>
    <col min="15595" max="15595" width="18.28515625" style="51" customWidth="1"/>
    <col min="15596" max="15596" width="21.140625" style="51" customWidth="1"/>
    <col min="15597" max="15597" width="22.28515625" style="51" customWidth="1"/>
    <col min="15598" max="15598" width="27.42578125" style="51" customWidth="1"/>
    <col min="15599" max="15599" width="26.5703125" style="51" customWidth="1"/>
    <col min="15600" max="15600" width="18.28515625" style="51" customWidth="1"/>
    <col min="15601" max="15604" width="22.28515625" style="51" customWidth="1"/>
    <col min="15605" max="15605" width="32" style="51" customWidth="1"/>
    <col min="15606" max="15606" width="62.5703125" style="51" customWidth="1"/>
    <col min="15607" max="15607" width="17.42578125" style="51" customWidth="1"/>
    <col min="15608" max="15608" width="44.42578125" style="51" customWidth="1"/>
    <col min="15609" max="15609" width="28.7109375" style="51" customWidth="1"/>
    <col min="15610" max="15611" width="35" style="51" customWidth="1"/>
    <col min="15612" max="15612" width="39.140625" style="51" customWidth="1"/>
    <col min="15613" max="15613" width="26.28515625" style="51" customWidth="1"/>
    <col min="15614" max="15614" width="20.5703125" style="51" customWidth="1"/>
    <col min="15615" max="15615" width="25.42578125" style="51" customWidth="1"/>
    <col min="15616" max="15616" width="21.42578125" style="51" customWidth="1"/>
    <col min="15617" max="15617" width="24.7109375" style="51" customWidth="1"/>
    <col min="15618" max="15618" width="17.28515625" style="51" customWidth="1"/>
    <col min="15619" max="15619" width="17.85546875" style="51" customWidth="1"/>
    <col min="15620" max="15620" width="16.140625" style="51" customWidth="1"/>
    <col min="15621" max="15621" width="91.7109375" style="51" customWidth="1"/>
    <col min="15622" max="15622" width="23.28515625" style="51" customWidth="1"/>
    <col min="15623" max="15623" width="35.42578125" style="51" customWidth="1"/>
    <col min="15624" max="15624" width="27.7109375" style="51" customWidth="1"/>
    <col min="15625" max="15625" width="26.42578125" style="51" customWidth="1"/>
    <col min="15626" max="15626" width="22.42578125" style="51" customWidth="1"/>
    <col min="15627" max="15627" width="17" style="51" customWidth="1"/>
    <col min="15628" max="15628" width="20.42578125" style="51" customWidth="1"/>
    <col min="15629" max="15629" width="68.7109375" style="51" customWidth="1"/>
    <col min="15630" max="15849" width="11.42578125" style="51"/>
    <col min="15850" max="15850" width="30.140625" style="51" customWidth="1"/>
    <col min="15851" max="15851" width="18.28515625" style="51" customWidth="1"/>
    <col min="15852" max="15852" width="21.140625" style="51" customWidth="1"/>
    <col min="15853" max="15853" width="22.28515625" style="51" customWidth="1"/>
    <col min="15854" max="15854" width="27.42578125" style="51" customWidth="1"/>
    <col min="15855" max="15855" width="26.5703125" style="51" customWidth="1"/>
    <col min="15856" max="15856" width="18.28515625" style="51" customWidth="1"/>
    <col min="15857" max="15860" width="22.28515625" style="51" customWidth="1"/>
    <col min="15861" max="15861" width="32" style="51" customWidth="1"/>
    <col min="15862" max="15862" width="62.5703125" style="51" customWidth="1"/>
    <col min="15863" max="15863" width="17.42578125" style="51" customWidth="1"/>
    <col min="15864" max="15864" width="44.42578125" style="51" customWidth="1"/>
    <col min="15865" max="15865" width="28.7109375" style="51" customWidth="1"/>
    <col min="15866" max="15867" width="35" style="51" customWidth="1"/>
    <col min="15868" max="15868" width="39.140625" style="51" customWidth="1"/>
    <col min="15869" max="15869" width="26.28515625" style="51" customWidth="1"/>
    <col min="15870" max="15870" width="20.5703125" style="51" customWidth="1"/>
    <col min="15871" max="15871" width="25.42578125" style="51" customWidth="1"/>
    <col min="15872" max="15872" width="21.42578125" style="51" customWidth="1"/>
    <col min="15873" max="15873" width="24.7109375" style="51" customWidth="1"/>
    <col min="15874" max="15874" width="17.28515625" style="51" customWidth="1"/>
    <col min="15875" max="15875" width="17.85546875" style="51" customWidth="1"/>
    <col min="15876" max="15876" width="16.140625" style="51" customWidth="1"/>
    <col min="15877" max="15877" width="91.7109375" style="51" customWidth="1"/>
    <col min="15878" max="15878" width="23.28515625" style="51" customWidth="1"/>
    <col min="15879" max="15879" width="35.42578125" style="51" customWidth="1"/>
    <col min="15880" max="15880" width="27.7109375" style="51" customWidth="1"/>
    <col min="15881" max="15881" width="26.42578125" style="51" customWidth="1"/>
    <col min="15882" max="15882" width="22.42578125" style="51" customWidth="1"/>
    <col min="15883" max="15883" width="17" style="51" customWidth="1"/>
    <col min="15884" max="15884" width="20.42578125" style="51" customWidth="1"/>
    <col min="15885" max="15885" width="68.7109375" style="51" customWidth="1"/>
    <col min="15886" max="16105" width="11.42578125" style="51"/>
    <col min="16106" max="16106" width="30.140625" style="51" customWidth="1"/>
    <col min="16107" max="16107" width="18.28515625" style="51" customWidth="1"/>
    <col min="16108" max="16108" width="21.140625" style="51" customWidth="1"/>
    <col min="16109" max="16109" width="22.28515625" style="51" customWidth="1"/>
    <col min="16110" max="16110" width="27.42578125" style="51" customWidth="1"/>
    <col min="16111" max="16111" width="26.5703125" style="51" customWidth="1"/>
    <col min="16112" max="16112" width="18.28515625" style="51" customWidth="1"/>
    <col min="16113" max="16116" width="22.28515625" style="51" customWidth="1"/>
    <col min="16117" max="16117" width="32" style="51" customWidth="1"/>
    <col min="16118" max="16118" width="62.5703125" style="51" customWidth="1"/>
    <col min="16119" max="16119" width="17.42578125" style="51" customWidth="1"/>
    <col min="16120" max="16120" width="44.42578125" style="51" customWidth="1"/>
    <col min="16121" max="16121" width="28.7109375" style="51" customWidth="1"/>
    <col min="16122" max="16123" width="35" style="51" customWidth="1"/>
    <col min="16124" max="16124" width="39.140625" style="51" customWidth="1"/>
    <col min="16125" max="16125" width="26.28515625" style="51" customWidth="1"/>
    <col min="16126" max="16126" width="20.5703125" style="51" customWidth="1"/>
    <col min="16127" max="16127" width="25.42578125" style="51" customWidth="1"/>
    <col min="16128" max="16128" width="21.42578125" style="51" customWidth="1"/>
    <col min="16129" max="16129" width="24.7109375" style="51" customWidth="1"/>
    <col min="16130" max="16130" width="17.28515625" style="51" customWidth="1"/>
    <col min="16131" max="16131" width="17.85546875" style="51" customWidth="1"/>
    <col min="16132" max="16132" width="16.140625" style="51" customWidth="1"/>
    <col min="16133" max="16133" width="91.7109375" style="51" customWidth="1"/>
    <col min="16134" max="16134" width="23.28515625" style="51" customWidth="1"/>
    <col min="16135" max="16135" width="35.42578125" style="51" customWidth="1"/>
    <col min="16136" max="16136" width="27.7109375" style="51" customWidth="1"/>
    <col min="16137" max="16137" width="26.42578125" style="51" customWidth="1"/>
    <col min="16138" max="16138" width="22.42578125" style="51" customWidth="1"/>
    <col min="16139" max="16139" width="17" style="51" customWidth="1"/>
    <col min="16140" max="16140" width="20.42578125" style="51" customWidth="1"/>
    <col min="16141" max="16141" width="68.7109375" style="51" customWidth="1"/>
    <col min="16142" max="16384" width="11.42578125" style="51"/>
  </cols>
  <sheetData>
    <row r="1" spans="2:15" ht="10.5" customHeight="1">
      <c r="D1" s="61"/>
      <c r="E1" s="61"/>
      <c r="F1" s="61"/>
      <c r="G1" s="61"/>
      <c r="H1" s="61"/>
      <c r="I1" s="61"/>
      <c r="J1" s="61"/>
      <c r="K1" s="61"/>
      <c r="L1" s="61"/>
    </row>
    <row r="2" spans="2:15" ht="7.5" customHeight="1">
      <c r="D2" s="61"/>
      <c r="E2" s="61"/>
      <c r="F2" s="61"/>
      <c r="G2" s="61"/>
      <c r="H2" s="61"/>
      <c r="I2" s="61"/>
      <c r="J2" s="61"/>
      <c r="K2" s="61"/>
      <c r="L2" s="61"/>
    </row>
    <row r="3" spans="2:15" ht="25.5" customHeight="1">
      <c r="D3" s="62"/>
      <c r="E3" s="62"/>
      <c r="F3" s="62"/>
      <c r="G3" s="62"/>
      <c r="H3" s="62"/>
      <c r="I3" s="62"/>
      <c r="J3" s="62"/>
      <c r="K3" s="62"/>
      <c r="L3" s="62"/>
    </row>
    <row r="4" spans="2:15" ht="12.75" customHeight="1">
      <c r="D4" s="52"/>
      <c r="E4" s="52"/>
      <c r="F4" s="52"/>
      <c r="G4" s="53"/>
      <c r="H4" s="53"/>
      <c r="I4" s="52"/>
      <c r="J4" s="52"/>
      <c r="K4" s="52"/>
      <c r="L4" s="52"/>
      <c r="M4" s="52"/>
    </row>
    <row r="5" spans="2:15" s="55" customFormat="1" ht="24.75" customHeight="1">
      <c r="B5" s="63" t="s">
        <v>1336</v>
      </c>
      <c r="C5" s="64" t="s">
        <v>1337</v>
      </c>
      <c r="D5" s="65" t="s">
        <v>1338</v>
      </c>
      <c r="E5" s="65" t="s">
        <v>1339</v>
      </c>
      <c r="F5" s="66" t="s">
        <v>1340</v>
      </c>
      <c r="G5" s="67" t="s">
        <v>1341</v>
      </c>
      <c r="H5" s="67" t="s">
        <v>1342</v>
      </c>
      <c r="I5" s="65" t="s">
        <v>1343</v>
      </c>
      <c r="J5" s="65"/>
      <c r="K5" s="68" t="s">
        <v>1344</v>
      </c>
      <c r="L5" s="65" t="s">
        <v>1345</v>
      </c>
      <c r="M5" s="72" t="s">
        <v>1346</v>
      </c>
      <c r="N5" s="54"/>
      <c r="O5" s="54"/>
    </row>
    <row r="6" spans="2:15" s="55" customFormat="1" ht="37.5" customHeight="1">
      <c r="B6" s="63"/>
      <c r="C6" s="69"/>
      <c r="D6" s="65"/>
      <c r="E6" s="65"/>
      <c r="F6" s="66"/>
      <c r="G6" s="67"/>
      <c r="H6" s="67"/>
      <c r="I6" s="70" t="s">
        <v>1347</v>
      </c>
      <c r="J6" s="70" t="s">
        <v>1348</v>
      </c>
      <c r="K6" s="71" t="s">
        <v>1348</v>
      </c>
      <c r="L6" s="65"/>
      <c r="M6" s="73"/>
      <c r="N6" s="54"/>
      <c r="O6" s="54"/>
    </row>
    <row r="7" spans="2:15" s="57" customFormat="1" ht="54">
      <c r="B7" s="74">
        <v>41614</v>
      </c>
      <c r="C7" s="75" t="s">
        <v>1349</v>
      </c>
      <c r="D7" s="75" t="s">
        <v>1350</v>
      </c>
      <c r="E7" s="80" t="s">
        <v>1351</v>
      </c>
      <c r="F7" s="80" t="s">
        <v>1352</v>
      </c>
      <c r="G7" s="81">
        <v>86953.5</v>
      </c>
      <c r="H7" s="81">
        <v>28984.5</v>
      </c>
      <c r="I7" s="74">
        <v>41730</v>
      </c>
      <c r="J7" s="74">
        <v>42004</v>
      </c>
      <c r="K7" s="74">
        <v>42094</v>
      </c>
      <c r="L7" s="76" t="s">
        <v>1353</v>
      </c>
      <c r="M7" s="75" t="s">
        <v>1354</v>
      </c>
      <c r="N7" s="56"/>
      <c r="O7" s="56"/>
    </row>
    <row r="8" spans="2:15" s="57" customFormat="1" ht="54">
      <c r="B8" s="75" t="s">
        <v>1355</v>
      </c>
      <c r="C8" s="75" t="s">
        <v>1356</v>
      </c>
      <c r="D8" s="75" t="s">
        <v>1357</v>
      </c>
      <c r="E8" s="80" t="s">
        <v>1358</v>
      </c>
      <c r="F8" s="80" t="s">
        <v>1359</v>
      </c>
      <c r="G8" s="81">
        <v>24747</v>
      </c>
      <c r="H8" s="81">
        <v>4949.3999999999996</v>
      </c>
      <c r="I8" s="74">
        <v>41699</v>
      </c>
      <c r="J8" s="74">
        <v>42004</v>
      </c>
      <c r="K8" s="74">
        <v>42063</v>
      </c>
      <c r="L8" s="76" t="s">
        <v>1360</v>
      </c>
      <c r="M8" s="75" t="s">
        <v>1354</v>
      </c>
      <c r="N8" s="56"/>
      <c r="O8" s="56"/>
    </row>
    <row r="9" spans="2:15" s="57" customFormat="1" ht="54" customHeight="1">
      <c r="B9" s="74">
        <v>41614</v>
      </c>
      <c r="C9" s="75" t="s">
        <v>1362</v>
      </c>
      <c r="D9" s="75" t="s">
        <v>1363</v>
      </c>
      <c r="E9" s="80" t="s">
        <v>1364</v>
      </c>
      <c r="F9" s="80" t="s">
        <v>1365</v>
      </c>
      <c r="G9" s="81">
        <v>7332.62</v>
      </c>
      <c r="H9" s="81">
        <v>4052.06</v>
      </c>
      <c r="I9" s="74">
        <v>41639</v>
      </c>
      <c r="J9" s="74">
        <v>42004</v>
      </c>
      <c r="K9" s="74">
        <v>42094</v>
      </c>
      <c r="L9" s="76" t="s">
        <v>1366</v>
      </c>
      <c r="M9" s="75" t="s">
        <v>1354</v>
      </c>
      <c r="N9" s="56"/>
      <c r="O9" s="56"/>
    </row>
    <row r="10" spans="2:15" s="57" customFormat="1" ht="36">
      <c r="B10" s="74">
        <v>41614</v>
      </c>
      <c r="C10" s="75" t="s">
        <v>1362</v>
      </c>
      <c r="D10" s="75" t="s">
        <v>1363</v>
      </c>
      <c r="E10" s="80" t="s">
        <v>1367</v>
      </c>
      <c r="F10" s="80" t="s">
        <v>1368</v>
      </c>
      <c r="G10" s="81">
        <v>13021.1</v>
      </c>
      <c r="H10" s="81">
        <v>2319.2600000000002</v>
      </c>
      <c r="I10" s="74">
        <v>41639</v>
      </c>
      <c r="J10" s="74">
        <v>42004</v>
      </c>
      <c r="K10" s="74">
        <v>42094</v>
      </c>
      <c r="L10" s="76" t="s">
        <v>1366</v>
      </c>
      <c r="M10" s="75" t="s">
        <v>1354</v>
      </c>
      <c r="N10" s="56"/>
      <c r="O10" s="56"/>
    </row>
    <row r="11" spans="2:15" s="57" customFormat="1" ht="54">
      <c r="B11" s="74">
        <v>41668</v>
      </c>
      <c r="C11" s="75" t="s">
        <v>1369</v>
      </c>
      <c r="D11" s="75" t="s">
        <v>1370</v>
      </c>
      <c r="E11" s="80" t="s">
        <v>1371</v>
      </c>
      <c r="F11" s="80" t="s">
        <v>1372</v>
      </c>
      <c r="G11" s="81">
        <v>28525.3</v>
      </c>
      <c r="H11" s="81">
        <v>0</v>
      </c>
      <c r="I11" s="74">
        <v>41722</v>
      </c>
      <c r="J11" s="74">
        <v>42004</v>
      </c>
      <c r="K11" s="74">
        <v>42063</v>
      </c>
      <c r="L11" s="76" t="s">
        <v>1360</v>
      </c>
      <c r="M11" s="75" t="s">
        <v>1354</v>
      </c>
      <c r="N11" s="56"/>
      <c r="O11" s="56"/>
    </row>
    <row r="12" spans="2:15" s="57" customFormat="1" ht="54">
      <c r="B12" s="74">
        <v>41668</v>
      </c>
      <c r="C12" s="75" t="s">
        <v>1373</v>
      </c>
      <c r="D12" s="75" t="s">
        <v>1374</v>
      </c>
      <c r="E12" s="80" t="s">
        <v>1375</v>
      </c>
      <c r="F12" s="80" t="s">
        <v>1376</v>
      </c>
      <c r="G12" s="81">
        <v>56749.59</v>
      </c>
      <c r="H12" s="81">
        <v>5983.8</v>
      </c>
      <c r="I12" s="74">
        <v>41714</v>
      </c>
      <c r="J12" s="74">
        <v>42004</v>
      </c>
      <c r="K12" s="74">
        <v>42035</v>
      </c>
      <c r="L12" s="76" t="s">
        <v>1377</v>
      </c>
      <c r="M12" s="75" t="s">
        <v>1354</v>
      </c>
      <c r="N12" s="56"/>
      <c r="O12" s="56"/>
    </row>
    <row r="13" spans="2:15" s="57" customFormat="1" ht="36">
      <c r="B13" s="74">
        <v>41737</v>
      </c>
      <c r="C13" s="75" t="s">
        <v>1378</v>
      </c>
      <c r="D13" s="75" t="s">
        <v>1379</v>
      </c>
      <c r="E13" s="80" t="s">
        <v>1380</v>
      </c>
      <c r="F13" s="80" t="s">
        <v>1381</v>
      </c>
      <c r="G13" s="81">
        <v>6500</v>
      </c>
      <c r="H13" s="81">
        <v>0</v>
      </c>
      <c r="I13" s="74">
        <v>41821</v>
      </c>
      <c r="J13" s="74">
        <v>42004</v>
      </c>
      <c r="K13" s="74">
        <v>41759</v>
      </c>
      <c r="L13" s="76" t="s">
        <v>1382</v>
      </c>
      <c r="M13" s="75" t="s">
        <v>1354</v>
      </c>
      <c r="N13" s="56"/>
      <c r="O13" s="56"/>
    </row>
    <row r="14" spans="2:15" s="57" customFormat="1" ht="54">
      <c r="B14" s="74">
        <v>41977</v>
      </c>
      <c r="C14" s="75" t="s">
        <v>1383</v>
      </c>
      <c r="D14" s="75" t="s">
        <v>1384</v>
      </c>
      <c r="E14" s="80" t="s">
        <v>1385</v>
      </c>
      <c r="F14" s="80" t="s">
        <v>1352</v>
      </c>
      <c r="G14" s="81">
        <v>99564.3</v>
      </c>
      <c r="H14" s="81">
        <v>33188.1</v>
      </c>
      <c r="I14" s="74">
        <v>42095</v>
      </c>
      <c r="J14" s="74">
        <v>42369</v>
      </c>
      <c r="K14" s="74" t="s">
        <v>1386</v>
      </c>
      <c r="L14" s="76" t="s">
        <v>1387</v>
      </c>
      <c r="M14" s="75" t="s">
        <v>1354</v>
      </c>
      <c r="N14" s="56"/>
      <c r="O14" s="56"/>
    </row>
    <row r="15" spans="2:15" s="57" customFormat="1" ht="54">
      <c r="B15" s="74">
        <v>41977</v>
      </c>
      <c r="C15" s="75" t="s">
        <v>1388</v>
      </c>
      <c r="D15" s="75" t="s">
        <v>1389</v>
      </c>
      <c r="E15" s="80" t="s">
        <v>1390</v>
      </c>
      <c r="F15" s="80" t="s">
        <v>1391</v>
      </c>
      <c r="G15" s="81">
        <v>69192</v>
      </c>
      <c r="H15" s="81">
        <v>20757.599999999999</v>
      </c>
      <c r="I15" s="74">
        <v>42065</v>
      </c>
      <c r="J15" s="74">
        <v>42369</v>
      </c>
      <c r="K15" s="74" t="s">
        <v>1386</v>
      </c>
      <c r="L15" s="76" t="s">
        <v>1392</v>
      </c>
      <c r="M15" s="75" t="s">
        <v>1354</v>
      </c>
      <c r="N15" s="56"/>
      <c r="O15" s="56"/>
    </row>
    <row r="16" spans="2:15" s="57" customFormat="1" ht="75" customHeight="1">
      <c r="B16" s="74">
        <v>42067</v>
      </c>
      <c r="C16" s="75" t="s">
        <v>1393</v>
      </c>
      <c r="D16" s="75" t="s">
        <v>1394</v>
      </c>
      <c r="E16" s="80" t="s">
        <v>1395</v>
      </c>
      <c r="F16" s="80" t="s">
        <v>1396</v>
      </c>
      <c r="G16" s="81">
        <v>37964.629999999997</v>
      </c>
      <c r="H16" s="81">
        <v>0</v>
      </c>
      <c r="I16" s="74">
        <v>42174</v>
      </c>
      <c r="J16" s="74">
        <v>42215</v>
      </c>
      <c r="K16" s="74"/>
      <c r="L16" s="76" t="s">
        <v>1397</v>
      </c>
      <c r="M16" s="75" t="s">
        <v>1354</v>
      </c>
      <c r="N16" s="56"/>
      <c r="O16" s="56"/>
    </row>
    <row r="17" spans="2:15" s="57" customFormat="1" ht="75" customHeight="1">
      <c r="B17" s="74">
        <v>42067</v>
      </c>
      <c r="C17" s="75" t="s">
        <v>1393</v>
      </c>
      <c r="D17" s="75" t="s">
        <v>1394</v>
      </c>
      <c r="E17" s="80" t="s">
        <v>1398</v>
      </c>
      <c r="F17" s="80" t="s">
        <v>1399</v>
      </c>
      <c r="G17" s="81">
        <v>22283.65</v>
      </c>
      <c r="H17" s="81">
        <v>0</v>
      </c>
      <c r="I17" s="74">
        <v>42173</v>
      </c>
      <c r="J17" s="74">
        <v>42216</v>
      </c>
      <c r="K17" s="74"/>
      <c r="L17" s="76" t="s">
        <v>1397</v>
      </c>
      <c r="M17" s="75" t="s">
        <v>1354</v>
      </c>
      <c r="N17" s="56"/>
      <c r="O17" s="56"/>
    </row>
    <row r="18" spans="2:15" s="57" customFormat="1" ht="75" customHeight="1">
      <c r="B18" s="74">
        <v>42067</v>
      </c>
      <c r="C18" s="75" t="s">
        <v>1393</v>
      </c>
      <c r="D18" s="75" t="s">
        <v>1394</v>
      </c>
      <c r="E18" s="80" t="s">
        <v>1400</v>
      </c>
      <c r="F18" s="80" t="s">
        <v>1401</v>
      </c>
      <c r="G18" s="81">
        <v>23128.5</v>
      </c>
      <c r="H18" s="81">
        <v>0</v>
      </c>
      <c r="I18" s="74">
        <v>42174</v>
      </c>
      <c r="J18" s="74">
        <v>42216</v>
      </c>
      <c r="K18" s="74"/>
      <c r="L18" s="76" t="s">
        <v>1397</v>
      </c>
      <c r="M18" s="75" t="s">
        <v>1354</v>
      </c>
      <c r="N18" s="56"/>
      <c r="O18" s="56"/>
    </row>
    <row r="19" spans="2:15" s="57" customFormat="1" ht="75" customHeight="1">
      <c r="B19" s="74">
        <v>42319</v>
      </c>
      <c r="C19" s="75" t="s">
        <v>1402</v>
      </c>
      <c r="D19" s="75" t="s">
        <v>1403</v>
      </c>
      <c r="E19" s="80" t="s">
        <v>1404</v>
      </c>
      <c r="F19" s="80" t="s">
        <v>1405</v>
      </c>
      <c r="G19" s="81">
        <v>77609.53</v>
      </c>
      <c r="H19" s="81"/>
      <c r="I19" s="74">
        <v>42333</v>
      </c>
      <c r="J19" s="74">
        <v>42331</v>
      </c>
      <c r="K19" s="74"/>
      <c r="L19" s="76" t="s">
        <v>1397</v>
      </c>
      <c r="M19" s="75" t="s">
        <v>1354</v>
      </c>
      <c r="N19" s="56"/>
      <c r="O19" s="56"/>
    </row>
    <row r="20" spans="2:15" s="57" customFormat="1" ht="75" customHeight="1">
      <c r="B20" s="74">
        <v>42319</v>
      </c>
      <c r="C20" s="75" t="s">
        <v>1402</v>
      </c>
      <c r="D20" s="75" t="s">
        <v>1403</v>
      </c>
      <c r="E20" s="80" t="s">
        <v>1406</v>
      </c>
      <c r="F20" s="80" t="s">
        <v>1399</v>
      </c>
      <c r="G20" s="81">
        <v>5299.45</v>
      </c>
      <c r="H20" s="81"/>
      <c r="I20" s="74">
        <v>42333</v>
      </c>
      <c r="J20" s="74">
        <v>42331</v>
      </c>
      <c r="K20" s="74"/>
      <c r="L20" s="76" t="s">
        <v>1397</v>
      </c>
      <c r="M20" s="75" t="s">
        <v>1354</v>
      </c>
      <c r="N20" s="56"/>
      <c r="O20" s="56"/>
    </row>
    <row r="21" spans="2:15" s="57" customFormat="1" ht="75" customHeight="1">
      <c r="B21" s="74">
        <v>42319</v>
      </c>
      <c r="C21" s="75" t="s">
        <v>1402</v>
      </c>
      <c r="D21" s="75" t="s">
        <v>1403</v>
      </c>
      <c r="E21" s="80" t="s">
        <v>1407</v>
      </c>
      <c r="F21" s="80" t="s">
        <v>1408</v>
      </c>
      <c r="G21" s="81">
        <v>21899.4</v>
      </c>
      <c r="H21" s="81"/>
      <c r="I21" s="74">
        <v>42333</v>
      </c>
      <c r="J21" s="74">
        <v>42331</v>
      </c>
      <c r="K21" s="74"/>
      <c r="L21" s="76" t="s">
        <v>1397</v>
      </c>
      <c r="M21" s="75" t="s">
        <v>1354</v>
      </c>
      <c r="N21" s="56"/>
      <c r="O21" s="56"/>
    </row>
    <row r="22" spans="2:15" s="57" customFormat="1" ht="75" customHeight="1">
      <c r="B22" s="74">
        <v>42319</v>
      </c>
      <c r="C22" s="75" t="s">
        <v>1402</v>
      </c>
      <c r="D22" s="75" t="s">
        <v>1403</v>
      </c>
      <c r="E22" s="80" t="s">
        <v>1409</v>
      </c>
      <c r="F22" s="80" t="s">
        <v>1410</v>
      </c>
      <c r="G22" s="81">
        <v>8820</v>
      </c>
      <c r="H22" s="81"/>
      <c r="I22" s="74">
        <v>42333</v>
      </c>
      <c r="J22" s="74">
        <v>42331</v>
      </c>
      <c r="K22" s="74"/>
      <c r="L22" s="76" t="s">
        <v>1397</v>
      </c>
      <c r="M22" s="75" t="s">
        <v>1354</v>
      </c>
      <c r="N22" s="56"/>
      <c r="O22" s="56"/>
    </row>
    <row r="23" spans="2:15" s="57" customFormat="1" ht="75" customHeight="1">
      <c r="B23" s="74">
        <v>42319</v>
      </c>
      <c r="C23" s="75" t="s">
        <v>1402</v>
      </c>
      <c r="D23" s="75" t="s">
        <v>1403</v>
      </c>
      <c r="E23" s="80" t="s">
        <v>1411</v>
      </c>
      <c r="F23" s="80" t="s">
        <v>1412</v>
      </c>
      <c r="G23" s="81">
        <v>12120</v>
      </c>
      <c r="H23" s="81"/>
      <c r="I23" s="74">
        <v>42333</v>
      </c>
      <c r="J23" s="74">
        <v>42331</v>
      </c>
      <c r="K23" s="74"/>
      <c r="L23" s="76" t="s">
        <v>1397</v>
      </c>
      <c r="M23" s="75" t="s">
        <v>1354</v>
      </c>
      <c r="N23" s="56"/>
      <c r="O23" s="56"/>
    </row>
    <row r="24" spans="2:15" s="57" customFormat="1" ht="72">
      <c r="B24" s="74">
        <v>41977</v>
      </c>
      <c r="C24" s="75" t="s">
        <v>1413</v>
      </c>
      <c r="D24" s="75" t="s">
        <v>1414</v>
      </c>
      <c r="E24" s="80" t="s">
        <v>1415</v>
      </c>
      <c r="F24" s="80" t="s">
        <v>1359</v>
      </c>
      <c r="G24" s="81">
        <v>25764</v>
      </c>
      <c r="H24" s="81">
        <v>7729.2</v>
      </c>
      <c r="I24" s="74">
        <v>42064</v>
      </c>
      <c r="J24" s="74">
        <v>42369</v>
      </c>
      <c r="K24" s="74" t="s">
        <v>1386</v>
      </c>
      <c r="L24" s="76" t="s">
        <v>1416</v>
      </c>
      <c r="M24" s="75" t="s">
        <v>1354</v>
      </c>
      <c r="N24" s="56"/>
      <c r="O24" s="56"/>
    </row>
    <row r="25" spans="2:15" s="57" customFormat="1" ht="72">
      <c r="B25" s="74">
        <v>41977</v>
      </c>
      <c r="C25" s="75" t="s">
        <v>1413</v>
      </c>
      <c r="D25" s="75" t="s">
        <v>1414</v>
      </c>
      <c r="E25" s="80" t="s">
        <v>1417</v>
      </c>
      <c r="F25" s="80" t="s">
        <v>1372</v>
      </c>
      <c r="G25" s="81">
        <v>36281.800000000003</v>
      </c>
      <c r="H25" s="81" t="s">
        <v>1361</v>
      </c>
      <c r="I25" s="74">
        <v>42064</v>
      </c>
      <c r="J25" s="74">
        <v>42369</v>
      </c>
      <c r="K25" s="74" t="s">
        <v>1386</v>
      </c>
      <c r="L25" s="76" t="s">
        <v>1573</v>
      </c>
      <c r="M25" s="75" t="s">
        <v>1354</v>
      </c>
      <c r="N25" s="56"/>
      <c r="O25" s="56"/>
    </row>
    <row r="26" spans="2:15" s="57" customFormat="1" ht="36">
      <c r="B26" s="74">
        <v>41977</v>
      </c>
      <c r="C26" s="75" t="s">
        <v>1418</v>
      </c>
      <c r="D26" s="75" t="s">
        <v>1419</v>
      </c>
      <c r="E26" s="80" t="s">
        <v>1420</v>
      </c>
      <c r="F26" s="80" t="s">
        <v>1421</v>
      </c>
      <c r="G26" s="81">
        <v>5196.3999999999996</v>
      </c>
      <c r="H26" s="81"/>
      <c r="I26" s="74">
        <v>42065</v>
      </c>
      <c r="J26" s="74">
        <v>42361</v>
      </c>
      <c r="K26" s="74"/>
      <c r="L26" s="76" t="s">
        <v>1422</v>
      </c>
      <c r="M26" s="75" t="s">
        <v>1354</v>
      </c>
      <c r="N26" s="56"/>
      <c r="O26" s="56"/>
    </row>
    <row r="27" spans="2:15" s="57" customFormat="1" ht="36">
      <c r="B27" s="74">
        <v>41977</v>
      </c>
      <c r="C27" s="75" t="s">
        <v>1418</v>
      </c>
      <c r="D27" s="75" t="s">
        <v>1419</v>
      </c>
      <c r="E27" s="80" t="s">
        <v>1423</v>
      </c>
      <c r="F27" s="80" t="s">
        <v>1424</v>
      </c>
      <c r="G27" s="81">
        <v>44197.760000000002</v>
      </c>
      <c r="H27" s="81"/>
      <c r="I27" s="74">
        <v>42065</v>
      </c>
      <c r="J27" s="74">
        <v>42361</v>
      </c>
      <c r="K27" s="74"/>
      <c r="L27" s="76" t="s">
        <v>1422</v>
      </c>
      <c r="M27" s="75" t="s">
        <v>1354</v>
      </c>
      <c r="N27" s="56"/>
      <c r="O27" s="56"/>
    </row>
    <row r="28" spans="2:15" s="57" customFormat="1" ht="36">
      <c r="B28" s="74">
        <v>41977</v>
      </c>
      <c r="C28" s="75" t="s">
        <v>1418</v>
      </c>
      <c r="D28" s="75" t="s">
        <v>1419</v>
      </c>
      <c r="E28" s="80" t="s">
        <v>1425</v>
      </c>
      <c r="F28" s="80" t="s">
        <v>1426</v>
      </c>
      <c r="G28" s="81">
        <v>327.2</v>
      </c>
      <c r="H28" s="81"/>
      <c r="I28" s="74">
        <v>42065</v>
      </c>
      <c r="J28" s="74">
        <v>42086</v>
      </c>
      <c r="K28" s="74"/>
      <c r="L28" s="76" t="s">
        <v>1422</v>
      </c>
      <c r="M28" s="75" t="s">
        <v>1354</v>
      </c>
      <c r="N28" s="56"/>
      <c r="O28" s="56"/>
    </row>
    <row r="29" spans="2:15" s="57" customFormat="1" ht="36">
      <c r="B29" s="74">
        <v>41977</v>
      </c>
      <c r="C29" s="75" t="s">
        <v>1418</v>
      </c>
      <c r="D29" s="75" t="s">
        <v>1419</v>
      </c>
      <c r="E29" s="80" t="s">
        <v>1427</v>
      </c>
      <c r="F29" s="80" t="s">
        <v>1428</v>
      </c>
      <c r="G29" s="81">
        <v>11527</v>
      </c>
      <c r="H29" s="81"/>
      <c r="I29" s="74">
        <v>42065</v>
      </c>
      <c r="J29" s="74">
        <v>42361</v>
      </c>
      <c r="K29" s="74"/>
      <c r="L29" s="76" t="s">
        <v>1422</v>
      </c>
      <c r="M29" s="75" t="s">
        <v>1354</v>
      </c>
      <c r="N29" s="56"/>
      <c r="O29" s="56"/>
    </row>
    <row r="30" spans="2:15" s="57" customFormat="1" ht="36">
      <c r="B30" s="74">
        <v>41977</v>
      </c>
      <c r="C30" s="75" t="s">
        <v>1418</v>
      </c>
      <c r="D30" s="75" t="s">
        <v>1419</v>
      </c>
      <c r="E30" s="80" t="s">
        <v>1429</v>
      </c>
      <c r="F30" s="80" t="s">
        <v>1430</v>
      </c>
      <c r="G30" s="81">
        <v>637.5</v>
      </c>
      <c r="H30" s="81"/>
      <c r="I30" s="74">
        <v>42065</v>
      </c>
      <c r="J30" s="74">
        <v>42086</v>
      </c>
      <c r="K30" s="74"/>
      <c r="L30" s="76" t="s">
        <v>1422</v>
      </c>
      <c r="M30" s="75" t="s">
        <v>1354</v>
      </c>
      <c r="N30" s="56"/>
      <c r="O30" s="56"/>
    </row>
    <row r="31" spans="2:15" s="57" customFormat="1" ht="36">
      <c r="B31" s="74">
        <v>41977</v>
      </c>
      <c r="C31" s="75" t="s">
        <v>1418</v>
      </c>
      <c r="D31" s="75" t="s">
        <v>1419</v>
      </c>
      <c r="E31" s="80" t="s">
        <v>1431</v>
      </c>
      <c r="F31" s="80" t="s">
        <v>1432</v>
      </c>
      <c r="G31" s="81">
        <v>367.25</v>
      </c>
      <c r="H31" s="81"/>
      <c r="I31" s="74">
        <v>42065</v>
      </c>
      <c r="J31" s="74">
        <v>42086</v>
      </c>
      <c r="K31" s="74"/>
      <c r="L31" s="76" t="s">
        <v>1422</v>
      </c>
      <c r="M31" s="75" t="s">
        <v>1354</v>
      </c>
      <c r="N31" s="56"/>
      <c r="O31" s="56"/>
    </row>
    <row r="32" spans="2:15" s="57" customFormat="1" ht="72">
      <c r="B32" s="74"/>
      <c r="C32" s="75" t="s">
        <v>1433</v>
      </c>
      <c r="D32" s="75" t="s">
        <v>1434</v>
      </c>
      <c r="E32" s="80" t="s">
        <v>1435</v>
      </c>
      <c r="F32" s="80" t="s">
        <v>1436</v>
      </c>
      <c r="G32" s="81">
        <v>69730.75</v>
      </c>
      <c r="H32" s="81"/>
      <c r="I32" s="74">
        <v>42250</v>
      </c>
      <c r="J32" s="74">
        <v>42369</v>
      </c>
      <c r="K32" s="74"/>
      <c r="L32" s="76" t="s">
        <v>1437</v>
      </c>
      <c r="M32" s="75" t="s">
        <v>1354</v>
      </c>
      <c r="N32" s="56"/>
      <c r="O32" s="56"/>
    </row>
    <row r="33" spans="2:15" s="59" customFormat="1" ht="72">
      <c r="B33" s="77">
        <v>41977</v>
      </c>
      <c r="C33" s="78" t="s">
        <v>1438</v>
      </c>
      <c r="D33" s="78" t="s">
        <v>1439</v>
      </c>
      <c r="E33" s="82" t="s">
        <v>1440</v>
      </c>
      <c r="F33" s="82" t="s">
        <v>1441</v>
      </c>
      <c r="G33" s="83">
        <v>38206.65</v>
      </c>
      <c r="H33" s="83"/>
      <c r="I33" s="77">
        <v>42048</v>
      </c>
      <c r="J33" s="77">
        <v>42361</v>
      </c>
      <c r="K33" s="77"/>
      <c r="L33" s="79" t="s">
        <v>1442</v>
      </c>
      <c r="M33" s="78" t="s">
        <v>1354</v>
      </c>
      <c r="N33" s="58"/>
      <c r="O33" s="58"/>
    </row>
    <row r="34" spans="2:15" s="59" customFormat="1" ht="72">
      <c r="B34" s="77">
        <v>41977</v>
      </c>
      <c r="C34" s="78" t="s">
        <v>1443</v>
      </c>
      <c r="D34" s="78" t="s">
        <v>1444</v>
      </c>
      <c r="E34" s="82" t="s">
        <v>1445</v>
      </c>
      <c r="F34" s="82" t="s">
        <v>1446</v>
      </c>
      <c r="G34" s="83">
        <v>19554.21</v>
      </c>
      <c r="H34" s="84">
        <v>3810.64</v>
      </c>
      <c r="I34" s="77">
        <v>42063</v>
      </c>
      <c r="J34" s="77">
        <v>42369</v>
      </c>
      <c r="K34" s="77" t="s">
        <v>1447</v>
      </c>
      <c r="L34" s="79" t="s">
        <v>1366</v>
      </c>
      <c r="M34" s="78" t="s">
        <v>1354</v>
      </c>
      <c r="N34" s="58"/>
      <c r="O34" s="58"/>
    </row>
    <row r="35" spans="2:15" s="59" customFormat="1" ht="72">
      <c r="B35" s="77">
        <v>41977</v>
      </c>
      <c r="C35" s="78" t="s">
        <v>1443</v>
      </c>
      <c r="D35" s="78" t="s">
        <v>1444</v>
      </c>
      <c r="E35" s="82" t="s">
        <v>1448</v>
      </c>
      <c r="F35" s="82" t="s">
        <v>1449</v>
      </c>
      <c r="G35" s="83">
        <v>7982.74</v>
      </c>
      <c r="H35" s="87"/>
      <c r="I35" s="77">
        <v>42063</v>
      </c>
      <c r="J35" s="77">
        <v>42369</v>
      </c>
      <c r="K35" s="77" t="s">
        <v>1447</v>
      </c>
      <c r="L35" s="79" t="s">
        <v>1366</v>
      </c>
      <c r="M35" s="78" t="s">
        <v>1354</v>
      </c>
      <c r="N35" s="58"/>
      <c r="O35" s="58"/>
    </row>
    <row r="36" spans="2:15" s="57" customFormat="1" ht="126">
      <c r="B36" s="74">
        <v>42033</v>
      </c>
      <c r="C36" s="75" t="s">
        <v>1450</v>
      </c>
      <c r="D36" s="78" t="s">
        <v>1451</v>
      </c>
      <c r="E36" s="80" t="s">
        <v>1452</v>
      </c>
      <c r="F36" s="80" t="s">
        <v>1453</v>
      </c>
      <c r="G36" s="81">
        <v>8736</v>
      </c>
      <c r="H36" s="81"/>
      <c r="I36" s="74">
        <v>42052</v>
      </c>
      <c r="J36" s="74">
        <v>42369</v>
      </c>
      <c r="K36" s="74"/>
      <c r="L36" s="76" t="s">
        <v>1454</v>
      </c>
      <c r="M36" s="78" t="s">
        <v>1354</v>
      </c>
      <c r="N36" s="56"/>
      <c r="O36" s="56"/>
    </row>
    <row r="37" spans="2:15" s="57" customFormat="1" ht="126">
      <c r="B37" s="74">
        <v>42033</v>
      </c>
      <c r="C37" s="75" t="s">
        <v>1450</v>
      </c>
      <c r="D37" s="78" t="s">
        <v>1451</v>
      </c>
      <c r="E37" s="80" t="s">
        <v>1455</v>
      </c>
      <c r="F37" s="80" t="s">
        <v>1456</v>
      </c>
      <c r="G37" s="81">
        <v>2079</v>
      </c>
      <c r="H37" s="81"/>
      <c r="I37" s="74">
        <v>42055</v>
      </c>
      <c r="J37" s="74">
        <v>42369</v>
      </c>
      <c r="K37" s="74"/>
      <c r="L37" s="76" t="s">
        <v>1454</v>
      </c>
      <c r="M37" s="78" t="s">
        <v>1354</v>
      </c>
      <c r="N37" s="56"/>
      <c r="O37" s="56"/>
    </row>
    <row r="38" spans="2:15" s="57" customFormat="1" ht="36">
      <c r="B38" s="74">
        <v>42046</v>
      </c>
      <c r="C38" s="75" t="s">
        <v>1457</v>
      </c>
      <c r="D38" s="78" t="s">
        <v>1458</v>
      </c>
      <c r="E38" s="80" t="s">
        <v>1459</v>
      </c>
      <c r="F38" s="80" t="s">
        <v>1460</v>
      </c>
      <c r="G38" s="81">
        <v>12854</v>
      </c>
      <c r="H38" s="81"/>
      <c r="I38" s="74">
        <v>42075</v>
      </c>
      <c r="J38" s="74">
        <v>42361</v>
      </c>
      <c r="K38" s="74"/>
      <c r="L38" s="76" t="s">
        <v>1461</v>
      </c>
      <c r="M38" s="78" t="s">
        <v>1354</v>
      </c>
      <c r="N38" s="56"/>
      <c r="O38" s="56"/>
    </row>
    <row r="39" spans="2:15" s="57" customFormat="1" ht="36">
      <c r="B39" s="74">
        <v>42046</v>
      </c>
      <c r="C39" s="75" t="s">
        <v>1457</v>
      </c>
      <c r="D39" s="78" t="s">
        <v>1458</v>
      </c>
      <c r="E39" s="80" t="s">
        <v>1462</v>
      </c>
      <c r="F39" s="80" t="s">
        <v>1463</v>
      </c>
      <c r="G39" s="81">
        <v>8100</v>
      </c>
      <c r="H39" s="81"/>
      <c r="I39" s="74">
        <v>42075</v>
      </c>
      <c r="J39" s="74">
        <v>42086</v>
      </c>
      <c r="K39" s="74"/>
      <c r="L39" s="76" t="s">
        <v>1461</v>
      </c>
      <c r="M39" s="78" t="s">
        <v>1354</v>
      </c>
      <c r="N39" s="56"/>
      <c r="O39" s="56"/>
    </row>
    <row r="40" spans="2:15" s="57" customFormat="1" ht="72">
      <c r="B40" s="74">
        <v>42026</v>
      </c>
      <c r="C40" s="75" t="s">
        <v>1464</v>
      </c>
      <c r="D40" s="78" t="s">
        <v>1465</v>
      </c>
      <c r="E40" s="80" t="s">
        <v>1466</v>
      </c>
      <c r="F40" s="80" t="s">
        <v>1467</v>
      </c>
      <c r="G40" s="81">
        <v>10000</v>
      </c>
      <c r="H40" s="81"/>
      <c r="I40" s="74">
        <v>42053</v>
      </c>
      <c r="J40" s="74">
        <v>42100</v>
      </c>
      <c r="K40" s="74">
        <v>42118</v>
      </c>
      <c r="L40" s="76" t="s">
        <v>1468</v>
      </c>
      <c r="M40" s="75" t="s">
        <v>1354</v>
      </c>
      <c r="N40" s="56"/>
      <c r="O40" s="56"/>
    </row>
    <row r="41" spans="2:15" s="57" customFormat="1" ht="90">
      <c r="B41" s="74"/>
      <c r="C41" s="75" t="s">
        <v>1469</v>
      </c>
      <c r="D41" s="78" t="s">
        <v>1470</v>
      </c>
      <c r="E41" s="80" t="s">
        <v>1471</v>
      </c>
      <c r="F41" s="80"/>
      <c r="G41" s="81"/>
      <c r="H41" s="81"/>
      <c r="I41" s="74"/>
      <c r="J41" s="74"/>
      <c r="K41" s="74"/>
      <c r="L41" s="76" t="s">
        <v>1472</v>
      </c>
      <c r="M41" s="75" t="s">
        <v>1354</v>
      </c>
      <c r="N41" s="56"/>
      <c r="O41" s="56"/>
    </row>
    <row r="42" spans="2:15" s="57" customFormat="1" ht="72">
      <c r="B42" s="74">
        <v>42041</v>
      </c>
      <c r="C42" s="75" t="s">
        <v>1473</v>
      </c>
      <c r="D42" s="78" t="s">
        <v>1474</v>
      </c>
      <c r="E42" s="80" t="s">
        <v>1475</v>
      </c>
      <c r="F42" s="80" t="s">
        <v>1476</v>
      </c>
      <c r="G42" s="81">
        <v>24150</v>
      </c>
      <c r="H42" s="81"/>
      <c r="I42" s="74">
        <v>42060</v>
      </c>
      <c r="J42" s="74">
        <v>42087</v>
      </c>
      <c r="K42" s="74"/>
      <c r="L42" s="76" t="s">
        <v>1472</v>
      </c>
      <c r="M42" s="75" t="s">
        <v>1354</v>
      </c>
      <c r="N42" s="56"/>
      <c r="O42" s="56"/>
    </row>
    <row r="43" spans="2:15" s="57" customFormat="1" ht="54">
      <c r="B43" s="74">
        <v>42151</v>
      </c>
      <c r="C43" s="75" t="s">
        <v>1477</v>
      </c>
      <c r="D43" s="78" t="s">
        <v>1478</v>
      </c>
      <c r="E43" s="80" t="s">
        <v>1479</v>
      </c>
      <c r="F43" s="80" t="s">
        <v>1480</v>
      </c>
      <c r="G43" s="81">
        <v>17820</v>
      </c>
      <c r="H43" s="81">
        <v>8910</v>
      </c>
      <c r="I43" s="74">
        <v>42186</v>
      </c>
      <c r="J43" s="74">
        <v>42369</v>
      </c>
      <c r="K43" s="74">
        <v>42460</v>
      </c>
      <c r="L43" s="76" t="s">
        <v>1481</v>
      </c>
      <c r="M43" s="75" t="s">
        <v>1354</v>
      </c>
      <c r="N43" s="56"/>
      <c r="O43" s="56"/>
    </row>
    <row r="44" spans="2:15" s="57" customFormat="1" ht="54">
      <c r="B44" s="74">
        <v>42158</v>
      </c>
      <c r="C44" s="75" t="s">
        <v>1482</v>
      </c>
      <c r="D44" s="78" t="s">
        <v>1483</v>
      </c>
      <c r="E44" s="80" t="s">
        <v>1484</v>
      </c>
      <c r="F44" s="80" t="s">
        <v>1485</v>
      </c>
      <c r="G44" s="81">
        <v>6000</v>
      </c>
      <c r="H44" s="81" t="s">
        <v>1361</v>
      </c>
      <c r="I44" s="74">
        <v>42226</v>
      </c>
      <c r="J44" s="74">
        <v>42369</v>
      </c>
      <c r="K44" s="74" t="s">
        <v>1386</v>
      </c>
      <c r="L44" s="76" t="s">
        <v>1486</v>
      </c>
      <c r="M44" s="75" t="s">
        <v>1354</v>
      </c>
      <c r="N44" s="56"/>
      <c r="O44" s="56"/>
    </row>
    <row r="45" spans="2:15" s="57" customFormat="1" ht="36">
      <c r="B45" s="74">
        <v>42225</v>
      </c>
      <c r="C45" s="75" t="s">
        <v>1487</v>
      </c>
      <c r="D45" s="78" t="s">
        <v>1488</v>
      </c>
      <c r="E45" s="80" t="s">
        <v>1489</v>
      </c>
      <c r="F45" s="80" t="s">
        <v>1490</v>
      </c>
      <c r="G45" s="81">
        <v>8777.5</v>
      </c>
      <c r="H45" s="81"/>
      <c r="I45" s="74">
        <v>42247</v>
      </c>
      <c r="J45" s="74">
        <v>42268</v>
      </c>
      <c r="K45" s="74"/>
      <c r="L45" s="76" t="s">
        <v>1491</v>
      </c>
      <c r="M45" s="75" t="s">
        <v>1354</v>
      </c>
      <c r="N45" s="56"/>
      <c r="O45" s="56"/>
    </row>
    <row r="46" spans="2:15" s="57" customFormat="1" ht="36">
      <c r="B46" s="74">
        <v>42225</v>
      </c>
      <c r="C46" s="75" t="s">
        <v>1487</v>
      </c>
      <c r="D46" s="78" t="s">
        <v>1488</v>
      </c>
      <c r="E46" s="80" t="s">
        <v>1492</v>
      </c>
      <c r="F46" s="80" t="s">
        <v>1493</v>
      </c>
      <c r="G46" s="81">
        <v>8200</v>
      </c>
      <c r="H46" s="81"/>
      <c r="I46" s="74">
        <v>42247</v>
      </c>
      <c r="J46" s="74">
        <v>42268</v>
      </c>
      <c r="K46" s="74"/>
      <c r="L46" s="76" t="s">
        <v>1491</v>
      </c>
      <c r="M46" s="75" t="s">
        <v>1354</v>
      </c>
      <c r="N46" s="56"/>
      <c r="O46" s="56"/>
    </row>
    <row r="47" spans="2:15" s="57" customFormat="1" ht="72">
      <c r="B47" s="74">
        <v>42199</v>
      </c>
      <c r="C47" s="75" t="s">
        <v>1494</v>
      </c>
      <c r="D47" s="78" t="s">
        <v>1495</v>
      </c>
      <c r="E47" s="80" t="s">
        <v>1496</v>
      </c>
      <c r="F47" s="80" t="s">
        <v>1497</v>
      </c>
      <c r="G47" s="81">
        <v>6445</v>
      </c>
      <c r="H47" s="81"/>
      <c r="I47" s="74">
        <v>42236</v>
      </c>
      <c r="J47" s="74">
        <v>42265</v>
      </c>
      <c r="K47" s="74"/>
      <c r="L47" s="76" t="s">
        <v>1498</v>
      </c>
      <c r="M47" s="75" t="s">
        <v>1354</v>
      </c>
      <c r="N47" s="56"/>
      <c r="O47" s="56"/>
    </row>
    <row r="48" spans="2:15" s="57" customFormat="1" ht="54">
      <c r="B48" s="74">
        <v>42202</v>
      </c>
      <c r="C48" s="75" t="s">
        <v>1499</v>
      </c>
      <c r="D48" s="78" t="s">
        <v>1500</v>
      </c>
      <c r="E48" s="80" t="s">
        <v>1501</v>
      </c>
      <c r="F48" s="80" t="s">
        <v>1502</v>
      </c>
      <c r="G48" s="81">
        <v>17472</v>
      </c>
      <c r="H48" s="81"/>
      <c r="I48" s="74">
        <v>42247</v>
      </c>
      <c r="J48" s="74">
        <v>42338</v>
      </c>
      <c r="K48" s="74">
        <v>42360</v>
      </c>
      <c r="L48" s="76" t="s">
        <v>1503</v>
      </c>
      <c r="M48" s="75" t="s">
        <v>1354</v>
      </c>
      <c r="N48" s="56"/>
      <c r="O48" s="56"/>
    </row>
    <row r="49" spans="2:15" s="57" customFormat="1" ht="90">
      <c r="B49" s="74">
        <v>42207</v>
      </c>
      <c r="C49" s="75" t="s">
        <v>1504</v>
      </c>
      <c r="D49" s="78" t="s">
        <v>1505</v>
      </c>
      <c r="E49" s="80" t="s">
        <v>1506</v>
      </c>
      <c r="F49" s="80" t="s">
        <v>1507</v>
      </c>
      <c r="G49" s="81"/>
      <c r="H49" s="81"/>
      <c r="I49" s="74"/>
      <c r="J49" s="74"/>
      <c r="K49" s="74"/>
      <c r="L49" s="76" t="s">
        <v>1508</v>
      </c>
      <c r="M49" s="75" t="s">
        <v>1354</v>
      </c>
      <c r="N49" s="56"/>
      <c r="O49" s="56"/>
    </row>
    <row r="50" spans="2:15" s="57" customFormat="1" ht="54">
      <c r="B50" s="74">
        <v>42226</v>
      </c>
      <c r="C50" s="75" t="s">
        <v>1509</v>
      </c>
      <c r="D50" s="78" t="s">
        <v>1510</v>
      </c>
      <c r="E50" s="80" t="s">
        <v>1511</v>
      </c>
      <c r="F50" s="80" t="s">
        <v>1507</v>
      </c>
      <c r="G50" s="81"/>
      <c r="H50" s="81"/>
      <c r="I50" s="74"/>
      <c r="J50" s="74"/>
      <c r="K50" s="74"/>
      <c r="L50" s="76" t="s">
        <v>1512</v>
      </c>
      <c r="M50" s="75" t="s">
        <v>1354</v>
      </c>
      <c r="N50" s="56"/>
      <c r="O50" s="56"/>
    </row>
    <row r="51" spans="2:15" s="57" customFormat="1" ht="54">
      <c r="B51" s="74">
        <v>42207</v>
      </c>
      <c r="C51" s="75" t="s">
        <v>1513</v>
      </c>
      <c r="D51" s="78" t="s">
        <v>1514</v>
      </c>
      <c r="E51" s="80" t="s">
        <v>1515</v>
      </c>
      <c r="F51" s="80" t="s">
        <v>1516</v>
      </c>
      <c r="G51" s="81">
        <v>10990</v>
      </c>
      <c r="H51" s="81"/>
      <c r="I51" s="74">
        <v>42247</v>
      </c>
      <c r="J51" s="74">
        <v>42311</v>
      </c>
      <c r="K51" s="74"/>
      <c r="L51" s="76" t="s">
        <v>1517</v>
      </c>
      <c r="M51" s="75" t="s">
        <v>1354</v>
      </c>
      <c r="N51" s="56"/>
      <c r="O51" s="56"/>
    </row>
    <row r="52" spans="2:15" s="57" customFormat="1" ht="54">
      <c r="B52" s="74">
        <v>42213</v>
      </c>
      <c r="C52" s="75" t="s">
        <v>1518</v>
      </c>
      <c r="D52" s="78" t="s">
        <v>1519</v>
      </c>
      <c r="E52" s="80" t="s">
        <v>1520</v>
      </c>
      <c r="F52" s="80" t="s">
        <v>1521</v>
      </c>
      <c r="G52" s="81"/>
      <c r="H52" s="81"/>
      <c r="I52" s="74"/>
      <c r="J52" s="74"/>
      <c r="K52" s="74"/>
      <c r="L52" s="76" t="s">
        <v>1522</v>
      </c>
      <c r="M52" s="75" t="s">
        <v>1354</v>
      </c>
      <c r="N52" s="56"/>
      <c r="O52" s="56"/>
    </row>
    <row r="53" spans="2:15" s="57" customFormat="1" ht="90">
      <c r="B53" s="74">
        <v>42230</v>
      </c>
      <c r="C53" s="75" t="s">
        <v>1523</v>
      </c>
      <c r="D53" s="78" t="s">
        <v>1524</v>
      </c>
      <c r="E53" s="80" t="s">
        <v>1525</v>
      </c>
      <c r="F53" s="80" t="s">
        <v>1497</v>
      </c>
      <c r="G53" s="81">
        <v>16936</v>
      </c>
      <c r="H53" s="81"/>
      <c r="I53" s="74">
        <v>42263</v>
      </c>
      <c r="J53" s="74">
        <v>42355</v>
      </c>
      <c r="K53" s="74"/>
      <c r="L53" s="76" t="s">
        <v>1508</v>
      </c>
      <c r="M53" s="75" t="s">
        <v>1354</v>
      </c>
      <c r="N53" s="56"/>
      <c r="O53" s="56"/>
    </row>
    <row r="54" spans="2:15" s="57" customFormat="1">
      <c r="B54" s="74"/>
      <c r="C54" s="75"/>
      <c r="D54" s="78"/>
      <c r="E54" s="80"/>
      <c r="F54" s="80"/>
      <c r="G54" s="81"/>
      <c r="H54" s="81"/>
      <c r="I54" s="74"/>
      <c r="J54" s="74"/>
      <c r="K54" s="74"/>
      <c r="L54" s="76" t="s">
        <v>1526</v>
      </c>
      <c r="M54" s="75" t="s">
        <v>1354</v>
      </c>
      <c r="N54" s="56"/>
      <c r="O54" s="56"/>
    </row>
    <row r="55" spans="2:15" s="57" customFormat="1" ht="90">
      <c r="B55" s="74">
        <v>42275</v>
      </c>
      <c r="C55" s="75" t="s">
        <v>1527</v>
      </c>
      <c r="D55" s="78" t="s">
        <v>1528</v>
      </c>
      <c r="E55" s="80" t="s">
        <v>1529</v>
      </c>
      <c r="F55" s="80" t="s">
        <v>1530</v>
      </c>
      <c r="G55" s="81"/>
      <c r="H55" s="81"/>
      <c r="I55" s="74"/>
      <c r="J55" s="74"/>
      <c r="K55" s="74"/>
      <c r="L55" s="76" t="s">
        <v>1531</v>
      </c>
      <c r="M55" s="75" t="s">
        <v>1354</v>
      </c>
      <c r="N55" s="56"/>
      <c r="O55" s="56"/>
    </row>
    <row r="56" spans="2:15" s="57" customFormat="1" ht="36">
      <c r="B56" s="74"/>
      <c r="C56" s="75" t="s">
        <v>1532</v>
      </c>
      <c r="D56" s="78" t="s">
        <v>1533</v>
      </c>
      <c r="E56" s="80" t="s">
        <v>1534</v>
      </c>
      <c r="F56" s="80" t="s">
        <v>1535</v>
      </c>
      <c r="G56" s="81">
        <v>11886.8</v>
      </c>
      <c r="H56" s="81"/>
      <c r="I56" s="74">
        <v>42257</v>
      </c>
      <c r="J56" s="74">
        <v>42265</v>
      </c>
      <c r="K56" s="74"/>
      <c r="L56" s="76" t="s">
        <v>1536</v>
      </c>
      <c r="M56" s="75" t="s">
        <v>1354</v>
      </c>
      <c r="N56" s="56"/>
      <c r="O56" s="56"/>
    </row>
    <row r="57" spans="2:15" s="57" customFormat="1" ht="54">
      <c r="B57" s="74">
        <v>42263</v>
      </c>
      <c r="C57" s="75" t="s">
        <v>1537</v>
      </c>
      <c r="D57" s="78" t="s">
        <v>1538</v>
      </c>
      <c r="E57" s="80" t="s">
        <v>1539</v>
      </c>
      <c r="F57" s="80" t="s">
        <v>1540</v>
      </c>
      <c r="G57" s="81">
        <v>20340</v>
      </c>
      <c r="H57" s="81"/>
      <c r="I57" s="74">
        <v>42286</v>
      </c>
      <c r="J57" s="74">
        <v>42361</v>
      </c>
      <c r="K57" s="74"/>
      <c r="L57" s="76" t="s">
        <v>1512</v>
      </c>
      <c r="M57" s="75" t="s">
        <v>1354</v>
      </c>
      <c r="N57" s="56"/>
      <c r="O57" s="56"/>
    </row>
    <row r="58" spans="2:15" s="57" customFormat="1" ht="90">
      <c r="B58" s="74">
        <v>42290</v>
      </c>
      <c r="C58" s="75" t="s">
        <v>1541</v>
      </c>
      <c r="D58" s="78" t="s">
        <v>1542</v>
      </c>
      <c r="E58" s="80" t="s">
        <v>1543</v>
      </c>
      <c r="F58" s="80" t="s">
        <v>1544</v>
      </c>
      <c r="G58" s="81"/>
      <c r="H58" s="81"/>
      <c r="I58" s="74"/>
      <c r="J58" s="74"/>
      <c r="K58" s="74"/>
      <c r="L58" s="76" t="s">
        <v>1545</v>
      </c>
      <c r="M58" s="75" t="s">
        <v>1354</v>
      </c>
      <c r="N58" s="56"/>
      <c r="O58" s="56"/>
    </row>
    <row r="59" spans="2:15" s="57" customFormat="1" ht="54">
      <c r="B59" s="74">
        <v>42290</v>
      </c>
      <c r="C59" s="75" t="s">
        <v>1546</v>
      </c>
      <c r="D59" s="78" t="s">
        <v>1547</v>
      </c>
      <c r="E59" s="80" t="s">
        <v>1548</v>
      </c>
      <c r="F59" s="80" t="s">
        <v>1549</v>
      </c>
      <c r="G59" s="81"/>
      <c r="H59" s="81"/>
      <c r="I59" s="74"/>
      <c r="J59" s="74"/>
      <c r="K59" s="74"/>
      <c r="L59" s="76" t="s">
        <v>1550</v>
      </c>
      <c r="M59" s="75" t="s">
        <v>1354</v>
      </c>
      <c r="N59" s="56"/>
      <c r="O59" s="56"/>
    </row>
    <row r="60" spans="2:15" s="57" customFormat="1" ht="90">
      <c r="B60" s="74">
        <v>42293</v>
      </c>
      <c r="C60" s="75" t="s">
        <v>1551</v>
      </c>
      <c r="D60" s="78" t="s">
        <v>1552</v>
      </c>
      <c r="E60" s="80" t="s">
        <v>1553</v>
      </c>
      <c r="F60" s="80" t="s">
        <v>1554</v>
      </c>
      <c r="G60" s="81"/>
      <c r="H60" s="81"/>
      <c r="I60" s="74"/>
      <c r="J60" s="74"/>
      <c r="K60" s="74"/>
      <c r="L60" s="76" t="s">
        <v>1555</v>
      </c>
      <c r="M60" s="75" t="s">
        <v>1354</v>
      </c>
      <c r="N60" s="56"/>
      <c r="O60" s="56"/>
    </row>
    <row r="61" spans="2:15" s="57" customFormat="1" ht="90">
      <c r="B61" s="74">
        <v>42304</v>
      </c>
      <c r="C61" s="75" t="s">
        <v>1556</v>
      </c>
      <c r="D61" s="78" t="s">
        <v>1557</v>
      </c>
      <c r="E61" s="80" t="s">
        <v>1558</v>
      </c>
      <c r="F61" s="80" t="s">
        <v>1559</v>
      </c>
      <c r="G61" s="85">
        <v>17000</v>
      </c>
      <c r="H61" s="81" t="s">
        <v>1560</v>
      </c>
      <c r="I61" s="74">
        <v>42321</v>
      </c>
      <c r="J61" s="74">
        <v>42326</v>
      </c>
      <c r="K61" s="74"/>
      <c r="L61" s="76" t="s">
        <v>1561</v>
      </c>
      <c r="M61" s="75" t="s">
        <v>1354</v>
      </c>
      <c r="N61" s="56"/>
      <c r="O61" s="56"/>
    </row>
    <row r="62" spans="2:15" s="57" customFormat="1" ht="36">
      <c r="B62" s="74">
        <v>42313</v>
      </c>
      <c r="C62" s="75" t="s">
        <v>1562</v>
      </c>
      <c r="D62" s="78" t="s">
        <v>1563</v>
      </c>
      <c r="E62" s="80" t="s">
        <v>1564</v>
      </c>
      <c r="F62" s="80" t="s">
        <v>1565</v>
      </c>
      <c r="G62" s="81">
        <v>11791.2</v>
      </c>
      <c r="H62" s="81"/>
      <c r="I62" s="74">
        <v>42345</v>
      </c>
      <c r="J62" s="74">
        <v>42361</v>
      </c>
      <c r="K62" s="74"/>
      <c r="L62" s="76" t="s">
        <v>1566</v>
      </c>
      <c r="M62" s="75" t="s">
        <v>1354</v>
      </c>
      <c r="N62" s="56"/>
      <c r="O62" s="56"/>
    </row>
    <row r="63" spans="2:15" s="57" customFormat="1" ht="36">
      <c r="B63" s="74">
        <v>42338</v>
      </c>
      <c r="C63" s="75" t="s">
        <v>1567</v>
      </c>
      <c r="D63" s="78" t="s">
        <v>1568</v>
      </c>
      <c r="E63" s="80" t="s">
        <v>1569</v>
      </c>
      <c r="F63" s="80" t="s">
        <v>1405</v>
      </c>
      <c r="G63" s="81">
        <v>27151.64</v>
      </c>
      <c r="H63" s="81"/>
      <c r="I63" s="86">
        <v>42355</v>
      </c>
      <c r="J63" s="74">
        <v>42369</v>
      </c>
      <c r="K63" s="74"/>
      <c r="L63" s="76" t="s">
        <v>1570</v>
      </c>
      <c r="M63" s="75" t="s">
        <v>1354</v>
      </c>
      <c r="N63" s="56"/>
      <c r="O63" s="56"/>
    </row>
    <row r="64" spans="2:15" s="57" customFormat="1" ht="36">
      <c r="B64" s="74">
        <v>42314</v>
      </c>
      <c r="C64" s="75"/>
      <c r="D64" s="78" t="s">
        <v>1571</v>
      </c>
      <c r="E64" s="80"/>
      <c r="F64" s="80"/>
      <c r="G64" s="81"/>
      <c r="H64" s="81"/>
      <c r="I64" s="74"/>
      <c r="J64" s="74"/>
      <c r="K64" s="74"/>
      <c r="L64" s="76" t="s">
        <v>1572</v>
      </c>
      <c r="M64" s="75" t="s">
        <v>1354</v>
      </c>
      <c r="N64" s="56"/>
      <c r="O64" s="56"/>
    </row>
  </sheetData>
  <mergeCells count="13">
    <mergeCell ref="D1:L1"/>
    <mergeCell ref="D2:L2"/>
    <mergeCell ref="D3:L3"/>
    <mergeCell ref="B5:B6"/>
    <mergeCell ref="C5:C6"/>
    <mergeCell ref="D5:D6"/>
    <mergeCell ref="E5:E6"/>
    <mergeCell ref="F5:F6"/>
    <mergeCell ref="L5:L6"/>
    <mergeCell ref="M5:M6"/>
    <mergeCell ref="G5:G6"/>
    <mergeCell ref="H5:H6"/>
    <mergeCell ref="I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124"/>
  <sheetViews>
    <sheetView zoomScale="85" zoomScaleNormal="85" workbookViewId="0">
      <pane ySplit="2" topLeftCell="A111" activePane="bottomLeft" state="frozen"/>
      <selection pane="bottomLeft" activeCell="F10" sqref="F10"/>
    </sheetView>
  </sheetViews>
  <sheetFormatPr baseColWidth="10" defaultColWidth="11.42578125" defaultRowHeight="12.75"/>
  <cols>
    <col min="1" max="1" width="11.42578125" style="22"/>
    <col min="2" max="2" width="28.42578125" style="23" customWidth="1"/>
    <col min="3" max="3" width="14" style="24" customWidth="1"/>
    <col min="4" max="4" width="28.28515625" style="23" customWidth="1"/>
    <col min="5" max="5" width="28.7109375" style="23" customWidth="1"/>
    <col min="6" max="6" width="30.42578125" style="25" customWidth="1"/>
    <col min="7" max="7" width="30" style="23" customWidth="1"/>
    <col min="8" max="16384" width="11.42578125" style="22"/>
  </cols>
  <sheetData>
    <row r="1" spans="2:7" ht="33.75" customHeight="1"/>
    <row r="2" spans="2:7" s="21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 ht="24">
      <c r="B3" s="88" t="s">
        <v>1022</v>
      </c>
      <c r="C3" s="89">
        <v>42319</v>
      </c>
      <c r="D3" s="88" t="s">
        <v>1023</v>
      </c>
      <c r="E3" s="88" t="s">
        <v>1024</v>
      </c>
      <c r="F3" s="100">
        <v>200</v>
      </c>
      <c r="G3" s="88" t="s">
        <v>149</v>
      </c>
    </row>
    <row r="4" spans="2:7" ht="24">
      <c r="B4" s="88" t="s">
        <v>1025</v>
      </c>
      <c r="C4" s="89">
        <v>42319</v>
      </c>
      <c r="D4" s="88" t="s">
        <v>736</v>
      </c>
      <c r="E4" s="88" t="s">
        <v>1024</v>
      </c>
      <c r="F4" s="100">
        <v>755</v>
      </c>
      <c r="G4" s="88" t="s">
        <v>149</v>
      </c>
    </row>
    <row r="5" spans="2:7" ht="24">
      <c r="B5" s="88" t="s">
        <v>1026</v>
      </c>
      <c r="C5" s="89">
        <v>42319</v>
      </c>
      <c r="D5" s="88" t="s">
        <v>1027</v>
      </c>
      <c r="E5" s="88" t="s">
        <v>1024</v>
      </c>
      <c r="F5" s="100">
        <v>180</v>
      </c>
      <c r="G5" s="88" t="s">
        <v>149</v>
      </c>
    </row>
    <row r="6" spans="2:7" ht="24">
      <c r="B6" s="88" t="s">
        <v>1028</v>
      </c>
      <c r="C6" s="89">
        <v>42319</v>
      </c>
      <c r="D6" s="88" t="s">
        <v>1029</v>
      </c>
      <c r="E6" s="88" t="s">
        <v>1024</v>
      </c>
      <c r="F6" s="100">
        <v>280</v>
      </c>
      <c r="G6" s="88" t="s">
        <v>149</v>
      </c>
    </row>
    <row r="7" spans="2:7" ht="24">
      <c r="B7" s="88" t="s">
        <v>1030</v>
      </c>
      <c r="C7" s="89">
        <v>42349</v>
      </c>
      <c r="D7" s="88" t="s">
        <v>1031</v>
      </c>
      <c r="E7" s="88" t="s">
        <v>1032</v>
      </c>
      <c r="F7" s="100">
        <v>2000</v>
      </c>
      <c r="G7" s="88" t="s">
        <v>149</v>
      </c>
    </row>
    <row r="8" spans="2:7" ht="36">
      <c r="B8" s="88" t="s">
        <v>1033</v>
      </c>
      <c r="C8" s="89">
        <v>42324</v>
      </c>
      <c r="D8" s="88" t="s">
        <v>745</v>
      </c>
      <c r="E8" s="88" t="s">
        <v>1034</v>
      </c>
      <c r="F8" s="100">
        <v>2911.11</v>
      </c>
      <c r="G8" s="88" t="s">
        <v>3</v>
      </c>
    </row>
    <row r="9" spans="2:7" ht="36">
      <c r="B9" s="88" t="s">
        <v>1035</v>
      </c>
      <c r="C9" s="89" t="s">
        <v>1036</v>
      </c>
      <c r="D9" s="88" t="s">
        <v>182</v>
      </c>
      <c r="E9" s="88" t="s">
        <v>1034</v>
      </c>
      <c r="F9" s="100">
        <v>3937.75</v>
      </c>
      <c r="G9" s="88" t="s">
        <v>10</v>
      </c>
    </row>
    <row r="10" spans="2:7" ht="24">
      <c r="B10" s="88" t="s">
        <v>1037</v>
      </c>
      <c r="C10" s="89">
        <v>42074</v>
      </c>
      <c r="D10" s="88" t="s">
        <v>1038</v>
      </c>
      <c r="E10" s="88" t="s">
        <v>1039</v>
      </c>
      <c r="F10" s="100">
        <v>4915.87</v>
      </c>
      <c r="G10" s="88" t="s">
        <v>1225</v>
      </c>
    </row>
    <row r="11" spans="2:7" ht="24">
      <c r="B11" s="88" t="s">
        <v>1040</v>
      </c>
      <c r="C11" s="89">
        <v>42074</v>
      </c>
      <c r="D11" s="88" t="s">
        <v>1038</v>
      </c>
      <c r="E11" s="88" t="s">
        <v>874</v>
      </c>
      <c r="F11" s="100">
        <v>1217.18</v>
      </c>
      <c r="G11" s="88" t="s">
        <v>1225</v>
      </c>
    </row>
    <row r="12" spans="2:7" ht="24">
      <c r="B12" s="88" t="s">
        <v>1041</v>
      </c>
      <c r="C12" s="89">
        <v>42105</v>
      </c>
      <c r="D12" s="88" t="s">
        <v>489</v>
      </c>
      <c r="E12" s="88" t="s">
        <v>1032</v>
      </c>
      <c r="F12" s="100">
        <v>5000</v>
      </c>
      <c r="G12" s="88" t="s">
        <v>1225</v>
      </c>
    </row>
    <row r="13" spans="2:7">
      <c r="B13" s="88" t="s">
        <v>1042</v>
      </c>
      <c r="C13" s="89">
        <v>42074</v>
      </c>
      <c r="D13" s="88" t="s">
        <v>259</v>
      </c>
      <c r="E13" s="88" t="s">
        <v>1043</v>
      </c>
      <c r="F13" s="100">
        <v>2766</v>
      </c>
      <c r="G13" s="88" t="s">
        <v>1</v>
      </c>
    </row>
    <row r="14" spans="2:7" ht="24">
      <c r="B14" s="88" t="s">
        <v>1044</v>
      </c>
      <c r="C14" s="89">
        <v>42135</v>
      </c>
      <c r="D14" s="88" t="s">
        <v>457</v>
      </c>
      <c r="E14" s="88" t="s">
        <v>1045</v>
      </c>
      <c r="F14" s="100">
        <v>101.7</v>
      </c>
      <c r="G14" s="88" t="s">
        <v>1</v>
      </c>
    </row>
    <row r="15" spans="2:7" ht="24">
      <c r="B15" s="88" t="s">
        <v>1046</v>
      </c>
      <c r="C15" s="89">
        <v>42135</v>
      </c>
      <c r="D15" s="88" t="s">
        <v>1047</v>
      </c>
      <c r="E15" s="88" t="s">
        <v>1048</v>
      </c>
      <c r="F15" s="100">
        <v>385</v>
      </c>
      <c r="G15" s="88" t="s">
        <v>1</v>
      </c>
    </row>
    <row r="16" spans="2:7" ht="24">
      <c r="B16" s="88" t="s">
        <v>1049</v>
      </c>
      <c r="C16" s="89">
        <v>42258</v>
      </c>
      <c r="D16" s="88" t="s">
        <v>457</v>
      </c>
      <c r="E16" s="88" t="s">
        <v>1045</v>
      </c>
      <c r="F16" s="100">
        <v>398</v>
      </c>
      <c r="G16" s="88" t="s">
        <v>1</v>
      </c>
    </row>
    <row r="17" spans="2:7">
      <c r="B17" s="88" t="s">
        <v>1050</v>
      </c>
      <c r="C17" s="89">
        <v>42258</v>
      </c>
      <c r="D17" s="88" t="s">
        <v>575</v>
      </c>
      <c r="E17" s="88" t="s">
        <v>525</v>
      </c>
      <c r="F17" s="100">
        <v>1946.95</v>
      </c>
      <c r="G17" s="88" t="s">
        <v>1</v>
      </c>
    </row>
    <row r="18" spans="2:7" ht="24">
      <c r="B18" s="88" t="s">
        <v>1051</v>
      </c>
      <c r="C18" s="89">
        <v>42349</v>
      </c>
      <c r="D18" s="88" t="s">
        <v>1052</v>
      </c>
      <c r="E18" s="88" t="s">
        <v>1032</v>
      </c>
      <c r="F18" s="100">
        <v>4485</v>
      </c>
      <c r="G18" s="88" t="s">
        <v>1</v>
      </c>
    </row>
    <row r="19" spans="2:7" ht="24">
      <c r="B19" s="88" t="s">
        <v>1053</v>
      </c>
      <c r="C19" s="89" t="s">
        <v>1054</v>
      </c>
      <c r="D19" s="88" t="s">
        <v>24</v>
      </c>
      <c r="E19" s="88" t="s">
        <v>1055</v>
      </c>
      <c r="F19" s="100">
        <v>1029.5999999999999</v>
      </c>
      <c r="G19" s="88" t="s">
        <v>1</v>
      </c>
    </row>
    <row r="20" spans="2:7" ht="36">
      <c r="B20" s="88" t="s">
        <v>1056</v>
      </c>
      <c r="C20" s="89">
        <v>42321</v>
      </c>
      <c r="D20" s="88" t="s">
        <v>123</v>
      </c>
      <c r="E20" s="88" t="s">
        <v>1034</v>
      </c>
      <c r="F20" s="100">
        <v>390</v>
      </c>
      <c r="G20" s="88" t="s">
        <v>1</v>
      </c>
    </row>
    <row r="21" spans="2:7" ht="24">
      <c r="B21" s="88" t="s">
        <v>1057</v>
      </c>
      <c r="C21" s="89">
        <v>42321</v>
      </c>
      <c r="D21" s="88" t="s">
        <v>1058</v>
      </c>
      <c r="E21" s="88" t="s">
        <v>1059</v>
      </c>
      <c r="F21" s="100">
        <v>4150</v>
      </c>
      <c r="G21" s="88" t="s">
        <v>1</v>
      </c>
    </row>
    <row r="22" spans="2:7" ht="24">
      <c r="B22" s="88" t="s">
        <v>1060</v>
      </c>
      <c r="C22" s="89">
        <v>42326</v>
      </c>
      <c r="D22" s="88" t="s">
        <v>1061</v>
      </c>
      <c r="E22" s="88" t="s">
        <v>1062</v>
      </c>
      <c r="F22" s="100">
        <v>124.3</v>
      </c>
      <c r="G22" s="88" t="s">
        <v>1</v>
      </c>
    </row>
    <row r="23" spans="2:7" ht="24">
      <c r="B23" s="88" t="s">
        <v>1063</v>
      </c>
      <c r="C23" s="89" t="s">
        <v>1064</v>
      </c>
      <c r="D23" s="88" t="s">
        <v>1065</v>
      </c>
      <c r="E23" s="88" t="s">
        <v>1055</v>
      </c>
      <c r="F23" s="100">
        <v>72</v>
      </c>
      <c r="G23" s="88" t="s">
        <v>1</v>
      </c>
    </row>
    <row r="24" spans="2:7" ht="24">
      <c r="B24" s="88" t="s">
        <v>1066</v>
      </c>
      <c r="C24" s="89" t="s">
        <v>1067</v>
      </c>
      <c r="D24" s="88" t="s">
        <v>147</v>
      </c>
      <c r="E24" s="88" t="s">
        <v>1068</v>
      </c>
      <c r="F24" s="100">
        <v>1470</v>
      </c>
      <c r="G24" s="88" t="s">
        <v>1</v>
      </c>
    </row>
    <row r="25" spans="2:7">
      <c r="B25" s="88" t="s">
        <v>1069</v>
      </c>
      <c r="C25" s="89" t="s">
        <v>1036</v>
      </c>
      <c r="D25" s="88" t="s">
        <v>575</v>
      </c>
      <c r="E25" s="88" t="s">
        <v>525</v>
      </c>
      <c r="F25" s="100">
        <v>791.62</v>
      </c>
      <c r="G25" s="88" t="s">
        <v>1</v>
      </c>
    </row>
    <row r="26" spans="2:7" ht="24">
      <c r="B26" s="88" t="s">
        <v>1070</v>
      </c>
      <c r="C26" s="89">
        <v>42074</v>
      </c>
      <c r="D26" s="88" t="s">
        <v>1071</v>
      </c>
      <c r="E26" s="88" t="s">
        <v>1072</v>
      </c>
      <c r="F26" s="100">
        <v>960</v>
      </c>
      <c r="G26" s="88" t="s">
        <v>4</v>
      </c>
    </row>
    <row r="27" spans="2:7">
      <c r="B27" s="88" t="s">
        <v>1073</v>
      </c>
      <c r="C27" s="89">
        <v>42074</v>
      </c>
      <c r="D27" s="88" t="s">
        <v>690</v>
      </c>
      <c r="E27" s="88" t="s">
        <v>1072</v>
      </c>
      <c r="F27" s="100">
        <v>1000</v>
      </c>
      <c r="G27" s="88" t="s">
        <v>4</v>
      </c>
    </row>
    <row r="28" spans="2:7" ht="24">
      <c r="B28" s="88" t="s">
        <v>1074</v>
      </c>
      <c r="C28" s="89">
        <v>42074</v>
      </c>
      <c r="D28" s="88" t="s">
        <v>812</v>
      </c>
      <c r="E28" s="88" t="s">
        <v>1075</v>
      </c>
      <c r="F28" s="100">
        <v>855</v>
      </c>
      <c r="G28" s="88" t="s">
        <v>4</v>
      </c>
    </row>
    <row r="29" spans="2:7" ht="24">
      <c r="B29" s="88" t="s">
        <v>1076</v>
      </c>
      <c r="C29" s="89">
        <v>42105</v>
      </c>
      <c r="D29" s="88" t="s">
        <v>678</v>
      </c>
      <c r="E29" s="88" t="s">
        <v>1072</v>
      </c>
      <c r="F29" s="100">
        <v>600</v>
      </c>
      <c r="G29" s="88" t="s">
        <v>4</v>
      </c>
    </row>
    <row r="30" spans="2:7">
      <c r="B30" s="88" t="s">
        <v>1077</v>
      </c>
      <c r="C30" s="89">
        <v>42105</v>
      </c>
      <c r="D30" s="88" t="s">
        <v>680</v>
      </c>
      <c r="E30" s="88" t="s">
        <v>1072</v>
      </c>
      <c r="F30" s="100">
        <v>720</v>
      </c>
      <c r="G30" s="88" t="s">
        <v>4</v>
      </c>
    </row>
    <row r="31" spans="2:7">
      <c r="B31" s="88" t="s">
        <v>1078</v>
      </c>
      <c r="C31" s="89">
        <v>42105</v>
      </c>
      <c r="D31" s="88" t="s">
        <v>826</v>
      </c>
      <c r="E31" s="88" t="s">
        <v>1072</v>
      </c>
      <c r="F31" s="100">
        <v>1080</v>
      </c>
      <c r="G31" s="88" t="s">
        <v>4</v>
      </c>
    </row>
    <row r="32" spans="2:7" ht="24">
      <c r="B32" s="88" t="s">
        <v>1079</v>
      </c>
      <c r="C32" s="89">
        <v>42135</v>
      </c>
      <c r="D32" s="88" t="s">
        <v>570</v>
      </c>
      <c r="E32" s="88" t="s">
        <v>1080</v>
      </c>
      <c r="F32" s="100">
        <v>14400</v>
      </c>
      <c r="G32" s="88" t="s">
        <v>4</v>
      </c>
    </row>
    <row r="33" spans="2:7" ht="24">
      <c r="B33" s="88" t="s">
        <v>1081</v>
      </c>
      <c r="C33" s="89">
        <v>42135</v>
      </c>
      <c r="D33" s="88" t="s">
        <v>1004</v>
      </c>
      <c r="E33" s="88" t="s">
        <v>1082</v>
      </c>
      <c r="F33" s="100">
        <v>3904</v>
      </c>
      <c r="G33" s="88" t="s">
        <v>4</v>
      </c>
    </row>
    <row r="34" spans="2:7" ht="24">
      <c r="B34" s="88" t="s">
        <v>1083</v>
      </c>
      <c r="C34" s="89">
        <v>42135</v>
      </c>
      <c r="D34" s="88" t="s">
        <v>12</v>
      </c>
      <c r="E34" s="88" t="s">
        <v>1084</v>
      </c>
      <c r="F34" s="100">
        <v>1017</v>
      </c>
      <c r="G34" s="88" t="s">
        <v>4</v>
      </c>
    </row>
    <row r="35" spans="2:7" ht="48">
      <c r="B35" s="88" t="s">
        <v>1085</v>
      </c>
      <c r="C35" s="89">
        <v>42135</v>
      </c>
      <c r="D35" s="88" t="s">
        <v>402</v>
      </c>
      <c r="E35" s="88" t="s">
        <v>1086</v>
      </c>
      <c r="F35" s="100">
        <v>900</v>
      </c>
      <c r="G35" s="88" t="s">
        <v>4</v>
      </c>
    </row>
    <row r="36" spans="2:7" ht="36">
      <c r="B36" s="88" t="s">
        <v>1087</v>
      </c>
      <c r="C36" s="89">
        <v>42258</v>
      </c>
      <c r="D36" s="88" t="s">
        <v>675</v>
      </c>
      <c r="E36" s="88" t="s">
        <v>1034</v>
      </c>
      <c r="F36" s="100">
        <v>616.6</v>
      </c>
      <c r="G36" s="88" t="s">
        <v>4</v>
      </c>
    </row>
    <row r="37" spans="2:7" ht="36">
      <c r="B37" s="88" t="s">
        <v>1088</v>
      </c>
      <c r="C37" s="89">
        <v>42258</v>
      </c>
      <c r="D37" s="88" t="s">
        <v>24</v>
      </c>
      <c r="E37" s="88" t="s">
        <v>1034</v>
      </c>
      <c r="F37" s="100">
        <v>3425</v>
      </c>
      <c r="G37" s="88" t="s">
        <v>4</v>
      </c>
    </row>
    <row r="38" spans="2:7">
      <c r="B38" s="88" t="s">
        <v>1089</v>
      </c>
      <c r="C38" s="89">
        <v>42258</v>
      </c>
      <c r="D38" s="88" t="s">
        <v>643</v>
      </c>
      <c r="E38" s="88" t="s">
        <v>1090</v>
      </c>
      <c r="F38" s="100">
        <v>203.4</v>
      </c>
      <c r="G38" s="88" t="s">
        <v>4</v>
      </c>
    </row>
    <row r="39" spans="2:7">
      <c r="B39" s="88" t="s">
        <v>1091</v>
      </c>
      <c r="C39" s="89">
        <v>42258</v>
      </c>
      <c r="D39" s="88" t="s">
        <v>242</v>
      </c>
      <c r="E39" s="88" t="s">
        <v>1068</v>
      </c>
      <c r="F39" s="100">
        <v>3892.5</v>
      </c>
      <c r="G39" s="88" t="s">
        <v>4</v>
      </c>
    </row>
    <row r="40" spans="2:7" ht="36">
      <c r="B40" s="88" t="s">
        <v>1092</v>
      </c>
      <c r="C40" s="89">
        <v>42258</v>
      </c>
      <c r="D40" s="88" t="s">
        <v>1093</v>
      </c>
      <c r="E40" s="88" t="s">
        <v>1034</v>
      </c>
      <c r="F40" s="100">
        <v>3400</v>
      </c>
      <c r="G40" s="88" t="s">
        <v>4</v>
      </c>
    </row>
    <row r="41" spans="2:7" ht="24">
      <c r="B41" s="88" t="s">
        <v>1094</v>
      </c>
      <c r="C41" s="89">
        <v>42258</v>
      </c>
      <c r="D41" s="88" t="s">
        <v>613</v>
      </c>
      <c r="E41" s="88" t="s">
        <v>1075</v>
      </c>
      <c r="F41" s="100">
        <v>487.5</v>
      </c>
      <c r="G41" s="88" t="s">
        <v>4</v>
      </c>
    </row>
    <row r="42" spans="2:7">
      <c r="B42" s="88" t="s">
        <v>1095</v>
      </c>
      <c r="C42" s="89">
        <v>42288</v>
      </c>
      <c r="D42" s="88" t="s">
        <v>203</v>
      </c>
      <c r="E42" s="88" t="s">
        <v>204</v>
      </c>
      <c r="F42" s="100">
        <v>5029.9799999999996</v>
      </c>
      <c r="G42" s="88" t="s">
        <v>4</v>
      </c>
    </row>
    <row r="43" spans="2:7">
      <c r="B43" s="88" t="s">
        <v>1096</v>
      </c>
      <c r="C43" s="89">
        <v>42288</v>
      </c>
      <c r="D43" s="88" t="s">
        <v>594</v>
      </c>
      <c r="E43" s="88" t="s">
        <v>1097</v>
      </c>
      <c r="F43" s="100">
        <v>4913.58</v>
      </c>
      <c r="G43" s="88" t="s">
        <v>4</v>
      </c>
    </row>
    <row r="44" spans="2:7" ht="24">
      <c r="B44" s="88" t="s">
        <v>1098</v>
      </c>
      <c r="C44" s="89">
        <v>42288</v>
      </c>
      <c r="D44" s="88" t="s">
        <v>1099</v>
      </c>
      <c r="E44" s="88" t="s">
        <v>1055</v>
      </c>
      <c r="F44" s="100">
        <v>267</v>
      </c>
      <c r="G44" s="88" t="s">
        <v>4</v>
      </c>
    </row>
    <row r="45" spans="2:7" ht="24">
      <c r="B45" s="88" t="s">
        <v>1100</v>
      </c>
      <c r="C45" s="89">
        <v>42288</v>
      </c>
      <c r="D45" s="88" t="s">
        <v>15</v>
      </c>
      <c r="E45" s="88" t="s">
        <v>1072</v>
      </c>
      <c r="F45" s="100">
        <v>340</v>
      </c>
      <c r="G45" s="88" t="s">
        <v>4</v>
      </c>
    </row>
    <row r="46" spans="2:7" ht="24">
      <c r="B46" s="88" t="s">
        <v>1101</v>
      </c>
      <c r="C46" s="89">
        <v>42319</v>
      </c>
      <c r="D46" s="88" t="s">
        <v>686</v>
      </c>
      <c r="E46" s="88" t="s">
        <v>1072</v>
      </c>
      <c r="F46" s="100">
        <v>390</v>
      </c>
      <c r="G46" s="88" t="s">
        <v>4</v>
      </c>
    </row>
    <row r="47" spans="2:7" ht="24">
      <c r="B47" s="88" t="s">
        <v>1102</v>
      </c>
      <c r="C47" s="89">
        <v>42319</v>
      </c>
      <c r="D47" s="88" t="s">
        <v>327</v>
      </c>
      <c r="E47" s="88" t="s">
        <v>416</v>
      </c>
      <c r="F47" s="100">
        <v>590.9</v>
      </c>
      <c r="G47" s="88" t="s">
        <v>4</v>
      </c>
    </row>
    <row r="48" spans="2:7" ht="24">
      <c r="B48" s="88" t="s">
        <v>1103</v>
      </c>
      <c r="C48" s="89">
        <v>42319</v>
      </c>
      <c r="D48" s="88" t="s">
        <v>1104</v>
      </c>
      <c r="E48" s="88" t="s">
        <v>1072</v>
      </c>
      <c r="F48" s="100">
        <v>141</v>
      </c>
      <c r="G48" s="88" t="s">
        <v>4</v>
      </c>
    </row>
    <row r="49" spans="2:7" ht="24">
      <c r="B49" s="88" t="s">
        <v>1105</v>
      </c>
      <c r="C49" s="89">
        <v>42319</v>
      </c>
      <c r="D49" s="88" t="s">
        <v>678</v>
      </c>
      <c r="E49" s="88" t="s">
        <v>1072</v>
      </c>
      <c r="F49" s="100">
        <v>218</v>
      </c>
      <c r="G49" s="88" t="s">
        <v>4</v>
      </c>
    </row>
    <row r="50" spans="2:7" ht="24">
      <c r="B50" s="88" t="s">
        <v>1106</v>
      </c>
      <c r="C50" s="89">
        <v>42319</v>
      </c>
      <c r="D50" s="88" t="s">
        <v>1107</v>
      </c>
      <c r="E50" s="88" t="s">
        <v>1055</v>
      </c>
      <c r="F50" s="100">
        <v>4175</v>
      </c>
      <c r="G50" s="88" t="s">
        <v>4</v>
      </c>
    </row>
    <row r="51" spans="2:7" ht="24">
      <c r="B51" s="88" t="s">
        <v>1108</v>
      </c>
      <c r="C51" s="89">
        <v>42319</v>
      </c>
      <c r="D51" s="88" t="s">
        <v>1109</v>
      </c>
      <c r="E51" s="88" t="s">
        <v>1024</v>
      </c>
      <c r="F51" s="100">
        <v>377</v>
      </c>
      <c r="G51" s="88" t="s">
        <v>4</v>
      </c>
    </row>
    <row r="52" spans="2:7" ht="24">
      <c r="B52" s="88" t="s">
        <v>1110</v>
      </c>
      <c r="C52" s="89">
        <v>42319</v>
      </c>
      <c r="D52" s="88" t="s">
        <v>1111</v>
      </c>
      <c r="E52" s="88" t="s">
        <v>1024</v>
      </c>
      <c r="F52" s="100">
        <v>200</v>
      </c>
      <c r="G52" s="88" t="s">
        <v>4</v>
      </c>
    </row>
    <row r="53" spans="2:7" ht="24">
      <c r="B53" s="88" t="s">
        <v>1112</v>
      </c>
      <c r="C53" s="89">
        <v>42319</v>
      </c>
      <c r="D53" s="88" t="s">
        <v>1113</v>
      </c>
      <c r="E53" s="88" t="s">
        <v>1024</v>
      </c>
      <c r="F53" s="100">
        <v>189.5</v>
      </c>
      <c r="G53" s="88" t="s">
        <v>4</v>
      </c>
    </row>
    <row r="54" spans="2:7" ht="24">
      <c r="B54" s="88" t="s">
        <v>1114</v>
      </c>
      <c r="C54" s="89">
        <v>42319</v>
      </c>
      <c r="D54" s="88" t="s">
        <v>1115</v>
      </c>
      <c r="E54" s="88" t="s">
        <v>1024</v>
      </c>
      <c r="F54" s="100">
        <v>753.34</v>
      </c>
      <c r="G54" s="88" t="s">
        <v>4</v>
      </c>
    </row>
    <row r="55" spans="2:7" ht="24">
      <c r="B55" s="88" t="s">
        <v>1116</v>
      </c>
      <c r="C55" s="89">
        <v>42319</v>
      </c>
      <c r="D55" s="88" t="s">
        <v>1117</v>
      </c>
      <c r="E55" s="88" t="s">
        <v>1024</v>
      </c>
      <c r="F55" s="100">
        <v>175</v>
      </c>
      <c r="G55" s="88" t="s">
        <v>4</v>
      </c>
    </row>
    <row r="56" spans="2:7" ht="24">
      <c r="B56" s="88" t="s">
        <v>1118</v>
      </c>
      <c r="C56" s="89">
        <v>42319</v>
      </c>
      <c r="D56" s="88" t="s">
        <v>1119</v>
      </c>
      <c r="E56" s="88" t="s">
        <v>1024</v>
      </c>
      <c r="F56" s="100">
        <v>300</v>
      </c>
      <c r="G56" s="88" t="s">
        <v>4</v>
      </c>
    </row>
    <row r="57" spans="2:7" ht="24">
      <c r="B57" s="88" t="s">
        <v>1120</v>
      </c>
      <c r="C57" s="89">
        <v>42349</v>
      </c>
      <c r="D57" s="88" t="s">
        <v>138</v>
      </c>
      <c r="E57" s="88" t="s">
        <v>585</v>
      </c>
      <c r="F57" s="100">
        <v>4975</v>
      </c>
      <c r="G57" s="88" t="s">
        <v>4</v>
      </c>
    </row>
    <row r="58" spans="2:7" ht="24">
      <c r="B58" s="88" t="s">
        <v>1121</v>
      </c>
      <c r="C58" s="89">
        <v>42349</v>
      </c>
      <c r="D58" s="88" t="s">
        <v>1031</v>
      </c>
      <c r="E58" s="88" t="s">
        <v>1032</v>
      </c>
      <c r="F58" s="100">
        <v>2495</v>
      </c>
      <c r="G58" s="88" t="s">
        <v>4</v>
      </c>
    </row>
    <row r="59" spans="2:7">
      <c r="B59" s="88" t="s">
        <v>1122</v>
      </c>
      <c r="C59" s="89">
        <v>42349</v>
      </c>
      <c r="D59" s="88" t="s">
        <v>1123</v>
      </c>
      <c r="E59" s="88" t="s">
        <v>1124</v>
      </c>
      <c r="F59" s="100">
        <v>3000</v>
      </c>
      <c r="G59" s="88" t="s">
        <v>4</v>
      </c>
    </row>
    <row r="60" spans="2:7" ht="24">
      <c r="B60" s="88" t="s">
        <v>1125</v>
      </c>
      <c r="C60" s="89">
        <v>42324</v>
      </c>
      <c r="D60" s="88" t="s">
        <v>91</v>
      </c>
      <c r="E60" s="88" t="s">
        <v>1084</v>
      </c>
      <c r="F60" s="100">
        <v>3490.34</v>
      </c>
      <c r="G60" s="88" t="s">
        <v>4</v>
      </c>
    </row>
    <row r="61" spans="2:7" ht="24">
      <c r="B61" s="88" t="s">
        <v>1126</v>
      </c>
      <c r="C61" s="89">
        <v>42324</v>
      </c>
      <c r="D61" s="88" t="s">
        <v>1127</v>
      </c>
      <c r="E61" s="88" t="s">
        <v>1084</v>
      </c>
      <c r="F61" s="100">
        <v>1356</v>
      </c>
      <c r="G61" s="88" t="s">
        <v>4</v>
      </c>
    </row>
    <row r="62" spans="2:7" ht="24">
      <c r="B62" s="88" t="s">
        <v>1128</v>
      </c>
      <c r="C62" s="89">
        <v>42324</v>
      </c>
      <c r="D62" s="88" t="s">
        <v>702</v>
      </c>
      <c r="E62" s="88" t="s">
        <v>1129</v>
      </c>
      <c r="F62" s="100">
        <v>376</v>
      </c>
      <c r="G62" s="88" t="s">
        <v>4</v>
      </c>
    </row>
    <row r="63" spans="2:7">
      <c r="B63" s="88" t="s">
        <v>1130</v>
      </c>
      <c r="C63" s="89" t="s">
        <v>1131</v>
      </c>
      <c r="D63" s="88" t="s">
        <v>1132</v>
      </c>
      <c r="E63" s="88" t="s">
        <v>1068</v>
      </c>
      <c r="F63" s="100">
        <v>4075.62</v>
      </c>
      <c r="G63" s="88" t="s">
        <v>4</v>
      </c>
    </row>
    <row r="64" spans="2:7">
      <c r="B64" s="88" t="s">
        <v>1133</v>
      </c>
      <c r="C64" s="89" t="s">
        <v>1131</v>
      </c>
      <c r="D64" s="88" t="s">
        <v>1132</v>
      </c>
      <c r="E64" s="88" t="s">
        <v>1068</v>
      </c>
      <c r="F64" s="100">
        <v>924</v>
      </c>
      <c r="G64" s="88" t="s">
        <v>4</v>
      </c>
    </row>
    <row r="65" spans="2:7" ht="24">
      <c r="B65" s="88" t="s">
        <v>1134</v>
      </c>
      <c r="C65" s="89">
        <v>42326</v>
      </c>
      <c r="D65" s="88" t="s">
        <v>1135</v>
      </c>
      <c r="E65" s="88" t="s">
        <v>1136</v>
      </c>
      <c r="F65" s="100">
        <v>2475</v>
      </c>
      <c r="G65" s="88" t="s">
        <v>4</v>
      </c>
    </row>
    <row r="66" spans="2:7" ht="24">
      <c r="B66" s="88" t="s">
        <v>1137</v>
      </c>
      <c r="C66" s="89">
        <v>42326</v>
      </c>
      <c r="D66" s="88" t="s">
        <v>1138</v>
      </c>
      <c r="E66" s="88" t="s">
        <v>1059</v>
      </c>
      <c r="F66" s="100">
        <v>5000.96</v>
      </c>
      <c r="G66" s="88" t="s">
        <v>4</v>
      </c>
    </row>
    <row r="67" spans="2:7" ht="24">
      <c r="B67" s="88" t="s">
        <v>1139</v>
      </c>
      <c r="C67" s="89" t="s">
        <v>1140</v>
      </c>
      <c r="D67" s="88" t="s">
        <v>106</v>
      </c>
      <c r="E67" s="88" t="s">
        <v>1141</v>
      </c>
      <c r="F67" s="100">
        <v>3324.65</v>
      </c>
      <c r="G67" s="88" t="s">
        <v>4</v>
      </c>
    </row>
    <row r="68" spans="2:7" ht="24">
      <c r="B68" s="88" t="s">
        <v>1142</v>
      </c>
      <c r="C68" s="89" t="s">
        <v>1140</v>
      </c>
      <c r="D68" s="88" t="s">
        <v>1143</v>
      </c>
      <c r="E68" s="88" t="s">
        <v>1068</v>
      </c>
      <c r="F68" s="100">
        <v>1270</v>
      </c>
      <c r="G68" s="88" t="s">
        <v>4</v>
      </c>
    </row>
    <row r="69" spans="2:7" ht="24">
      <c r="B69" s="88" t="s">
        <v>1144</v>
      </c>
      <c r="C69" s="89" t="s">
        <v>1036</v>
      </c>
      <c r="D69" s="88" t="s">
        <v>91</v>
      </c>
      <c r="E69" s="88" t="s">
        <v>1084</v>
      </c>
      <c r="F69" s="100">
        <v>310.75</v>
      </c>
      <c r="G69" s="88" t="s">
        <v>4</v>
      </c>
    </row>
    <row r="70" spans="2:7" ht="24">
      <c r="B70" s="88" t="s">
        <v>1145</v>
      </c>
      <c r="C70" s="89" t="s">
        <v>1146</v>
      </c>
      <c r="D70" s="88" t="s">
        <v>1147</v>
      </c>
      <c r="E70" s="88" t="s">
        <v>1148</v>
      </c>
      <c r="F70" s="100">
        <v>4999</v>
      </c>
      <c r="G70" s="88" t="s">
        <v>4</v>
      </c>
    </row>
    <row r="71" spans="2:7">
      <c r="B71" s="88" t="s">
        <v>1149</v>
      </c>
      <c r="C71" s="89" t="s">
        <v>1064</v>
      </c>
      <c r="D71" s="88" t="s">
        <v>929</v>
      </c>
      <c r="E71" s="88" t="s">
        <v>1072</v>
      </c>
      <c r="F71" s="100">
        <v>1367</v>
      </c>
      <c r="G71" s="88" t="s">
        <v>4</v>
      </c>
    </row>
    <row r="72" spans="2:7" ht="24">
      <c r="B72" s="88" t="s">
        <v>1150</v>
      </c>
      <c r="C72" s="89" t="s">
        <v>1064</v>
      </c>
      <c r="D72" s="88" t="s">
        <v>938</v>
      </c>
      <c r="E72" s="88" t="s">
        <v>1072</v>
      </c>
      <c r="F72" s="100">
        <v>949.2</v>
      </c>
      <c r="G72" s="88" t="s">
        <v>4</v>
      </c>
    </row>
    <row r="73" spans="2:7" ht="36">
      <c r="B73" s="88" t="s">
        <v>1151</v>
      </c>
      <c r="C73" s="89" t="s">
        <v>1064</v>
      </c>
      <c r="D73" s="88" t="s">
        <v>730</v>
      </c>
      <c r="E73" s="88" t="s">
        <v>1152</v>
      </c>
      <c r="F73" s="100">
        <v>1599.75</v>
      </c>
      <c r="G73" s="88" t="s">
        <v>4</v>
      </c>
    </row>
    <row r="74" spans="2:7">
      <c r="B74" s="88" t="s">
        <v>1153</v>
      </c>
      <c r="C74" s="89" t="s">
        <v>1064</v>
      </c>
      <c r="D74" s="88" t="s">
        <v>826</v>
      </c>
      <c r="E74" s="88" t="s">
        <v>1072</v>
      </c>
      <c r="F74" s="100">
        <v>172.5</v>
      </c>
      <c r="G74" s="88" t="s">
        <v>4</v>
      </c>
    </row>
    <row r="75" spans="2:7" ht="24">
      <c r="B75" s="88" t="s">
        <v>1154</v>
      </c>
      <c r="C75" s="89" t="s">
        <v>1064</v>
      </c>
      <c r="D75" s="88" t="s">
        <v>1155</v>
      </c>
      <c r="E75" s="88" t="s">
        <v>1055</v>
      </c>
      <c r="F75" s="100">
        <v>848</v>
      </c>
      <c r="G75" s="88" t="s">
        <v>4</v>
      </c>
    </row>
    <row r="76" spans="2:7" ht="36">
      <c r="B76" s="88" t="s">
        <v>1156</v>
      </c>
      <c r="C76" s="89" t="s">
        <v>1064</v>
      </c>
      <c r="D76" s="88" t="s">
        <v>920</v>
      </c>
      <c r="E76" s="88" t="s">
        <v>1034</v>
      </c>
      <c r="F76" s="100">
        <v>1310</v>
      </c>
      <c r="G76" s="88" t="s">
        <v>4</v>
      </c>
    </row>
    <row r="77" spans="2:7" ht="24">
      <c r="B77" s="88" t="s">
        <v>1157</v>
      </c>
      <c r="C77" s="89" t="s">
        <v>1064</v>
      </c>
      <c r="D77" s="88" t="s">
        <v>1158</v>
      </c>
      <c r="E77" s="88" t="s">
        <v>1055</v>
      </c>
      <c r="F77" s="100">
        <v>731</v>
      </c>
      <c r="G77" s="88" t="s">
        <v>4</v>
      </c>
    </row>
    <row r="78" spans="2:7" ht="24">
      <c r="B78" s="88" t="s">
        <v>1159</v>
      </c>
      <c r="C78" s="89" t="s">
        <v>1064</v>
      </c>
      <c r="D78" s="88" t="s">
        <v>1160</v>
      </c>
      <c r="E78" s="88" t="s">
        <v>1055</v>
      </c>
      <c r="F78" s="100">
        <v>1168.5</v>
      </c>
      <c r="G78" s="88" t="s">
        <v>4</v>
      </c>
    </row>
    <row r="79" spans="2:7" ht="24">
      <c r="B79" s="88" t="s">
        <v>1161</v>
      </c>
      <c r="C79" s="89" t="s">
        <v>1064</v>
      </c>
      <c r="D79" s="88" t="s">
        <v>1162</v>
      </c>
      <c r="E79" s="88" t="s">
        <v>1055</v>
      </c>
      <c r="F79" s="100">
        <v>600</v>
      </c>
      <c r="G79" s="88" t="s">
        <v>4</v>
      </c>
    </row>
    <row r="80" spans="2:7" ht="24">
      <c r="B80" s="88" t="s">
        <v>1163</v>
      </c>
      <c r="C80" s="89" t="s">
        <v>1064</v>
      </c>
      <c r="D80" s="88" t="s">
        <v>1164</v>
      </c>
      <c r="E80" s="88" t="s">
        <v>1055</v>
      </c>
      <c r="F80" s="100">
        <v>1353</v>
      </c>
      <c r="G80" s="88" t="s">
        <v>4</v>
      </c>
    </row>
    <row r="81" spans="2:7" ht="24">
      <c r="B81" s="88" t="s">
        <v>1165</v>
      </c>
      <c r="C81" s="89" t="s">
        <v>1064</v>
      </c>
      <c r="D81" s="88" t="s">
        <v>1166</v>
      </c>
      <c r="E81" s="88" t="s">
        <v>1055</v>
      </c>
      <c r="F81" s="100">
        <v>582</v>
      </c>
      <c r="G81" s="88" t="s">
        <v>4</v>
      </c>
    </row>
    <row r="82" spans="2:7" ht="24">
      <c r="B82" s="88" t="s">
        <v>1167</v>
      </c>
      <c r="C82" s="89" t="s">
        <v>1064</v>
      </c>
      <c r="D82" s="88" t="s">
        <v>1168</v>
      </c>
      <c r="E82" s="88" t="s">
        <v>1055</v>
      </c>
      <c r="F82" s="100">
        <v>490</v>
      </c>
      <c r="G82" s="88" t="s">
        <v>4</v>
      </c>
    </row>
    <row r="83" spans="2:7" ht="24">
      <c r="B83" s="88" t="s">
        <v>1169</v>
      </c>
      <c r="C83" s="89" t="s">
        <v>1064</v>
      </c>
      <c r="D83" s="88" t="s">
        <v>1170</v>
      </c>
      <c r="E83" s="88" t="s">
        <v>1055</v>
      </c>
      <c r="F83" s="100">
        <v>213.5</v>
      </c>
      <c r="G83" s="88" t="s">
        <v>4</v>
      </c>
    </row>
    <row r="84" spans="2:7" ht="24">
      <c r="B84" s="88" t="s">
        <v>1171</v>
      </c>
      <c r="C84" s="89" t="s">
        <v>1064</v>
      </c>
      <c r="D84" s="88" t="s">
        <v>1172</v>
      </c>
      <c r="E84" s="88" t="s">
        <v>1055</v>
      </c>
      <c r="F84" s="100">
        <v>800</v>
      </c>
      <c r="G84" s="88" t="s">
        <v>4</v>
      </c>
    </row>
    <row r="85" spans="2:7" ht="24">
      <c r="B85" s="88" t="s">
        <v>1173</v>
      </c>
      <c r="C85" s="89" t="s">
        <v>1064</v>
      </c>
      <c r="D85" s="88" t="s">
        <v>1174</v>
      </c>
      <c r="E85" s="88" t="s">
        <v>1055</v>
      </c>
      <c r="F85" s="100">
        <v>910</v>
      </c>
      <c r="G85" s="88" t="s">
        <v>4</v>
      </c>
    </row>
    <row r="86" spans="2:7" ht="24">
      <c r="B86" s="88" t="s">
        <v>1175</v>
      </c>
      <c r="C86" s="89" t="s">
        <v>1064</v>
      </c>
      <c r="D86" s="88" t="s">
        <v>1176</v>
      </c>
      <c r="E86" s="88" t="s">
        <v>1055</v>
      </c>
      <c r="F86" s="100">
        <v>1035</v>
      </c>
      <c r="G86" s="88" t="s">
        <v>4</v>
      </c>
    </row>
    <row r="87" spans="2:7" ht="24">
      <c r="B87" s="88" t="s">
        <v>1177</v>
      </c>
      <c r="C87" s="89" t="s">
        <v>1064</v>
      </c>
      <c r="D87" s="88" t="s">
        <v>1178</v>
      </c>
      <c r="E87" s="88" t="s">
        <v>1055</v>
      </c>
      <c r="F87" s="100">
        <v>700</v>
      </c>
      <c r="G87" s="88" t="s">
        <v>4</v>
      </c>
    </row>
    <row r="88" spans="2:7" ht="24">
      <c r="B88" s="88" t="s">
        <v>1179</v>
      </c>
      <c r="C88" s="89">
        <v>42331</v>
      </c>
      <c r="D88" s="88" t="s">
        <v>566</v>
      </c>
      <c r="E88" s="88" t="s">
        <v>1180</v>
      </c>
      <c r="F88" s="100">
        <v>5000</v>
      </c>
      <c r="G88" s="88" t="s">
        <v>4</v>
      </c>
    </row>
    <row r="89" spans="2:7" ht="24">
      <c r="B89" s="88" t="s">
        <v>1181</v>
      </c>
      <c r="C89" s="89" t="s">
        <v>1182</v>
      </c>
      <c r="D89" s="88" t="s">
        <v>147</v>
      </c>
      <c r="E89" s="88" t="s">
        <v>1068</v>
      </c>
      <c r="F89" s="100">
        <v>320</v>
      </c>
      <c r="G89" s="88" t="s">
        <v>4</v>
      </c>
    </row>
    <row r="90" spans="2:7" ht="24">
      <c r="B90" s="88" t="s">
        <v>1183</v>
      </c>
      <c r="C90" s="89" t="s">
        <v>1067</v>
      </c>
      <c r="D90" s="88" t="s">
        <v>1184</v>
      </c>
      <c r="E90" s="88" t="s">
        <v>1072</v>
      </c>
      <c r="F90" s="100">
        <v>187.5</v>
      </c>
      <c r="G90" s="88" t="s">
        <v>4</v>
      </c>
    </row>
    <row r="91" spans="2:7" ht="24">
      <c r="B91" s="88" t="s">
        <v>1185</v>
      </c>
      <c r="C91" s="89" t="s">
        <v>1067</v>
      </c>
      <c r="D91" s="88" t="s">
        <v>1186</v>
      </c>
      <c r="E91" s="88" t="s">
        <v>1024</v>
      </c>
      <c r="F91" s="100">
        <v>678</v>
      </c>
      <c r="G91" s="88" t="s">
        <v>4</v>
      </c>
    </row>
    <row r="92" spans="2:7" ht="24">
      <c r="B92" s="88" t="s">
        <v>1187</v>
      </c>
      <c r="C92" s="89" t="s">
        <v>1067</v>
      </c>
      <c r="D92" s="88" t="s">
        <v>1188</v>
      </c>
      <c r="E92" s="88" t="s">
        <v>1055</v>
      </c>
      <c r="F92" s="100">
        <v>350</v>
      </c>
      <c r="G92" s="88" t="s">
        <v>4</v>
      </c>
    </row>
    <row r="93" spans="2:7" ht="24">
      <c r="B93" s="88" t="s">
        <v>1189</v>
      </c>
      <c r="C93" s="89" t="s">
        <v>1067</v>
      </c>
      <c r="D93" s="88" t="s">
        <v>1190</v>
      </c>
      <c r="E93" s="88" t="s">
        <v>1055</v>
      </c>
      <c r="F93" s="100">
        <v>650</v>
      </c>
      <c r="G93" s="88" t="s">
        <v>4</v>
      </c>
    </row>
    <row r="94" spans="2:7" ht="24">
      <c r="B94" s="88" t="s">
        <v>1191</v>
      </c>
      <c r="C94" s="89" t="s">
        <v>1067</v>
      </c>
      <c r="D94" s="88" t="s">
        <v>1192</v>
      </c>
      <c r="E94" s="88" t="s">
        <v>1055</v>
      </c>
      <c r="F94" s="100">
        <v>584.25</v>
      </c>
      <c r="G94" s="88" t="s">
        <v>4</v>
      </c>
    </row>
    <row r="95" spans="2:7" ht="24">
      <c r="B95" s="88" t="s">
        <v>1193</v>
      </c>
      <c r="C95" s="89" t="s">
        <v>1067</v>
      </c>
      <c r="D95" s="88" t="s">
        <v>1194</v>
      </c>
      <c r="E95" s="88" t="s">
        <v>1055</v>
      </c>
      <c r="F95" s="100">
        <v>250</v>
      </c>
      <c r="G95" s="88" t="s">
        <v>4</v>
      </c>
    </row>
    <row r="96" spans="2:7" ht="24">
      <c r="B96" s="88" t="s">
        <v>1195</v>
      </c>
      <c r="C96" s="89" t="s">
        <v>1067</v>
      </c>
      <c r="D96" s="88" t="s">
        <v>1196</v>
      </c>
      <c r="E96" s="88" t="s">
        <v>1055</v>
      </c>
      <c r="F96" s="100">
        <v>553.5</v>
      </c>
      <c r="G96" s="88" t="s">
        <v>4</v>
      </c>
    </row>
    <row r="97" spans="2:7" ht="24">
      <c r="B97" s="88" t="s">
        <v>1197</v>
      </c>
      <c r="C97" s="89" t="s">
        <v>1067</v>
      </c>
      <c r="D97" s="88" t="s">
        <v>1198</v>
      </c>
      <c r="E97" s="88" t="s">
        <v>47</v>
      </c>
      <c r="F97" s="100">
        <v>399</v>
      </c>
      <c r="G97" s="88" t="s">
        <v>4</v>
      </c>
    </row>
    <row r="98" spans="2:7" ht="24">
      <c r="B98" s="88" t="s">
        <v>1199</v>
      </c>
      <c r="C98" s="89" t="s">
        <v>1067</v>
      </c>
      <c r="D98" s="88" t="s">
        <v>91</v>
      </c>
      <c r="E98" s="88" t="s">
        <v>1084</v>
      </c>
      <c r="F98" s="100">
        <v>565</v>
      </c>
      <c r="G98" s="88" t="s">
        <v>4</v>
      </c>
    </row>
    <row r="99" spans="2:7" ht="24">
      <c r="B99" s="88" t="s">
        <v>1200</v>
      </c>
      <c r="C99" s="89" t="s">
        <v>1036</v>
      </c>
      <c r="D99" s="88" t="s">
        <v>191</v>
      </c>
      <c r="E99" s="88" t="s">
        <v>1201</v>
      </c>
      <c r="F99" s="100">
        <v>1838</v>
      </c>
      <c r="G99" s="88" t="s">
        <v>4</v>
      </c>
    </row>
    <row r="100" spans="2:7">
      <c r="B100" s="88" t="s">
        <v>1202</v>
      </c>
      <c r="C100" s="89" t="s">
        <v>1036</v>
      </c>
      <c r="D100" s="88" t="s">
        <v>400</v>
      </c>
      <c r="E100" s="88" t="s">
        <v>1068</v>
      </c>
      <c r="F100" s="100">
        <v>378.46</v>
      </c>
      <c r="G100" s="88" t="s">
        <v>4</v>
      </c>
    </row>
    <row r="101" spans="2:7" ht="24">
      <c r="B101" s="88" t="s">
        <v>1203</v>
      </c>
      <c r="C101" s="89" t="s">
        <v>1036</v>
      </c>
      <c r="D101" s="88" t="s">
        <v>1204</v>
      </c>
      <c r="E101" s="88" t="s">
        <v>1055</v>
      </c>
      <c r="F101" s="100">
        <v>565</v>
      </c>
      <c r="G101" s="88" t="s">
        <v>4</v>
      </c>
    </row>
    <row r="102" spans="2:7" ht="24">
      <c r="B102" s="88" t="s">
        <v>1205</v>
      </c>
      <c r="C102" s="89" t="s">
        <v>1036</v>
      </c>
      <c r="D102" s="88" t="s">
        <v>558</v>
      </c>
      <c r="E102" s="88" t="s">
        <v>1055</v>
      </c>
      <c r="F102" s="100">
        <v>565</v>
      </c>
      <c r="G102" s="88" t="s">
        <v>4</v>
      </c>
    </row>
    <row r="103" spans="2:7">
      <c r="B103" s="88" t="s">
        <v>1206</v>
      </c>
      <c r="C103" s="89" t="s">
        <v>1036</v>
      </c>
      <c r="D103" s="88" t="s">
        <v>203</v>
      </c>
      <c r="E103" s="88" t="s">
        <v>1201</v>
      </c>
      <c r="F103" s="100">
        <v>4622</v>
      </c>
      <c r="G103" s="88" t="s">
        <v>4</v>
      </c>
    </row>
    <row r="104" spans="2:7">
      <c r="B104" s="88" t="s">
        <v>1207</v>
      </c>
      <c r="C104" s="89" t="s">
        <v>1036</v>
      </c>
      <c r="D104" s="88" t="s">
        <v>594</v>
      </c>
      <c r="E104" s="88" t="s">
        <v>1208</v>
      </c>
      <c r="F104" s="100">
        <v>224.87</v>
      </c>
      <c r="G104" s="88" t="s">
        <v>4</v>
      </c>
    </row>
    <row r="105" spans="2:7">
      <c r="B105" s="88" t="s">
        <v>1209</v>
      </c>
      <c r="C105" s="89" t="s">
        <v>1036</v>
      </c>
      <c r="D105" s="88" t="s">
        <v>309</v>
      </c>
      <c r="E105" s="88" t="s">
        <v>1210</v>
      </c>
      <c r="F105" s="100">
        <v>1888</v>
      </c>
      <c r="G105" s="88" t="s">
        <v>4</v>
      </c>
    </row>
    <row r="106" spans="2:7" ht="24">
      <c r="B106" s="88" t="s">
        <v>1211</v>
      </c>
      <c r="C106" s="89" t="s">
        <v>1036</v>
      </c>
      <c r="D106" s="88" t="s">
        <v>441</v>
      </c>
      <c r="E106" s="88" t="s">
        <v>1024</v>
      </c>
      <c r="F106" s="100">
        <v>575</v>
      </c>
      <c r="G106" s="88" t="s">
        <v>4</v>
      </c>
    </row>
    <row r="107" spans="2:7">
      <c r="B107" s="88" t="s">
        <v>1212</v>
      </c>
      <c r="C107" s="89" t="s">
        <v>1036</v>
      </c>
      <c r="D107" s="88" t="s">
        <v>242</v>
      </c>
      <c r="E107" s="88" t="s">
        <v>1068</v>
      </c>
      <c r="F107" s="100">
        <v>463</v>
      </c>
      <c r="G107" s="88" t="s">
        <v>4</v>
      </c>
    </row>
    <row r="108" spans="2:7" ht="36">
      <c r="B108" s="88" t="s">
        <v>1213</v>
      </c>
      <c r="C108" s="89" t="s">
        <v>1036</v>
      </c>
      <c r="D108" s="88" t="s">
        <v>182</v>
      </c>
      <c r="E108" s="88" t="s">
        <v>1152</v>
      </c>
      <c r="F108" s="100">
        <v>4246.6499999999996</v>
      </c>
      <c r="G108" s="88" t="s">
        <v>4</v>
      </c>
    </row>
    <row r="109" spans="2:7" ht="36">
      <c r="B109" s="88" t="s">
        <v>1214</v>
      </c>
      <c r="C109" s="89" t="s">
        <v>1036</v>
      </c>
      <c r="D109" s="88" t="s">
        <v>1215</v>
      </c>
      <c r="E109" s="88" t="s">
        <v>1216</v>
      </c>
      <c r="F109" s="100">
        <v>4300.1000000000004</v>
      </c>
      <c r="G109" s="88" t="s">
        <v>4</v>
      </c>
    </row>
    <row r="110" spans="2:7" ht="24">
      <c r="B110" s="88" t="s">
        <v>1217</v>
      </c>
      <c r="C110" s="89">
        <v>42074</v>
      </c>
      <c r="D110" s="88" t="s">
        <v>225</v>
      </c>
      <c r="E110" s="88" t="s">
        <v>1075</v>
      </c>
      <c r="F110" s="100">
        <v>936</v>
      </c>
      <c r="G110" s="88" t="s">
        <v>222</v>
      </c>
    </row>
    <row r="111" spans="2:7" ht="36">
      <c r="B111" s="88" t="s">
        <v>1218</v>
      </c>
      <c r="C111" s="89">
        <v>42326</v>
      </c>
      <c r="D111" s="88" t="s">
        <v>123</v>
      </c>
      <c r="E111" s="88" t="s">
        <v>1034</v>
      </c>
      <c r="F111" s="100">
        <v>965</v>
      </c>
      <c r="G111" s="88" t="s">
        <v>222</v>
      </c>
    </row>
    <row r="112" spans="2:7" ht="24">
      <c r="B112" s="88" t="s">
        <v>1219</v>
      </c>
      <c r="C112" s="89" t="s">
        <v>1036</v>
      </c>
      <c r="D112" s="88" t="s">
        <v>291</v>
      </c>
      <c r="E112" s="88" t="s">
        <v>416</v>
      </c>
      <c r="F112" s="100">
        <v>2183.0500000000002</v>
      </c>
      <c r="G112" s="88" t="s">
        <v>471</v>
      </c>
    </row>
    <row r="113" spans="2:7" ht="24">
      <c r="B113" s="88" t="s">
        <v>1220</v>
      </c>
      <c r="C113" s="89" t="s">
        <v>1067</v>
      </c>
      <c r="D113" s="88" t="s">
        <v>282</v>
      </c>
      <c r="E113" s="88" t="s">
        <v>1082</v>
      </c>
      <c r="F113" s="100">
        <v>3750</v>
      </c>
      <c r="G113" s="88" t="s">
        <v>11</v>
      </c>
    </row>
    <row r="114" spans="2:7" ht="24">
      <c r="B114" s="88" t="s">
        <v>1221</v>
      </c>
      <c r="C114" s="89" t="s">
        <v>1067</v>
      </c>
      <c r="D114" s="88" t="s">
        <v>123</v>
      </c>
      <c r="E114" s="88" t="s">
        <v>1068</v>
      </c>
      <c r="F114" s="100">
        <v>3604</v>
      </c>
      <c r="G114" s="88" t="s">
        <v>11</v>
      </c>
    </row>
    <row r="115" spans="2:7" ht="24">
      <c r="B115" s="88" t="s">
        <v>1222</v>
      </c>
      <c r="C115" s="89" t="s">
        <v>1067</v>
      </c>
      <c r="D115" s="88" t="s">
        <v>118</v>
      </c>
      <c r="E115" s="88" t="s">
        <v>1024</v>
      </c>
      <c r="F115" s="100">
        <v>200</v>
      </c>
      <c r="G115" s="88" t="s">
        <v>11</v>
      </c>
    </row>
    <row r="116" spans="2:7" ht="36">
      <c r="B116" s="88" t="s">
        <v>1223</v>
      </c>
      <c r="C116" s="89" t="s">
        <v>1036</v>
      </c>
      <c r="D116" s="88" t="s">
        <v>1224</v>
      </c>
      <c r="E116" s="88" t="s">
        <v>1152</v>
      </c>
      <c r="F116" s="100">
        <v>3750</v>
      </c>
      <c r="G116" s="88" t="s">
        <v>11</v>
      </c>
    </row>
    <row r="121" spans="2:7">
      <c r="B121" s="16"/>
      <c r="C121" s="16"/>
      <c r="D121" s="16"/>
      <c r="E121" s="16"/>
      <c r="G121" s="16"/>
    </row>
    <row r="122" spans="2:7">
      <c r="B122" s="16"/>
      <c r="C122" s="16"/>
      <c r="D122" s="16"/>
      <c r="E122" s="16"/>
      <c r="G122" s="16"/>
    </row>
    <row r="123" spans="2:7">
      <c r="B123" s="16"/>
      <c r="C123" s="16"/>
      <c r="D123" s="16"/>
      <c r="E123" s="16"/>
      <c r="G123" s="16"/>
    </row>
    <row r="124" spans="2:7">
      <c r="B124" s="16"/>
      <c r="C124" s="16"/>
      <c r="D124" s="16"/>
      <c r="E124" s="16"/>
      <c r="G124" s="16"/>
    </row>
  </sheetData>
  <autoFilter ref="B2:G2"/>
  <pageMargins left="0.70866141732283472" right="0.70866141732283472" top="1.2598425196850394" bottom="0.6692913385826772" header="0.31496062992125984" footer="0.31496062992125984"/>
  <pageSetup scale="3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09"/>
  <sheetViews>
    <sheetView zoomScale="80" zoomScaleNormal="80" workbookViewId="0">
      <pane ySplit="1" topLeftCell="A62" activePane="bottomLeft" state="frozen"/>
      <selection pane="bottomLeft" activeCell="F16" sqref="F16"/>
    </sheetView>
  </sheetViews>
  <sheetFormatPr baseColWidth="10" defaultColWidth="11.42578125" defaultRowHeight="12.75"/>
  <cols>
    <col min="1" max="1" width="11.42578125" style="22"/>
    <col min="2" max="2" width="25.42578125" style="23" customWidth="1"/>
    <col min="3" max="3" width="19.7109375" style="24" customWidth="1"/>
    <col min="4" max="4" width="42.7109375" style="23" customWidth="1"/>
    <col min="5" max="5" width="30.85546875" style="23" customWidth="1"/>
    <col min="6" max="6" width="46.85546875" style="25" customWidth="1"/>
    <col min="7" max="7" width="35.7109375" style="23" customWidth="1"/>
    <col min="8" max="16384" width="11.42578125" style="22"/>
  </cols>
  <sheetData>
    <row r="1" spans="2:7" ht="35.25" customHeight="1"/>
    <row r="2" spans="2:7" s="21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>
      <c r="B3" s="163" t="s">
        <v>868</v>
      </c>
      <c r="C3" s="164">
        <v>42226</v>
      </c>
      <c r="D3" s="163" t="s">
        <v>760</v>
      </c>
      <c r="E3" s="163" t="s">
        <v>525</v>
      </c>
      <c r="F3" s="165">
        <v>1090</v>
      </c>
      <c r="G3" s="163" t="s">
        <v>1</v>
      </c>
    </row>
    <row r="4" spans="2:7">
      <c r="B4" s="163" t="s">
        <v>869</v>
      </c>
      <c r="C4" s="164">
        <v>42226</v>
      </c>
      <c r="D4" s="163" t="s">
        <v>434</v>
      </c>
      <c r="E4" s="163" t="s">
        <v>870</v>
      </c>
      <c r="F4" s="165">
        <v>2500</v>
      </c>
      <c r="G4" s="163" t="s">
        <v>1</v>
      </c>
    </row>
    <row r="5" spans="2:7">
      <c r="B5" s="163" t="s">
        <v>871</v>
      </c>
      <c r="C5" s="164" t="s">
        <v>872</v>
      </c>
      <c r="D5" s="163" t="s">
        <v>873</v>
      </c>
      <c r="E5" s="163" t="s">
        <v>874</v>
      </c>
      <c r="F5" s="165">
        <v>683</v>
      </c>
      <c r="G5" s="163" t="s">
        <v>1</v>
      </c>
    </row>
    <row r="6" spans="2:7">
      <c r="B6" s="163" t="s">
        <v>875</v>
      </c>
      <c r="C6" s="164" t="s">
        <v>872</v>
      </c>
      <c r="D6" s="163" t="s">
        <v>876</v>
      </c>
      <c r="E6" s="163" t="s">
        <v>791</v>
      </c>
      <c r="F6" s="165">
        <v>385.7</v>
      </c>
      <c r="G6" s="163" t="s">
        <v>1</v>
      </c>
    </row>
    <row r="7" spans="2:7">
      <c r="B7" s="163" t="s">
        <v>877</v>
      </c>
      <c r="C7" s="164" t="s">
        <v>872</v>
      </c>
      <c r="D7" s="163" t="s">
        <v>878</v>
      </c>
      <c r="E7" s="163" t="s">
        <v>874</v>
      </c>
      <c r="F7" s="165">
        <v>246.45</v>
      </c>
      <c r="G7" s="163" t="s">
        <v>1</v>
      </c>
    </row>
    <row r="8" spans="2:7">
      <c r="B8" s="163" t="s">
        <v>879</v>
      </c>
      <c r="C8" s="164" t="s">
        <v>872</v>
      </c>
      <c r="D8" s="163" t="s">
        <v>185</v>
      </c>
      <c r="E8" s="163" t="s">
        <v>880</v>
      </c>
      <c r="F8" s="165">
        <v>108.06</v>
      </c>
      <c r="G8" s="163" t="s">
        <v>1</v>
      </c>
    </row>
    <row r="9" spans="2:7">
      <c r="B9" s="163" t="s">
        <v>881</v>
      </c>
      <c r="C9" s="164" t="s">
        <v>872</v>
      </c>
      <c r="D9" s="163" t="s">
        <v>185</v>
      </c>
      <c r="E9" s="163" t="s">
        <v>880</v>
      </c>
      <c r="F9" s="165">
        <v>153.30000000000001</v>
      </c>
      <c r="G9" s="163" t="s">
        <v>1</v>
      </c>
    </row>
    <row r="10" spans="2:7">
      <c r="B10" s="163" t="s">
        <v>882</v>
      </c>
      <c r="C10" s="164" t="s">
        <v>872</v>
      </c>
      <c r="D10" s="163" t="s">
        <v>883</v>
      </c>
      <c r="E10" s="163" t="s">
        <v>884</v>
      </c>
      <c r="F10" s="165">
        <v>69.900000000000006</v>
      </c>
      <c r="G10" s="163" t="s">
        <v>1</v>
      </c>
    </row>
    <row r="11" spans="2:7" ht="24">
      <c r="B11" s="163" t="s">
        <v>885</v>
      </c>
      <c r="C11" s="164" t="s">
        <v>886</v>
      </c>
      <c r="D11" s="163" t="s">
        <v>191</v>
      </c>
      <c r="E11" s="163" t="s">
        <v>887</v>
      </c>
      <c r="F11" s="165">
        <v>1368</v>
      </c>
      <c r="G11" s="163" t="s">
        <v>1</v>
      </c>
    </row>
    <row r="12" spans="2:7">
      <c r="B12" s="163" t="s">
        <v>888</v>
      </c>
      <c r="C12" s="164" t="s">
        <v>886</v>
      </c>
      <c r="D12" s="163" t="s">
        <v>147</v>
      </c>
      <c r="E12" s="163" t="s">
        <v>148</v>
      </c>
      <c r="F12" s="165">
        <v>3960</v>
      </c>
      <c r="G12" s="163" t="s">
        <v>1</v>
      </c>
    </row>
    <row r="13" spans="2:7">
      <c r="B13" s="163" t="s">
        <v>889</v>
      </c>
      <c r="C13" s="164" t="s">
        <v>890</v>
      </c>
      <c r="D13" s="163" t="s">
        <v>891</v>
      </c>
      <c r="E13" s="163" t="s">
        <v>892</v>
      </c>
      <c r="F13" s="165">
        <v>2600</v>
      </c>
      <c r="G13" s="163" t="s">
        <v>1</v>
      </c>
    </row>
    <row r="14" spans="2:7">
      <c r="B14" s="163" t="s">
        <v>893</v>
      </c>
      <c r="C14" s="164" t="s">
        <v>890</v>
      </c>
      <c r="D14" s="163" t="s">
        <v>894</v>
      </c>
      <c r="E14" s="163" t="s">
        <v>870</v>
      </c>
      <c r="F14" s="165">
        <v>2983.2</v>
      </c>
      <c r="G14" s="163" t="s">
        <v>1</v>
      </c>
    </row>
    <row r="15" spans="2:7">
      <c r="B15" s="163" t="s">
        <v>895</v>
      </c>
      <c r="C15" s="164" t="s">
        <v>896</v>
      </c>
      <c r="D15" s="163" t="s">
        <v>897</v>
      </c>
      <c r="E15" s="163" t="s">
        <v>898</v>
      </c>
      <c r="F15" s="165">
        <v>1190</v>
      </c>
      <c r="G15" s="163" t="s">
        <v>1</v>
      </c>
    </row>
    <row r="16" spans="2:7">
      <c r="B16" s="163" t="s">
        <v>899</v>
      </c>
      <c r="C16" s="164" t="s">
        <v>896</v>
      </c>
      <c r="D16" s="163" t="s">
        <v>185</v>
      </c>
      <c r="E16" s="163" t="s">
        <v>880</v>
      </c>
      <c r="F16" s="165">
        <v>46.45</v>
      </c>
      <c r="G16" s="163" t="s">
        <v>1</v>
      </c>
    </row>
    <row r="17" spans="2:7">
      <c r="B17" s="163" t="s">
        <v>900</v>
      </c>
      <c r="C17" s="164" t="s">
        <v>901</v>
      </c>
      <c r="D17" s="163" t="s">
        <v>902</v>
      </c>
      <c r="E17" s="163" t="s">
        <v>903</v>
      </c>
      <c r="F17" s="165">
        <v>2700</v>
      </c>
      <c r="G17" s="163" t="s">
        <v>1</v>
      </c>
    </row>
    <row r="18" spans="2:7">
      <c r="B18" s="163" t="s">
        <v>904</v>
      </c>
      <c r="C18" s="164" t="s">
        <v>905</v>
      </c>
      <c r="D18" s="163" t="s">
        <v>906</v>
      </c>
      <c r="E18" s="163" t="s">
        <v>907</v>
      </c>
      <c r="F18" s="165">
        <v>2091.63</v>
      </c>
      <c r="G18" s="163" t="s">
        <v>1</v>
      </c>
    </row>
    <row r="19" spans="2:7">
      <c r="B19" s="163" t="s">
        <v>908</v>
      </c>
      <c r="C19" s="164" t="s">
        <v>905</v>
      </c>
      <c r="D19" s="163" t="s">
        <v>909</v>
      </c>
      <c r="E19" s="163" t="s">
        <v>791</v>
      </c>
      <c r="F19" s="165">
        <v>82</v>
      </c>
      <c r="G19" s="163" t="s">
        <v>1</v>
      </c>
    </row>
    <row r="20" spans="2:7">
      <c r="B20" s="163" t="s">
        <v>910</v>
      </c>
      <c r="C20" s="164">
        <v>42014</v>
      </c>
      <c r="D20" s="163" t="s">
        <v>686</v>
      </c>
      <c r="E20" s="163" t="s">
        <v>41</v>
      </c>
      <c r="F20" s="165">
        <v>530</v>
      </c>
      <c r="G20" s="163" t="s">
        <v>4</v>
      </c>
    </row>
    <row r="21" spans="2:7">
      <c r="B21" s="163" t="s">
        <v>911</v>
      </c>
      <c r="C21" s="164">
        <v>42014</v>
      </c>
      <c r="D21" s="163" t="s">
        <v>912</v>
      </c>
      <c r="E21" s="163" t="s">
        <v>731</v>
      </c>
      <c r="F21" s="165">
        <v>54</v>
      </c>
      <c r="G21" s="163" t="s">
        <v>4</v>
      </c>
    </row>
    <row r="22" spans="2:7">
      <c r="B22" s="163" t="s">
        <v>913</v>
      </c>
      <c r="C22" s="164">
        <v>42014</v>
      </c>
      <c r="D22" s="163" t="s">
        <v>914</v>
      </c>
      <c r="E22" s="163" t="s">
        <v>41</v>
      </c>
      <c r="F22" s="165">
        <v>3197.5</v>
      </c>
      <c r="G22" s="163" t="s">
        <v>4</v>
      </c>
    </row>
    <row r="23" spans="2:7">
      <c r="B23" s="163" t="s">
        <v>915</v>
      </c>
      <c r="C23" s="164">
        <v>42134</v>
      </c>
      <c r="D23" s="163" t="s">
        <v>680</v>
      </c>
      <c r="E23" s="163" t="s">
        <v>143</v>
      </c>
      <c r="F23" s="165">
        <v>1100</v>
      </c>
      <c r="G23" s="163" t="s">
        <v>4</v>
      </c>
    </row>
    <row r="24" spans="2:7">
      <c r="B24" s="163" t="s">
        <v>916</v>
      </c>
      <c r="C24" s="164">
        <v>42134</v>
      </c>
      <c r="D24" s="163" t="s">
        <v>678</v>
      </c>
      <c r="E24" s="163" t="s">
        <v>143</v>
      </c>
      <c r="F24" s="165">
        <v>900</v>
      </c>
      <c r="G24" s="163" t="s">
        <v>4</v>
      </c>
    </row>
    <row r="25" spans="2:7" s="20" customFormat="1">
      <c r="B25" s="163" t="s">
        <v>917</v>
      </c>
      <c r="C25" s="164">
        <v>42134</v>
      </c>
      <c r="D25" s="163" t="s">
        <v>182</v>
      </c>
      <c r="E25" s="163" t="s">
        <v>918</v>
      </c>
      <c r="F25" s="165">
        <v>508.5</v>
      </c>
      <c r="G25" s="163" t="s">
        <v>4</v>
      </c>
    </row>
    <row r="26" spans="2:7">
      <c r="B26" s="163" t="s">
        <v>919</v>
      </c>
      <c r="C26" s="164">
        <v>42134</v>
      </c>
      <c r="D26" s="163" t="s">
        <v>920</v>
      </c>
      <c r="E26" s="163" t="s">
        <v>148</v>
      </c>
      <c r="F26" s="165">
        <v>1859.9</v>
      </c>
      <c r="G26" s="163" t="s">
        <v>4</v>
      </c>
    </row>
    <row r="27" spans="2:7">
      <c r="B27" s="163" t="s">
        <v>921</v>
      </c>
      <c r="C27" s="164">
        <v>42134</v>
      </c>
      <c r="D27" s="163" t="s">
        <v>392</v>
      </c>
      <c r="E27" s="163" t="s">
        <v>922</v>
      </c>
      <c r="F27" s="165">
        <v>590</v>
      </c>
      <c r="G27" s="163" t="s">
        <v>4</v>
      </c>
    </row>
    <row r="28" spans="2:7">
      <c r="B28" s="163" t="s">
        <v>923</v>
      </c>
      <c r="C28" s="164">
        <v>42134</v>
      </c>
      <c r="D28" s="163" t="s">
        <v>8</v>
      </c>
      <c r="E28" s="163" t="s">
        <v>411</v>
      </c>
      <c r="F28" s="165">
        <v>96.93</v>
      </c>
      <c r="G28" s="163" t="s">
        <v>4</v>
      </c>
    </row>
    <row r="29" spans="2:7" ht="24">
      <c r="B29" s="163" t="s">
        <v>924</v>
      </c>
      <c r="C29" s="164">
        <v>42165</v>
      </c>
      <c r="D29" s="163" t="s">
        <v>309</v>
      </c>
      <c r="E29" s="163" t="s">
        <v>925</v>
      </c>
      <c r="F29" s="165">
        <v>3390</v>
      </c>
      <c r="G29" s="163" t="s">
        <v>4</v>
      </c>
    </row>
    <row r="30" spans="2:7">
      <c r="B30" s="163" t="s">
        <v>926</v>
      </c>
      <c r="C30" s="164">
        <v>42226</v>
      </c>
      <c r="D30" s="163" t="s">
        <v>927</v>
      </c>
      <c r="E30" s="163" t="s">
        <v>41</v>
      </c>
      <c r="F30" s="165">
        <v>2009.4</v>
      </c>
      <c r="G30" s="163" t="s">
        <v>4</v>
      </c>
    </row>
    <row r="31" spans="2:7">
      <c r="B31" s="163" t="s">
        <v>928</v>
      </c>
      <c r="C31" s="164">
        <v>42226</v>
      </c>
      <c r="D31" s="163" t="s">
        <v>929</v>
      </c>
      <c r="E31" s="163" t="s">
        <v>41</v>
      </c>
      <c r="F31" s="165">
        <v>800</v>
      </c>
      <c r="G31" s="163" t="s">
        <v>4</v>
      </c>
    </row>
    <row r="32" spans="2:7">
      <c r="B32" s="163" t="s">
        <v>930</v>
      </c>
      <c r="C32" s="164" t="s">
        <v>872</v>
      </c>
      <c r="D32" s="163" t="s">
        <v>931</v>
      </c>
      <c r="E32" s="163" t="s">
        <v>41</v>
      </c>
      <c r="F32" s="165">
        <v>1926.18</v>
      </c>
      <c r="G32" s="163" t="s">
        <v>4</v>
      </c>
    </row>
    <row r="33" spans="2:7" ht="24">
      <c r="B33" s="163" t="s">
        <v>932</v>
      </c>
      <c r="C33" s="164" t="s">
        <v>872</v>
      </c>
      <c r="D33" s="163" t="s">
        <v>182</v>
      </c>
      <c r="E33" s="163" t="s">
        <v>933</v>
      </c>
      <c r="F33" s="165">
        <v>429.4</v>
      </c>
      <c r="G33" s="163" t="s">
        <v>4</v>
      </c>
    </row>
    <row r="34" spans="2:7" ht="24">
      <c r="B34" s="163" t="s">
        <v>934</v>
      </c>
      <c r="C34" s="164" t="s">
        <v>872</v>
      </c>
      <c r="D34" s="163" t="s">
        <v>935</v>
      </c>
      <c r="E34" s="163" t="s">
        <v>936</v>
      </c>
      <c r="F34" s="165">
        <v>200</v>
      </c>
      <c r="G34" s="163" t="s">
        <v>4</v>
      </c>
    </row>
    <row r="35" spans="2:7">
      <c r="B35" s="163" t="s">
        <v>937</v>
      </c>
      <c r="C35" s="164" t="s">
        <v>872</v>
      </c>
      <c r="D35" s="163" t="s">
        <v>938</v>
      </c>
      <c r="E35" s="163" t="s">
        <v>143</v>
      </c>
      <c r="F35" s="165">
        <v>1750</v>
      </c>
      <c r="G35" s="163" t="s">
        <v>4</v>
      </c>
    </row>
    <row r="36" spans="2:7">
      <c r="B36" s="163" t="s">
        <v>939</v>
      </c>
      <c r="C36" s="164" t="s">
        <v>872</v>
      </c>
      <c r="D36" s="163" t="s">
        <v>940</v>
      </c>
      <c r="E36" s="163" t="s">
        <v>941</v>
      </c>
      <c r="F36" s="165">
        <v>2900</v>
      </c>
      <c r="G36" s="163" t="s">
        <v>4</v>
      </c>
    </row>
    <row r="37" spans="2:7" ht="60">
      <c r="B37" s="163" t="s">
        <v>942</v>
      </c>
      <c r="C37" s="164" t="s">
        <v>886</v>
      </c>
      <c r="D37" s="163" t="s">
        <v>467</v>
      </c>
      <c r="E37" s="163" t="s">
        <v>943</v>
      </c>
      <c r="F37" s="165">
        <v>4398.2</v>
      </c>
      <c r="G37" s="163" t="s">
        <v>4</v>
      </c>
    </row>
    <row r="38" spans="2:7">
      <c r="B38" s="163" t="s">
        <v>944</v>
      </c>
      <c r="C38" s="164" t="s">
        <v>886</v>
      </c>
      <c r="D38" s="163" t="s">
        <v>123</v>
      </c>
      <c r="E38" s="163" t="s">
        <v>552</v>
      </c>
      <c r="F38" s="165">
        <v>814</v>
      </c>
      <c r="G38" s="163" t="s">
        <v>4</v>
      </c>
    </row>
    <row r="39" spans="2:7">
      <c r="B39" s="163" t="s">
        <v>945</v>
      </c>
      <c r="C39" s="164" t="s">
        <v>886</v>
      </c>
      <c r="D39" s="163" t="s">
        <v>15</v>
      </c>
      <c r="E39" s="163" t="s">
        <v>41</v>
      </c>
      <c r="F39" s="165">
        <v>160</v>
      </c>
      <c r="G39" s="163" t="s">
        <v>4</v>
      </c>
    </row>
    <row r="40" spans="2:7">
      <c r="B40" s="163" t="s">
        <v>946</v>
      </c>
      <c r="C40" s="164" t="s">
        <v>886</v>
      </c>
      <c r="D40" s="163" t="s">
        <v>479</v>
      </c>
      <c r="E40" s="163" t="s">
        <v>947</v>
      </c>
      <c r="F40" s="165">
        <v>124.1</v>
      </c>
      <c r="G40" s="163" t="s">
        <v>4</v>
      </c>
    </row>
    <row r="41" spans="2:7">
      <c r="B41" s="163" t="s">
        <v>948</v>
      </c>
      <c r="C41" s="164" t="s">
        <v>886</v>
      </c>
      <c r="D41" s="163" t="s">
        <v>949</v>
      </c>
      <c r="E41" s="163" t="s">
        <v>950</v>
      </c>
      <c r="F41" s="165">
        <v>87.75</v>
      </c>
      <c r="G41" s="163" t="s">
        <v>4</v>
      </c>
    </row>
    <row r="42" spans="2:7" ht="60">
      <c r="B42" s="163" t="s">
        <v>951</v>
      </c>
      <c r="C42" s="164" t="s">
        <v>952</v>
      </c>
      <c r="D42" s="163" t="s">
        <v>467</v>
      </c>
      <c r="E42" s="163" t="s">
        <v>953</v>
      </c>
      <c r="F42" s="165">
        <v>4981.92</v>
      </c>
      <c r="G42" s="163" t="s">
        <v>4</v>
      </c>
    </row>
    <row r="43" spans="2:7">
      <c r="B43" s="163" t="s">
        <v>954</v>
      </c>
      <c r="C43" s="164" t="s">
        <v>952</v>
      </c>
      <c r="D43" s="163" t="s">
        <v>185</v>
      </c>
      <c r="E43" s="163" t="s">
        <v>880</v>
      </c>
      <c r="F43" s="165">
        <v>1311.02</v>
      </c>
      <c r="G43" s="163" t="s">
        <v>4</v>
      </c>
    </row>
    <row r="44" spans="2:7">
      <c r="B44" s="163" t="s">
        <v>955</v>
      </c>
      <c r="C44" s="164" t="s">
        <v>952</v>
      </c>
      <c r="D44" s="163" t="s">
        <v>303</v>
      </c>
      <c r="E44" s="163" t="s">
        <v>41</v>
      </c>
      <c r="F44" s="165">
        <v>1003</v>
      </c>
      <c r="G44" s="163" t="s">
        <v>4</v>
      </c>
    </row>
    <row r="45" spans="2:7">
      <c r="B45" s="163" t="s">
        <v>956</v>
      </c>
      <c r="C45" s="164" t="s">
        <v>957</v>
      </c>
      <c r="D45" s="163" t="s">
        <v>91</v>
      </c>
      <c r="E45" s="163" t="s">
        <v>958</v>
      </c>
      <c r="F45" s="165">
        <v>310.75</v>
      </c>
      <c r="G45" s="163" t="s">
        <v>4</v>
      </c>
    </row>
    <row r="46" spans="2:7">
      <c r="B46" s="163" t="s">
        <v>959</v>
      </c>
      <c r="C46" s="164" t="s">
        <v>890</v>
      </c>
      <c r="D46" s="163" t="s">
        <v>216</v>
      </c>
      <c r="E46" s="163" t="s">
        <v>960</v>
      </c>
      <c r="F46" s="165">
        <v>25398</v>
      </c>
      <c r="G46" s="163" t="s">
        <v>4</v>
      </c>
    </row>
    <row r="47" spans="2:7">
      <c r="B47" s="163" t="s">
        <v>961</v>
      </c>
      <c r="C47" s="164" t="s">
        <v>957</v>
      </c>
      <c r="D47" s="163" t="s">
        <v>91</v>
      </c>
      <c r="E47" s="163" t="s">
        <v>958</v>
      </c>
      <c r="F47" s="165">
        <v>2908.62</v>
      </c>
      <c r="G47" s="163" t="s">
        <v>4</v>
      </c>
    </row>
    <row r="48" spans="2:7">
      <c r="B48" s="163" t="s">
        <v>962</v>
      </c>
      <c r="C48" s="164" t="s">
        <v>957</v>
      </c>
      <c r="D48" s="163" t="s">
        <v>182</v>
      </c>
      <c r="E48" s="163" t="s">
        <v>963</v>
      </c>
      <c r="F48" s="165">
        <v>367.25</v>
      </c>
      <c r="G48" s="163" t="s">
        <v>4</v>
      </c>
    </row>
    <row r="49" spans="2:7">
      <c r="B49" s="163" t="s">
        <v>964</v>
      </c>
      <c r="C49" s="164" t="s">
        <v>957</v>
      </c>
      <c r="D49" s="163" t="s">
        <v>395</v>
      </c>
      <c r="E49" s="163" t="s">
        <v>148</v>
      </c>
      <c r="F49" s="165">
        <v>399</v>
      </c>
      <c r="G49" s="163" t="s">
        <v>4</v>
      </c>
    </row>
    <row r="50" spans="2:7">
      <c r="B50" s="163" t="s">
        <v>965</v>
      </c>
      <c r="C50" s="164" t="s">
        <v>957</v>
      </c>
      <c r="D50" s="163" t="s">
        <v>745</v>
      </c>
      <c r="E50" s="163" t="s">
        <v>148</v>
      </c>
      <c r="F50" s="165">
        <v>2361.92</v>
      </c>
      <c r="G50" s="163" t="s">
        <v>4</v>
      </c>
    </row>
    <row r="51" spans="2:7">
      <c r="B51" s="163" t="s">
        <v>966</v>
      </c>
      <c r="C51" s="164" t="s">
        <v>896</v>
      </c>
      <c r="D51" s="163" t="s">
        <v>967</v>
      </c>
      <c r="E51" s="163" t="s">
        <v>968</v>
      </c>
      <c r="F51" s="165">
        <v>280</v>
      </c>
      <c r="G51" s="163" t="s">
        <v>4</v>
      </c>
    </row>
    <row r="52" spans="2:7">
      <c r="B52" s="163" t="s">
        <v>969</v>
      </c>
      <c r="C52" s="164" t="s">
        <v>896</v>
      </c>
      <c r="D52" s="163" t="s">
        <v>938</v>
      </c>
      <c r="E52" s="163" t="s">
        <v>143</v>
      </c>
      <c r="F52" s="165">
        <v>1312.5</v>
      </c>
      <c r="G52" s="163" t="s">
        <v>4</v>
      </c>
    </row>
    <row r="53" spans="2:7">
      <c r="B53" s="163" t="s">
        <v>970</v>
      </c>
      <c r="C53" s="164" t="s">
        <v>896</v>
      </c>
      <c r="D53" s="163" t="s">
        <v>971</v>
      </c>
      <c r="E53" s="163" t="s">
        <v>143</v>
      </c>
      <c r="F53" s="165">
        <v>1350</v>
      </c>
      <c r="G53" s="163" t="s">
        <v>4</v>
      </c>
    </row>
    <row r="54" spans="2:7">
      <c r="B54" s="163" t="s">
        <v>972</v>
      </c>
      <c r="C54" s="164" t="s">
        <v>896</v>
      </c>
      <c r="D54" s="163" t="s">
        <v>973</v>
      </c>
      <c r="E54" s="163" t="s">
        <v>143</v>
      </c>
      <c r="F54" s="165">
        <v>1428.75</v>
      </c>
      <c r="G54" s="163" t="s">
        <v>4</v>
      </c>
    </row>
    <row r="55" spans="2:7">
      <c r="B55" s="163" t="s">
        <v>974</v>
      </c>
      <c r="C55" s="164" t="s">
        <v>896</v>
      </c>
      <c r="D55" s="163" t="s">
        <v>182</v>
      </c>
      <c r="E55" s="163" t="s">
        <v>963</v>
      </c>
      <c r="F55" s="165">
        <v>1706.3</v>
      </c>
      <c r="G55" s="163" t="s">
        <v>4</v>
      </c>
    </row>
    <row r="56" spans="2:7">
      <c r="B56" s="163" t="s">
        <v>975</v>
      </c>
      <c r="C56" s="164" t="s">
        <v>896</v>
      </c>
      <c r="D56" s="163" t="s">
        <v>174</v>
      </c>
      <c r="E56" s="163" t="s">
        <v>577</v>
      </c>
      <c r="F56" s="165">
        <v>4124.5</v>
      </c>
      <c r="G56" s="163" t="s">
        <v>4</v>
      </c>
    </row>
    <row r="57" spans="2:7">
      <c r="B57" s="163" t="s">
        <v>976</v>
      </c>
      <c r="C57" s="164" t="s">
        <v>896</v>
      </c>
      <c r="D57" s="163" t="s">
        <v>616</v>
      </c>
      <c r="E57" s="163" t="s">
        <v>903</v>
      </c>
      <c r="F57" s="165">
        <v>4500</v>
      </c>
      <c r="G57" s="163" t="s">
        <v>4</v>
      </c>
    </row>
    <row r="58" spans="2:7">
      <c r="B58" s="163" t="s">
        <v>977</v>
      </c>
      <c r="C58" s="164" t="s">
        <v>896</v>
      </c>
      <c r="D58" s="163" t="s">
        <v>978</v>
      </c>
      <c r="E58" s="163" t="s">
        <v>968</v>
      </c>
      <c r="F58" s="165">
        <v>367.25</v>
      </c>
      <c r="G58" s="163" t="s">
        <v>4</v>
      </c>
    </row>
    <row r="59" spans="2:7">
      <c r="B59" s="163" t="s">
        <v>979</v>
      </c>
      <c r="C59" s="164" t="s">
        <v>980</v>
      </c>
      <c r="D59" s="163" t="s">
        <v>730</v>
      </c>
      <c r="E59" s="163" t="s">
        <v>731</v>
      </c>
      <c r="F59" s="165">
        <v>2557.9</v>
      </c>
      <c r="G59" s="163" t="s">
        <v>4</v>
      </c>
    </row>
    <row r="60" spans="2:7">
      <c r="B60" s="163" t="s">
        <v>981</v>
      </c>
      <c r="C60" s="164" t="s">
        <v>980</v>
      </c>
      <c r="D60" s="163" t="s">
        <v>402</v>
      </c>
      <c r="E60" s="163" t="s">
        <v>982</v>
      </c>
      <c r="F60" s="165">
        <v>452</v>
      </c>
      <c r="G60" s="163" t="s">
        <v>4</v>
      </c>
    </row>
    <row r="61" spans="2:7">
      <c r="B61" s="163" t="s">
        <v>983</v>
      </c>
      <c r="C61" s="164" t="s">
        <v>980</v>
      </c>
      <c r="D61" s="163" t="s">
        <v>984</v>
      </c>
      <c r="E61" s="163" t="s">
        <v>985</v>
      </c>
      <c r="F61" s="165">
        <v>408.61</v>
      </c>
      <c r="G61" s="163" t="s">
        <v>4</v>
      </c>
    </row>
    <row r="62" spans="2:7">
      <c r="B62" s="163" t="s">
        <v>986</v>
      </c>
      <c r="C62" s="164" t="s">
        <v>987</v>
      </c>
      <c r="D62" s="163" t="s">
        <v>938</v>
      </c>
      <c r="E62" s="163" t="s">
        <v>143</v>
      </c>
      <c r="F62" s="165">
        <v>1968.75</v>
      </c>
      <c r="G62" s="163" t="s">
        <v>4</v>
      </c>
    </row>
    <row r="63" spans="2:7">
      <c r="B63" s="163" t="s">
        <v>988</v>
      </c>
      <c r="C63" s="164" t="s">
        <v>987</v>
      </c>
      <c r="D63" s="163" t="s">
        <v>812</v>
      </c>
      <c r="E63" s="163" t="s">
        <v>143</v>
      </c>
      <c r="F63" s="165">
        <v>1425</v>
      </c>
      <c r="G63" s="163" t="s">
        <v>4</v>
      </c>
    </row>
    <row r="64" spans="2:7">
      <c r="B64" s="163" t="s">
        <v>989</v>
      </c>
      <c r="C64" s="164" t="s">
        <v>987</v>
      </c>
      <c r="D64" s="163" t="s">
        <v>929</v>
      </c>
      <c r="E64" s="163" t="s">
        <v>143</v>
      </c>
      <c r="F64" s="165">
        <v>1902</v>
      </c>
      <c r="G64" s="163" t="s">
        <v>4</v>
      </c>
    </row>
    <row r="65" spans="2:7">
      <c r="B65" s="163" t="s">
        <v>990</v>
      </c>
      <c r="C65" s="164" t="s">
        <v>991</v>
      </c>
      <c r="D65" s="163" t="s">
        <v>15</v>
      </c>
      <c r="E65" s="163" t="s">
        <v>41</v>
      </c>
      <c r="F65" s="165">
        <v>559</v>
      </c>
      <c r="G65" s="163" t="s">
        <v>4</v>
      </c>
    </row>
    <row r="66" spans="2:7">
      <c r="B66" s="163" t="s">
        <v>992</v>
      </c>
      <c r="C66" s="164" t="s">
        <v>901</v>
      </c>
      <c r="D66" s="163" t="s">
        <v>826</v>
      </c>
      <c r="E66" s="163" t="s">
        <v>41</v>
      </c>
      <c r="F66" s="165">
        <v>720</v>
      </c>
      <c r="G66" s="163" t="s">
        <v>4</v>
      </c>
    </row>
    <row r="67" spans="2:7">
      <c r="B67" s="163" t="s">
        <v>993</v>
      </c>
      <c r="C67" s="164" t="s">
        <v>901</v>
      </c>
      <c r="D67" s="163" t="s">
        <v>8</v>
      </c>
      <c r="E67" s="163" t="s">
        <v>411</v>
      </c>
      <c r="F67" s="165">
        <v>101.97</v>
      </c>
      <c r="G67" s="163" t="s">
        <v>4</v>
      </c>
    </row>
    <row r="68" spans="2:7">
      <c r="B68" s="163" t="s">
        <v>994</v>
      </c>
      <c r="C68" s="164" t="s">
        <v>901</v>
      </c>
      <c r="D68" s="163" t="s">
        <v>995</v>
      </c>
      <c r="E68" s="163" t="s">
        <v>148</v>
      </c>
      <c r="F68" s="165">
        <v>257.64</v>
      </c>
      <c r="G68" s="163" t="s">
        <v>4</v>
      </c>
    </row>
    <row r="69" spans="2:7">
      <c r="B69" s="163" t="s">
        <v>996</v>
      </c>
      <c r="C69" s="164" t="s">
        <v>901</v>
      </c>
      <c r="D69" s="163" t="s">
        <v>303</v>
      </c>
      <c r="E69" s="163" t="s">
        <v>997</v>
      </c>
      <c r="F69" s="165">
        <v>400</v>
      </c>
      <c r="G69" s="163" t="s">
        <v>4</v>
      </c>
    </row>
    <row r="70" spans="2:7">
      <c r="B70" s="163" t="s">
        <v>998</v>
      </c>
      <c r="C70" s="164" t="s">
        <v>999</v>
      </c>
      <c r="D70" s="163" t="s">
        <v>1000</v>
      </c>
      <c r="E70" s="163" t="s">
        <v>1001</v>
      </c>
      <c r="F70" s="165">
        <v>789.87</v>
      </c>
      <c r="G70" s="163" t="s">
        <v>4</v>
      </c>
    </row>
    <row r="71" spans="2:7">
      <c r="B71" s="163" t="s">
        <v>1002</v>
      </c>
      <c r="C71" s="164" t="s">
        <v>999</v>
      </c>
      <c r="D71" s="163" t="s">
        <v>268</v>
      </c>
      <c r="E71" s="163" t="s">
        <v>880</v>
      </c>
      <c r="F71" s="165">
        <v>870</v>
      </c>
      <c r="G71" s="163" t="s">
        <v>4</v>
      </c>
    </row>
    <row r="72" spans="2:7" ht="24">
      <c r="B72" s="163" t="s">
        <v>1003</v>
      </c>
      <c r="C72" s="164" t="s">
        <v>999</v>
      </c>
      <c r="D72" s="163" t="s">
        <v>1004</v>
      </c>
      <c r="E72" s="163" t="s">
        <v>933</v>
      </c>
      <c r="F72" s="165">
        <v>1000</v>
      </c>
      <c r="G72" s="163" t="s">
        <v>4</v>
      </c>
    </row>
    <row r="73" spans="2:7">
      <c r="B73" s="163" t="s">
        <v>1005</v>
      </c>
      <c r="C73" s="164" t="s">
        <v>999</v>
      </c>
      <c r="D73" s="163" t="s">
        <v>191</v>
      </c>
      <c r="E73" s="163" t="s">
        <v>1001</v>
      </c>
      <c r="F73" s="165">
        <v>2850</v>
      </c>
      <c r="G73" s="163" t="s">
        <v>4</v>
      </c>
    </row>
    <row r="74" spans="2:7">
      <c r="B74" s="163" t="s">
        <v>1006</v>
      </c>
      <c r="C74" s="164" t="s">
        <v>999</v>
      </c>
      <c r="D74" s="163" t="s">
        <v>1007</v>
      </c>
      <c r="E74" s="163" t="s">
        <v>903</v>
      </c>
      <c r="F74" s="165">
        <v>3600</v>
      </c>
      <c r="G74" s="163" t="s">
        <v>4</v>
      </c>
    </row>
    <row r="75" spans="2:7">
      <c r="B75" s="163" t="s">
        <v>1008</v>
      </c>
      <c r="C75" s="164" t="s">
        <v>905</v>
      </c>
      <c r="D75" s="163" t="s">
        <v>174</v>
      </c>
      <c r="E75" s="163" t="s">
        <v>577</v>
      </c>
      <c r="F75" s="165">
        <v>2825</v>
      </c>
      <c r="G75" s="163" t="s">
        <v>4</v>
      </c>
    </row>
    <row r="76" spans="2:7">
      <c r="B76" s="163" t="s">
        <v>1009</v>
      </c>
      <c r="C76" s="164" t="s">
        <v>905</v>
      </c>
      <c r="D76" s="163" t="s">
        <v>696</v>
      </c>
      <c r="E76" s="163" t="s">
        <v>1010</v>
      </c>
      <c r="F76" s="165">
        <v>2030.61</v>
      </c>
      <c r="G76" s="163" t="s">
        <v>4</v>
      </c>
    </row>
    <row r="77" spans="2:7">
      <c r="B77" s="163" t="s">
        <v>1011</v>
      </c>
      <c r="C77" s="164" t="s">
        <v>905</v>
      </c>
      <c r="D77" s="163" t="s">
        <v>15</v>
      </c>
      <c r="E77" s="163" t="s">
        <v>41</v>
      </c>
      <c r="F77" s="165">
        <v>204</v>
      </c>
      <c r="G77" s="163" t="s">
        <v>4</v>
      </c>
    </row>
    <row r="78" spans="2:7">
      <c r="B78" s="163" t="s">
        <v>1012</v>
      </c>
      <c r="C78" s="164" t="s">
        <v>905</v>
      </c>
      <c r="D78" s="163" t="s">
        <v>174</v>
      </c>
      <c r="E78" s="163" t="s">
        <v>577</v>
      </c>
      <c r="F78" s="165">
        <v>1118.7</v>
      </c>
      <c r="G78" s="163" t="s">
        <v>4</v>
      </c>
    </row>
    <row r="79" spans="2:7">
      <c r="B79" s="163" t="s">
        <v>1013</v>
      </c>
      <c r="C79" s="164">
        <v>42014</v>
      </c>
      <c r="D79" s="163" t="s">
        <v>225</v>
      </c>
      <c r="E79" s="163" t="s">
        <v>143</v>
      </c>
      <c r="F79" s="165">
        <v>685.95</v>
      </c>
      <c r="G79" s="163" t="s">
        <v>471</v>
      </c>
    </row>
    <row r="80" spans="2:7">
      <c r="B80" s="163" t="s">
        <v>1014</v>
      </c>
      <c r="C80" s="164">
        <v>42134</v>
      </c>
      <c r="D80" s="163" t="s">
        <v>1015</v>
      </c>
      <c r="E80" s="163" t="s">
        <v>143</v>
      </c>
      <c r="F80" s="165">
        <v>100</v>
      </c>
      <c r="G80" s="163" t="s">
        <v>471</v>
      </c>
    </row>
    <row r="81" spans="2:7">
      <c r="B81" s="163" t="s">
        <v>1016</v>
      </c>
      <c r="C81" s="164" t="s">
        <v>886</v>
      </c>
      <c r="D81" s="163" t="s">
        <v>216</v>
      </c>
      <c r="E81" s="163" t="s">
        <v>960</v>
      </c>
      <c r="F81" s="165">
        <v>4133.3999999999996</v>
      </c>
      <c r="G81" s="163" t="s">
        <v>11</v>
      </c>
    </row>
    <row r="82" spans="2:7">
      <c r="B82" s="163" t="s">
        <v>1017</v>
      </c>
      <c r="C82" s="164" t="s">
        <v>890</v>
      </c>
      <c r="D82" s="163" t="s">
        <v>1018</v>
      </c>
      <c r="E82" s="163" t="s">
        <v>903</v>
      </c>
      <c r="F82" s="165">
        <v>3000</v>
      </c>
      <c r="G82" s="163" t="s">
        <v>11</v>
      </c>
    </row>
    <row r="83" spans="2:7">
      <c r="B83" s="163" t="s">
        <v>1019</v>
      </c>
      <c r="C83" s="164" t="s">
        <v>896</v>
      </c>
      <c r="D83" s="163" t="s">
        <v>352</v>
      </c>
      <c r="E83" s="163" t="s">
        <v>442</v>
      </c>
      <c r="F83" s="165">
        <v>900</v>
      </c>
      <c r="G83" s="163" t="s">
        <v>11</v>
      </c>
    </row>
    <row r="84" spans="2:7">
      <c r="B84" s="163" t="s">
        <v>1020</v>
      </c>
      <c r="C84" s="164" t="s">
        <v>999</v>
      </c>
      <c r="D84" s="163" t="s">
        <v>1021</v>
      </c>
      <c r="E84" s="163" t="s">
        <v>525</v>
      </c>
      <c r="F84" s="165">
        <v>3000</v>
      </c>
      <c r="G84" s="163" t="s">
        <v>11</v>
      </c>
    </row>
    <row r="85" spans="2:7">
      <c r="B85" s="6"/>
      <c r="C85" s="7"/>
      <c r="D85" s="6"/>
      <c r="E85" s="6"/>
      <c r="F85" s="162"/>
      <c r="G85" s="6"/>
    </row>
    <row r="86" spans="2:7" s="136" customFormat="1">
      <c r="B86" s="158"/>
      <c r="C86" s="159"/>
      <c r="D86" s="158"/>
      <c r="E86" s="158"/>
      <c r="F86" s="160"/>
      <c r="G86" s="158"/>
    </row>
    <row r="87" spans="2:7" s="136" customFormat="1" ht="29.25" customHeight="1">
      <c r="B87" s="126"/>
      <c r="C87" s="126"/>
      <c r="D87" s="126"/>
      <c r="E87" s="161"/>
      <c r="F87" s="126"/>
      <c r="G87" s="126"/>
    </row>
    <row r="100" spans="2:7">
      <c r="B100" s="16"/>
      <c r="C100" s="16"/>
      <c r="D100" s="16"/>
      <c r="E100" s="16"/>
      <c r="G100" s="16"/>
    </row>
    <row r="101" spans="2:7">
      <c r="B101" s="16"/>
      <c r="C101" s="16"/>
      <c r="D101" s="16"/>
      <c r="E101" s="16"/>
      <c r="G101" s="16"/>
    </row>
    <row r="106" spans="2:7">
      <c r="B106" s="16"/>
      <c r="C106" s="16"/>
      <c r="D106" s="16"/>
      <c r="E106" s="16"/>
      <c r="G106" s="16"/>
    </row>
    <row r="107" spans="2:7">
      <c r="B107" s="16"/>
      <c r="C107" s="16"/>
      <c r="D107" s="16"/>
      <c r="E107" s="16"/>
      <c r="G107" s="16"/>
    </row>
    <row r="108" spans="2:7">
      <c r="B108" s="16"/>
      <c r="C108" s="16"/>
      <c r="D108" s="16"/>
      <c r="E108" s="16"/>
      <c r="G108" s="16"/>
    </row>
    <row r="109" spans="2:7">
      <c r="B109" s="16"/>
      <c r="C109" s="16"/>
      <c r="D109" s="16"/>
      <c r="E109" s="16"/>
      <c r="G109" s="16"/>
    </row>
  </sheetData>
  <autoFilter ref="B2:G2"/>
  <pageMargins left="0.70866141732283472" right="0.70866141732283472" top="1.2598425196850394" bottom="0.6692913385826772" header="0.31496062992125984" footer="0.31496062992125984"/>
  <pageSetup scale="3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5"/>
  <sheetViews>
    <sheetView zoomScale="80" zoomScaleNormal="80" workbookViewId="0">
      <pane ySplit="1" topLeftCell="A2" activePane="bottomLeft" state="frozen"/>
      <selection pane="bottomLeft" activeCell="D15" sqref="D15"/>
    </sheetView>
  </sheetViews>
  <sheetFormatPr baseColWidth="10" defaultColWidth="11.42578125" defaultRowHeight="12.75"/>
  <cols>
    <col min="1" max="1" width="11.42578125" style="26"/>
    <col min="2" max="2" width="29.7109375" style="45" customWidth="1"/>
    <col min="3" max="3" width="10" style="46" customWidth="1"/>
    <col min="4" max="4" width="41.5703125" style="45" bestFit="1" customWidth="1"/>
    <col min="5" max="5" width="46.42578125" style="45" customWidth="1"/>
    <col min="6" max="6" width="35.42578125" style="47" customWidth="1"/>
    <col min="7" max="7" width="36.85546875" style="45" customWidth="1"/>
    <col min="8" max="16384" width="11.42578125" style="26"/>
  </cols>
  <sheetData>
    <row r="1" spans="2:7" ht="35.25" customHeight="1"/>
    <row r="2" spans="2:7" s="43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 ht="36">
      <c r="B3" s="153" t="s">
        <v>725</v>
      </c>
      <c r="C3" s="154">
        <v>42072</v>
      </c>
      <c r="D3" s="153" t="s">
        <v>726</v>
      </c>
      <c r="E3" s="153" t="s">
        <v>727</v>
      </c>
      <c r="F3" s="155">
        <v>452</v>
      </c>
      <c r="G3" s="153" t="s">
        <v>728</v>
      </c>
    </row>
    <row r="4" spans="2:7">
      <c r="B4" s="153" t="s">
        <v>729</v>
      </c>
      <c r="C4" s="154">
        <v>42072</v>
      </c>
      <c r="D4" s="153" t="s">
        <v>730</v>
      </c>
      <c r="E4" s="153" t="s">
        <v>731</v>
      </c>
      <c r="F4" s="155">
        <v>1817.31</v>
      </c>
      <c r="G4" s="153" t="s">
        <v>728</v>
      </c>
    </row>
    <row r="5" spans="2:7">
      <c r="B5" s="153" t="s">
        <v>732</v>
      </c>
      <c r="C5" s="154">
        <v>42225</v>
      </c>
      <c r="D5" s="153" t="s">
        <v>733</v>
      </c>
      <c r="E5" s="153" t="s">
        <v>734</v>
      </c>
      <c r="F5" s="155">
        <v>950</v>
      </c>
      <c r="G5" s="153" t="s">
        <v>728</v>
      </c>
    </row>
    <row r="6" spans="2:7">
      <c r="B6" s="153" t="s">
        <v>735</v>
      </c>
      <c r="C6" s="154">
        <v>42317</v>
      </c>
      <c r="D6" s="153" t="s">
        <v>736</v>
      </c>
      <c r="E6" s="153" t="s">
        <v>737</v>
      </c>
      <c r="F6" s="155">
        <v>3880</v>
      </c>
      <c r="G6" s="153" t="s">
        <v>728</v>
      </c>
    </row>
    <row r="7" spans="2:7">
      <c r="B7" s="153" t="s">
        <v>738</v>
      </c>
      <c r="C7" s="154" t="s">
        <v>739</v>
      </c>
      <c r="D7" s="153" t="s">
        <v>24</v>
      </c>
      <c r="E7" s="153" t="s">
        <v>740</v>
      </c>
      <c r="F7" s="155">
        <v>1229.44</v>
      </c>
      <c r="G7" s="153" t="s">
        <v>728</v>
      </c>
    </row>
    <row r="8" spans="2:7" ht="36">
      <c r="B8" s="153" t="s">
        <v>741</v>
      </c>
      <c r="C8" s="154" t="s">
        <v>739</v>
      </c>
      <c r="D8" s="153" t="s">
        <v>742</v>
      </c>
      <c r="E8" s="153" t="s">
        <v>743</v>
      </c>
      <c r="F8" s="155">
        <v>412.5</v>
      </c>
      <c r="G8" s="153" t="s">
        <v>728</v>
      </c>
    </row>
    <row r="9" spans="2:7">
      <c r="B9" s="153" t="s">
        <v>744</v>
      </c>
      <c r="C9" s="154" t="s">
        <v>739</v>
      </c>
      <c r="D9" s="153" t="s">
        <v>745</v>
      </c>
      <c r="E9" s="153" t="s">
        <v>148</v>
      </c>
      <c r="F9" s="155">
        <v>3988.9</v>
      </c>
      <c r="G9" s="153" t="s">
        <v>728</v>
      </c>
    </row>
    <row r="10" spans="2:7" ht="48">
      <c r="B10" s="153" t="s">
        <v>746</v>
      </c>
      <c r="C10" s="154" t="s">
        <v>739</v>
      </c>
      <c r="D10" s="153" t="s">
        <v>747</v>
      </c>
      <c r="E10" s="153" t="s">
        <v>748</v>
      </c>
      <c r="F10" s="155">
        <v>290</v>
      </c>
      <c r="G10" s="153" t="s">
        <v>728</v>
      </c>
    </row>
    <row r="11" spans="2:7" ht="36">
      <c r="B11" s="153" t="s">
        <v>749</v>
      </c>
      <c r="C11" s="154" t="s">
        <v>750</v>
      </c>
      <c r="D11" s="153" t="s">
        <v>751</v>
      </c>
      <c r="E11" s="153" t="s">
        <v>752</v>
      </c>
      <c r="F11" s="155">
        <v>197.75</v>
      </c>
      <c r="G11" s="153" t="s">
        <v>728</v>
      </c>
    </row>
    <row r="12" spans="2:7">
      <c r="B12" s="153" t="s">
        <v>753</v>
      </c>
      <c r="C12" s="154" t="s">
        <v>750</v>
      </c>
      <c r="D12" s="153" t="s">
        <v>754</v>
      </c>
      <c r="E12" s="153" t="s">
        <v>41</v>
      </c>
      <c r="F12" s="155">
        <v>211.87</v>
      </c>
      <c r="G12" s="153" t="s">
        <v>728</v>
      </c>
    </row>
    <row r="13" spans="2:7">
      <c r="B13" s="153" t="s">
        <v>755</v>
      </c>
      <c r="C13" s="154">
        <v>42072</v>
      </c>
      <c r="D13" s="153" t="s">
        <v>756</v>
      </c>
      <c r="E13" s="153" t="s">
        <v>757</v>
      </c>
      <c r="F13" s="155">
        <v>135.6</v>
      </c>
      <c r="G13" s="153" t="s">
        <v>1</v>
      </c>
    </row>
    <row r="14" spans="2:7">
      <c r="B14" s="153" t="s">
        <v>758</v>
      </c>
      <c r="C14" s="154" t="s">
        <v>759</v>
      </c>
      <c r="D14" s="153" t="s">
        <v>760</v>
      </c>
      <c r="E14" s="153" t="s">
        <v>761</v>
      </c>
      <c r="F14" s="155">
        <v>150</v>
      </c>
      <c r="G14" s="153" t="s">
        <v>1</v>
      </c>
    </row>
    <row r="15" spans="2:7" ht="60">
      <c r="B15" s="153" t="s">
        <v>762</v>
      </c>
      <c r="C15" s="154" t="s">
        <v>763</v>
      </c>
      <c r="D15" s="153" t="s">
        <v>764</v>
      </c>
      <c r="E15" s="153" t="s">
        <v>765</v>
      </c>
      <c r="F15" s="155">
        <v>2100</v>
      </c>
      <c r="G15" s="153" t="s">
        <v>1</v>
      </c>
    </row>
    <row r="16" spans="2:7" ht="24">
      <c r="B16" s="153" t="s">
        <v>766</v>
      </c>
      <c r="C16" s="154" t="s">
        <v>767</v>
      </c>
      <c r="D16" s="153" t="s">
        <v>768</v>
      </c>
      <c r="E16" s="153" t="s">
        <v>769</v>
      </c>
      <c r="F16" s="155">
        <v>150</v>
      </c>
      <c r="G16" s="153" t="s">
        <v>1</v>
      </c>
    </row>
    <row r="17" spans="2:7">
      <c r="B17" s="153" t="s">
        <v>770</v>
      </c>
      <c r="C17" s="154" t="s">
        <v>767</v>
      </c>
      <c r="D17" s="153" t="s">
        <v>771</v>
      </c>
      <c r="E17" s="153" t="s">
        <v>411</v>
      </c>
      <c r="F17" s="155">
        <v>40.700000000000003</v>
      </c>
      <c r="G17" s="153" t="s">
        <v>1</v>
      </c>
    </row>
    <row r="18" spans="2:7">
      <c r="B18" s="153" t="s">
        <v>772</v>
      </c>
      <c r="C18" s="154" t="s">
        <v>767</v>
      </c>
      <c r="D18" s="153" t="s">
        <v>185</v>
      </c>
      <c r="E18" s="153" t="s">
        <v>25</v>
      </c>
      <c r="F18" s="155">
        <v>103.29</v>
      </c>
      <c r="G18" s="153" t="s">
        <v>1</v>
      </c>
    </row>
    <row r="19" spans="2:7">
      <c r="B19" s="153" t="s">
        <v>773</v>
      </c>
      <c r="C19" s="154" t="s">
        <v>774</v>
      </c>
      <c r="D19" s="153" t="s">
        <v>185</v>
      </c>
      <c r="E19" s="153" t="s">
        <v>25</v>
      </c>
      <c r="F19" s="155">
        <v>124.01</v>
      </c>
      <c r="G19" s="153" t="s">
        <v>1</v>
      </c>
    </row>
    <row r="20" spans="2:7">
      <c r="B20" s="153" t="s">
        <v>775</v>
      </c>
      <c r="C20" s="154" t="s">
        <v>776</v>
      </c>
      <c r="D20" s="153" t="s">
        <v>777</v>
      </c>
      <c r="E20" s="153" t="s">
        <v>778</v>
      </c>
      <c r="F20" s="155">
        <v>205</v>
      </c>
      <c r="G20" s="153" t="s">
        <v>1</v>
      </c>
    </row>
    <row r="21" spans="2:7">
      <c r="B21" s="153" t="s">
        <v>779</v>
      </c>
      <c r="C21" s="154">
        <v>42072</v>
      </c>
      <c r="D21" s="153" t="s">
        <v>185</v>
      </c>
      <c r="E21" s="153" t="s">
        <v>25</v>
      </c>
      <c r="F21" s="155">
        <v>84.25</v>
      </c>
      <c r="G21" s="153" t="s">
        <v>4</v>
      </c>
    </row>
    <row r="22" spans="2:7">
      <c r="B22" s="153" t="s">
        <v>780</v>
      </c>
      <c r="C22" s="154">
        <v>42072</v>
      </c>
      <c r="D22" s="153" t="s">
        <v>185</v>
      </c>
      <c r="E22" s="153" t="s">
        <v>25</v>
      </c>
      <c r="F22" s="155">
        <v>1224.29</v>
      </c>
      <c r="G22" s="153" t="s">
        <v>4</v>
      </c>
    </row>
    <row r="23" spans="2:7">
      <c r="B23" s="153" t="s">
        <v>781</v>
      </c>
      <c r="C23" s="154">
        <v>42103</v>
      </c>
      <c r="D23" s="153" t="s">
        <v>454</v>
      </c>
      <c r="E23" s="153" t="s">
        <v>782</v>
      </c>
      <c r="F23" s="155">
        <v>400</v>
      </c>
      <c r="G23" s="153" t="s">
        <v>4</v>
      </c>
    </row>
    <row r="24" spans="2:7">
      <c r="B24" s="153" t="s">
        <v>783</v>
      </c>
      <c r="C24" s="154">
        <v>42225</v>
      </c>
      <c r="D24" s="153" t="s">
        <v>690</v>
      </c>
      <c r="E24" s="153" t="s">
        <v>143</v>
      </c>
      <c r="F24" s="155">
        <f>1500-340</f>
        <v>1160</v>
      </c>
      <c r="G24" s="153" t="s">
        <v>4</v>
      </c>
    </row>
    <row r="25" spans="2:7">
      <c r="B25" s="153" t="s">
        <v>784</v>
      </c>
      <c r="C25" s="154">
        <v>42225</v>
      </c>
      <c r="D25" s="153" t="s">
        <v>680</v>
      </c>
      <c r="E25" s="153" t="s">
        <v>143</v>
      </c>
      <c r="F25" s="155">
        <v>1320</v>
      </c>
      <c r="G25" s="153" t="s">
        <v>4</v>
      </c>
    </row>
    <row r="26" spans="2:7">
      <c r="B26" s="153" t="s">
        <v>785</v>
      </c>
      <c r="C26" s="154">
        <v>42225</v>
      </c>
      <c r="D26" s="153" t="s">
        <v>786</v>
      </c>
      <c r="E26" s="153" t="s">
        <v>787</v>
      </c>
      <c r="F26" s="155">
        <v>180</v>
      </c>
      <c r="G26" s="153" t="s">
        <v>4</v>
      </c>
    </row>
    <row r="27" spans="2:7">
      <c r="B27" s="153" t="s">
        <v>788</v>
      </c>
      <c r="C27" s="154">
        <v>42225</v>
      </c>
      <c r="D27" s="153" t="s">
        <v>789</v>
      </c>
      <c r="E27" s="153" t="s">
        <v>143</v>
      </c>
      <c r="F27" s="155">
        <v>60</v>
      </c>
      <c r="G27" s="153" t="s">
        <v>4</v>
      </c>
    </row>
    <row r="28" spans="2:7">
      <c r="B28" s="153" t="s">
        <v>790</v>
      </c>
      <c r="C28" s="154">
        <v>42225</v>
      </c>
      <c r="D28" s="153" t="s">
        <v>291</v>
      </c>
      <c r="E28" s="153" t="s">
        <v>791</v>
      </c>
      <c r="F28" s="155">
        <v>235.5</v>
      </c>
      <c r="G28" s="153" t="s">
        <v>4</v>
      </c>
    </row>
    <row r="29" spans="2:7">
      <c r="B29" s="153" t="s">
        <v>792</v>
      </c>
      <c r="C29" s="154">
        <v>42225</v>
      </c>
      <c r="D29" s="153" t="s">
        <v>467</v>
      </c>
      <c r="E29" s="153" t="s">
        <v>793</v>
      </c>
      <c r="F29" s="155">
        <v>210</v>
      </c>
      <c r="G29" s="153" t="s">
        <v>4</v>
      </c>
    </row>
    <row r="30" spans="2:7" ht="48">
      <c r="B30" s="153" t="s">
        <v>794</v>
      </c>
      <c r="C30" s="154">
        <v>42225</v>
      </c>
      <c r="D30" s="153" t="s">
        <v>646</v>
      </c>
      <c r="E30" s="153" t="s">
        <v>795</v>
      </c>
      <c r="F30" s="155">
        <v>1017</v>
      </c>
      <c r="G30" s="153" t="s">
        <v>4</v>
      </c>
    </row>
    <row r="31" spans="2:7">
      <c r="B31" s="153" t="s">
        <v>796</v>
      </c>
      <c r="C31" s="154">
        <v>42225</v>
      </c>
      <c r="D31" s="153" t="s">
        <v>797</v>
      </c>
      <c r="E31" s="153" t="s">
        <v>798</v>
      </c>
      <c r="F31" s="155">
        <v>326.45</v>
      </c>
      <c r="G31" s="153" t="s">
        <v>4</v>
      </c>
    </row>
    <row r="32" spans="2:7">
      <c r="B32" s="153" t="s">
        <v>799</v>
      </c>
      <c r="C32" s="154">
        <v>42256</v>
      </c>
      <c r="D32" s="153" t="s">
        <v>800</v>
      </c>
      <c r="E32" s="153" t="s">
        <v>801</v>
      </c>
      <c r="F32" s="155">
        <v>3400</v>
      </c>
      <c r="G32" s="153" t="s">
        <v>4</v>
      </c>
    </row>
    <row r="33" spans="2:7">
      <c r="B33" s="153" t="s">
        <v>802</v>
      </c>
      <c r="C33" s="154">
        <v>42256</v>
      </c>
      <c r="D33" s="153" t="s">
        <v>575</v>
      </c>
      <c r="E33" s="153" t="s">
        <v>25</v>
      </c>
      <c r="F33" s="155">
        <v>987.41</v>
      </c>
      <c r="G33" s="153" t="s">
        <v>4</v>
      </c>
    </row>
    <row r="34" spans="2:7">
      <c r="B34" s="153" t="s">
        <v>803</v>
      </c>
      <c r="C34" s="154">
        <v>42256</v>
      </c>
      <c r="D34" s="153" t="s">
        <v>686</v>
      </c>
      <c r="E34" s="153" t="s">
        <v>41</v>
      </c>
      <c r="F34" s="155">
        <v>1140</v>
      </c>
      <c r="G34" s="153" t="s">
        <v>4</v>
      </c>
    </row>
    <row r="35" spans="2:7">
      <c r="B35" s="153" t="s">
        <v>804</v>
      </c>
      <c r="C35" s="154">
        <v>42286</v>
      </c>
      <c r="D35" s="153" t="s">
        <v>174</v>
      </c>
      <c r="E35" s="153" t="s">
        <v>253</v>
      </c>
      <c r="F35" s="155">
        <v>310.75</v>
      </c>
      <c r="G35" s="153" t="s">
        <v>4</v>
      </c>
    </row>
    <row r="36" spans="2:7" ht="48">
      <c r="B36" s="153" t="s">
        <v>805</v>
      </c>
      <c r="C36" s="154">
        <v>42286</v>
      </c>
      <c r="D36" s="153" t="s">
        <v>138</v>
      </c>
      <c r="E36" s="153" t="s">
        <v>806</v>
      </c>
      <c r="F36" s="155">
        <v>1500</v>
      </c>
      <c r="G36" s="153" t="s">
        <v>4</v>
      </c>
    </row>
    <row r="37" spans="2:7">
      <c r="B37" s="153" t="s">
        <v>807</v>
      </c>
      <c r="C37" s="154">
        <v>42286</v>
      </c>
      <c r="D37" s="153" t="s">
        <v>294</v>
      </c>
      <c r="E37" s="153" t="s">
        <v>791</v>
      </c>
      <c r="F37" s="155">
        <v>300</v>
      </c>
      <c r="G37" s="153" t="s">
        <v>4</v>
      </c>
    </row>
    <row r="38" spans="2:7">
      <c r="B38" s="153" t="s">
        <v>808</v>
      </c>
      <c r="C38" s="154" t="s">
        <v>739</v>
      </c>
      <c r="D38" s="153" t="s">
        <v>494</v>
      </c>
      <c r="E38" s="153" t="s">
        <v>809</v>
      </c>
      <c r="F38" s="155">
        <v>972.51</v>
      </c>
      <c r="G38" s="153" t="s">
        <v>4</v>
      </c>
    </row>
    <row r="39" spans="2:7">
      <c r="B39" s="153" t="s">
        <v>810</v>
      </c>
      <c r="C39" s="154" t="s">
        <v>739</v>
      </c>
      <c r="D39" s="153" t="s">
        <v>699</v>
      </c>
      <c r="E39" s="153" t="s">
        <v>148</v>
      </c>
      <c r="F39" s="155">
        <v>440.7</v>
      </c>
      <c r="G39" s="153" t="s">
        <v>4</v>
      </c>
    </row>
    <row r="40" spans="2:7">
      <c r="B40" s="153" t="s">
        <v>811</v>
      </c>
      <c r="C40" s="154" t="s">
        <v>739</v>
      </c>
      <c r="D40" s="153" t="s">
        <v>812</v>
      </c>
      <c r="E40" s="153" t="s">
        <v>143</v>
      </c>
      <c r="F40" s="155">
        <f>1425-197.5</f>
        <v>1227.5</v>
      </c>
      <c r="G40" s="153" t="s">
        <v>4</v>
      </c>
    </row>
    <row r="41" spans="2:7">
      <c r="B41" s="153" t="s">
        <v>813</v>
      </c>
      <c r="C41" s="154" t="s">
        <v>750</v>
      </c>
      <c r="D41" s="153" t="s">
        <v>174</v>
      </c>
      <c r="E41" s="153" t="s">
        <v>253</v>
      </c>
      <c r="F41" s="155">
        <v>2000.1</v>
      </c>
      <c r="G41" s="153" t="s">
        <v>4</v>
      </c>
    </row>
    <row r="42" spans="2:7">
      <c r="B42" s="153" t="s">
        <v>814</v>
      </c>
      <c r="C42" s="154" t="s">
        <v>750</v>
      </c>
      <c r="D42" s="153" t="s">
        <v>169</v>
      </c>
      <c r="E42" s="153" t="s">
        <v>421</v>
      </c>
      <c r="F42" s="155">
        <v>767.27</v>
      </c>
      <c r="G42" s="153" t="s">
        <v>4</v>
      </c>
    </row>
    <row r="43" spans="2:7">
      <c r="B43" s="153" t="s">
        <v>815</v>
      </c>
      <c r="C43" s="154" t="s">
        <v>816</v>
      </c>
      <c r="D43" s="153" t="s">
        <v>817</v>
      </c>
      <c r="E43" s="153" t="s">
        <v>791</v>
      </c>
      <c r="F43" s="155">
        <v>383</v>
      </c>
      <c r="G43" s="153" t="s">
        <v>4</v>
      </c>
    </row>
    <row r="44" spans="2:7">
      <c r="B44" s="153" t="s">
        <v>818</v>
      </c>
      <c r="C44" s="154" t="s">
        <v>816</v>
      </c>
      <c r="D44" s="153" t="s">
        <v>24</v>
      </c>
      <c r="E44" s="153" t="s">
        <v>819</v>
      </c>
      <c r="F44" s="155">
        <v>759.36</v>
      </c>
      <c r="G44" s="153" t="s">
        <v>4</v>
      </c>
    </row>
    <row r="45" spans="2:7" ht="36">
      <c r="B45" s="153" t="s">
        <v>820</v>
      </c>
      <c r="C45" s="154" t="s">
        <v>821</v>
      </c>
      <c r="D45" s="153" t="s">
        <v>664</v>
      </c>
      <c r="E45" s="153" t="s">
        <v>822</v>
      </c>
      <c r="F45" s="155">
        <v>3850</v>
      </c>
      <c r="G45" s="153" t="s">
        <v>4</v>
      </c>
    </row>
    <row r="46" spans="2:7">
      <c r="B46" s="153" t="s">
        <v>823</v>
      </c>
      <c r="C46" s="154" t="s">
        <v>821</v>
      </c>
      <c r="D46" s="153" t="s">
        <v>867</v>
      </c>
      <c r="E46" s="153"/>
      <c r="F46" s="155"/>
      <c r="G46" s="153" t="s">
        <v>4</v>
      </c>
    </row>
    <row r="47" spans="2:7">
      <c r="B47" s="153" t="s">
        <v>825</v>
      </c>
      <c r="C47" s="154" t="s">
        <v>821</v>
      </c>
      <c r="D47" s="153" t="s">
        <v>826</v>
      </c>
      <c r="E47" s="153" t="s">
        <v>41</v>
      </c>
      <c r="F47" s="155">
        <v>720</v>
      </c>
      <c r="G47" s="153" t="s">
        <v>4</v>
      </c>
    </row>
    <row r="48" spans="2:7">
      <c r="B48" s="153" t="s">
        <v>827</v>
      </c>
      <c r="C48" s="154" t="s">
        <v>821</v>
      </c>
      <c r="D48" s="153" t="s">
        <v>91</v>
      </c>
      <c r="E48" s="153" t="s">
        <v>809</v>
      </c>
      <c r="F48" s="155">
        <v>367.25</v>
      </c>
      <c r="G48" s="153" t="s">
        <v>4</v>
      </c>
    </row>
    <row r="49" spans="2:7">
      <c r="B49" s="153" t="s">
        <v>828</v>
      </c>
      <c r="C49" s="154" t="s">
        <v>821</v>
      </c>
      <c r="D49" s="153" t="s">
        <v>24</v>
      </c>
      <c r="E49" s="153" t="s">
        <v>143</v>
      </c>
      <c r="F49" s="155">
        <v>7260</v>
      </c>
      <c r="G49" s="153" t="s">
        <v>4</v>
      </c>
    </row>
    <row r="50" spans="2:7" ht="48">
      <c r="B50" s="153" t="s">
        <v>829</v>
      </c>
      <c r="C50" s="154" t="s">
        <v>830</v>
      </c>
      <c r="D50" s="153" t="s">
        <v>182</v>
      </c>
      <c r="E50" s="153" t="s">
        <v>831</v>
      </c>
      <c r="F50" s="155">
        <v>593.25</v>
      </c>
      <c r="G50" s="153" t="s">
        <v>4</v>
      </c>
    </row>
    <row r="51" spans="2:7">
      <c r="B51" s="153" t="s">
        <v>832</v>
      </c>
      <c r="C51" s="154" t="s">
        <v>830</v>
      </c>
      <c r="D51" s="153" t="s">
        <v>174</v>
      </c>
      <c r="E51" s="153" t="s">
        <v>253</v>
      </c>
      <c r="F51" s="155">
        <v>282.5</v>
      </c>
      <c r="G51" s="153" t="s">
        <v>4</v>
      </c>
    </row>
    <row r="52" spans="2:7">
      <c r="B52" s="153" t="s">
        <v>833</v>
      </c>
      <c r="C52" s="154" t="s">
        <v>759</v>
      </c>
      <c r="D52" s="153" t="s">
        <v>259</v>
      </c>
      <c r="E52" s="153" t="s">
        <v>253</v>
      </c>
      <c r="F52" s="155">
        <v>1024</v>
      </c>
      <c r="G52" s="153" t="s">
        <v>4</v>
      </c>
    </row>
    <row r="53" spans="2:7" ht="48">
      <c r="B53" s="153" t="s">
        <v>834</v>
      </c>
      <c r="C53" s="154" t="s">
        <v>759</v>
      </c>
      <c r="D53" s="153" t="s">
        <v>835</v>
      </c>
      <c r="E53" s="153" t="s">
        <v>836</v>
      </c>
      <c r="F53" s="155">
        <v>477.99</v>
      </c>
      <c r="G53" s="153" t="s">
        <v>4</v>
      </c>
    </row>
    <row r="54" spans="2:7">
      <c r="B54" s="153" t="s">
        <v>837</v>
      </c>
      <c r="C54" s="154" t="s">
        <v>763</v>
      </c>
      <c r="D54" s="153" t="s">
        <v>15</v>
      </c>
      <c r="E54" s="153" t="s">
        <v>41</v>
      </c>
      <c r="F54" s="155">
        <v>296.25</v>
      </c>
      <c r="G54" s="153" t="s">
        <v>4</v>
      </c>
    </row>
    <row r="55" spans="2:7">
      <c r="B55" s="153" t="s">
        <v>838</v>
      </c>
      <c r="C55" s="154" t="s">
        <v>763</v>
      </c>
      <c r="D55" s="153" t="s">
        <v>123</v>
      </c>
      <c r="E55" s="153" t="s">
        <v>148</v>
      </c>
      <c r="F55" s="155">
        <v>863</v>
      </c>
      <c r="G55" s="153" t="s">
        <v>4</v>
      </c>
    </row>
    <row r="56" spans="2:7">
      <c r="B56" s="153" t="s">
        <v>839</v>
      </c>
      <c r="C56" s="154" t="s">
        <v>840</v>
      </c>
      <c r="D56" s="153" t="s">
        <v>812</v>
      </c>
      <c r="E56" s="153" t="s">
        <v>143</v>
      </c>
      <c r="F56" s="155">
        <v>2137.5</v>
      </c>
      <c r="G56" s="153" t="s">
        <v>4</v>
      </c>
    </row>
    <row r="57" spans="2:7">
      <c r="B57" s="153" t="s">
        <v>841</v>
      </c>
      <c r="C57" s="154" t="s">
        <v>776</v>
      </c>
      <c r="D57" s="153" t="s">
        <v>826</v>
      </c>
      <c r="E57" s="153" t="s">
        <v>41</v>
      </c>
      <c r="F57" s="155">
        <v>360</v>
      </c>
      <c r="G57" s="153" t="s">
        <v>4</v>
      </c>
    </row>
    <row r="58" spans="2:7">
      <c r="B58" s="156" t="s">
        <v>842</v>
      </c>
      <c r="C58" s="157"/>
      <c r="D58" s="156" t="s">
        <v>843</v>
      </c>
      <c r="E58" s="153" t="s">
        <v>0</v>
      </c>
      <c r="F58" s="155"/>
      <c r="G58" s="153"/>
    </row>
    <row r="59" spans="2:7">
      <c r="B59" s="153" t="s">
        <v>844</v>
      </c>
      <c r="C59" s="154" t="s">
        <v>776</v>
      </c>
      <c r="D59" s="153" t="s">
        <v>690</v>
      </c>
      <c r="E59" s="153" t="s">
        <v>143</v>
      </c>
      <c r="F59" s="155">
        <f>1500-300</f>
        <v>1200</v>
      </c>
      <c r="G59" s="153" t="s">
        <v>4</v>
      </c>
    </row>
    <row r="60" spans="2:7">
      <c r="B60" s="156" t="s">
        <v>845</v>
      </c>
      <c r="C60" s="157" t="s">
        <v>776</v>
      </c>
      <c r="D60" s="156" t="s">
        <v>843</v>
      </c>
      <c r="E60" s="153"/>
      <c r="F60" s="155"/>
      <c r="G60" s="153"/>
    </row>
    <row r="61" spans="2:7" ht="24">
      <c r="B61" s="153" t="s">
        <v>846</v>
      </c>
      <c r="C61" s="154" t="s">
        <v>776</v>
      </c>
      <c r="D61" s="153" t="s">
        <v>847</v>
      </c>
      <c r="E61" s="153" t="s">
        <v>848</v>
      </c>
      <c r="F61" s="155">
        <v>4700</v>
      </c>
      <c r="G61" s="153" t="s">
        <v>4</v>
      </c>
    </row>
    <row r="62" spans="2:7" ht="36">
      <c r="B62" s="153" t="s">
        <v>849</v>
      </c>
      <c r="C62" s="154" t="s">
        <v>776</v>
      </c>
      <c r="D62" s="153" t="s">
        <v>850</v>
      </c>
      <c r="E62" s="153" t="s">
        <v>851</v>
      </c>
      <c r="F62" s="155">
        <v>3723.35</v>
      </c>
      <c r="G62" s="153" t="s">
        <v>4</v>
      </c>
    </row>
    <row r="63" spans="2:7" s="49" customFormat="1" ht="48">
      <c r="B63" s="153" t="s">
        <v>865</v>
      </c>
      <c r="C63" s="154" t="s">
        <v>821</v>
      </c>
      <c r="D63" s="153" t="s">
        <v>866</v>
      </c>
      <c r="E63" s="153" t="s">
        <v>824</v>
      </c>
      <c r="F63" s="155">
        <v>2160</v>
      </c>
      <c r="G63" s="153" t="s">
        <v>4</v>
      </c>
    </row>
    <row r="64" spans="2:7">
      <c r="B64" s="153" t="s">
        <v>852</v>
      </c>
      <c r="C64" s="154">
        <v>42103</v>
      </c>
      <c r="D64" s="153" t="s">
        <v>225</v>
      </c>
      <c r="E64" s="153" t="s">
        <v>143</v>
      </c>
      <c r="F64" s="155">
        <v>632.5</v>
      </c>
      <c r="G64" s="153" t="s">
        <v>222</v>
      </c>
    </row>
    <row r="65" spans="2:7" ht="36">
      <c r="B65" s="153" t="s">
        <v>853</v>
      </c>
      <c r="C65" s="154" t="s">
        <v>739</v>
      </c>
      <c r="D65" s="153" t="s">
        <v>709</v>
      </c>
      <c r="E65" s="153" t="s">
        <v>854</v>
      </c>
      <c r="F65" s="155">
        <v>704.78</v>
      </c>
      <c r="G65" s="153" t="s">
        <v>222</v>
      </c>
    </row>
    <row r="66" spans="2:7">
      <c r="B66" s="153" t="s">
        <v>855</v>
      </c>
      <c r="C66" s="154" t="s">
        <v>739</v>
      </c>
      <c r="D66" s="153" t="s">
        <v>123</v>
      </c>
      <c r="E66" s="153" t="s">
        <v>148</v>
      </c>
      <c r="F66" s="155">
        <v>554</v>
      </c>
      <c r="G66" s="153" t="s">
        <v>222</v>
      </c>
    </row>
    <row r="67" spans="2:7">
      <c r="B67" s="153" t="s">
        <v>856</v>
      </c>
      <c r="C67" s="154" t="s">
        <v>816</v>
      </c>
      <c r="D67" s="153" t="s">
        <v>123</v>
      </c>
      <c r="E67" s="153" t="s">
        <v>148</v>
      </c>
      <c r="F67" s="155">
        <v>1965</v>
      </c>
      <c r="G67" s="153" t="s">
        <v>222</v>
      </c>
    </row>
    <row r="68" spans="2:7" ht="36">
      <c r="B68" s="153" t="s">
        <v>857</v>
      </c>
      <c r="C68" s="154" t="s">
        <v>816</v>
      </c>
      <c r="D68" s="153" t="s">
        <v>282</v>
      </c>
      <c r="E68" s="153" t="s">
        <v>858</v>
      </c>
      <c r="F68" s="155">
        <v>4800</v>
      </c>
      <c r="G68" s="153" t="s">
        <v>222</v>
      </c>
    </row>
    <row r="69" spans="2:7" ht="24" customHeight="1">
      <c r="B69" s="153" t="s">
        <v>859</v>
      </c>
      <c r="C69" s="154" t="s">
        <v>821</v>
      </c>
      <c r="D69" s="153" t="s">
        <v>118</v>
      </c>
      <c r="E69" s="153" t="s">
        <v>737</v>
      </c>
      <c r="F69" s="155">
        <v>210</v>
      </c>
      <c r="G69" s="153" t="s">
        <v>222</v>
      </c>
    </row>
    <row r="70" spans="2:7">
      <c r="B70" s="153" t="s">
        <v>860</v>
      </c>
      <c r="C70" s="154" t="s">
        <v>750</v>
      </c>
      <c r="D70" s="153" t="s">
        <v>352</v>
      </c>
      <c r="E70" s="153" t="s">
        <v>737</v>
      </c>
      <c r="F70" s="155">
        <v>450</v>
      </c>
      <c r="G70" s="153" t="s">
        <v>228</v>
      </c>
    </row>
    <row r="71" spans="2:7">
      <c r="B71" s="153" t="s">
        <v>861</v>
      </c>
      <c r="C71" s="154" t="s">
        <v>750</v>
      </c>
      <c r="D71" s="153" t="s">
        <v>286</v>
      </c>
      <c r="E71" s="153" t="s">
        <v>737</v>
      </c>
      <c r="F71" s="155">
        <v>550</v>
      </c>
      <c r="G71" s="153" t="s">
        <v>228</v>
      </c>
    </row>
    <row r="72" spans="2:7" ht="60">
      <c r="B72" s="153" t="s">
        <v>862</v>
      </c>
      <c r="C72" s="154" t="s">
        <v>821</v>
      </c>
      <c r="D72" s="153" t="s">
        <v>863</v>
      </c>
      <c r="E72" s="153" t="s">
        <v>864</v>
      </c>
      <c r="F72" s="155">
        <v>3000</v>
      </c>
      <c r="G72" s="153" t="s">
        <v>228</v>
      </c>
    </row>
    <row r="73" spans="2:7">
      <c r="B73" s="33"/>
      <c r="C73" s="34"/>
      <c r="D73" s="33"/>
      <c r="E73" s="33"/>
      <c r="F73" s="44"/>
      <c r="G73" s="33"/>
    </row>
    <row r="86" spans="2:7">
      <c r="B86" s="48"/>
      <c r="C86" s="48"/>
      <c r="D86" s="48"/>
      <c r="E86" s="48"/>
      <c r="F86" s="48"/>
      <c r="G86" s="48"/>
    </row>
    <row r="87" spans="2:7">
      <c r="B87" s="48"/>
      <c r="C87" s="48"/>
      <c r="D87" s="48"/>
      <c r="E87" s="48"/>
      <c r="F87" s="48"/>
      <c r="G87" s="48"/>
    </row>
    <row r="92" spans="2:7">
      <c r="B92" s="48"/>
      <c r="C92" s="48"/>
      <c r="D92" s="48"/>
      <c r="E92" s="48"/>
      <c r="F92" s="48"/>
      <c r="G92" s="48"/>
    </row>
    <row r="93" spans="2:7">
      <c r="B93" s="48"/>
      <c r="C93" s="48"/>
      <c r="D93" s="48"/>
      <c r="E93" s="48"/>
      <c r="F93" s="48"/>
      <c r="G93" s="48"/>
    </row>
    <row r="94" spans="2:7">
      <c r="B94" s="48"/>
      <c r="C94" s="48"/>
      <c r="D94" s="48"/>
      <c r="E94" s="48"/>
      <c r="F94" s="48"/>
      <c r="G94" s="48"/>
    </row>
    <row r="95" spans="2:7">
      <c r="B95" s="48"/>
      <c r="C95" s="48"/>
      <c r="D95" s="48"/>
      <c r="E95" s="48"/>
      <c r="F95" s="48"/>
      <c r="G95" s="48"/>
    </row>
  </sheetData>
  <autoFilter ref="B2:G72"/>
  <pageMargins left="0.70866141732283472" right="0.70866141732283472" top="1.2598425196850394" bottom="0.6692913385826772" header="0.31496062992125984" footer="0.31496062992125984"/>
  <pageSetup scale="3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8"/>
  <sheetViews>
    <sheetView zoomScale="80" zoomScaleNormal="80" workbookViewId="0">
      <pane ySplit="1" topLeftCell="A29" activePane="bottomLeft" state="frozen"/>
      <selection pane="bottomLeft" activeCell="F8" sqref="F8"/>
    </sheetView>
  </sheetViews>
  <sheetFormatPr baseColWidth="10" defaultColWidth="11.42578125" defaultRowHeight="12.75"/>
  <cols>
    <col min="1" max="1" width="11.42578125" style="12"/>
    <col min="2" max="2" width="36.7109375" style="9" customWidth="1"/>
    <col min="3" max="3" width="13.7109375" style="10" customWidth="1"/>
    <col min="4" max="4" width="19" style="9" customWidth="1"/>
    <col min="5" max="5" width="30.85546875" style="9" customWidth="1"/>
    <col min="6" max="6" width="32.42578125" style="15" customWidth="1"/>
    <col min="7" max="7" width="33.7109375" style="9" customWidth="1"/>
    <col min="8" max="16384" width="11.42578125" style="12"/>
  </cols>
  <sheetData>
    <row r="1" spans="2:7" ht="31.5" customHeight="1"/>
    <row r="2" spans="2:7" s="122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 ht="24">
      <c r="B3" s="150" t="s">
        <v>622</v>
      </c>
      <c r="C3" s="151" t="s">
        <v>623</v>
      </c>
      <c r="D3" s="150" t="s">
        <v>91</v>
      </c>
      <c r="E3" s="150" t="s">
        <v>92</v>
      </c>
      <c r="F3" s="152">
        <v>846.14</v>
      </c>
      <c r="G3" s="150" t="s">
        <v>3</v>
      </c>
    </row>
    <row r="4" spans="2:7" ht="24">
      <c r="B4" s="147" t="s">
        <v>624</v>
      </c>
      <c r="C4" s="148" t="s">
        <v>623</v>
      </c>
      <c r="D4" s="147" t="s">
        <v>395</v>
      </c>
      <c r="E4" s="147" t="s">
        <v>148</v>
      </c>
      <c r="F4" s="149">
        <v>60</v>
      </c>
      <c r="G4" s="147" t="s">
        <v>3</v>
      </c>
    </row>
    <row r="5" spans="2:7" ht="24">
      <c r="B5" s="147" t="s">
        <v>625</v>
      </c>
      <c r="C5" s="148" t="s">
        <v>626</v>
      </c>
      <c r="D5" s="147" t="s">
        <v>91</v>
      </c>
      <c r="E5" s="147" t="s">
        <v>92</v>
      </c>
      <c r="F5" s="149">
        <v>190.69</v>
      </c>
      <c r="G5" s="147" t="s">
        <v>3</v>
      </c>
    </row>
    <row r="6" spans="2:7" ht="24">
      <c r="B6" s="147" t="s">
        <v>627</v>
      </c>
      <c r="C6" s="148">
        <v>42346</v>
      </c>
      <c r="D6" s="147" t="s">
        <v>628</v>
      </c>
      <c r="E6" s="147" t="s">
        <v>629</v>
      </c>
      <c r="F6" s="149">
        <v>2300</v>
      </c>
      <c r="G6" s="147" t="s">
        <v>1</v>
      </c>
    </row>
    <row r="7" spans="2:7" ht="108">
      <c r="B7" s="147" t="s">
        <v>630</v>
      </c>
      <c r="C7" s="148" t="s">
        <v>626</v>
      </c>
      <c r="D7" s="147" t="s">
        <v>631</v>
      </c>
      <c r="E7" s="147" t="s">
        <v>632</v>
      </c>
      <c r="F7" s="149">
        <v>1500</v>
      </c>
      <c r="G7" s="147" t="s">
        <v>1</v>
      </c>
    </row>
    <row r="8" spans="2:7" ht="144">
      <c r="B8" s="147" t="s">
        <v>633</v>
      </c>
      <c r="C8" s="148" t="s">
        <v>626</v>
      </c>
      <c r="D8" s="147" t="s">
        <v>634</v>
      </c>
      <c r="E8" s="147" t="s">
        <v>635</v>
      </c>
      <c r="F8" s="149">
        <v>1500</v>
      </c>
      <c r="G8" s="147" t="s">
        <v>1</v>
      </c>
    </row>
    <row r="9" spans="2:7" ht="96">
      <c r="B9" s="147" t="s">
        <v>636</v>
      </c>
      <c r="C9" s="148" t="s">
        <v>626</v>
      </c>
      <c r="D9" s="147" t="s">
        <v>637</v>
      </c>
      <c r="E9" s="147" t="s">
        <v>638</v>
      </c>
      <c r="F9" s="149">
        <v>1000</v>
      </c>
      <c r="G9" s="147" t="s">
        <v>1</v>
      </c>
    </row>
    <row r="10" spans="2:7" ht="96">
      <c r="B10" s="147" t="s">
        <v>639</v>
      </c>
      <c r="C10" s="148">
        <v>42071</v>
      </c>
      <c r="D10" s="147" t="s">
        <v>640</v>
      </c>
      <c r="E10" s="147" t="s">
        <v>641</v>
      </c>
      <c r="F10" s="149">
        <v>500</v>
      </c>
      <c r="G10" s="147" t="s">
        <v>4</v>
      </c>
    </row>
    <row r="11" spans="2:7" ht="24">
      <c r="B11" s="147" t="s">
        <v>642</v>
      </c>
      <c r="C11" s="148">
        <v>42316</v>
      </c>
      <c r="D11" s="147" t="s">
        <v>643</v>
      </c>
      <c r="E11" s="147" t="s">
        <v>644</v>
      </c>
      <c r="F11" s="149">
        <v>689.3</v>
      </c>
      <c r="G11" s="147" t="s">
        <v>4</v>
      </c>
    </row>
    <row r="12" spans="2:7" ht="24">
      <c r="B12" s="147" t="s">
        <v>645</v>
      </c>
      <c r="C12" s="148">
        <v>42316</v>
      </c>
      <c r="D12" s="147" t="s">
        <v>646</v>
      </c>
      <c r="E12" s="147" t="s">
        <v>647</v>
      </c>
      <c r="F12" s="149">
        <v>860</v>
      </c>
      <c r="G12" s="147" t="s">
        <v>4</v>
      </c>
    </row>
    <row r="13" spans="2:7">
      <c r="B13" s="147" t="s">
        <v>648</v>
      </c>
      <c r="C13" s="148" t="s">
        <v>649</v>
      </c>
      <c r="D13" s="147" t="s">
        <v>225</v>
      </c>
      <c r="E13" s="147" t="s">
        <v>406</v>
      </c>
      <c r="F13" s="149">
        <v>480</v>
      </c>
      <c r="G13" s="147" t="s">
        <v>4</v>
      </c>
    </row>
    <row r="14" spans="2:7" ht="24">
      <c r="B14" s="147" t="s">
        <v>650</v>
      </c>
      <c r="C14" s="148" t="s">
        <v>649</v>
      </c>
      <c r="D14" s="147" t="s">
        <v>174</v>
      </c>
      <c r="E14" s="147" t="s">
        <v>651</v>
      </c>
      <c r="F14" s="149">
        <v>988.75</v>
      </c>
      <c r="G14" s="147" t="s">
        <v>4</v>
      </c>
    </row>
    <row r="15" spans="2:7" ht="36">
      <c r="B15" s="147" t="s">
        <v>652</v>
      </c>
      <c r="C15" s="148" t="s">
        <v>653</v>
      </c>
      <c r="D15" s="147" t="s">
        <v>138</v>
      </c>
      <c r="E15" s="147" t="s">
        <v>654</v>
      </c>
      <c r="F15" s="149">
        <v>4375</v>
      </c>
      <c r="G15" s="147" t="s">
        <v>4</v>
      </c>
    </row>
    <row r="16" spans="2:7" ht="24">
      <c r="B16" s="147" t="s">
        <v>655</v>
      </c>
      <c r="C16" s="148">
        <v>42071</v>
      </c>
      <c r="D16" s="147" t="s">
        <v>646</v>
      </c>
      <c r="E16" s="147" t="s">
        <v>647</v>
      </c>
      <c r="F16" s="149">
        <v>1000</v>
      </c>
      <c r="G16" s="147" t="s">
        <v>4</v>
      </c>
    </row>
    <row r="17" spans="2:7" ht="24">
      <c r="B17" s="147" t="s">
        <v>656</v>
      </c>
      <c r="C17" s="148">
        <v>42071</v>
      </c>
      <c r="D17" s="147" t="s">
        <v>657</v>
      </c>
      <c r="E17" s="147" t="s">
        <v>148</v>
      </c>
      <c r="F17" s="149">
        <v>129.94999999999999</v>
      </c>
      <c r="G17" s="147" t="s">
        <v>4</v>
      </c>
    </row>
    <row r="18" spans="2:7" ht="36">
      <c r="B18" s="147" t="s">
        <v>658</v>
      </c>
      <c r="C18" s="148">
        <v>42071</v>
      </c>
      <c r="D18" s="147" t="s">
        <v>659</v>
      </c>
      <c r="E18" s="147" t="s">
        <v>660</v>
      </c>
      <c r="F18" s="149">
        <v>1104</v>
      </c>
      <c r="G18" s="147" t="s">
        <v>4</v>
      </c>
    </row>
    <row r="19" spans="2:7" ht="36">
      <c r="B19" s="147" t="s">
        <v>661</v>
      </c>
      <c r="C19" s="148" t="s">
        <v>623</v>
      </c>
      <c r="D19" s="147" t="s">
        <v>15</v>
      </c>
      <c r="E19" s="147" t="s">
        <v>299</v>
      </c>
      <c r="F19" s="149">
        <v>209</v>
      </c>
      <c r="G19" s="147" t="s">
        <v>4</v>
      </c>
    </row>
    <row r="20" spans="2:7">
      <c r="B20" s="147" t="s">
        <v>662</v>
      </c>
      <c r="C20" s="148" t="s">
        <v>623</v>
      </c>
      <c r="D20" s="147" t="s">
        <v>613</v>
      </c>
      <c r="E20" s="147" t="s">
        <v>406</v>
      </c>
      <c r="F20" s="149">
        <v>390</v>
      </c>
      <c r="G20" s="147" t="s">
        <v>4</v>
      </c>
    </row>
    <row r="21" spans="2:7" ht="24">
      <c r="B21" s="147" t="s">
        <v>663</v>
      </c>
      <c r="C21" s="148" t="s">
        <v>623</v>
      </c>
      <c r="D21" s="147" t="s">
        <v>664</v>
      </c>
      <c r="E21" s="147" t="s">
        <v>665</v>
      </c>
      <c r="F21" s="149">
        <v>350</v>
      </c>
      <c r="G21" s="147" t="s">
        <v>4</v>
      </c>
    </row>
    <row r="22" spans="2:7" ht="24">
      <c r="B22" s="147" t="s">
        <v>666</v>
      </c>
      <c r="C22" s="148" t="s">
        <v>623</v>
      </c>
      <c r="D22" s="147" t="s">
        <v>646</v>
      </c>
      <c r="E22" s="147" t="s">
        <v>647</v>
      </c>
      <c r="F22" s="149">
        <v>860</v>
      </c>
      <c r="G22" s="147" t="s">
        <v>4</v>
      </c>
    </row>
    <row r="23" spans="2:7" ht="60">
      <c r="B23" s="147" t="s">
        <v>667</v>
      </c>
      <c r="C23" s="148" t="s">
        <v>623</v>
      </c>
      <c r="D23" s="147" t="s">
        <v>668</v>
      </c>
      <c r="E23" s="147" t="s">
        <v>669</v>
      </c>
      <c r="F23" s="149">
        <v>2850</v>
      </c>
      <c r="G23" s="147" t="s">
        <v>4</v>
      </c>
    </row>
    <row r="24" spans="2:7" ht="36">
      <c r="B24" s="147" t="s">
        <v>670</v>
      </c>
      <c r="C24" s="148" t="s">
        <v>623</v>
      </c>
      <c r="D24" s="147" t="s">
        <v>671</v>
      </c>
      <c r="E24" s="147" t="s">
        <v>406</v>
      </c>
      <c r="F24" s="149">
        <v>1350</v>
      </c>
      <c r="G24" s="147" t="s">
        <v>4</v>
      </c>
    </row>
    <row r="25" spans="2:7" ht="24">
      <c r="B25" s="147" t="s">
        <v>672</v>
      </c>
      <c r="C25" s="148" t="s">
        <v>623</v>
      </c>
      <c r="D25" s="147" t="s">
        <v>395</v>
      </c>
      <c r="E25" s="147" t="s">
        <v>148</v>
      </c>
      <c r="F25" s="149">
        <v>735</v>
      </c>
      <c r="G25" s="147" t="s">
        <v>4</v>
      </c>
    </row>
    <row r="26" spans="2:7" ht="24" customHeight="1">
      <c r="B26" s="147" t="s">
        <v>673</v>
      </c>
      <c r="C26" s="148" t="s">
        <v>623</v>
      </c>
      <c r="D26" s="147" t="s">
        <v>106</v>
      </c>
      <c r="E26" s="147" t="s">
        <v>107</v>
      </c>
      <c r="F26" s="149">
        <v>3312.61</v>
      </c>
      <c r="G26" s="147" t="s">
        <v>4</v>
      </c>
    </row>
    <row r="27" spans="2:7" ht="36">
      <c r="B27" s="147" t="s">
        <v>674</v>
      </c>
      <c r="C27" s="148" t="s">
        <v>623</v>
      </c>
      <c r="D27" s="147" t="s">
        <v>675</v>
      </c>
      <c r="E27" s="147" t="s">
        <v>148</v>
      </c>
      <c r="F27" s="149">
        <v>840.08</v>
      </c>
      <c r="G27" s="147" t="s">
        <v>4</v>
      </c>
    </row>
    <row r="28" spans="2:7" ht="24">
      <c r="B28" s="147" t="s">
        <v>676</v>
      </c>
      <c r="C28" s="148" t="s">
        <v>677</v>
      </c>
      <c r="D28" s="147" t="s">
        <v>678</v>
      </c>
      <c r="E28" s="147" t="s">
        <v>406</v>
      </c>
      <c r="F28" s="149">
        <v>3075</v>
      </c>
      <c r="G28" s="147" t="s">
        <v>4</v>
      </c>
    </row>
    <row r="29" spans="2:7" ht="24">
      <c r="B29" s="147" t="s">
        <v>679</v>
      </c>
      <c r="C29" s="148" t="s">
        <v>677</v>
      </c>
      <c r="D29" s="147" t="s">
        <v>680</v>
      </c>
      <c r="E29" s="147" t="s">
        <v>406</v>
      </c>
      <c r="F29" s="149">
        <v>1350</v>
      </c>
      <c r="G29" s="147" t="s">
        <v>4</v>
      </c>
    </row>
    <row r="30" spans="2:7" ht="24">
      <c r="B30" s="147" t="s">
        <v>681</v>
      </c>
      <c r="C30" s="148" t="s">
        <v>677</v>
      </c>
      <c r="D30" s="147" t="s">
        <v>682</v>
      </c>
      <c r="E30" s="147" t="s">
        <v>683</v>
      </c>
      <c r="F30" s="149">
        <v>2169.6</v>
      </c>
      <c r="G30" s="147" t="s">
        <v>4</v>
      </c>
    </row>
    <row r="31" spans="2:7" ht="24">
      <c r="B31" s="147" t="s">
        <v>684</v>
      </c>
      <c r="C31" s="148" t="s">
        <v>685</v>
      </c>
      <c r="D31" s="147" t="s">
        <v>686</v>
      </c>
      <c r="E31" s="147" t="s">
        <v>299</v>
      </c>
      <c r="F31" s="149">
        <v>1540</v>
      </c>
      <c r="G31" s="147" t="s">
        <v>4</v>
      </c>
    </row>
    <row r="32" spans="2:7" ht="36">
      <c r="B32" s="147" t="s">
        <v>687</v>
      </c>
      <c r="C32" s="148" t="s">
        <v>688</v>
      </c>
      <c r="D32" s="147" t="s">
        <v>147</v>
      </c>
      <c r="E32" s="147" t="s">
        <v>148</v>
      </c>
      <c r="F32" s="149">
        <v>700</v>
      </c>
      <c r="G32" s="147" t="s">
        <v>4</v>
      </c>
    </row>
    <row r="33" spans="2:7">
      <c r="B33" s="147" t="s">
        <v>689</v>
      </c>
      <c r="C33" s="148" t="s">
        <v>688</v>
      </c>
      <c r="D33" s="147" t="s">
        <v>690</v>
      </c>
      <c r="E33" s="147" t="s">
        <v>406</v>
      </c>
      <c r="F33" s="149">
        <f>1200-300</f>
        <v>900</v>
      </c>
      <c r="G33" s="147" t="s">
        <v>4</v>
      </c>
    </row>
    <row r="34" spans="2:7" ht="36">
      <c r="B34" s="147" t="s">
        <v>691</v>
      </c>
      <c r="C34" s="148" t="s">
        <v>626</v>
      </c>
      <c r="D34" s="147" t="s">
        <v>668</v>
      </c>
      <c r="E34" s="147" t="s">
        <v>692</v>
      </c>
      <c r="F34" s="149">
        <v>1900</v>
      </c>
      <c r="G34" s="147" t="s">
        <v>4</v>
      </c>
    </row>
    <row r="35" spans="2:7" ht="24">
      <c r="B35" s="147" t="s">
        <v>693</v>
      </c>
      <c r="C35" s="148" t="s">
        <v>626</v>
      </c>
      <c r="D35" s="147" t="s">
        <v>694</v>
      </c>
      <c r="E35" s="147" t="s">
        <v>416</v>
      </c>
      <c r="F35" s="149">
        <v>4384.38</v>
      </c>
      <c r="G35" s="147" t="s">
        <v>4</v>
      </c>
    </row>
    <row r="36" spans="2:7" ht="24">
      <c r="B36" s="147" t="s">
        <v>695</v>
      </c>
      <c r="C36" s="148" t="s">
        <v>626</v>
      </c>
      <c r="D36" s="147" t="s">
        <v>696</v>
      </c>
      <c r="E36" s="147" t="s">
        <v>697</v>
      </c>
      <c r="F36" s="149">
        <v>2045.3</v>
      </c>
      <c r="G36" s="147" t="s">
        <v>4</v>
      </c>
    </row>
    <row r="37" spans="2:7" ht="24">
      <c r="B37" s="147" t="s">
        <v>698</v>
      </c>
      <c r="C37" s="148" t="s">
        <v>626</v>
      </c>
      <c r="D37" s="147" t="s">
        <v>699</v>
      </c>
      <c r="E37" s="147" t="s">
        <v>148</v>
      </c>
      <c r="F37" s="149">
        <v>146.9</v>
      </c>
      <c r="G37" s="147" t="s">
        <v>4</v>
      </c>
    </row>
    <row r="38" spans="2:7" ht="36">
      <c r="B38" s="147" t="s">
        <v>700</v>
      </c>
      <c r="C38" s="148" t="s">
        <v>626</v>
      </c>
      <c r="D38" s="147" t="s">
        <v>303</v>
      </c>
      <c r="E38" s="147" t="s">
        <v>299</v>
      </c>
      <c r="F38" s="149">
        <v>785</v>
      </c>
      <c r="G38" s="147" t="s">
        <v>4</v>
      </c>
    </row>
    <row r="39" spans="2:7" ht="36">
      <c r="B39" s="147" t="s">
        <v>701</v>
      </c>
      <c r="C39" s="148" t="s">
        <v>626</v>
      </c>
      <c r="D39" s="147" t="s">
        <v>702</v>
      </c>
      <c r="E39" s="147" t="s">
        <v>703</v>
      </c>
      <c r="F39" s="149">
        <v>1367.98</v>
      </c>
      <c r="G39" s="147" t="s">
        <v>4</v>
      </c>
    </row>
    <row r="40" spans="2:7" ht="24">
      <c r="B40" s="147" t="s">
        <v>704</v>
      </c>
      <c r="C40" s="148">
        <v>42346</v>
      </c>
      <c r="D40" s="147" t="s">
        <v>123</v>
      </c>
      <c r="E40" s="147" t="s">
        <v>148</v>
      </c>
      <c r="F40" s="149">
        <v>277</v>
      </c>
      <c r="G40" s="147" t="s">
        <v>222</v>
      </c>
    </row>
    <row r="41" spans="2:7" ht="24">
      <c r="B41" s="147" t="s">
        <v>705</v>
      </c>
      <c r="C41" s="148">
        <v>42346</v>
      </c>
      <c r="D41" s="147" t="s">
        <v>286</v>
      </c>
      <c r="E41" s="147" t="s">
        <v>442</v>
      </c>
      <c r="F41" s="149">
        <v>540</v>
      </c>
      <c r="G41" s="147" t="s">
        <v>222</v>
      </c>
    </row>
    <row r="42" spans="2:7">
      <c r="B42" s="147" t="s">
        <v>706</v>
      </c>
      <c r="C42" s="148" t="s">
        <v>653</v>
      </c>
      <c r="D42" s="147" t="s">
        <v>225</v>
      </c>
      <c r="E42" s="147" t="s">
        <v>406</v>
      </c>
      <c r="F42" s="149">
        <v>506</v>
      </c>
      <c r="G42" s="147" t="s">
        <v>222</v>
      </c>
    </row>
    <row r="43" spans="2:7" ht="24">
      <c r="B43" s="147" t="s">
        <v>707</v>
      </c>
      <c r="C43" s="148" t="s">
        <v>677</v>
      </c>
      <c r="D43" s="147" t="s">
        <v>238</v>
      </c>
      <c r="E43" s="147" t="s">
        <v>421</v>
      </c>
      <c r="F43" s="149">
        <v>1966.18</v>
      </c>
      <c r="G43" s="147" t="s">
        <v>222</v>
      </c>
    </row>
    <row r="44" spans="2:7" ht="24">
      <c r="B44" s="147" t="s">
        <v>708</v>
      </c>
      <c r="C44" s="148" t="s">
        <v>677</v>
      </c>
      <c r="D44" s="147" t="s">
        <v>709</v>
      </c>
      <c r="E44" s="147" t="s">
        <v>710</v>
      </c>
      <c r="F44" s="149">
        <v>2051</v>
      </c>
      <c r="G44" s="147" t="s">
        <v>222</v>
      </c>
    </row>
    <row r="45" spans="2:7" ht="24">
      <c r="B45" s="147" t="s">
        <v>711</v>
      </c>
      <c r="C45" s="148" t="s">
        <v>677</v>
      </c>
      <c r="D45" s="147" t="s">
        <v>213</v>
      </c>
      <c r="E45" s="147" t="s">
        <v>712</v>
      </c>
      <c r="F45" s="149">
        <v>626.38</v>
      </c>
      <c r="G45" s="147" t="s">
        <v>222</v>
      </c>
    </row>
    <row r="46" spans="2:7" s="20" customFormat="1" ht="36">
      <c r="B46" s="147" t="s">
        <v>713</v>
      </c>
      <c r="C46" s="148" t="s">
        <v>677</v>
      </c>
      <c r="D46" s="147" t="s">
        <v>714</v>
      </c>
      <c r="E46" s="147" t="s">
        <v>406</v>
      </c>
      <c r="F46" s="149">
        <v>200</v>
      </c>
      <c r="G46" s="147" t="s">
        <v>222</v>
      </c>
    </row>
    <row r="47" spans="2:7" ht="36">
      <c r="B47" s="147" t="s">
        <v>715</v>
      </c>
      <c r="C47" s="148" t="s">
        <v>626</v>
      </c>
      <c r="D47" s="147" t="s">
        <v>291</v>
      </c>
      <c r="E47" s="147" t="s">
        <v>416</v>
      </c>
      <c r="F47" s="149">
        <v>944.39</v>
      </c>
      <c r="G47" s="147" t="s">
        <v>222</v>
      </c>
    </row>
    <row r="48" spans="2:7">
      <c r="B48" s="147" t="s">
        <v>716</v>
      </c>
      <c r="C48" s="148" t="s">
        <v>717</v>
      </c>
      <c r="D48" s="147" t="s">
        <v>225</v>
      </c>
      <c r="E48" s="147" t="s">
        <v>406</v>
      </c>
      <c r="F48" s="149">
        <v>466.11</v>
      </c>
      <c r="G48" s="147" t="s">
        <v>228</v>
      </c>
    </row>
    <row r="49" spans="2:7">
      <c r="B49" s="147" t="s">
        <v>718</v>
      </c>
      <c r="C49" s="148" t="s">
        <v>717</v>
      </c>
      <c r="D49" s="147" t="s">
        <v>225</v>
      </c>
      <c r="E49" s="147" t="s">
        <v>406</v>
      </c>
      <c r="F49" s="149">
        <v>145</v>
      </c>
      <c r="G49" s="147" t="s">
        <v>228</v>
      </c>
    </row>
    <row r="50" spans="2:7" ht="24">
      <c r="B50" s="147" t="s">
        <v>719</v>
      </c>
      <c r="C50" s="148" t="s">
        <v>717</v>
      </c>
      <c r="D50" s="147" t="s">
        <v>286</v>
      </c>
      <c r="E50" s="147" t="s">
        <v>442</v>
      </c>
      <c r="F50" s="149">
        <v>135</v>
      </c>
      <c r="G50" s="147" t="s">
        <v>228</v>
      </c>
    </row>
    <row r="51" spans="2:7">
      <c r="B51" s="147" t="s">
        <v>720</v>
      </c>
      <c r="C51" s="148" t="s">
        <v>623</v>
      </c>
      <c r="D51" s="147" t="s">
        <v>352</v>
      </c>
      <c r="E51" s="147" t="s">
        <v>442</v>
      </c>
      <c r="F51" s="149">
        <v>180</v>
      </c>
      <c r="G51" s="147" t="s">
        <v>228</v>
      </c>
    </row>
    <row r="52" spans="2:7" ht="36">
      <c r="B52" s="147" t="s">
        <v>721</v>
      </c>
      <c r="C52" s="148" t="s">
        <v>626</v>
      </c>
      <c r="D52" s="147" t="s">
        <v>291</v>
      </c>
      <c r="E52" s="147" t="s">
        <v>416</v>
      </c>
      <c r="F52" s="149">
        <v>698.05</v>
      </c>
      <c r="G52" s="147" t="s">
        <v>228</v>
      </c>
    </row>
    <row r="53" spans="2:7" ht="36">
      <c r="B53" s="147" t="s">
        <v>722</v>
      </c>
      <c r="C53" s="148" t="s">
        <v>626</v>
      </c>
      <c r="D53" s="147" t="s">
        <v>294</v>
      </c>
      <c r="E53" s="147" t="s">
        <v>723</v>
      </c>
      <c r="F53" s="149">
        <v>480</v>
      </c>
      <c r="G53" s="147" t="s">
        <v>228</v>
      </c>
    </row>
    <row r="54" spans="2:7" ht="24">
      <c r="B54" s="147" t="s">
        <v>724</v>
      </c>
      <c r="C54" s="148" t="s">
        <v>626</v>
      </c>
      <c r="D54" s="147" t="s">
        <v>678</v>
      </c>
      <c r="E54" s="147" t="s">
        <v>406</v>
      </c>
      <c r="F54" s="149">
        <v>3500</v>
      </c>
      <c r="G54" s="147" t="s">
        <v>228</v>
      </c>
    </row>
    <row r="55" spans="2:7">
      <c r="B55" s="17"/>
      <c r="C55" s="18"/>
      <c r="D55" s="17"/>
      <c r="E55" s="17"/>
      <c r="F55" s="19"/>
      <c r="G55" s="17"/>
    </row>
    <row r="56" spans="2:7">
      <c r="E56" s="13"/>
      <c r="F56" s="11"/>
      <c r="G56" s="16"/>
    </row>
    <row r="69" spans="2:7">
      <c r="B69" s="14"/>
      <c r="C69" s="14"/>
      <c r="D69" s="14"/>
      <c r="E69" s="14"/>
      <c r="F69" s="14"/>
      <c r="G69" s="14"/>
    </row>
    <row r="70" spans="2:7">
      <c r="B70" s="14"/>
      <c r="C70" s="14"/>
      <c r="D70" s="14"/>
      <c r="E70" s="14"/>
      <c r="F70" s="14"/>
      <c r="G70" s="14"/>
    </row>
    <row r="75" spans="2:7">
      <c r="B75" s="14"/>
      <c r="C75" s="14"/>
      <c r="D75" s="14"/>
      <c r="E75" s="14"/>
      <c r="F75" s="14"/>
      <c r="G75" s="14"/>
    </row>
    <row r="76" spans="2:7">
      <c r="B76" s="14"/>
      <c r="C76" s="14"/>
      <c r="D76" s="14"/>
      <c r="E76" s="14"/>
      <c r="F76" s="14"/>
      <c r="G76" s="14"/>
    </row>
    <row r="77" spans="2:7">
      <c r="B77" s="14"/>
      <c r="C77" s="14"/>
      <c r="D77" s="14"/>
      <c r="E77" s="14"/>
      <c r="F77" s="14"/>
      <c r="G77" s="14"/>
    </row>
    <row r="78" spans="2:7">
      <c r="B78" s="14"/>
      <c r="C78" s="14"/>
      <c r="D78" s="14"/>
      <c r="E78" s="14"/>
      <c r="F78" s="14"/>
      <c r="G78" s="14"/>
    </row>
  </sheetData>
  <autoFilter ref="B2:G2"/>
  <pageMargins left="0.70866141732283472" right="0.70866141732283472" top="1.2598425196850394" bottom="0.6692913385826772" header="0.31496062992125984" footer="0.31496062992125984"/>
  <pageSetup scale="3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26"/>
  <sheetViews>
    <sheetView zoomScale="80" zoomScaleNormal="80" workbookViewId="0">
      <pane ySplit="1" topLeftCell="A44" activePane="bottomLeft" state="frozen"/>
      <selection pane="bottomLeft" activeCell="E11" sqref="E11"/>
    </sheetView>
  </sheetViews>
  <sheetFormatPr baseColWidth="10" defaultColWidth="11.42578125" defaultRowHeight="12.75"/>
  <cols>
    <col min="1" max="1" width="11.42578125" style="22"/>
    <col min="2" max="2" width="25.28515625" style="23" customWidth="1"/>
    <col min="3" max="3" width="12.7109375" style="24" customWidth="1"/>
    <col min="4" max="4" width="45" style="23" bestFit="1" customWidth="1"/>
    <col min="5" max="5" width="35.85546875" style="23" customWidth="1"/>
    <col min="6" max="6" width="31.85546875" style="42" customWidth="1"/>
    <col min="7" max="7" width="29.42578125" style="23" customWidth="1"/>
    <col min="8" max="16384" width="11.42578125" style="22"/>
  </cols>
  <sheetData>
    <row r="1" spans="2:7" ht="34.5" customHeight="1"/>
    <row r="2" spans="2:7" s="38" customFormat="1" ht="39.75" customHeight="1">
      <c r="B2" s="102" t="s">
        <v>17</v>
      </c>
      <c r="C2" s="102" t="s">
        <v>18</v>
      </c>
      <c r="D2" s="102" t="s">
        <v>19</v>
      </c>
      <c r="E2" s="103" t="s">
        <v>20</v>
      </c>
      <c r="F2" s="134" t="s">
        <v>21</v>
      </c>
      <c r="G2" s="102" t="s">
        <v>22</v>
      </c>
    </row>
    <row r="3" spans="2:7" s="38" customFormat="1" ht="21" customHeight="1">
      <c r="B3" s="141" t="s">
        <v>501</v>
      </c>
      <c r="C3" s="142">
        <v>42223</v>
      </c>
      <c r="D3" s="141" t="s">
        <v>91</v>
      </c>
      <c r="E3" s="141" t="s">
        <v>92</v>
      </c>
      <c r="F3" s="143">
        <v>423.07</v>
      </c>
      <c r="G3" s="141" t="s">
        <v>3</v>
      </c>
    </row>
    <row r="4" spans="2:7" s="38" customFormat="1" ht="21" customHeight="1">
      <c r="B4" s="138" t="s">
        <v>502</v>
      </c>
      <c r="C4" s="139" t="s">
        <v>503</v>
      </c>
      <c r="D4" s="138" t="s">
        <v>242</v>
      </c>
      <c r="E4" s="138" t="s">
        <v>148</v>
      </c>
      <c r="F4" s="140">
        <v>134</v>
      </c>
      <c r="G4" s="138" t="s">
        <v>3</v>
      </c>
    </row>
    <row r="5" spans="2:7" s="38" customFormat="1">
      <c r="B5" s="138" t="s">
        <v>504</v>
      </c>
      <c r="C5" s="139" t="s">
        <v>505</v>
      </c>
      <c r="D5" s="138" t="s">
        <v>24</v>
      </c>
      <c r="E5" s="138" t="s">
        <v>506</v>
      </c>
      <c r="F5" s="140">
        <v>553.70000000000005</v>
      </c>
      <c r="G5" s="138" t="s">
        <v>3</v>
      </c>
    </row>
    <row r="6" spans="2:7" s="38" customFormat="1">
      <c r="B6" s="138" t="s">
        <v>507</v>
      </c>
      <c r="C6" s="139" t="s">
        <v>505</v>
      </c>
      <c r="D6" s="138" t="s">
        <v>91</v>
      </c>
      <c r="E6" s="138" t="s">
        <v>92</v>
      </c>
      <c r="F6" s="140">
        <v>367.25</v>
      </c>
      <c r="G6" s="138" t="s">
        <v>3</v>
      </c>
    </row>
    <row r="7" spans="2:7" s="38" customFormat="1">
      <c r="B7" s="138" t="s">
        <v>508</v>
      </c>
      <c r="C7" s="139" t="s">
        <v>505</v>
      </c>
      <c r="D7" s="138" t="s">
        <v>147</v>
      </c>
      <c r="E7" s="138" t="s">
        <v>148</v>
      </c>
      <c r="F7" s="140">
        <v>200</v>
      </c>
      <c r="G7" s="138" t="s">
        <v>3</v>
      </c>
    </row>
    <row r="8" spans="2:7" s="38" customFormat="1">
      <c r="B8" s="138" t="s">
        <v>509</v>
      </c>
      <c r="C8" s="139" t="s">
        <v>505</v>
      </c>
      <c r="D8" s="138" t="s">
        <v>147</v>
      </c>
      <c r="E8" s="138" t="s">
        <v>148</v>
      </c>
      <c r="F8" s="140">
        <v>1530</v>
      </c>
      <c r="G8" s="138" t="s">
        <v>3</v>
      </c>
    </row>
    <row r="9" spans="2:7" s="38" customFormat="1">
      <c r="B9" s="138" t="s">
        <v>510</v>
      </c>
      <c r="C9" s="139" t="s">
        <v>505</v>
      </c>
      <c r="D9" s="138" t="s">
        <v>182</v>
      </c>
      <c r="E9" s="138" t="s">
        <v>511</v>
      </c>
      <c r="F9" s="140">
        <v>452</v>
      </c>
      <c r="G9" s="138" t="s">
        <v>3</v>
      </c>
    </row>
    <row r="10" spans="2:7" s="38" customFormat="1">
      <c r="B10" s="138" t="s">
        <v>512</v>
      </c>
      <c r="C10" s="139" t="s">
        <v>513</v>
      </c>
      <c r="D10" s="138" t="s">
        <v>247</v>
      </c>
      <c r="E10" s="138" t="s">
        <v>148</v>
      </c>
      <c r="F10" s="140">
        <v>525</v>
      </c>
      <c r="G10" s="138" t="s">
        <v>3</v>
      </c>
    </row>
    <row r="11" spans="2:7" s="38" customFormat="1">
      <c r="B11" s="138" t="s">
        <v>514</v>
      </c>
      <c r="C11" s="139" t="s">
        <v>513</v>
      </c>
      <c r="D11" s="138" t="s">
        <v>91</v>
      </c>
      <c r="E11" s="138" t="s">
        <v>92</v>
      </c>
      <c r="F11" s="140">
        <v>423.07</v>
      </c>
      <c r="G11" s="138" t="s">
        <v>3</v>
      </c>
    </row>
    <row r="12" spans="2:7" s="38" customFormat="1" ht="51">
      <c r="B12" s="138" t="s">
        <v>515</v>
      </c>
      <c r="C12" s="139" t="s">
        <v>516</v>
      </c>
      <c r="D12" s="138" t="s">
        <v>517</v>
      </c>
      <c r="E12" s="138" t="s">
        <v>518</v>
      </c>
      <c r="F12" s="140">
        <v>621.5</v>
      </c>
      <c r="G12" s="138" t="s">
        <v>3</v>
      </c>
    </row>
    <row r="13" spans="2:7" s="38" customFormat="1">
      <c r="B13" s="138" t="s">
        <v>519</v>
      </c>
      <c r="C13" s="139">
        <v>42254</v>
      </c>
      <c r="D13" s="138" t="s">
        <v>247</v>
      </c>
      <c r="E13" s="138" t="s">
        <v>148</v>
      </c>
      <c r="F13" s="140">
        <v>875</v>
      </c>
      <c r="G13" s="138" t="s">
        <v>10</v>
      </c>
    </row>
    <row r="14" spans="2:7" s="38" customFormat="1">
      <c r="B14" s="138" t="s">
        <v>520</v>
      </c>
      <c r="C14" s="139" t="s">
        <v>516</v>
      </c>
      <c r="D14" s="138" t="s">
        <v>242</v>
      </c>
      <c r="E14" s="138" t="s">
        <v>148</v>
      </c>
      <c r="F14" s="140">
        <v>2620</v>
      </c>
      <c r="G14" s="138" t="s">
        <v>313</v>
      </c>
    </row>
    <row r="15" spans="2:7" s="38" customFormat="1">
      <c r="B15" s="138" t="s">
        <v>521</v>
      </c>
      <c r="C15" s="139" t="s">
        <v>516</v>
      </c>
      <c r="D15" s="138" t="s">
        <v>522</v>
      </c>
      <c r="E15" s="138" t="s">
        <v>292</v>
      </c>
      <c r="F15" s="140">
        <v>299.81</v>
      </c>
      <c r="G15" s="138" t="s">
        <v>1</v>
      </c>
    </row>
    <row r="16" spans="2:7" s="38" customFormat="1">
      <c r="B16" s="138" t="s">
        <v>523</v>
      </c>
      <c r="C16" s="139" t="s">
        <v>524</v>
      </c>
      <c r="D16" s="138" t="s">
        <v>185</v>
      </c>
      <c r="E16" s="138" t="s">
        <v>525</v>
      </c>
      <c r="F16" s="140">
        <v>281.69</v>
      </c>
      <c r="G16" s="138" t="s">
        <v>1</v>
      </c>
    </row>
    <row r="17" spans="2:7" s="38" customFormat="1">
      <c r="B17" s="138" t="s">
        <v>526</v>
      </c>
      <c r="C17" s="139" t="s">
        <v>527</v>
      </c>
      <c r="D17" s="138" t="s">
        <v>528</v>
      </c>
      <c r="E17" s="138" t="s">
        <v>529</v>
      </c>
      <c r="F17" s="140">
        <v>445.36</v>
      </c>
      <c r="G17" s="138" t="s">
        <v>1</v>
      </c>
    </row>
    <row r="18" spans="2:7" s="38" customFormat="1" ht="76.5">
      <c r="B18" s="138" t="s">
        <v>530</v>
      </c>
      <c r="C18" s="139" t="s">
        <v>531</v>
      </c>
      <c r="D18" s="138" t="s">
        <v>532</v>
      </c>
      <c r="E18" s="138" t="s">
        <v>533</v>
      </c>
      <c r="F18" s="140">
        <v>2100</v>
      </c>
      <c r="G18" s="138" t="s">
        <v>1</v>
      </c>
    </row>
    <row r="19" spans="2:7" s="38" customFormat="1" ht="76.5">
      <c r="B19" s="138" t="s">
        <v>534</v>
      </c>
      <c r="C19" s="139" t="s">
        <v>531</v>
      </c>
      <c r="D19" s="138" t="s">
        <v>535</v>
      </c>
      <c r="E19" s="138" t="s">
        <v>536</v>
      </c>
      <c r="F19" s="140">
        <v>1650</v>
      </c>
      <c r="G19" s="138" t="s">
        <v>1</v>
      </c>
    </row>
    <row r="20" spans="2:7" s="38" customFormat="1">
      <c r="B20" s="138" t="s">
        <v>537</v>
      </c>
      <c r="C20" s="139">
        <v>42042</v>
      </c>
      <c r="D20" s="138" t="s">
        <v>15</v>
      </c>
      <c r="E20" s="138" t="s">
        <v>180</v>
      </c>
      <c r="F20" s="140">
        <v>149.5</v>
      </c>
      <c r="G20" s="138" t="s">
        <v>4</v>
      </c>
    </row>
    <row r="21" spans="2:7" s="38" customFormat="1">
      <c r="B21" s="138" t="s">
        <v>538</v>
      </c>
      <c r="C21" s="139">
        <v>42162</v>
      </c>
      <c r="D21" s="138" t="s">
        <v>259</v>
      </c>
      <c r="E21" s="138" t="s">
        <v>539</v>
      </c>
      <c r="F21" s="140">
        <v>1270.51</v>
      </c>
      <c r="G21" s="138" t="s">
        <v>4</v>
      </c>
    </row>
    <row r="22" spans="2:7" s="38" customFormat="1">
      <c r="B22" s="138" t="s">
        <v>540</v>
      </c>
      <c r="C22" s="139">
        <v>42162</v>
      </c>
      <c r="D22" s="138" t="s">
        <v>541</v>
      </c>
      <c r="E22" s="138" t="s">
        <v>148</v>
      </c>
      <c r="F22" s="140">
        <v>370.44</v>
      </c>
      <c r="G22" s="138" t="s">
        <v>4</v>
      </c>
    </row>
    <row r="23" spans="2:7" s="38" customFormat="1">
      <c r="B23" s="138" t="s">
        <v>542</v>
      </c>
      <c r="C23" s="139">
        <v>42192</v>
      </c>
      <c r="D23" s="138" t="s">
        <v>174</v>
      </c>
      <c r="E23" s="138" t="s">
        <v>543</v>
      </c>
      <c r="F23" s="140">
        <v>996.66</v>
      </c>
      <c r="G23" s="138" t="s">
        <v>4</v>
      </c>
    </row>
    <row r="24" spans="2:7" s="38" customFormat="1" ht="51">
      <c r="B24" s="138" t="s">
        <v>544</v>
      </c>
      <c r="C24" s="139" t="s">
        <v>503</v>
      </c>
      <c r="D24" s="138" t="s">
        <v>545</v>
      </c>
      <c r="E24" s="138" t="s">
        <v>546</v>
      </c>
      <c r="F24" s="140">
        <v>1322.95</v>
      </c>
      <c r="G24" s="138" t="s">
        <v>4</v>
      </c>
    </row>
    <row r="25" spans="2:7" s="38" customFormat="1">
      <c r="B25" s="138" t="s">
        <v>547</v>
      </c>
      <c r="C25" s="139" t="s">
        <v>503</v>
      </c>
      <c r="D25" s="138" t="s">
        <v>548</v>
      </c>
      <c r="E25" s="138" t="s">
        <v>549</v>
      </c>
      <c r="F25" s="140">
        <v>1254</v>
      </c>
      <c r="G25" s="138" t="s">
        <v>4</v>
      </c>
    </row>
    <row r="26" spans="2:7" s="38" customFormat="1">
      <c r="B26" s="138" t="s">
        <v>550</v>
      </c>
      <c r="C26" s="139" t="s">
        <v>503</v>
      </c>
      <c r="D26" s="138" t="s">
        <v>551</v>
      </c>
      <c r="E26" s="138" t="s">
        <v>552</v>
      </c>
      <c r="F26" s="140">
        <v>272.89999999999998</v>
      </c>
      <c r="G26" s="138" t="s">
        <v>4</v>
      </c>
    </row>
    <row r="27" spans="2:7" s="38" customFormat="1">
      <c r="B27" s="138" t="s">
        <v>553</v>
      </c>
      <c r="C27" s="139" t="s">
        <v>503</v>
      </c>
      <c r="D27" s="138" t="s">
        <v>554</v>
      </c>
      <c r="E27" s="138" t="s">
        <v>555</v>
      </c>
      <c r="F27" s="140">
        <v>169.5</v>
      </c>
      <c r="G27" s="138" t="s">
        <v>4</v>
      </c>
    </row>
    <row r="28" spans="2:7" s="38" customFormat="1" ht="51">
      <c r="B28" s="138" t="s">
        <v>556</v>
      </c>
      <c r="C28" s="139" t="s">
        <v>557</v>
      </c>
      <c r="D28" s="138" t="s">
        <v>558</v>
      </c>
      <c r="E28" s="138" t="s">
        <v>559</v>
      </c>
      <c r="F28" s="140">
        <v>300</v>
      </c>
      <c r="G28" s="138" t="s">
        <v>4</v>
      </c>
    </row>
    <row r="29" spans="2:7" s="38" customFormat="1" ht="76.5">
      <c r="B29" s="138" t="s">
        <v>560</v>
      </c>
      <c r="C29" s="139" t="s">
        <v>557</v>
      </c>
      <c r="D29" s="138" t="s">
        <v>561</v>
      </c>
      <c r="E29" s="138" t="s">
        <v>562</v>
      </c>
      <c r="F29" s="140">
        <v>300</v>
      </c>
      <c r="G29" s="138" t="s">
        <v>4</v>
      </c>
    </row>
    <row r="30" spans="2:7" s="38" customFormat="1">
      <c r="B30" s="138" t="s">
        <v>563</v>
      </c>
      <c r="C30" s="139" t="s">
        <v>564</v>
      </c>
      <c r="D30" s="138" t="s">
        <v>15</v>
      </c>
      <c r="E30" s="138" t="s">
        <v>180</v>
      </c>
      <c r="F30" s="140">
        <v>217</v>
      </c>
      <c r="G30" s="138" t="s">
        <v>4</v>
      </c>
    </row>
    <row r="31" spans="2:7" s="38" customFormat="1" ht="76.5">
      <c r="B31" s="138" t="s">
        <v>565</v>
      </c>
      <c r="C31" s="139" t="s">
        <v>505</v>
      </c>
      <c r="D31" s="138" t="s">
        <v>566</v>
      </c>
      <c r="E31" s="138" t="s">
        <v>567</v>
      </c>
      <c r="F31" s="140">
        <v>150</v>
      </c>
      <c r="G31" s="138" t="s">
        <v>4</v>
      </c>
    </row>
    <row r="32" spans="2:7" s="38" customFormat="1">
      <c r="B32" s="138" t="s">
        <v>568</v>
      </c>
      <c r="C32" s="139" t="s">
        <v>569</v>
      </c>
      <c r="D32" s="138" t="s">
        <v>570</v>
      </c>
      <c r="E32" s="138" t="s">
        <v>571</v>
      </c>
      <c r="F32" s="140">
        <v>14550</v>
      </c>
      <c r="G32" s="138" t="s">
        <v>4</v>
      </c>
    </row>
    <row r="33" spans="2:7" s="38" customFormat="1">
      <c r="B33" s="138" t="s">
        <v>572</v>
      </c>
      <c r="C33" s="139" t="s">
        <v>569</v>
      </c>
      <c r="D33" s="138" t="s">
        <v>185</v>
      </c>
      <c r="E33" s="138" t="s">
        <v>573</v>
      </c>
      <c r="F33" s="140">
        <v>631</v>
      </c>
      <c r="G33" s="138" t="s">
        <v>4</v>
      </c>
    </row>
    <row r="34" spans="2:7" s="38" customFormat="1">
      <c r="B34" s="138" t="s">
        <v>574</v>
      </c>
      <c r="C34" s="139" t="s">
        <v>569</v>
      </c>
      <c r="D34" s="138" t="s">
        <v>575</v>
      </c>
      <c r="E34" s="138" t="s">
        <v>573</v>
      </c>
      <c r="F34" s="140">
        <v>504.6</v>
      </c>
      <c r="G34" s="138" t="s">
        <v>4</v>
      </c>
    </row>
    <row r="35" spans="2:7" s="38" customFormat="1">
      <c r="B35" s="138" t="s">
        <v>576</v>
      </c>
      <c r="C35" s="139" t="s">
        <v>569</v>
      </c>
      <c r="D35" s="138" t="s">
        <v>203</v>
      </c>
      <c r="E35" s="138" t="s">
        <v>577</v>
      </c>
      <c r="F35" s="140">
        <v>300</v>
      </c>
      <c r="G35" s="138" t="s">
        <v>4</v>
      </c>
    </row>
    <row r="36" spans="2:7" s="38" customFormat="1">
      <c r="B36" s="138" t="s">
        <v>578</v>
      </c>
      <c r="C36" s="139" t="s">
        <v>569</v>
      </c>
      <c r="D36" s="138" t="s">
        <v>203</v>
      </c>
      <c r="E36" s="138" t="s">
        <v>577</v>
      </c>
      <c r="F36" s="140">
        <v>773.15</v>
      </c>
      <c r="G36" s="138" t="s">
        <v>4</v>
      </c>
    </row>
    <row r="37" spans="2:7" s="38" customFormat="1">
      <c r="B37" s="138" t="s">
        <v>579</v>
      </c>
      <c r="C37" s="139" t="s">
        <v>569</v>
      </c>
      <c r="D37" s="138" t="s">
        <v>185</v>
      </c>
      <c r="E37" s="138" t="s">
        <v>573</v>
      </c>
      <c r="F37" s="140">
        <v>618</v>
      </c>
      <c r="G37" s="138" t="s">
        <v>4</v>
      </c>
    </row>
    <row r="38" spans="2:7" s="38" customFormat="1">
      <c r="B38" s="138" t="s">
        <v>580</v>
      </c>
      <c r="C38" s="139" t="s">
        <v>569</v>
      </c>
      <c r="D38" s="138" t="s">
        <v>581</v>
      </c>
      <c r="E38" s="138" t="s">
        <v>582</v>
      </c>
      <c r="F38" s="140">
        <v>3231.8</v>
      </c>
      <c r="G38" s="138" t="s">
        <v>4</v>
      </c>
    </row>
    <row r="39" spans="2:7" s="38" customFormat="1">
      <c r="B39" s="144" t="s">
        <v>583</v>
      </c>
      <c r="C39" s="145" t="s">
        <v>569</v>
      </c>
      <c r="D39" s="144" t="s">
        <v>13</v>
      </c>
      <c r="E39" s="144" t="s">
        <v>0</v>
      </c>
      <c r="F39" s="146"/>
      <c r="G39" s="144" t="s">
        <v>4</v>
      </c>
    </row>
    <row r="40" spans="2:7" s="38" customFormat="1" ht="25.5">
      <c r="B40" s="138" t="s">
        <v>584</v>
      </c>
      <c r="C40" s="139" t="s">
        <v>569</v>
      </c>
      <c r="D40" s="138" t="s">
        <v>138</v>
      </c>
      <c r="E40" s="138" t="s">
        <v>585</v>
      </c>
      <c r="F40" s="140">
        <v>3635</v>
      </c>
      <c r="G40" s="138" t="s">
        <v>4</v>
      </c>
    </row>
    <row r="41" spans="2:7" s="38" customFormat="1">
      <c r="B41" s="138" t="s">
        <v>586</v>
      </c>
      <c r="C41" s="139" t="s">
        <v>569</v>
      </c>
      <c r="D41" s="138" t="s">
        <v>587</v>
      </c>
      <c r="E41" s="138" t="s">
        <v>525</v>
      </c>
      <c r="F41" s="140">
        <v>108.06</v>
      </c>
      <c r="G41" s="138" t="s">
        <v>4</v>
      </c>
    </row>
    <row r="42" spans="2:7" s="38" customFormat="1">
      <c r="B42" s="138" t="s">
        <v>588</v>
      </c>
      <c r="C42" s="139" t="s">
        <v>516</v>
      </c>
      <c r="D42" s="138" t="s">
        <v>589</v>
      </c>
      <c r="E42" s="138" t="s">
        <v>143</v>
      </c>
      <c r="F42" s="140">
        <v>750</v>
      </c>
      <c r="G42" s="138" t="s">
        <v>4</v>
      </c>
    </row>
    <row r="43" spans="2:7" s="38" customFormat="1">
      <c r="B43" s="138" t="s">
        <v>590</v>
      </c>
      <c r="C43" s="139" t="s">
        <v>516</v>
      </c>
      <c r="D43" s="138" t="s">
        <v>174</v>
      </c>
      <c r="E43" s="138" t="s">
        <v>543</v>
      </c>
      <c r="F43" s="140">
        <v>345</v>
      </c>
      <c r="G43" s="138" t="s">
        <v>4</v>
      </c>
    </row>
    <row r="44" spans="2:7" s="38" customFormat="1">
      <c r="B44" s="138" t="s">
        <v>591</v>
      </c>
      <c r="C44" s="139" t="s">
        <v>516</v>
      </c>
      <c r="D44" s="138" t="s">
        <v>467</v>
      </c>
      <c r="E44" s="138" t="s">
        <v>592</v>
      </c>
      <c r="F44" s="140">
        <v>452</v>
      </c>
      <c r="G44" s="138" t="s">
        <v>4</v>
      </c>
    </row>
    <row r="45" spans="2:7" s="38" customFormat="1">
      <c r="B45" s="138" t="s">
        <v>593</v>
      </c>
      <c r="C45" s="139" t="s">
        <v>524</v>
      </c>
      <c r="D45" s="138" t="s">
        <v>594</v>
      </c>
      <c r="E45" s="138" t="s">
        <v>595</v>
      </c>
      <c r="F45" s="140">
        <v>5700.85</v>
      </c>
      <c r="G45" s="138" t="s">
        <v>4</v>
      </c>
    </row>
    <row r="46" spans="2:7" s="38" customFormat="1" ht="51">
      <c r="B46" s="138" t="s">
        <v>596</v>
      </c>
      <c r="C46" s="139" t="s">
        <v>524</v>
      </c>
      <c r="D46" s="138" t="s">
        <v>597</v>
      </c>
      <c r="E46" s="138" t="s">
        <v>598</v>
      </c>
      <c r="F46" s="140">
        <v>966</v>
      </c>
      <c r="G46" s="138" t="s">
        <v>4</v>
      </c>
    </row>
    <row r="47" spans="2:7" s="38" customFormat="1">
      <c r="B47" s="138" t="s">
        <v>599</v>
      </c>
      <c r="C47" s="139" t="s">
        <v>524</v>
      </c>
      <c r="D47" s="138" t="s">
        <v>600</v>
      </c>
      <c r="E47" s="138" t="s">
        <v>148</v>
      </c>
      <c r="F47" s="140">
        <f>524.32-124.27</f>
        <v>400.05000000000007</v>
      </c>
      <c r="G47" s="138" t="s">
        <v>4</v>
      </c>
    </row>
    <row r="48" spans="2:7" s="38" customFormat="1">
      <c r="B48" s="138" t="s">
        <v>601</v>
      </c>
      <c r="C48" s="139" t="s">
        <v>602</v>
      </c>
      <c r="D48" s="138" t="s">
        <v>15</v>
      </c>
      <c r="E48" s="138" t="s">
        <v>180</v>
      </c>
      <c r="F48" s="140">
        <v>259</v>
      </c>
      <c r="G48" s="138" t="s">
        <v>4</v>
      </c>
    </row>
    <row r="49" spans="2:7" s="38" customFormat="1" ht="25.5">
      <c r="B49" s="138" t="s">
        <v>603</v>
      </c>
      <c r="C49" s="139" t="s">
        <v>531</v>
      </c>
      <c r="D49" s="138" t="s">
        <v>276</v>
      </c>
      <c r="E49" s="138" t="s">
        <v>604</v>
      </c>
      <c r="F49" s="140">
        <v>3756.12</v>
      </c>
      <c r="G49" s="138" t="s">
        <v>4</v>
      </c>
    </row>
    <row r="50" spans="2:7" s="38" customFormat="1">
      <c r="B50" s="138" t="s">
        <v>605</v>
      </c>
      <c r="C50" s="139" t="s">
        <v>531</v>
      </c>
      <c r="D50" s="138" t="s">
        <v>606</v>
      </c>
      <c r="E50" s="138" t="s">
        <v>607</v>
      </c>
      <c r="F50" s="140">
        <v>150</v>
      </c>
      <c r="G50" s="138" t="s">
        <v>4</v>
      </c>
    </row>
    <row r="51" spans="2:7" s="38" customFormat="1">
      <c r="B51" s="138" t="s">
        <v>608</v>
      </c>
      <c r="C51" s="139" t="s">
        <v>609</v>
      </c>
      <c r="D51" s="138" t="s">
        <v>225</v>
      </c>
      <c r="E51" s="138" t="s">
        <v>143</v>
      </c>
      <c r="F51" s="140">
        <v>60</v>
      </c>
      <c r="G51" s="138" t="s">
        <v>222</v>
      </c>
    </row>
    <row r="52" spans="2:7">
      <c r="B52" s="138" t="s">
        <v>610</v>
      </c>
      <c r="C52" s="139" t="s">
        <v>524</v>
      </c>
      <c r="D52" s="138" t="s">
        <v>271</v>
      </c>
      <c r="E52" s="138" t="s">
        <v>611</v>
      </c>
      <c r="F52" s="140">
        <v>450</v>
      </c>
      <c r="G52" s="138" t="s">
        <v>222</v>
      </c>
    </row>
    <row r="53" spans="2:7">
      <c r="B53" s="138" t="s">
        <v>612</v>
      </c>
      <c r="C53" s="139" t="s">
        <v>524</v>
      </c>
      <c r="D53" s="138" t="s">
        <v>613</v>
      </c>
      <c r="E53" s="138" t="s">
        <v>143</v>
      </c>
      <c r="F53" s="140">
        <v>4095</v>
      </c>
      <c r="G53" s="138" t="s">
        <v>222</v>
      </c>
    </row>
    <row r="54" spans="2:7">
      <c r="B54" s="138" t="s">
        <v>614</v>
      </c>
      <c r="C54" s="139">
        <v>42070</v>
      </c>
      <c r="D54" s="138" t="s">
        <v>225</v>
      </c>
      <c r="E54" s="138" t="s">
        <v>143</v>
      </c>
      <c r="F54" s="140">
        <v>80</v>
      </c>
      <c r="G54" s="138" t="s">
        <v>228</v>
      </c>
    </row>
    <row r="55" spans="2:7" ht="25.5">
      <c r="B55" s="138" t="s">
        <v>615</v>
      </c>
      <c r="C55" s="139" t="s">
        <v>557</v>
      </c>
      <c r="D55" s="138" t="s">
        <v>616</v>
      </c>
      <c r="E55" s="138" t="s">
        <v>617</v>
      </c>
      <c r="F55" s="140">
        <v>4500</v>
      </c>
      <c r="G55" s="138" t="s">
        <v>228</v>
      </c>
    </row>
    <row r="56" spans="2:7" ht="76.5">
      <c r="B56" s="138" t="s">
        <v>618</v>
      </c>
      <c r="C56" s="139" t="s">
        <v>557</v>
      </c>
      <c r="D56" s="138" t="s">
        <v>619</v>
      </c>
      <c r="E56" s="138" t="s">
        <v>620</v>
      </c>
      <c r="F56" s="140">
        <v>2325</v>
      </c>
      <c r="G56" s="138" t="s">
        <v>228</v>
      </c>
    </row>
    <row r="57" spans="2:7">
      <c r="B57" s="138" t="s">
        <v>621</v>
      </c>
      <c r="C57" s="139" t="s">
        <v>516</v>
      </c>
      <c r="D57" s="138" t="s">
        <v>352</v>
      </c>
      <c r="E57" s="138" t="s">
        <v>442</v>
      </c>
      <c r="F57" s="140">
        <v>225</v>
      </c>
      <c r="G57" s="138" t="s">
        <v>228</v>
      </c>
    </row>
    <row r="58" spans="2:7">
      <c r="B58" s="39"/>
      <c r="C58" s="39"/>
      <c r="D58" s="40"/>
      <c r="E58" s="40"/>
      <c r="F58" s="137"/>
      <c r="G58" s="39"/>
    </row>
    <row r="59" spans="2:7" s="136" customFormat="1">
      <c r="B59" s="123"/>
      <c r="C59" s="123"/>
      <c r="D59" s="124"/>
      <c r="E59" s="124"/>
      <c r="F59" s="125"/>
      <c r="G59" s="122"/>
    </row>
    <row r="60" spans="2:7" s="136" customFormat="1">
      <c r="B60" s="126"/>
      <c r="C60" s="126"/>
      <c r="D60" s="127"/>
      <c r="E60" s="128"/>
      <c r="F60" s="129"/>
      <c r="G60" s="126"/>
    </row>
    <row r="61" spans="2:7">
      <c r="B61" s="36"/>
      <c r="C61" s="37"/>
      <c r="F61" s="41"/>
      <c r="G61" s="36"/>
    </row>
    <row r="62" spans="2:7">
      <c r="B62" s="36"/>
      <c r="C62" s="37"/>
      <c r="F62" s="41"/>
      <c r="G62" s="36"/>
    </row>
    <row r="63" spans="2:7">
      <c r="B63" s="36"/>
      <c r="C63" s="37"/>
      <c r="F63" s="41"/>
      <c r="G63" s="36"/>
    </row>
    <row r="64" spans="2:7">
      <c r="B64" s="36"/>
      <c r="C64" s="37"/>
      <c r="F64" s="41"/>
      <c r="G64" s="36"/>
    </row>
    <row r="65" spans="2:7">
      <c r="B65" s="36"/>
      <c r="C65" s="37"/>
      <c r="F65" s="41"/>
      <c r="G65" s="36"/>
    </row>
    <row r="66" spans="2:7">
      <c r="B66" s="36"/>
      <c r="C66" s="37"/>
      <c r="F66" s="41"/>
      <c r="G66" s="36"/>
    </row>
    <row r="67" spans="2:7">
      <c r="B67" s="36"/>
      <c r="C67" s="37"/>
      <c r="F67" s="41"/>
      <c r="G67" s="36"/>
    </row>
    <row r="68" spans="2:7">
      <c r="B68" s="36"/>
      <c r="C68" s="37"/>
      <c r="F68" s="41"/>
      <c r="G68" s="36"/>
    </row>
    <row r="69" spans="2:7">
      <c r="B69" s="36"/>
      <c r="C69" s="37"/>
      <c r="F69" s="41"/>
      <c r="G69" s="36"/>
    </row>
    <row r="70" spans="2:7">
      <c r="B70" s="36"/>
      <c r="C70" s="37"/>
      <c r="F70" s="41"/>
      <c r="G70" s="36"/>
    </row>
    <row r="71" spans="2:7">
      <c r="B71" s="36"/>
      <c r="C71" s="37"/>
      <c r="F71" s="41"/>
      <c r="G71" s="36"/>
    </row>
    <row r="72" spans="2:7">
      <c r="B72" s="36"/>
      <c r="C72" s="37"/>
      <c r="F72" s="41"/>
      <c r="G72" s="36"/>
    </row>
    <row r="73" spans="2:7">
      <c r="B73" s="36"/>
      <c r="C73" s="37"/>
      <c r="F73" s="41"/>
      <c r="G73" s="36"/>
    </row>
    <row r="74" spans="2:7">
      <c r="B74" s="36"/>
      <c r="C74" s="37"/>
      <c r="F74" s="41"/>
      <c r="G74" s="36"/>
    </row>
    <row r="75" spans="2:7">
      <c r="B75" s="36"/>
      <c r="C75" s="37"/>
      <c r="F75" s="41"/>
      <c r="G75" s="36"/>
    </row>
    <row r="76" spans="2:7">
      <c r="B76" s="36"/>
      <c r="C76" s="37"/>
      <c r="F76" s="41"/>
      <c r="G76" s="36"/>
    </row>
    <row r="77" spans="2:7">
      <c r="B77" s="36"/>
      <c r="C77" s="37"/>
      <c r="F77" s="41"/>
      <c r="G77" s="36"/>
    </row>
    <row r="78" spans="2:7">
      <c r="B78" s="36"/>
      <c r="C78" s="37"/>
      <c r="F78" s="41"/>
      <c r="G78" s="36"/>
    </row>
    <row r="79" spans="2:7">
      <c r="B79" s="36"/>
      <c r="C79" s="37"/>
      <c r="F79" s="41"/>
      <c r="G79" s="36"/>
    </row>
    <row r="80" spans="2:7">
      <c r="B80" s="36"/>
      <c r="C80" s="37"/>
      <c r="F80" s="41"/>
      <c r="G80" s="36"/>
    </row>
    <row r="81" spans="2:7">
      <c r="B81" s="36"/>
      <c r="C81" s="37"/>
      <c r="F81" s="41"/>
      <c r="G81" s="36"/>
    </row>
    <row r="82" spans="2:7">
      <c r="B82" s="36"/>
      <c r="C82" s="37"/>
      <c r="F82" s="41"/>
      <c r="G82" s="36"/>
    </row>
    <row r="83" spans="2:7">
      <c r="B83" s="36"/>
      <c r="C83" s="37"/>
      <c r="F83" s="41"/>
      <c r="G83" s="36"/>
    </row>
    <row r="84" spans="2:7">
      <c r="B84" s="36"/>
      <c r="C84" s="37"/>
      <c r="F84" s="41"/>
      <c r="G84" s="36"/>
    </row>
    <row r="85" spans="2:7">
      <c r="B85" s="36"/>
      <c r="C85" s="37"/>
      <c r="F85" s="41"/>
      <c r="G85" s="36"/>
    </row>
    <row r="86" spans="2:7">
      <c r="B86" s="36"/>
      <c r="C86" s="37"/>
      <c r="F86" s="41"/>
      <c r="G86" s="36"/>
    </row>
    <row r="87" spans="2:7">
      <c r="B87" s="36"/>
      <c r="C87" s="37"/>
      <c r="F87" s="41"/>
      <c r="G87" s="36"/>
    </row>
    <row r="88" spans="2:7">
      <c r="B88" s="36"/>
      <c r="C88" s="37"/>
      <c r="F88" s="41"/>
      <c r="G88" s="36"/>
    </row>
    <row r="89" spans="2:7">
      <c r="B89" s="36"/>
      <c r="C89" s="37"/>
      <c r="F89" s="41"/>
      <c r="G89" s="36"/>
    </row>
    <row r="90" spans="2:7">
      <c r="B90" s="36"/>
      <c r="C90" s="37"/>
      <c r="F90" s="41"/>
      <c r="G90" s="36"/>
    </row>
    <row r="91" spans="2:7">
      <c r="B91" s="36"/>
      <c r="C91" s="37"/>
      <c r="F91" s="41"/>
      <c r="G91" s="36"/>
    </row>
    <row r="92" spans="2:7">
      <c r="B92" s="36"/>
      <c r="C92" s="37"/>
      <c r="F92" s="41"/>
      <c r="G92" s="36"/>
    </row>
    <row r="93" spans="2:7">
      <c r="B93" s="36"/>
      <c r="C93" s="37"/>
      <c r="F93" s="41"/>
      <c r="G93" s="36"/>
    </row>
    <row r="94" spans="2:7">
      <c r="B94" s="36"/>
      <c r="C94" s="37"/>
      <c r="F94" s="41"/>
      <c r="G94" s="36"/>
    </row>
    <row r="95" spans="2:7">
      <c r="B95" s="36"/>
      <c r="C95" s="37"/>
      <c r="F95" s="41"/>
      <c r="G95" s="36"/>
    </row>
    <row r="96" spans="2:7">
      <c r="B96" s="36"/>
      <c r="C96" s="37"/>
      <c r="F96" s="41"/>
      <c r="G96" s="36"/>
    </row>
    <row r="97" spans="2:7">
      <c r="B97" s="36"/>
      <c r="C97" s="37"/>
      <c r="F97" s="41"/>
      <c r="G97" s="36"/>
    </row>
    <row r="98" spans="2:7">
      <c r="B98" s="36"/>
      <c r="C98" s="37"/>
      <c r="F98" s="41"/>
      <c r="G98" s="36"/>
    </row>
    <row r="99" spans="2:7">
      <c r="B99" s="36"/>
      <c r="C99" s="37"/>
      <c r="F99" s="41"/>
      <c r="G99" s="36"/>
    </row>
    <row r="100" spans="2:7">
      <c r="B100" s="36"/>
      <c r="C100" s="37"/>
      <c r="F100" s="41"/>
      <c r="G100" s="36"/>
    </row>
    <row r="101" spans="2:7">
      <c r="B101" s="36"/>
      <c r="C101" s="37"/>
      <c r="F101" s="41"/>
      <c r="G101" s="36"/>
    </row>
    <row r="102" spans="2:7">
      <c r="B102" s="36"/>
      <c r="C102" s="37"/>
      <c r="F102" s="41"/>
      <c r="G102" s="36"/>
    </row>
    <row r="103" spans="2:7">
      <c r="B103" s="36"/>
      <c r="C103" s="37"/>
      <c r="F103" s="41"/>
      <c r="G103" s="36"/>
    </row>
    <row r="104" spans="2:7">
      <c r="B104" s="36"/>
      <c r="C104" s="37"/>
      <c r="F104" s="41"/>
      <c r="G104" s="36"/>
    </row>
    <row r="105" spans="2:7">
      <c r="B105" s="36"/>
      <c r="C105" s="37"/>
      <c r="F105" s="41"/>
      <c r="G105" s="36"/>
    </row>
    <row r="106" spans="2:7">
      <c r="B106" s="36"/>
      <c r="C106" s="37"/>
      <c r="F106" s="41"/>
      <c r="G106" s="36"/>
    </row>
    <row r="107" spans="2:7">
      <c r="B107" s="36"/>
      <c r="C107" s="37"/>
      <c r="F107" s="41"/>
      <c r="G107" s="36"/>
    </row>
    <row r="108" spans="2:7">
      <c r="B108" s="36"/>
      <c r="C108" s="37"/>
      <c r="F108" s="41"/>
      <c r="G108" s="36"/>
    </row>
    <row r="109" spans="2:7">
      <c r="B109" s="36"/>
      <c r="C109" s="37"/>
      <c r="F109" s="41"/>
      <c r="G109" s="36"/>
    </row>
    <row r="110" spans="2:7">
      <c r="B110" s="36"/>
      <c r="C110" s="37"/>
      <c r="F110" s="41"/>
      <c r="G110" s="36"/>
    </row>
    <row r="111" spans="2:7">
      <c r="B111" s="36"/>
      <c r="C111" s="37"/>
      <c r="F111" s="41"/>
      <c r="G111" s="36"/>
    </row>
    <row r="112" spans="2:7">
      <c r="B112" s="36"/>
      <c r="C112" s="37"/>
      <c r="F112" s="41"/>
      <c r="G112" s="36"/>
    </row>
    <row r="117" spans="2:7">
      <c r="B117" s="16"/>
      <c r="C117" s="16"/>
      <c r="D117" s="16"/>
      <c r="E117" s="16"/>
      <c r="G117" s="16"/>
    </row>
    <row r="118" spans="2:7">
      <c r="B118" s="16"/>
      <c r="C118" s="16"/>
      <c r="D118" s="16"/>
      <c r="E118" s="16"/>
      <c r="G118" s="16"/>
    </row>
    <row r="123" spans="2:7">
      <c r="B123" s="16"/>
      <c r="C123" s="16"/>
      <c r="D123" s="16"/>
      <c r="E123" s="16"/>
      <c r="G123" s="16"/>
    </row>
    <row r="124" spans="2:7">
      <c r="B124" s="16"/>
      <c r="C124" s="16"/>
      <c r="D124" s="16"/>
      <c r="E124" s="16"/>
      <c r="G124" s="16"/>
    </row>
    <row r="125" spans="2:7">
      <c r="B125" s="16"/>
      <c r="C125" s="16"/>
      <c r="D125" s="16"/>
      <c r="E125" s="16"/>
      <c r="G125" s="16"/>
    </row>
    <row r="126" spans="2:7">
      <c r="B126" s="16"/>
      <c r="C126" s="16"/>
      <c r="D126" s="16"/>
      <c r="E126" s="16"/>
      <c r="G126" s="16"/>
    </row>
  </sheetData>
  <autoFilter ref="B2:G57"/>
  <pageMargins left="0.70866141732283472" right="0.70866141732283472" top="1.2598425196850394" bottom="0.6692913385826772" header="0.31496062992125984" footer="0.31496062992125984"/>
  <pageSetup scale="38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6"/>
  <sheetViews>
    <sheetView zoomScale="90" zoomScaleNormal="90" workbookViewId="0">
      <pane ySplit="1" topLeftCell="A50" activePane="bottomLeft" state="frozen"/>
      <selection pane="bottomLeft" activeCell="E14" sqref="E14"/>
    </sheetView>
  </sheetViews>
  <sheetFormatPr baseColWidth="10" defaultColWidth="11.42578125" defaultRowHeight="12.75"/>
  <cols>
    <col min="1" max="1" width="11.42578125" style="12"/>
    <col min="2" max="2" width="22.140625" style="9" customWidth="1"/>
    <col min="3" max="3" width="10.5703125" style="10" customWidth="1"/>
    <col min="4" max="4" width="27.7109375" style="9" customWidth="1"/>
    <col min="5" max="5" width="32.42578125" style="9" customWidth="1"/>
    <col min="6" max="6" width="31" style="30" customWidth="1"/>
    <col min="7" max="7" width="25.85546875" style="9" customWidth="1"/>
    <col min="8" max="16384" width="11.42578125" style="12"/>
  </cols>
  <sheetData>
    <row r="1" spans="2:7" ht="32.25" customHeight="1"/>
    <row r="2" spans="2:7" s="8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35" t="s">
        <v>21</v>
      </c>
      <c r="G2" s="104" t="s">
        <v>22</v>
      </c>
    </row>
    <row r="3" spans="2:7" ht="24">
      <c r="B3" s="88" t="s">
        <v>387</v>
      </c>
      <c r="C3" s="89">
        <v>42069</v>
      </c>
      <c r="D3" s="88" t="s">
        <v>303</v>
      </c>
      <c r="E3" s="88" t="s">
        <v>388</v>
      </c>
      <c r="F3" s="110">
        <v>2640</v>
      </c>
      <c r="G3" s="88" t="s">
        <v>3</v>
      </c>
    </row>
    <row r="4" spans="2:7" ht="24">
      <c r="B4" s="88" t="s">
        <v>389</v>
      </c>
      <c r="C4" s="89">
        <v>42069</v>
      </c>
      <c r="D4" s="88" t="s">
        <v>91</v>
      </c>
      <c r="E4" s="88" t="s">
        <v>28</v>
      </c>
      <c r="F4" s="110">
        <v>846.14</v>
      </c>
      <c r="G4" s="88" t="s">
        <v>3</v>
      </c>
    </row>
    <row r="5" spans="2:7" ht="24">
      <c r="B5" s="88" t="s">
        <v>390</v>
      </c>
      <c r="C5" s="89">
        <v>42283</v>
      </c>
      <c r="D5" s="88" t="s">
        <v>182</v>
      </c>
      <c r="E5" s="88" t="s">
        <v>148</v>
      </c>
      <c r="F5" s="110">
        <v>559.35</v>
      </c>
      <c r="G5" s="88" t="s">
        <v>3</v>
      </c>
    </row>
    <row r="6" spans="2:7">
      <c r="B6" s="88" t="s">
        <v>391</v>
      </c>
      <c r="C6" s="89">
        <v>42314</v>
      </c>
      <c r="D6" s="88" t="s">
        <v>392</v>
      </c>
      <c r="E6" s="88" t="s">
        <v>393</v>
      </c>
      <c r="F6" s="110">
        <v>295</v>
      </c>
      <c r="G6" s="88" t="s">
        <v>3</v>
      </c>
    </row>
    <row r="7" spans="2:7" ht="24">
      <c r="B7" s="88" t="s">
        <v>394</v>
      </c>
      <c r="C7" s="89">
        <v>42314</v>
      </c>
      <c r="D7" s="88" t="s">
        <v>395</v>
      </c>
      <c r="E7" s="88" t="s">
        <v>148</v>
      </c>
      <c r="F7" s="110">
        <v>250</v>
      </c>
      <c r="G7" s="88" t="s">
        <v>3</v>
      </c>
    </row>
    <row r="8" spans="2:7">
      <c r="B8" s="88" t="s">
        <v>396</v>
      </c>
      <c r="C8" s="89" t="s">
        <v>397</v>
      </c>
      <c r="D8" s="88" t="s">
        <v>242</v>
      </c>
      <c r="E8" s="88" t="s">
        <v>148</v>
      </c>
      <c r="F8" s="110">
        <v>71.459999999999994</v>
      </c>
      <c r="G8" s="88" t="s">
        <v>3</v>
      </c>
    </row>
    <row r="9" spans="2:7">
      <c r="B9" s="88" t="s">
        <v>398</v>
      </c>
      <c r="C9" s="89" t="s">
        <v>399</v>
      </c>
      <c r="D9" s="88" t="s">
        <v>400</v>
      </c>
      <c r="E9" s="88" t="s">
        <v>148</v>
      </c>
      <c r="F9" s="110">
        <v>169.5</v>
      </c>
      <c r="G9" s="88" t="s">
        <v>3</v>
      </c>
    </row>
    <row r="10" spans="2:7" ht="24">
      <c r="B10" s="88" t="s">
        <v>401</v>
      </c>
      <c r="C10" s="89" t="s">
        <v>399</v>
      </c>
      <c r="D10" s="88" t="s">
        <v>402</v>
      </c>
      <c r="E10" s="88" t="s">
        <v>403</v>
      </c>
      <c r="F10" s="110">
        <v>293.8</v>
      </c>
      <c r="G10" s="88" t="s">
        <v>3</v>
      </c>
    </row>
    <row r="11" spans="2:7" ht="24">
      <c r="B11" s="88" t="s">
        <v>404</v>
      </c>
      <c r="C11" s="89" t="s">
        <v>405</v>
      </c>
      <c r="D11" s="88" t="s">
        <v>24</v>
      </c>
      <c r="E11" s="88" t="s">
        <v>406</v>
      </c>
      <c r="F11" s="110">
        <v>5537</v>
      </c>
      <c r="G11" s="88" t="s">
        <v>3</v>
      </c>
    </row>
    <row r="12" spans="2:7">
      <c r="B12" s="88" t="s">
        <v>407</v>
      </c>
      <c r="C12" s="89" t="s">
        <v>408</v>
      </c>
      <c r="D12" s="88" t="s">
        <v>244</v>
      </c>
      <c r="E12" s="88" t="s">
        <v>148</v>
      </c>
      <c r="F12" s="110">
        <v>542.4</v>
      </c>
      <c r="G12" s="88" t="s">
        <v>3</v>
      </c>
    </row>
    <row r="13" spans="2:7" ht="24">
      <c r="B13" s="88" t="s">
        <v>409</v>
      </c>
      <c r="C13" s="89" t="s">
        <v>408</v>
      </c>
      <c r="D13" s="88" t="s">
        <v>395</v>
      </c>
      <c r="E13" s="88" t="s">
        <v>148</v>
      </c>
      <c r="F13" s="110">
        <v>150</v>
      </c>
      <c r="G13" s="88" t="s">
        <v>3</v>
      </c>
    </row>
    <row r="14" spans="2:7" ht="24">
      <c r="B14" s="88" t="s">
        <v>410</v>
      </c>
      <c r="C14" s="89" t="s">
        <v>397</v>
      </c>
      <c r="D14" s="88" t="s">
        <v>8</v>
      </c>
      <c r="E14" s="88" t="s">
        <v>411</v>
      </c>
      <c r="F14" s="110">
        <v>270.56</v>
      </c>
      <c r="G14" s="88" t="s">
        <v>412</v>
      </c>
    </row>
    <row r="15" spans="2:7" ht="24">
      <c r="B15" s="88" t="s">
        <v>413</v>
      </c>
      <c r="C15" s="89" t="s">
        <v>405</v>
      </c>
      <c r="D15" s="88" t="s">
        <v>98</v>
      </c>
      <c r="E15" s="88" t="s">
        <v>107</v>
      </c>
      <c r="F15" s="110">
        <v>32.21</v>
      </c>
      <c r="G15" s="88" t="s">
        <v>313</v>
      </c>
    </row>
    <row r="16" spans="2:7">
      <c r="B16" s="88" t="s">
        <v>414</v>
      </c>
      <c r="C16" s="89" t="s">
        <v>405</v>
      </c>
      <c r="D16" s="88" t="s">
        <v>106</v>
      </c>
      <c r="E16" s="88" t="s">
        <v>107</v>
      </c>
      <c r="F16" s="110">
        <v>221.85</v>
      </c>
      <c r="G16" s="88" t="s">
        <v>313</v>
      </c>
    </row>
    <row r="17" spans="2:7" ht="24">
      <c r="B17" s="88" t="s">
        <v>415</v>
      </c>
      <c r="C17" s="89" t="s">
        <v>405</v>
      </c>
      <c r="D17" s="88" t="s">
        <v>291</v>
      </c>
      <c r="E17" s="88" t="s">
        <v>416</v>
      </c>
      <c r="F17" s="110">
        <v>326.67</v>
      </c>
      <c r="G17" s="88" t="s">
        <v>313</v>
      </c>
    </row>
    <row r="18" spans="2:7">
      <c r="B18" s="88" t="s">
        <v>417</v>
      </c>
      <c r="C18" s="89" t="s">
        <v>405</v>
      </c>
      <c r="D18" s="88" t="s">
        <v>418</v>
      </c>
      <c r="E18" s="88" t="s">
        <v>419</v>
      </c>
      <c r="F18" s="110">
        <v>101.55</v>
      </c>
      <c r="G18" s="88" t="s">
        <v>313</v>
      </c>
    </row>
    <row r="19" spans="2:7">
      <c r="B19" s="88" t="s">
        <v>420</v>
      </c>
      <c r="C19" s="89">
        <v>42069</v>
      </c>
      <c r="D19" s="88" t="s">
        <v>169</v>
      </c>
      <c r="E19" s="88" t="s">
        <v>421</v>
      </c>
      <c r="F19" s="110">
        <v>1202.77</v>
      </c>
      <c r="G19" s="88" t="s">
        <v>1</v>
      </c>
    </row>
    <row r="20" spans="2:7">
      <c r="B20" s="88" t="s">
        <v>422</v>
      </c>
      <c r="C20" s="89">
        <v>42069</v>
      </c>
      <c r="D20" s="88" t="s">
        <v>106</v>
      </c>
      <c r="E20" s="88" t="s">
        <v>107</v>
      </c>
      <c r="F20" s="110">
        <v>945.2</v>
      </c>
      <c r="G20" s="88" t="s">
        <v>1</v>
      </c>
    </row>
    <row r="21" spans="2:7" ht="24">
      <c r="B21" s="88" t="s">
        <v>423</v>
      </c>
      <c r="C21" s="89">
        <v>42253</v>
      </c>
      <c r="D21" s="88" t="s">
        <v>424</v>
      </c>
      <c r="E21" s="88" t="s">
        <v>425</v>
      </c>
      <c r="F21" s="110">
        <v>2500.6999999999998</v>
      </c>
      <c r="G21" s="88" t="s">
        <v>1</v>
      </c>
    </row>
    <row r="22" spans="2:7" ht="24">
      <c r="B22" s="88" t="s">
        <v>426</v>
      </c>
      <c r="C22" s="89">
        <v>42344</v>
      </c>
      <c r="D22" s="88" t="s">
        <v>123</v>
      </c>
      <c r="E22" s="88" t="s">
        <v>148</v>
      </c>
      <c r="F22" s="110">
        <v>110</v>
      </c>
      <c r="G22" s="88" t="s">
        <v>1</v>
      </c>
    </row>
    <row r="23" spans="2:7" ht="36">
      <c r="B23" s="88" t="s">
        <v>427</v>
      </c>
      <c r="C23" s="89">
        <v>42344</v>
      </c>
      <c r="D23" s="88" t="s">
        <v>428</v>
      </c>
      <c r="E23" s="88" t="s">
        <v>429</v>
      </c>
      <c r="F23" s="110">
        <v>754</v>
      </c>
      <c r="G23" s="88" t="s">
        <v>1</v>
      </c>
    </row>
    <row r="24" spans="2:7" ht="24">
      <c r="B24" s="88" t="s">
        <v>430</v>
      </c>
      <c r="C24" s="89">
        <v>42344</v>
      </c>
      <c r="D24" s="88" t="s">
        <v>431</v>
      </c>
      <c r="E24" s="88" t="s">
        <v>432</v>
      </c>
      <c r="F24" s="110">
        <v>462</v>
      </c>
      <c r="G24" s="88" t="s">
        <v>1</v>
      </c>
    </row>
    <row r="25" spans="2:7" ht="24">
      <c r="B25" s="88" t="s">
        <v>433</v>
      </c>
      <c r="C25" s="89" t="s">
        <v>408</v>
      </c>
      <c r="D25" s="88" t="s">
        <v>434</v>
      </c>
      <c r="E25" s="88" t="s">
        <v>388</v>
      </c>
      <c r="F25" s="110">
        <v>2500</v>
      </c>
      <c r="G25" s="88" t="s">
        <v>1</v>
      </c>
    </row>
    <row r="26" spans="2:7">
      <c r="B26" s="88" t="s">
        <v>435</v>
      </c>
      <c r="C26" s="89" t="s">
        <v>408</v>
      </c>
      <c r="D26" s="88" t="s">
        <v>436</v>
      </c>
      <c r="E26" s="88" t="s">
        <v>388</v>
      </c>
      <c r="F26" s="110">
        <v>2000</v>
      </c>
      <c r="G26" s="88" t="s">
        <v>1</v>
      </c>
    </row>
    <row r="27" spans="2:7" ht="24">
      <c r="B27" s="88" t="s">
        <v>437</v>
      </c>
      <c r="C27" s="89">
        <v>42344</v>
      </c>
      <c r="D27" s="88" t="s">
        <v>438</v>
      </c>
      <c r="E27" s="88" t="s">
        <v>388</v>
      </c>
      <c r="F27" s="110">
        <v>2100</v>
      </c>
      <c r="G27" s="88" t="s">
        <v>1</v>
      </c>
    </row>
    <row r="28" spans="2:7" ht="24">
      <c r="B28" s="88" t="s">
        <v>439</v>
      </c>
      <c r="C28" s="89">
        <v>42041</v>
      </c>
      <c r="D28" s="88" t="s">
        <v>15</v>
      </c>
      <c r="E28" s="88" t="s">
        <v>299</v>
      </c>
      <c r="F28" s="110">
        <v>306</v>
      </c>
      <c r="G28" s="88" t="s">
        <v>4</v>
      </c>
    </row>
    <row r="29" spans="2:7" ht="24">
      <c r="B29" s="88" t="s">
        <v>440</v>
      </c>
      <c r="C29" s="89">
        <v>42100</v>
      </c>
      <c r="D29" s="88" t="s">
        <v>441</v>
      </c>
      <c r="E29" s="88" t="s">
        <v>442</v>
      </c>
      <c r="F29" s="110">
        <v>339</v>
      </c>
      <c r="G29" s="88" t="s">
        <v>4</v>
      </c>
    </row>
    <row r="30" spans="2:7" ht="24">
      <c r="B30" s="88" t="s">
        <v>443</v>
      </c>
      <c r="C30" s="89">
        <v>42253</v>
      </c>
      <c r="D30" s="88" t="s">
        <v>174</v>
      </c>
      <c r="E30" s="88" t="s">
        <v>253</v>
      </c>
      <c r="F30" s="110">
        <v>517.54</v>
      </c>
      <c r="G30" s="88" t="s">
        <v>4</v>
      </c>
    </row>
    <row r="31" spans="2:7">
      <c r="B31" s="88" t="s">
        <v>444</v>
      </c>
      <c r="C31" s="89">
        <v>42253</v>
      </c>
      <c r="D31" s="88" t="s">
        <v>259</v>
      </c>
      <c r="E31" s="88" t="s">
        <v>445</v>
      </c>
      <c r="F31" s="110">
        <v>482.68</v>
      </c>
      <c r="G31" s="88" t="s">
        <v>4</v>
      </c>
    </row>
    <row r="32" spans="2:7" ht="24">
      <c r="B32" s="88" t="s">
        <v>446</v>
      </c>
      <c r="C32" s="89" t="s">
        <v>399</v>
      </c>
      <c r="D32" s="88" t="s">
        <v>447</v>
      </c>
      <c r="E32" s="88" t="s">
        <v>448</v>
      </c>
      <c r="F32" s="110">
        <v>1346.25</v>
      </c>
      <c r="G32" s="88" t="s">
        <v>4</v>
      </c>
    </row>
    <row r="33" spans="2:7">
      <c r="B33" s="88" t="s">
        <v>449</v>
      </c>
      <c r="C33" s="89" t="s">
        <v>399</v>
      </c>
      <c r="D33" s="88" t="s">
        <v>450</v>
      </c>
      <c r="E33" s="88" t="s">
        <v>451</v>
      </c>
      <c r="F33" s="110">
        <v>2340</v>
      </c>
      <c r="G33" s="88" t="s">
        <v>4</v>
      </c>
    </row>
    <row r="34" spans="2:7" ht="24">
      <c r="B34" s="88" t="s">
        <v>452</v>
      </c>
      <c r="C34" s="89" t="s">
        <v>453</v>
      </c>
      <c r="D34" s="88" t="s">
        <v>454</v>
      </c>
      <c r="E34" s="88" t="s">
        <v>442</v>
      </c>
      <c r="F34" s="110">
        <v>300</v>
      </c>
      <c r="G34" s="88" t="s">
        <v>4</v>
      </c>
    </row>
    <row r="35" spans="2:7" ht="24">
      <c r="B35" s="88" t="s">
        <v>455</v>
      </c>
      <c r="C35" s="89" t="s">
        <v>456</v>
      </c>
      <c r="D35" s="88" t="s">
        <v>457</v>
      </c>
      <c r="E35" s="88" t="s">
        <v>458</v>
      </c>
      <c r="F35" s="110">
        <v>3842.69</v>
      </c>
      <c r="G35" s="88" t="s">
        <v>4</v>
      </c>
    </row>
    <row r="36" spans="2:7">
      <c r="B36" s="88" t="s">
        <v>459</v>
      </c>
      <c r="C36" s="89" t="s">
        <v>456</v>
      </c>
      <c r="D36" s="88" t="s">
        <v>460</v>
      </c>
      <c r="E36" s="88" t="s">
        <v>458</v>
      </c>
      <c r="F36" s="110">
        <v>553.09</v>
      </c>
      <c r="G36" s="88" t="s">
        <v>4</v>
      </c>
    </row>
    <row r="37" spans="2:7" ht="24">
      <c r="B37" s="88" t="s">
        <v>461</v>
      </c>
      <c r="C37" s="89" t="s">
        <v>456</v>
      </c>
      <c r="D37" s="88" t="s">
        <v>185</v>
      </c>
      <c r="E37" s="88" t="s">
        <v>25</v>
      </c>
      <c r="F37" s="110">
        <v>681.93</v>
      </c>
      <c r="G37" s="88" t="s">
        <v>4</v>
      </c>
    </row>
    <row r="38" spans="2:7" ht="24">
      <c r="B38" s="88" t="s">
        <v>462</v>
      </c>
      <c r="C38" s="89" t="s">
        <v>463</v>
      </c>
      <c r="D38" s="88" t="s">
        <v>91</v>
      </c>
      <c r="E38" s="88" t="s">
        <v>28</v>
      </c>
      <c r="F38" s="110">
        <v>226</v>
      </c>
      <c r="G38" s="88" t="s">
        <v>4</v>
      </c>
    </row>
    <row r="39" spans="2:7">
      <c r="B39" s="88" t="s">
        <v>464</v>
      </c>
      <c r="C39" s="89" t="s">
        <v>405</v>
      </c>
      <c r="D39" s="88" t="s">
        <v>373</v>
      </c>
      <c r="E39" s="88" t="s">
        <v>465</v>
      </c>
      <c r="F39" s="110">
        <v>482.48</v>
      </c>
      <c r="G39" s="88" t="s">
        <v>4</v>
      </c>
    </row>
    <row r="40" spans="2:7">
      <c r="B40" s="88" t="s">
        <v>466</v>
      </c>
      <c r="C40" s="89" t="s">
        <v>405</v>
      </c>
      <c r="D40" s="88" t="s">
        <v>467</v>
      </c>
      <c r="E40" s="88" t="s">
        <v>468</v>
      </c>
      <c r="F40" s="110">
        <v>5024.74</v>
      </c>
      <c r="G40" s="88" t="s">
        <v>4</v>
      </c>
    </row>
    <row r="41" spans="2:7" ht="24">
      <c r="B41" s="88" t="s">
        <v>469</v>
      </c>
      <c r="C41" s="89">
        <v>42069</v>
      </c>
      <c r="D41" s="88" t="s">
        <v>470</v>
      </c>
      <c r="E41" s="88" t="s">
        <v>406</v>
      </c>
      <c r="F41" s="110">
        <v>140</v>
      </c>
      <c r="G41" s="88" t="s">
        <v>471</v>
      </c>
    </row>
    <row r="42" spans="2:7" ht="24">
      <c r="B42" s="88" t="s">
        <v>472</v>
      </c>
      <c r="C42" s="89">
        <v>42314</v>
      </c>
      <c r="D42" s="88" t="s">
        <v>118</v>
      </c>
      <c r="E42" s="88" t="s">
        <v>442</v>
      </c>
      <c r="F42" s="110">
        <v>90</v>
      </c>
      <c r="G42" s="88" t="s">
        <v>471</v>
      </c>
    </row>
    <row r="43" spans="2:7" ht="24">
      <c r="B43" s="88" t="s">
        <v>473</v>
      </c>
      <c r="C43" s="89">
        <v>42314</v>
      </c>
      <c r="D43" s="88" t="s">
        <v>118</v>
      </c>
      <c r="E43" s="88" t="s">
        <v>442</v>
      </c>
      <c r="F43" s="110">
        <v>210</v>
      </c>
      <c r="G43" s="88" t="s">
        <v>471</v>
      </c>
    </row>
    <row r="44" spans="2:7" ht="24">
      <c r="B44" s="88" t="s">
        <v>474</v>
      </c>
      <c r="C44" s="89">
        <v>42314</v>
      </c>
      <c r="D44" s="88" t="s">
        <v>216</v>
      </c>
      <c r="E44" s="88" t="s">
        <v>475</v>
      </c>
      <c r="F44" s="110">
        <v>2988</v>
      </c>
      <c r="G44" s="88" t="s">
        <v>471</v>
      </c>
    </row>
    <row r="45" spans="2:7" ht="24">
      <c r="B45" s="88" t="s">
        <v>476</v>
      </c>
      <c r="C45" s="89">
        <v>42314</v>
      </c>
      <c r="D45" s="88" t="s">
        <v>395</v>
      </c>
      <c r="E45" s="88" t="s">
        <v>148</v>
      </c>
      <c r="F45" s="110">
        <v>400</v>
      </c>
      <c r="G45" s="88" t="s">
        <v>471</v>
      </c>
    </row>
    <row r="46" spans="2:7" ht="24">
      <c r="B46" s="88" t="s">
        <v>477</v>
      </c>
      <c r="C46" s="89" t="s">
        <v>399</v>
      </c>
      <c r="D46" s="88" t="s">
        <v>286</v>
      </c>
      <c r="E46" s="88" t="s">
        <v>442</v>
      </c>
      <c r="F46" s="110">
        <v>125</v>
      </c>
      <c r="G46" s="88" t="s">
        <v>471</v>
      </c>
    </row>
    <row r="47" spans="2:7" ht="24">
      <c r="B47" s="88" t="s">
        <v>478</v>
      </c>
      <c r="C47" s="89" t="s">
        <v>399</v>
      </c>
      <c r="D47" s="88" t="s">
        <v>479</v>
      </c>
      <c r="E47" s="88" t="s">
        <v>480</v>
      </c>
      <c r="F47" s="110">
        <v>791</v>
      </c>
      <c r="G47" s="88" t="s">
        <v>471</v>
      </c>
    </row>
    <row r="48" spans="2:7" ht="24">
      <c r="B48" s="88" t="s">
        <v>481</v>
      </c>
      <c r="C48" s="89" t="s">
        <v>482</v>
      </c>
      <c r="D48" s="88" t="s">
        <v>483</v>
      </c>
      <c r="E48" s="88" t="s">
        <v>484</v>
      </c>
      <c r="F48" s="110">
        <v>1500</v>
      </c>
      <c r="G48" s="88" t="s">
        <v>471</v>
      </c>
    </row>
    <row r="49" spans="2:8">
      <c r="B49" s="88" t="s">
        <v>485</v>
      </c>
      <c r="C49" s="89" t="s">
        <v>482</v>
      </c>
      <c r="D49" s="88" t="s">
        <v>271</v>
      </c>
      <c r="E49" s="88" t="s">
        <v>486</v>
      </c>
      <c r="F49" s="110">
        <v>435</v>
      </c>
      <c r="G49" s="88" t="s">
        <v>471</v>
      </c>
    </row>
    <row r="50" spans="2:8" ht="24">
      <c r="B50" s="88" t="s">
        <v>487</v>
      </c>
      <c r="C50" s="89" t="s">
        <v>482</v>
      </c>
      <c r="D50" s="88" t="s">
        <v>123</v>
      </c>
      <c r="E50" s="88" t="s">
        <v>148</v>
      </c>
      <c r="F50" s="110">
        <v>3110</v>
      </c>
      <c r="G50" s="88" t="s">
        <v>471</v>
      </c>
    </row>
    <row r="51" spans="2:8" ht="24">
      <c r="B51" s="88" t="s">
        <v>488</v>
      </c>
      <c r="C51" s="89" t="s">
        <v>456</v>
      </c>
      <c r="D51" s="88" t="s">
        <v>489</v>
      </c>
      <c r="E51" s="88" t="s">
        <v>388</v>
      </c>
      <c r="F51" s="110">
        <v>4500</v>
      </c>
      <c r="G51" s="88" t="s">
        <v>471</v>
      </c>
    </row>
    <row r="52" spans="2:8">
      <c r="B52" s="88" t="s">
        <v>490</v>
      </c>
      <c r="C52" s="89" t="s">
        <v>456</v>
      </c>
      <c r="D52" s="88" t="s">
        <v>491</v>
      </c>
      <c r="E52" s="88" t="s">
        <v>388</v>
      </c>
      <c r="F52" s="110">
        <v>4500</v>
      </c>
      <c r="G52" s="88" t="s">
        <v>471</v>
      </c>
    </row>
    <row r="53" spans="2:8" ht="24">
      <c r="B53" s="88" t="s">
        <v>492</v>
      </c>
      <c r="C53" s="89" t="s">
        <v>456</v>
      </c>
      <c r="D53" s="88" t="s">
        <v>123</v>
      </c>
      <c r="E53" s="88" t="s">
        <v>148</v>
      </c>
      <c r="F53" s="110">
        <v>800</v>
      </c>
      <c r="G53" s="88" t="s">
        <v>471</v>
      </c>
    </row>
    <row r="54" spans="2:8" ht="24">
      <c r="B54" s="88" t="s">
        <v>493</v>
      </c>
      <c r="C54" s="89" t="s">
        <v>408</v>
      </c>
      <c r="D54" s="88" t="s">
        <v>494</v>
      </c>
      <c r="E54" s="88" t="s">
        <v>28</v>
      </c>
      <c r="F54" s="110">
        <v>1258.54</v>
      </c>
      <c r="G54" s="88" t="s">
        <v>471</v>
      </c>
    </row>
    <row r="55" spans="2:8">
      <c r="B55" s="88" t="s">
        <v>495</v>
      </c>
      <c r="C55" s="89" t="s">
        <v>408</v>
      </c>
      <c r="D55" s="88" t="s">
        <v>225</v>
      </c>
      <c r="E55" s="88" t="s">
        <v>406</v>
      </c>
      <c r="F55" s="110">
        <v>130</v>
      </c>
      <c r="G55" s="88" t="s">
        <v>471</v>
      </c>
    </row>
    <row r="56" spans="2:8">
      <c r="B56" s="88" t="s">
        <v>496</v>
      </c>
      <c r="C56" s="89">
        <v>42314</v>
      </c>
      <c r="D56" s="88" t="s">
        <v>352</v>
      </c>
      <c r="E56" s="88" t="s">
        <v>442</v>
      </c>
      <c r="F56" s="110">
        <v>225</v>
      </c>
      <c r="G56" s="88" t="s">
        <v>11</v>
      </c>
    </row>
    <row r="57" spans="2:8" ht="24">
      <c r="B57" s="88" t="s">
        <v>497</v>
      </c>
      <c r="C57" s="89">
        <v>42344</v>
      </c>
      <c r="D57" s="88" t="s">
        <v>291</v>
      </c>
      <c r="E57" s="88" t="s">
        <v>416</v>
      </c>
      <c r="F57" s="110">
        <v>501</v>
      </c>
      <c r="G57" s="88" t="s">
        <v>11</v>
      </c>
    </row>
    <row r="58" spans="2:8" ht="48">
      <c r="B58" s="88" t="s">
        <v>498</v>
      </c>
      <c r="C58" s="89" t="s">
        <v>456</v>
      </c>
      <c r="D58" s="88" t="s">
        <v>499</v>
      </c>
      <c r="E58" s="88" t="s">
        <v>388</v>
      </c>
      <c r="F58" s="110">
        <v>1500</v>
      </c>
      <c r="G58" s="88" t="s">
        <v>11</v>
      </c>
    </row>
    <row r="59" spans="2:8" s="35" customFormat="1" ht="48">
      <c r="B59" s="131" t="s">
        <v>498</v>
      </c>
      <c r="C59" s="132" t="s">
        <v>456</v>
      </c>
      <c r="D59" s="131" t="s">
        <v>499</v>
      </c>
      <c r="E59" s="131" t="s">
        <v>388</v>
      </c>
      <c r="F59" s="133">
        <v>3000</v>
      </c>
      <c r="G59" s="131" t="s">
        <v>471</v>
      </c>
    </row>
    <row r="60" spans="2:8">
      <c r="B60" s="88" t="s">
        <v>500</v>
      </c>
      <c r="C60" s="89" t="s">
        <v>405</v>
      </c>
      <c r="D60" s="88" t="s">
        <v>373</v>
      </c>
      <c r="E60" s="88" t="s">
        <v>465</v>
      </c>
      <c r="F60" s="110">
        <v>376.23</v>
      </c>
      <c r="G60" s="88" t="s">
        <v>11</v>
      </c>
    </row>
    <row r="61" spans="2:8" ht="15">
      <c r="B61"/>
      <c r="C61"/>
      <c r="D61" s="32"/>
      <c r="E61" s="32"/>
      <c r="F61" s="109"/>
      <c r="G61"/>
    </row>
    <row r="62" spans="2:8">
      <c r="B62" s="12"/>
      <c r="C62" s="12"/>
      <c r="D62" s="14"/>
      <c r="E62" s="14"/>
      <c r="F62" s="31"/>
      <c r="G62" s="12"/>
    </row>
    <row r="63" spans="2:8">
      <c r="B63" s="123"/>
      <c r="C63" s="123"/>
      <c r="D63" s="124"/>
      <c r="E63" s="124"/>
      <c r="F63" s="125"/>
      <c r="G63" s="122"/>
      <c r="H63" s="123"/>
    </row>
    <row r="64" spans="2:8">
      <c r="B64" s="126"/>
      <c r="C64" s="126"/>
      <c r="D64" s="127"/>
      <c r="E64" s="128"/>
      <c r="F64" s="129"/>
      <c r="G64" s="126"/>
      <c r="H64" s="123"/>
    </row>
    <row r="65" spans="2:8">
      <c r="B65" s="123"/>
      <c r="C65" s="123"/>
      <c r="D65" s="124"/>
      <c r="E65" s="124"/>
      <c r="F65" s="130"/>
      <c r="G65" s="123"/>
      <c r="H65" s="123"/>
    </row>
    <row r="77" spans="2:8">
      <c r="B77" s="14"/>
      <c r="C77" s="14"/>
      <c r="D77" s="14"/>
      <c r="E77" s="14"/>
      <c r="G77" s="14"/>
    </row>
    <row r="78" spans="2:8">
      <c r="B78" s="14"/>
      <c r="C78" s="14"/>
      <c r="D78" s="14"/>
      <c r="E78" s="14"/>
      <c r="G78" s="14"/>
    </row>
    <row r="83" spans="2:7">
      <c r="B83" s="14"/>
      <c r="C83" s="14"/>
      <c r="D83" s="14"/>
      <c r="E83" s="14"/>
      <c r="G83" s="14"/>
    </row>
    <row r="84" spans="2:7">
      <c r="B84" s="14"/>
      <c r="C84" s="14"/>
      <c r="D84" s="14"/>
      <c r="E84" s="14"/>
      <c r="G84" s="14"/>
    </row>
    <row r="85" spans="2:7">
      <c r="B85" s="14"/>
      <c r="C85" s="14"/>
      <c r="D85" s="14"/>
      <c r="E85" s="14"/>
      <c r="G85" s="14"/>
    </row>
    <row r="86" spans="2:7">
      <c r="B86" s="14"/>
      <c r="C86" s="14"/>
      <c r="D86" s="14"/>
      <c r="E86" s="14"/>
      <c r="G86" s="14"/>
    </row>
  </sheetData>
  <autoFilter ref="B2:G2"/>
  <pageMargins left="0.70866141732283472" right="0.70866141732283472" top="1.2598425196850394" bottom="0.6692913385826772" header="0.31496062992125984" footer="0.31496062992125984"/>
  <pageSetup scale="38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7"/>
  <sheetViews>
    <sheetView zoomScale="85" zoomScaleNormal="85" workbookViewId="0">
      <pane ySplit="1" topLeftCell="A2" activePane="bottomLeft" state="frozen"/>
      <selection pane="bottomLeft" activeCell="B2" sqref="B2:G2"/>
    </sheetView>
  </sheetViews>
  <sheetFormatPr baseColWidth="10" defaultColWidth="11.42578125" defaultRowHeight="12.75"/>
  <cols>
    <col min="1" max="1" width="11.42578125" style="12"/>
    <col min="2" max="2" width="25.85546875" style="9" customWidth="1"/>
    <col min="3" max="3" width="11.28515625" style="10" customWidth="1"/>
    <col min="4" max="4" width="19.7109375" style="9" customWidth="1"/>
    <col min="5" max="5" width="36.7109375" style="9" customWidth="1"/>
    <col min="6" max="6" width="28.5703125" style="30" customWidth="1"/>
    <col min="7" max="7" width="24.28515625" style="9" customWidth="1"/>
    <col min="8" max="16384" width="11.42578125" style="12"/>
  </cols>
  <sheetData>
    <row r="2" spans="2:7" s="122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04" t="s">
        <v>21</v>
      </c>
      <c r="G2" s="104" t="s">
        <v>22</v>
      </c>
    </row>
    <row r="3" spans="2:7" ht="25.5">
      <c r="B3" s="119" t="s">
        <v>296</v>
      </c>
      <c r="C3" s="120" t="s">
        <v>297</v>
      </c>
      <c r="D3" s="119" t="s">
        <v>123</v>
      </c>
      <c r="E3" s="120" t="s">
        <v>148</v>
      </c>
      <c r="F3" s="121">
        <v>45</v>
      </c>
      <c r="G3" s="119" t="s">
        <v>3</v>
      </c>
    </row>
    <row r="4" spans="2:7" ht="25.5">
      <c r="B4" s="113" t="s">
        <v>298</v>
      </c>
      <c r="C4" s="114" t="s">
        <v>297</v>
      </c>
      <c r="D4" s="113" t="s">
        <v>142</v>
      </c>
      <c r="E4" s="114" t="s">
        <v>299</v>
      </c>
      <c r="F4" s="115">
        <v>915</v>
      </c>
      <c r="G4" s="113" t="s">
        <v>3</v>
      </c>
    </row>
    <row r="5" spans="2:7" ht="25.5">
      <c r="B5" s="113" t="s">
        <v>300</v>
      </c>
      <c r="C5" s="114" t="s">
        <v>301</v>
      </c>
      <c r="D5" s="113" t="s">
        <v>244</v>
      </c>
      <c r="E5" s="114" t="s">
        <v>148</v>
      </c>
      <c r="F5" s="115">
        <v>130</v>
      </c>
      <c r="G5" s="113" t="s">
        <v>3</v>
      </c>
    </row>
    <row r="6" spans="2:7" ht="38.25">
      <c r="B6" s="113" t="s">
        <v>302</v>
      </c>
      <c r="C6" s="114" t="s">
        <v>301</v>
      </c>
      <c r="D6" s="113" t="s">
        <v>303</v>
      </c>
      <c r="E6" s="114" t="s">
        <v>299</v>
      </c>
      <c r="F6" s="115">
        <v>3125</v>
      </c>
      <c r="G6" s="113" t="s">
        <v>3</v>
      </c>
    </row>
    <row r="7" spans="2:7" ht="25.5">
      <c r="B7" s="113" t="s">
        <v>304</v>
      </c>
      <c r="C7" s="114" t="s">
        <v>301</v>
      </c>
      <c r="D7" s="113" t="s">
        <v>242</v>
      </c>
      <c r="E7" s="114" t="s">
        <v>148</v>
      </c>
      <c r="F7" s="115">
        <v>71.459999999999994</v>
      </c>
      <c r="G7" s="113" t="s">
        <v>3</v>
      </c>
    </row>
    <row r="8" spans="2:7" ht="38.25">
      <c r="B8" s="113" t="s">
        <v>305</v>
      </c>
      <c r="C8" s="114" t="s">
        <v>306</v>
      </c>
      <c r="D8" s="113" t="s">
        <v>147</v>
      </c>
      <c r="E8" s="114" t="s">
        <v>148</v>
      </c>
      <c r="F8" s="115">
        <v>5655</v>
      </c>
      <c r="G8" s="113" t="s">
        <v>3</v>
      </c>
    </row>
    <row r="9" spans="2:7" ht="25.5">
      <c r="B9" s="113" t="s">
        <v>363</v>
      </c>
      <c r="C9" s="114">
        <v>42152</v>
      </c>
      <c r="D9" s="113" t="s">
        <v>123</v>
      </c>
      <c r="E9" s="114" t="s">
        <v>148</v>
      </c>
      <c r="F9" s="115">
        <v>360</v>
      </c>
      <c r="G9" s="113" t="s">
        <v>3</v>
      </c>
    </row>
    <row r="10" spans="2:7" ht="25.5">
      <c r="B10" s="113" t="s">
        <v>307</v>
      </c>
      <c r="C10" s="114">
        <v>42149</v>
      </c>
      <c r="D10" s="113" t="s">
        <v>309</v>
      </c>
      <c r="E10" s="114" t="s">
        <v>310</v>
      </c>
      <c r="F10" s="115">
        <v>3390</v>
      </c>
      <c r="G10" s="113" t="s">
        <v>10</v>
      </c>
    </row>
    <row r="11" spans="2:7" ht="38.25">
      <c r="B11" s="113" t="s">
        <v>311</v>
      </c>
      <c r="C11" s="114" t="s">
        <v>301</v>
      </c>
      <c r="D11" s="113" t="s">
        <v>312</v>
      </c>
      <c r="E11" s="114" t="s">
        <v>148</v>
      </c>
      <c r="F11" s="115">
        <v>243.45</v>
      </c>
      <c r="G11" s="113" t="s">
        <v>313</v>
      </c>
    </row>
    <row r="12" spans="2:7" ht="38.25">
      <c r="B12" s="113" t="s">
        <v>364</v>
      </c>
      <c r="C12" s="114">
        <v>42151</v>
      </c>
      <c r="D12" s="113" t="s">
        <v>303</v>
      </c>
      <c r="E12" s="114" t="s">
        <v>365</v>
      </c>
      <c r="F12" s="115">
        <v>2500</v>
      </c>
      <c r="G12" s="113" t="s">
        <v>313</v>
      </c>
    </row>
    <row r="13" spans="2:7" ht="51">
      <c r="B13" s="113" t="s">
        <v>366</v>
      </c>
      <c r="C13" s="114">
        <v>42152</v>
      </c>
      <c r="D13" s="113" t="s">
        <v>367</v>
      </c>
      <c r="E13" s="114" t="s">
        <v>368</v>
      </c>
      <c r="F13" s="115">
        <v>50</v>
      </c>
      <c r="G13" s="113" t="s">
        <v>313</v>
      </c>
    </row>
    <row r="14" spans="2:7" ht="38.25">
      <c r="B14" s="113" t="s">
        <v>314</v>
      </c>
      <c r="C14" s="114">
        <v>42129</v>
      </c>
      <c r="D14" s="113" t="s">
        <v>315</v>
      </c>
      <c r="E14" s="114" t="s">
        <v>316</v>
      </c>
      <c r="F14" s="115">
        <v>1650</v>
      </c>
      <c r="G14" s="113" t="s">
        <v>4</v>
      </c>
    </row>
    <row r="15" spans="2:7" ht="38.25">
      <c r="B15" s="113" t="s">
        <v>317</v>
      </c>
      <c r="C15" s="114">
        <v>42129</v>
      </c>
      <c r="D15" s="113" t="s">
        <v>318</v>
      </c>
      <c r="E15" s="114" t="s">
        <v>319</v>
      </c>
      <c r="F15" s="115">
        <v>2100</v>
      </c>
      <c r="G15" s="113" t="s">
        <v>4</v>
      </c>
    </row>
    <row r="16" spans="2:7" ht="63.75">
      <c r="B16" s="113" t="s">
        <v>320</v>
      </c>
      <c r="C16" s="114">
        <v>42160</v>
      </c>
      <c r="D16" s="113" t="s">
        <v>321</v>
      </c>
      <c r="E16" s="114" t="s">
        <v>322</v>
      </c>
      <c r="F16" s="115">
        <v>3000</v>
      </c>
      <c r="G16" s="113" t="s">
        <v>4</v>
      </c>
    </row>
    <row r="17" spans="2:7" ht="38.25">
      <c r="B17" s="113" t="s">
        <v>323</v>
      </c>
      <c r="C17" s="114">
        <v>42190</v>
      </c>
      <c r="D17" s="113" t="s">
        <v>324</v>
      </c>
      <c r="E17" s="114" t="s">
        <v>325</v>
      </c>
      <c r="F17" s="115">
        <v>284.45</v>
      </c>
      <c r="G17" s="113" t="s">
        <v>4</v>
      </c>
    </row>
    <row r="18" spans="2:7" ht="38.25">
      <c r="B18" s="113" t="s">
        <v>326</v>
      </c>
      <c r="C18" s="114">
        <v>42190</v>
      </c>
      <c r="D18" s="113" t="s">
        <v>327</v>
      </c>
      <c r="E18" s="114" t="s">
        <v>325</v>
      </c>
      <c r="F18" s="115">
        <v>142.5</v>
      </c>
      <c r="G18" s="113" t="s">
        <v>4</v>
      </c>
    </row>
    <row r="19" spans="2:7" ht="76.5">
      <c r="B19" s="113" t="s">
        <v>328</v>
      </c>
      <c r="C19" s="114">
        <v>42313</v>
      </c>
      <c r="D19" s="113" t="s">
        <v>329</v>
      </c>
      <c r="E19" s="114" t="s">
        <v>330</v>
      </c>
      <c r="F19" s="115">
        <v>2750.55</v>
      </c>
      <c r="G19" s="113" t="s">
        <v>4</v>
      </c>
    </row>
    <row r="20" spans="2:7" ht="38.25">
      <c r="B20" s="113" t="s">
        <v>331</v>
      </c>
      <c r="C20" s="114">
        <v>42313</v>
      </c>
      <c r="D20" s="113" t="s">
        <v>15</v>
      </c>
      <c r="E20" s="114" t="s">
        <v>299</v>
      </c>
      <c r="F20" s="115">
        <v>196</v>
      </c>
      <c r="G20" s="113" t="s">
        <v>4</v>
      </c>
    </row>
    <row r="21" spans="2:7" ht="25.5">
      <c r="B21" s="113" t="s">
        <v>332</v>
      </c>
      <c r="C21" s="114" t="s">
        <v>301</v>
      </c>
      <c r="D21" s="113" t="s">
        <v>213</v>
      </c>
      <c r="E21" s="114" t="s">
        <v>333</v>
      </c>
      <c r="F21" s="115">
        <v>6097.05</v>
      </c>
      <c r="G21" s="113" t="s">
        <v>4</v>
      </c>
    </row>
    <row r="22" spans="2:7" ht="38.25">
      <c r="B22" s="113" t="s">
        <v>334</v>
      </c>
      <c r="C22" s="114" t="s">
        <v>308</v>
      </c>
      <c r="D22" s="113" t="s">
        <v>174</v>
      </c>
      <c r="E22" s="114" t="s">
        <v>335</v>
      </c>
      <c r="F22" s="115">
        <v>1084.8</v>
      </c>
      <c r="G22" s="113" t="s">
        <v>4</v>
      </c>
    </row>
    <row r="23" spans="2:7" ht="38.25">
      <c r="B23" s="113" t="s">
        <v>336</v>
      </c>
      <c r="C23" s="114" t="s">
        <v>308</v>
      </c>
      <c r="D23" s="113" t="s">
        <v>174</v>
      </c>
      <c r="E23" s="114" t="s">
        <v>253</v>
      </c>
      <c r="F23" s="115">
        <v>2695.05</v>
      </c>
      <c r="G23" s="113" t="s">
        <v>4</v>
      </c>
    </row>
    <row r="24" spans="2:7" ht="25.5">
      <c r="B24" s="113" t="s">
        <v>337</v>
      </c>
      <c r="C24" s="114" t="s">
        <v>306</v>
      </c>
      <c r="D24" s="113" t="s">
        <v>127</v>
      </c>
      <c r="E24" s="114" t="s">
        <v>338</v>
      </c>
      <c r="F24" s="115">
        <v>325</v>
      </c>
      <c r="G24" s="113" t="s">
        <v>4</v>
      </c>
    </row>
    <row r="25" spans="2:7" ht="38.25">
      <c r="B25" s="113" t="s">
        <v>369</v>
      </c>
      <c r="C25" s="114">
        <v>42150</v>
      </c>
      <c r="D25" s="113" t="s">
        <v>370</v>
      </c>
      <c r="E25" s="114" t="s">
        <v>371</v>
      </c>
      <c r="F25" s="115">
        <v>32.090000000000003</v>
      </c>
      <c r="G25" s="113" t="s">
        <v>4</v>
      </c>
    </row>
    <row r="26" spans="2:7" ht="25.5">
      <c r="B26" s="113" t="s">
        <v>372</v>
      </c>
      <c r="C26" s="114">
        <v>42150</v>
      </c>
      <c r="D26" s="113" t="s">
        <v>373</v>
      </c>
      <c r="E26" s="114" t="s">
        <v>374</v>
      </c>
      <c r="F26" s="115">
        <v>127.29</v>
      </c>
      <c r="G26" s="113" t="s">
        <v>4</v>
      </c>
    </row>
    <row r="27" spans="2:7" ht="38.25">
      <c r="B27" s="113" t="s">
        <v>375</v>
      </c>
      <c r="C27" s="114">
        <v>42152</v>
      </c>
      <c r="D27" s="113" t="s">
        <v>174</v>
      </c>
      <c r="E27" s="114" t="s">
        <v>253</v>
      </c>
      <c r="F27" s="115">
        <v>158.19999999999999</v>
      </c>
      <c r="G27" s="113" t="s">
        <v>4</v>
      </c>
    </row>
    <row r="28" spans="2:7" ht="25.5">
      <c r="B28" s="113" t="s">
        <v>376</v>
      </c>
      <c r="C28" s="114">
        <v>42152</v>
      </c>
      <c r="D28" s="113" t="s">
        <v>138</v>
      </c>
      <c r="E28" s="114" t="s">
        <v>377</v>
      </c>
      <c r="F28" s="115">
        <v>2000</v>
      </c>
      <c r="G28" s="113" t="s">
        <v>4</v>
      </c>
    </row>
    <row r="29" spans="2:7" ht="25.5">
      <c r="B29" s="113" t="s">
        <v>378</v>
      </c>
      <c r="C29" s="114">
        <v>42153</v>
      </c>
      <c r="D29" s="113" t="s">
        <v>123</v>
      </c>
      <c r="E29" s="114" t="s">
        <v>148</v>
      </c>
      <c r="F29" s="115">
        <v>633.75</v>
      </c>
      <c r="G29" s="113" t="s">
        <v>4</v>
      </c>
    </row>
    <row r="30" spans="2:7" ht="25.5">
      <c r="B30" s="113" t="s">
        <v>379</v>
      </c>
      <c r="C30" s="114">
        <v>42153</v>
      </c>
      <c r="D30" s="113" t="s">
        <v>380</v>
      </c>
      <c r="E30" s="114" t="s">
        <v>381</v>
      </c>
      <c r="F30" s="115">
        <v>5000</v>
      </c>
      <c r="G30" s="113" t="s">
        <v>4</v>
      </c>
    </row>
    <row r="31" spans="2:7" ht="51">
      <c r="B31" s="113" t="s">
        <v>382</v>
      </c>
      <c r="C31" s="114">
        <v>42153</v>
      </c>
      <c r="D31" s="113" t="s">
        <v>81</v>
      </c>
      <c r="E31" s="114" t="s">
        <v>383</v>
      </c>
      <c r="F31" s="115">
        <v>3390</v>
      </c>
      <c r="G31" s="113" t="s">
        <v>4</v>
      </c>
    </row>
    <row r="32" spans="2:7" ht="25.5">
      <c r="B32" s="113" t="s">
        <v>339</v>
      </c>
      <c r="C32" s="114">
        <v>42160</v>
      </c>
      <c r="D32" s="113" t="s">
        <v>340</v>
      </c>
      <c r="E32" s="114" t="s">
        <v>341</v>
      </c>
      <c r="F32" s="115">
        <v>322.08</v>
      </c>
      <c r="G32" s="113" t="s">
        <v>222</v>
      </c>
    </row>
    <row r="33" spans="2:7" ht="25.5">
      <c r="B33" s="113" t="s">
        <v>342</v>
      </c>
      <c r="C33" s="114">
        <v>42313</v>
      </c>
      <c r="D33" s="113" t="s">
        <v>238</v>
      </c>
      <c r="E33" s="114" t="s">
        <v>343</v>
      </c>
      <c r="F33" s="115">
        <v>985.55</v>
      </c>
      <c r="G33" s="113" t="s">
        <v>222</v>
      </c>
    </row>
    <row r="34" spans="2:7" ht="25.5">
      <c r="B34" s="113" t="s">
        <v>344</v>
      </c>
      <c r="C34" s="114" t="s">
        <v>297</v>
      </c>
      <c r="D34" s="113" t="s">
        <v>345</v>
      </c>
      <c r="E34" s="114" t="s">
        <v>346</v>
      </c>
      <c r="F34" s="115">
        <v>3930.4</v>
      </c>
      <c r="G34" s="113" t="s">
        <v>222</v>
      </c>
    </row>
    <row r="35" spans="2:7" ht="25.5">
      <c r="B35" s="113" t="s">
        <v>347</v>
      </c>
      <c r="C35" s="114" t="s">
        <v>297</v>
      </c>
      <c r="D35" s="113" t="s">
        <v>345</v>
      </c>
      <c r="E35" s="114" t="s">
        <v>348</v>
      </c>
      <c r="F35" s="115">
        <v>1304.2</v>
      </c>
      <c r="G35" s="113" t="s">
        <v>222</v>
      </c>
    </row>
    <row r="36" spans="2:7" ht="25.5">
      <c r="B36" s="113" t="s">
        <v>349</v>
      </c>
      <c r="C36" s="114" t="s">
        <v>297</v>
      </c>
      <c r="D36" s="113" t="s">
        <v>259</v>
      </c>
      <c r="E36" s="114" t="s">
        <v>350</v>
      </c>
      <c r="F36" s="115">
        <v>146.91999999999999</v>
      </c>
      <c r="G36" s="113" t="s">
        <v>222</v>
      </c>
    </row>
    <row r="37" spans="2:7" ht="51">
      <c r="B37" s="113" t="s">
        <v>384</v>
      </c>
      <c r="C37" s="114">
        <v>42151</v>
      </c>
      <c r="D37" s="113" t="s">
        <v>385</v>
      </c>
      <c r="E37" s="114" t="s">
        <v>386</v>
      </c>
      <c r="F37" s="115">
        <v>4500</v>
      </c>
      <c r="G37" s="113" t="s">
        <v>222</v>
      </c>
    </row>
    <row r="38" spans="2:7" ht="25.5">
      <c r="B38" s="113" t="s">
        <v>351</v>
      </c>
      <c r="C38" s="114">
        <v>42190</v>
      </c>
      <c r="D38" s="113" t="s">
        <v>352</v>
      </c>
      <c r="E38" s="114" t="s">
        <v>353</v>
      </c>
      <c r="F38" s="115">
        <v>225</v>
      </c>
      <c r="G38" s="113" t="s">
        <v>228</v>
      </c>
    </row>
    <row r="39" spans="2:7" ht="38.25">
      <c r="B39" s="113" t="s">
        <v>354</v>
      </c>
      <c r="C39" s="114">
        <v>42313</v>
      </c>
      <c r="D39" s="113" t="s">
        <v>355</v>
      </c>
      <c r="E39" s="114" t="s">
        <v>356</v>
      </c>
      <c r="F39" s="115">
        <v>466.41</v>
      </c>
      <c r="G39" s="113" t="s">
        <v>228</v>
      </c>
    </row>
    <row r="40" spans="2:7" ht="25.5">
      <c r="B40" s="113" t="s">
        <v>357</v>
      </c>
      <c r="C40" s="114" t="s">
        <v>297</v>
      </c>
      <c r="D40" s="113" t="s">
        <v>358</v>
      </c>
      <c r="E40" s="114" t="s">
        <v>359</v>
      </c>
      <c r="F40" s="115">
        <v>597.76</v>
      </c>
      <c r="G40" s="113" t="s">
        <v>228</v>
      </c>
    </row>
    <row r="41" spans="2:7" ht="63.75">
      <c r="B41" s="113" t="s">
        <v>360</v>
      </c>
      <c r="C41" s="114" t="s">
        <v>308</v>
      </c>
      <c r="D41" s="113" t="s">
        <v>361</v>
      </c>
      <c r="E41" s="114" t="s">
        <v>362</v>
      </c>
      <c r="F41" s="115">
        <v>1800</v>
      </c>
      <c r="G41" s="113" t="s">
        <v>228</v>
      </c>
    </row>
    <row r="42" spans="2:7">
      <c r="B42" s="17"/>
      <c r="C42" s="18"/>
      <c r="D42" s="17"/>
      <c r="E42" s="18"/>
      <c r="F42" s="28"/>
      <c r="G42" s="17"/>
    </row>
    <row r="43" spans="2:7">
      <c r="B43" s="17"/>
      <c r="C43" s="18"/>
      <c r="E43" s="13"/>
      <c r="F43" s="29"/>
      <c r="G43" s="22"/>
    </row>
    <row r="44" spans="2:7">
      <c r="B44" s="116"/>
      <c r="C44" s="117"/>
      <c r="D44" s="116"/>
      <c r="E44" s="116"/>
      <c r="F44" s="118"/>
      <c r="G44" s="116"/>
    </row>
    <row r="45" spans="2:7">
      <c r="B45" s="116"/>
      <c r="C45" s="117"/>
      <c r="D45" s="116"/>
      <c r="E45" s="116"/>
      <c r="F45" s="118"/>
      <c r="G45" s="116"/>
    </row>
    <row r="58" spans="2:7">
      <c r="B58" s="14"/>
      <c r="C58" s="14"/>
      <c r="D58" s="14"/>
      <c r="E58" s="14"/>
      <c r="G58" s="14"/>
    </row>
    <row r="59" spans="2:7">
      <c r="B59" s="14"/>
      <c r="C59" s="14"/>
      <c r="D59" s="14"/>
      <c r="E59" s="14"/>
      <c r="G59" s="14"/>
    </row>
    <row r="64" spans="2:7">
      <c r="B64" s="14"/>
      <c r="C64" s="14"/>
      <c r="D64" s="14"/>
      <c r="E64" s="14"/>
      <c r="G64" s="14"/>
    </row>
    <row r="65" spans="2:7">
      <c r="B65" s="14"/>
      <c r="C65" s="14"/>
      <c r="D65" s="14"/>
      <c r="E65" s="14"/>
      <c r="G65" s="14"/>
    </row>
    <row r="66" spans="2:7">
      <c r="B66" s="14"/>
      <c r="C66" s="14"/>
      <c r="D66" s="14"/>
      <c r="E66" s="14"/>
      <c r="G66" s="14"/>
    </row>
    <row r="67" spans="2:7">
      <c r="B67" s="14"/>
      <c r="C67" s="14"/>
      <c r="D67" s="14"/>
      <c r="E67" s="14"/>
      <c r="G67" s="14"/>
    </row>
  </sheetData>
  <autoFilter ref="B2:G2"/>
  <pageMargins left="0.70866141732283472" right="0.70866141732283472" top="1.2598425196850394" bottom="0.6692913385826772" header="0.31496062992125984" footer="0.31496062992125984"/>
  <pageSetup scale="4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2"/>
  <sheetViews>
    <sheetView zoomScale="85" zoomScaleNormal="85" workbookViewId="0">
      <pane ySplit="1" topLeftCell="A2" activePane="bottomLeft" state="frozen"/>
      <selection pane="bottomLeft" activeCell="D26" sqref="D26"/>
    </sheetView>
  </sheetViews>
  <sheetFormatPr baseColWidth="10" defaultColWidth="11.42578125" defaultRowHeight="12"/>
  <cols>
    <col min="1" max="1" width="11.42578125" style="1"/>
    <col min="2" max="2" width="28.5703125" style="2" customWidth="1"/>
    <col min="3" max="3" width="17.140625" style="3" customWidth="1"/>
    <col min="4" max="4" width="26.5703125" style="2" customWidth="1"/>
    <col min="5" max="5" width="36.7109375" style="2" customWidth="1"/>
    <col min="6" max="6" width="29.85546875" style="5" customWidth="1"/>
    <col min="7" max="7" width="30.7109375" style="2" customWidth="1"/>
    <col min="8" max="16384" width="11.42578125" style="1"/>
  </cols>
  <sheetData>
    <row r="2" spans="2:7" s="94" customFormat="1" ht="39.75" customHeight="1">
      <c r="B2" s="104" t="s">
        <v>17</v>
      </c>
      <c r="C2" s="104" t="s">
        <v>18</v>
      </c>
      <c r="D2" s="104" t="s">
        <v>19</v>
      </c>
      <c r="E2" s="105" t="s">
        <v>20</v>
      </c>
      <c r="F2" s="104" t="s">
        <v>21</v>
      </c>
      <c r="G2" s="104" t="s">
        <v>22</v>
      </c>
    </row>
    <row r="3" spans="2:7" ht="24">
      <c r="B3" s="91" t="s">
        <v>240</v>
      </c>
      <c r="C3" s="92" t="s">
        <v>241</v>
      </c>
      <c r="D3" s="91" t="s">
        <v>242</v>
      </c>
      <c r="E3" s="91" t="s">
        <v>148</v>
      </c>
      <c r="F3" s="111">
        <v>387</v>
      </c>
      <c r="G3" s="91" t="s">
        <v>3</v>
      </c>
    </row>
    <row r="4" spans="2:7">
      <c r="B4" s="88" t="s">
        <v>243</v>
      </c>
      <c r="C4" s="89" t="s">
        <v>241</v>
      </c>
      <c r="D4" s="88" t="s">
        <v>244</v>
      </c>
      <c r="E4" s="88" t="s">
        <v>148</v>
      </c>
      <c r="F4" s="110">
        <v>285.60000000000002</v>
      </c>
      <c r="G4" s="88" t="s">
        <v>3</v>
      </c>
    </row>
    <row r="5" spans="2:7" ht="24">
      <c r="B5" s="88" t="s">
        <v>245</v>
      </c>
      <c r="C5" s="89" t="s">
        <v>246</v>
      </c>
      <c r="D5" s="88" t="s">
        <v>247</v>
      </c>
      <c r="E5" s="88" t="s">
        <v>248</v>
      </c>
      <c r="F5" s="110">
        <v>875</v>
      </c>
      <c r="G5" s="88" t="s">
        <v>3</v>
      </c>
    </row>
    <row r="6" spans="2:7" ht="24">
      <c r="B6" s="88" t="s">
        <v>249</v>
      </c>
      <c r="C6" s="89" t="s">
        <v>246</v>
      </c>
      <c r="D6" s="88" t="s">
        <v>242</v>
      </c>
      <c r="E6" s="88" t="s">
        <v>148</v>
      </c>
      <c r="F6" s="110">
        <v>1548</v>
      </c>
      <c r="G6" s="88" t="s">
        <v>3</v>
      </c>
    </row>
    <row r="7" spans="2:7">
      <c r="B7" s="88" t="s">
        <v>250</v>
      </c>
      <c r="C7" s="89" t="s">
        <v>246</v>
      </c>
      <c r="D7" s="88" t="s">
        <v>244</v>
      </c>
      <c r="E7" s="88" t="s">
        <v>148</v>
      </c>
      <c r="F7" s="110">
        <v>88.14</v>
      </c>
      <c r="G7" s="88" t="s">
        <v>3</v>
      </c>
    </row>
    <row r="8" spans="2:7" ht="24">
      <c r="B8" s="88" t="s">
        <v>251</v>
      </c>
      <c r="C8" s="89">
        <v>42189</v>
      </c>
      <c r="D8" s="88" t="s">
        <v>123</v>
      </c>
      <c r="E8" s="88" t="s">
        <v>148</v>
      </c>
      <c r="F8" s="110">
        <v>795.75</v>
      </c>
      <c r="G8" s="88" t="s">
        <v>4</v>
      </c>
    </row>
    <row r="9" spans="2:7" ht="24">
      <c r="B9" s="88" t="s">
        <v>252</v>
      </c>
      <c r="C9" s="89">
        <v>42189</v>
      </c>
      <c r="D9" s="88" t="s">
        <v>174</v>
      </c>
      <c r="E9" s="88" t="s">
        <v>253</v>
      </c>
      <c r="F9" s="110">
        <v>3097.05</v>
      </c>
      <c r="G9" s="88" t="s">
        <v>4</v>
      </c>
    </row>
    <row r="10" spans="2:7" ht="24">
      <c r="B10" s="88" t="s">
        <v>254</v>
      </c>
      <c r="C10" s="89">
        <v>42189</v>
      </c>
      <c r="D10" s="88" t="s">
        <v>255</v>
      </c>
      <c r="E10" s="88" t="s">
        <v>256</v>
      </c>
      <c r="F10" s="110">
        <v>460.45</v>
      </c>
      <c r="G10" s="88" t="s">
        <v>4</v>
      </c>
    </row>
    <row r="11" spans="2:7">
      <c r="B11" s="88" t="s">
        <v>257</v>
      </c>
      <c r="C11" s="89" t="s">
        <v>258</v>
      </c>
      <c r="D11" s="88" t="s">
        <v>259</v>
      </c>
      <c r="E11" s="88" t="s">
        <v>260</v>
      </c>
      <c r="F11" s="110">
        <v>2611.81</v>
      </c>
      <c r="G11" s="88" t="s">
        <v>4</v>
      </c>
    </row>
    <row r="12" spans="2:7" ht="24">
      <c r="B12" s="88" t="s">
        <v>261</v>
      </c>
      <c r="C12" s="89" t="s">
        <v>258</v>
      </c>
      <c r="D12" s="88" t="s">
        <v>262</v>
      </c>
      <c r="E12" s="88" t="s">
        <v>263</v>
      </c>
      <c r="F12" s="110">
        <v>5000</v>
      </c>
      <c r="G12" s="88" t="s">
        <v>4</v>
      </c>
    </row>
    <row r="13" spans="2:7" ht="24">
      <c r="B13" s="88" t="s">
        <v>264</v>
      </c>
      <c r="C13" s="89" t="s">
        <v>265</v>
      </c>
      <c r="D13" s="88" t="s">
        <v>191</v>
      </c>
      <c r="E13" s="88" t="s">
        <v>266</v>
      </c>
      <c r="F13" s="110">
        <v>165</v>
      </c>
      <c r="G13" s="88" t="s">
        <v>4</v>
      </c>
    </row>
    <row r="14" spans="2:7" ht="24">
      <c r="B14" s="88" t="s">
        <v>267</v>
      </c>
      <c r="C14" s="89" t="s">
        <v>265</v>
      </c>
      <c r="D14" s="88" t="s">
        <v>268</v>
      </c>
      <c r="E14" s="88" t="s">
        <v>269</v>
      </c>
      <c r="F14" s="110">
        <v>1314</v>
      </c>
      <c r="G14" s="88" t="s">
        <v>4</v>
      </c>
    </row>
    <row r="15" spans="2:7" ht="24">
      <c r="B15" s="88" t="s">
        <v>270</v>
      </c>
      <c r="C15" s="89" t="s">
        <v>265</v>
      </c>
      <c r="D15" s="88" t="s">
        <v>271</v>
      </c>
      <c r="E15" s="88" t="s">
        <v>266</v>
      </c>
      <c r="F15" s="110">
        <v>1800</v>
      </c>
      <c r="G15" s="88" t="s">
        <v>4</v>
      </c>
    </row>
    <row r="16" spans="2:7" ht="24">
      <c r="B16" s="88" t="s">
        <v>272</v>
      </c>
      <c r="C16" s="89" t="s">
        <v>241</v>
      </c>
      <c r="D16" s="88" t="s">
        <v>206</v>
      </c>
      <c r="E16" s="88" t="s">
        <v>273</v>
      </c>
      <c r="F16" s="110">
        <v>675</v>
      </c>
      <c r="G16" s="88" t="s">
        <v>4</v>
      </c>
    </row>
    <row r="17" spans="2:7" ht="48">
      <c r="B17" s="88" t="s">
        <v>274</v>
      </c>
      <c r="C17" s="89" t="s">
        <v>275</v>
      </c>
      <c r="D17" s="88" t="s">
        <v>276</v>
      </c>
      <c r="E17" s="88" t="s">
        <v>277</v>
      </c>
      <c r="F17" s="110">
        <v>2825</v>
      </c>
      <c r="G17" s="88" t="s">
        <v>4</v>
      </c>
    </row>
    <row r="18" spans="2:7">
      <c r="B18" s="88" t="s">
        <v>278</v>
      </c>
      <c r="C18" s="89" t="s">
        <v>279</v>
      </c>
      <c r="D18" s="88" t="s">
        <v>259</v>
      </c>
      <c r="E18" s="88" t="s">
        <v>280</v>
      </c>
      <c r="F18" s="110">
        <v>6190</v>
      </c>
      <c r="G18" s="88" t="s">
        <v>4</v>
      </c>
    </row>
    <row r="19" spans="2:7" ht="24">
      <c r="B19" s="88" t="s">
        <v>281</v>
      </c>
      <c r="C19" s="89" t="s">
        <v>265</v>
      </c>
      <c r="D19" s="88" t="s">
        <v>282</v>
      </c>
      <c r="E19" s="88" t="s">
        <v>283</v>
      </c>
      <c r="F19" s="110">
        <v>4050</v>
      </c>
      <c r="G19" s="88" t="s">
        <v>222</v>
      </c>
    </row>
    <row r="20" spans="2:7" ht="24">
      <c r="B20" s="88" t="s">
        <v>284</v>
      </c>
      <c r="C20" s="89" t="s">
        <v>265</v>
      </c>
      <c r="D20" s="88" t="s">
        <v>123</v>
      </c>
      <c r="E20" s="88" t="s">
        <v>148</v>
      </c>
      <c r="F20" s="110">
        <v>1575</v>
      </c>
      <c r="G20" s="88" t="s">
        <v>222</v>
      </c>
    </row>
    <row r="21" spans="2:7" ht="24">
      <c r="B21" s="88" t="s">
        <v>285</v>
      </c>
      <c r="C21" s="89" t="s">
        <v>241</v>
      </c>
      <c r="D21" s="88" t="s">
        <v>286</v>
      </c>
      <c r="E21" s="88" t="s">
        <v>287</v>
      </c>
      <c r="F21" s="110">
        <v>125</v>
      </c>
      <c r="G21" s="88" t="s">
        <v>222</v>
      </c>
    </row>
    <row r="22" spans="2:7">
      <c r="B22" s="97" t="s">
        <v>288</v>
      </c>
      <c r="C22" s="98" t="s">
        <v>289</v>
      </c>
      <c r="D22" s="97" t="s">
        <v>295</v>
      </c>
      <c r="E22" s="97"/>
      <c r="F22" s="112">
        <v>0</v>
      </c>
      <c r="G22" s="97" t="s">
        <v>222</v>
      </c>
    </row>
    <row r="23" spans="2:7" ht="36">
      <c r="B23" s="88" t="s">
        <v>290</v>
      </c>
      <c r="C23" s="89">
        <v>42189</v>
      </c>
      <c r="D23" s="88" t="s">
        <v>291</v>
      </c>
      <c r="E23" s="88" t="s">
        <v>292</v>
      </c>
      <c r="F23" s="110">
        <v>2130.62</v>
      </c>
      <c r="G23" s="88" t="s">
        <v>228</v>
      </c>
    </row>
    <row r="24" spans="2:7" ht="36">
      <c r="B24" s="88" t="s">
        <v>293</v>
      </c>
      <c r="C24" s="89">
        <v>42189</v>
      </c>
      <c r="D24" s="88" t="s">
        <v>294</v>
      </c>
      <c r="E24" s="88" t="s">
        <v>148</v>
      </c>
      <c r="F24" s="110">
        <v>120</v>
      </c>
      <c r="G24" s="88" t="s">
        <v>228</v>
      </c>
    </row>
    <row r="25" spans="2:7" ht="15">
      <c r="B25"/>
      <c r="C25"/>
      <c r="D25"/>
      <c r="E25" s="27"/>
      <c r="F25" s="109"/>
      <c r="G25"/>
    </row>
    <row r="33" spans="2:7">
      <c r="B33" s="4"/>
      <c r="C33" s="4"/>
      <c r="D33" s="4"/>
      <c r="E33" s="4"/>
      <c r="F33" s="4"/>
      <c r="G33" s="4"/>
    </row>
    <row r="34" spans="2:7">
      <c r="B34" s="4"/>
      <c r="C34" s="4"/>
      <c r="D34" s="4"/>
      <c r="E34" s="4"/>
      <c r="F34" s="4"/>
      <c r="G34" s="4"/>
    </row>
    <row r="39" spans="2:7">
      <c r="B39" s="4"/>
      <c r="C39" s="4"/>
      <c r="D39" s="4"/>
      <c r="E39" s="4"/>
      <c r="F39" s="4"/>
      <c r="G39" s="4"/>
    </row>
    <row r="40" spans="2:7">
      <c r="B40" s="4"/>
      <c r="C40" s="4"/>
      <c r="D40" s="4"/>
      <c r="E40" s="4"/>
      <c r="F40" s="4"/>
      <c r="G40" s="4"/>
    </row>
    <row r="41" spans="2:7">
      <c r="B41" s="4"/>
      <c r="C41" s="4"/>
      <c r="D41" s="4"/>
      <c r="E41" s="4"/>
      <c r="F41" s="4"/>
      <c r="G41" s="4"/>
    </row>
    <row r="42" spans="2:7">
      <c r="B42" s="4"/>
      <c r="C42" s="4"/>
      <c r="D42" s="4"/>
      <c r="E42" s="4"/>
      <c r="F42" s="4"/>
      <c r="G42" s="4"/>
    </row>
  </sheetData>
  <autoFilter ref="B2:G24"/>
  <pageMargins left="0.70866141732283472" right="0.70866141732283472" top="1.2598425196850394" bottom="0.6692913385826772" header="0.31496062992125984" footer="0.31496062992125984"/>
  <pageSetup scale="45" orientation="landscape" r:id="rId1"/>
  <headerFooter>
    <oddHeader xml:space="preserve">&amp;C&amp;"Arial"&amp;12&amp;ECONAMYPE 2013&amp;E
&amp;11&amp;EPurchase Order Register&amp;E
&amp;EFor the Period From 1 Mar 2013 to 31 Mar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diciembre</vt:lpstr>
      <vt:lpstr>noviembre</vt:lpstr>
      <vt:lpstr>octubre</vt:lpstr>
      <vt:lpstr>septiembre</vt:lpstr>
      <vt:lpstr>agosto</vt:lpstr>
      <vt:lpstr>julio</vt:lpstr>
      <vt:lpstr>junio</vt:lpstr>
      <vt:lpstr>mayo</vt:lpstr>
      <vt:lpstr>abril</vt:lpstr>
      <vt:lpstr>marzo</vt:lpstr>
      <vt:lpstr>febrero</vt:lpstr>
      <vt:lpstr>enero</vt:lpstr>
      <vt:lpstr>contratos 2015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J. Maradiaga Portillo</dc:creator>
  <cp:lastModifiedBy>Magdalena D. Peña Ardón</cp:lastModifiedBy>
  <cp:lastPrinted>2015-12-14T20:33:26Z</cp:lastPrinted>
  <dcterms:created xsi:type="dcterms:W3CDTF">2013-03-22T19:17:41Z</dcterms:created>
  <dcterms:modified xsi:type="dcterms:W3CDTF">2022-05-23T20:07:00Z</dcterms:modified>
</cp:coreProperties>
</file>