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ocuments\DOCUMENTOS\UAIP CONNA\UAIP\ESTADISTICO DE SOLIC. DE INF\Estadístico 2021\"/>
    </mc:Choice>
  </mc:AlternateContent>
  <xr:revisionPtr revIDLastSave="0" documentId="13_ncr:1_{3F056CA4-B108-47D3-A64E-7794D998F132}" xr6:coauthVersionLast="47" xr6:coauthVersionMax="47" xr10:uidLastSave="{00000000-0000-0000-0000-000000000000}"/>
  <bookViews>
    <workbookView xWindow="-120" yWindow="-120" windowWidth="21840" windowHeight="13140" tabRatio="670" xr2:uid="{00000000-000D-0000-FFFF-FFFF00000000}"/>
  </bookViews>
  <sheets>
    <sheet name="Estadistico 4° Trimestre 202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7" i="2" l="1"/>
  <c r="K77" i="2"/>
  <c r="P77" i="2"/>
  <c r="N77" i="2"/>
  <c r="Q77" i="2"/>
  <c r="AR77" i="2"/>
  <c r="AO77" i="2"/>
  <c r="AM77" i="2"/>
  <c r="AL77" i="2"/>
  <c r="AK77" i="2"/>
  <c r="AJ77" i="2"/>
  <c r="AI77" i="2"/>
  <c r="AH77" i="2"/>
  <c r="AG77" i="2"/>
  <c r="AF77" i="2"/>
  <c r="AE77" i="2"/>
  <c r="G78" i="2"/>
  <c r="F77" i="2"/>
  <c r="E77" i="2"/>
  <c r="O77" i="2"/>
  <c r="AC77" i="2"/>
  <c r="AB77" i="2"/>
  <c r="AA77" i="2"/>
  <c r="Z77" i="2"/>
  <c r="Y77" i="2"/>
  <c r="X77" i="2"/>
  <c r="W77" i="2"/>
  <c r="V77" i="2"/>
  <c r="U77" i="2"/>
  <c r="T77" i="2"/>
  <c r="S77" i="2"/>
  <c r="R77" i="2"/>
  <c r="H5" i="2"/>
  <c r="H77" i="2"/>
  <c r="I77" i="2"/>
  <c r="J77" i="2"/>
  <c r="H79" i="2"/>
  <c r="E79" i="2"/>
  <c r="AI79" i="2"/>
  <c r="L79" i="2"/>
  <c r="P79" i="2"/>
  <c r="Z79" i="2"/>
  <c r="AT78" i="2"/>
  <c r="AU78" i="2"/>
  <c r="AP77" i="2"/>
  <c r="AQ77" i="2"/>
  <c r="AS77" i="2"/>
  <c r="AN77" i="2"/>
  <c r="AD77" i="2"/>
  <c r="M77" i="2"/>
  <c r="AS79" i="2"/>
  <c r="AP7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ORELLANA</author>
    <author>Oficial de Información</author>
    <author>Maria Ines MH. Hernandez Vidal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AF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5 Reservada
4 Confidencial</t>
        </r>
      </text>
    </comment>
    <comment ref="E79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P7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<sst xmlns="http://schemas.openxmlformats.org/spreadsheetml/2006/main" count="84" uniqueCount="75">
  <si>
    <t>FECHA</t>
  </si>
  <si>
    <t>GENERO</t>
  </si>
  <si>
    <t>F</t>
  </si>
  <si>
    <t>M</t>
  </si>
  <si>
    <t>Pro medio:</t>
  </si>
  <si>
    <t>FOLIOS</t>
  </si>
  <si>
    <t>Edad EL</t>
  </si>
  <si>
    <t>TOTAL:</t>
  </si>
  <si>
    <t>TOTAL</t>
  </si>
  <si>
    <t>Total</t>
  </si>
  <si>
    <t>Total Entregados</t>
  </si>
  <si>
    <t>Edad Ella</t>
  </si>
  <si>
    <t>PREVENCIONES</t>
  </si>
  <si>
    <t xml:space="preserve">  </t>
  </si>
  <si>
    <t>No</t>
  </si>
  <si>
    <t>Tipo de Solicitud</t>
  </si>
  <si>
    <t>Cantidad de requerimientos</t>
  </si>
  <si>
    <t>ENTREVISTAS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</si>
  <si>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</si>
  <si>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</si>
  <si>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</si>
  <si>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</si>
  <si>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</si>
  <si>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</si>
  <si>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</si>
  <si>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</si>
  <si>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</si>
  <si>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</si>
  <si>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</si>
  <si>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</si>
  <si>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</si>
  <si>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</si>
  <si>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</si>
  <si>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</si>
  <si>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</si>
  <si>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</si>
  <si>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</si>
  <si>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</si>
  <si>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</si>
  <si>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</si>
  <si>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</si>
  <si>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</si>
  <si>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</si>
  <si>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</si>
  <si>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</si>
  <si>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</si>
  <si>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</si>
  <si>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</si>
  <si>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</si>
  <si>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</si>
  <si>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</si>
  <si>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</si>
  <si>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</si>
  <si>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</si>
  <si>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</si>
  <si>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</si>
  <si>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</si>
  <si>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</si>
  <si>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</si>
  <si>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</si>
  <si>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</si>
  <si>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T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</si>
  <si>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2021                           </t>
    </r>
    <r>
      <rPr>
        <b/>
        <sz val="16"/>
        <color theme="3" tint="-0.249977111117893"/>
        <rFont val="Calibri"/>
        <family val="2"/>
        <scheme val="minor"/>
      </rPr>
      <t>CONNA</t>
    </r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</si>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</sst>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58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/>
    <xf numFmtId="0" fontId="0" fillId="0" borderId="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3" borderId="6" xfId="0" applyFont="1" applyFill="1" applyBorder="1"/>
    <xf numFmtId="0" fontId="21" fillId="3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2" xfId="0" applyFont="1" applyFill="1" applyBorder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9" xfId="0" applyFont="1" applyFill="1" applyBorder="1"/>
    <xf numFmtId="0" fontId="4" fillId="0" borderId="10" xfId="0" applyFont="1" applyBorder="1"/>
    <xf numFmtId="165" fontId="13" fillId="2" borderId="18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0" xfId="0" applyFont="1" applyFill="1" applyBorder="1"/>
    <xf numFmtId="0" fontId="5" fillId="2" borderId="3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11" xfId="0" applyFont="1" applyFill="1" applyBorder="1"/>
    <xf numFmtId="0" fontId="4" fillId="0" borderId="16" xfId="0" applyFont="1" applyBorder="1"/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6" fillId="0" borderId="0" xfId="0" applyFont="1"/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7" fillId="0" borderId="0" xfId="0" applyFont="1"/>
    <xf numFmtId="0" fontId="0" fillId="8" borderId="2" xfId="0" applyFill="1" applyBorder="1" applyAlignment="1">
      <alignment horizontal="left"/>
    </xf>
    <xf numFmtId="0" fontId="0" fillId="8" borderId="28" xfId="0" applyFill="1" applyBorder="1"/>
    <xf numFmtId="0" fontId="0" fillId="8" borderId="29" xfId="0" applyFill="1" applyBorder="1" applyAlignment="1">
      <alignment vertical="center"/>
    </xf>
    <xf numFmtId="0" fontId="0" fillId="8" borderId="29" xfId="0" applyFill="1" applyBorder="1"/>
    <xf numFmtId="17" fontId="6" fillId="8" borderId="29" xfId="0" quotePrefix="1" applyNumberFormat="1" applyFont="1" applyFill="1" applyBorder="1" applyAlignment="1">
      <alignment horizontal="left"/>
    </xf>
    <xf numFmtId="0" fontId="0" fillId="8" borderId="29" xfId="0" applyFill="1" applyBorder="1" applyAlignment="1">
      <alignment horizontal="center" vertical="center"/>
    </xf>
    <xf numFmtId="0" fontId="0" fillId="8" borderId="29" xfId="0" applyFill="1" applyBorder="1" applyAlignment="1">
      <alignment horizontal="left"/>
    </xf>
    <xf numFmtId="0" fontId="24" fillId="8" borderId="29" xfId="0" applyFont="1" applyFill="1" applyBorder="1" applyAlignment="1">
      <alignment horizontal="left"/>
    </xf>
    <xf numFmtId="0" fontId="0" fillId="8" borderId="29" xfId="0" applyFill="1" applyBorder="1" applyAlignment="1">
      <alignment horizontal="left" wrapText="1"/>
    </xf>
    <xf numFmtId="0" fontId="0" fillId="8" borderId="29" xfId="0" applyFill="1" applyBorder="1" applyAlignment="1">
      <alignment horizontal="center"/>
    </xf>
    <xf numFmtId="165" fontId="13" fillId="2" borderId="20" xfId="0" applyNumberFormat="1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13" fillId="2" borderId="18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 applyProtection="1">
      <alignment horizontal="center" vertical="center" wrapText="1"/>
      <protection locked="0"/>
    </xf>
    <xf numFmtId="0" fontId="23" fillId="7" borderId="9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8" fillId="4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4" xfId="0" applyFill="1" applyBorder="1"/>
    <xf numFmtId="0" fontId="4" fillId="2" borderId="10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19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7" borderId="28" xfId="0" applyFont="1" applyFill="1" applyBorder="1" applyAlignment="1" applyProtection="1">
      <alignment horizontal="center" vertical="center" wrapText="1"/>
      <protection locked="0"/>
    </xf>
    <xf numFmtId="0" fontId="25" fillId="7" borderId="2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/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/>
    <xf numFmtId="0" fontId="4" fillId="0" borderId="36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3" fillId="7" borderId="38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right"/>
    </xf>
    <xf numFmtId="0" fontId="23" fillId="7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5" fillId="7" borderId="10" xfId="0" applyFont="1" applyFill="1" applyBorder="1" applyAlignment="1">
      <alignment horizontal="center" vertical="center" wrapText="1"/>
    </xf>
    <xf numFmtId="0" fontId="25" fillId="7" borderId="34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23" fillId="7" borderId="34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165" fontId="19" fillId="2" borderId="30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0" xfId="0" applyFill="1" applyBorder="1" applyAlignment="1">
      <alignment horizontal="center"/>
    </xf>
    <xf numFmtId="17" fontId="6" fillId="8" borderId="22" xfId="0" quotePrefix="1" applyNumberFormat="1" applyFont="1" applyFill="1" applyBorder="1" applyAlignment="1">
      <alignment horizontal="left"/>
    </xf>
    <xf numFmtId="0" fontId="0" fillId="8" borderId="22" xfId="0" applyFill="1" applyBorder="1" applyAlignment="1">
      <alignment horizontal="center" vertical="center"/>
    </xf>
    <xf numFmtId="0" fontId="0" fillId="8" borderId="22" xfId="0" applyFill="1" applyBorder="1"/>
    <xf numFmtId="0" fontId="0" fillId="8" borderId="22" xfId="0" applyFill="1" applyBorder="1" applyAlignment="1">
      <alignment horizontal="center"/>
    </xf>
    <xf numFmtId="0" fontId="0" fillId="8" borderId="22" xfId="0" applyFill="1" applyBorder="1" applyAlignment="1">
      <alignment horizontal="left"/>
    </xf>
    <xf numFmtId="0" fontId="24" fillId="8" borderId="22" xfId="0" applyFont="1" applyFill="1" applyBorder="1" applyAlignment="1">
      <alignment horizontal="left"/>
    </xf>
    <xf numFmtId="0" fontId="0" fillId="8" borderId="22" xfId="0" applyFill="1" applyBorder="1" applyAlignment="1">
      <alignment horizontal="left" wrapText="1"/>
    </xf>
    <xf numFmtId="0" fontId="0" fillId="8" borderId="22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2" fillId="2" borderId="35" xfId="0" applyFont="1" applyFill="1" applyBorder="1"/>
    <xf numFmtId="0" fontId="2" fillId="2" borderId="29" xfId="0" applyFont="1" applyFill="1" applyBorder="1"/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36" xfId="0" applyFont="1" applyBorder="1"/>
    <xf numFmtId="165" fontId="19" fillId="2" borderId="21" xfId="0" applyNumberFormat="1" applyFont="1" applyFill="1" applyBorder="1" applyAlignment="1">
      <alignment horizontal="center" vertical="center"/>
    </xf>
    <xf numFmtId="0" fontId="18" fillId="0" borderId="36" xfId="1" applyBorder="1" applyAlignment="1">
      <alignment horizontal="center" vertical="center"/>
    </xf>
    <xf numFmtId="0" fontId="18" fillId="0" borderId="36" xfId="1" applyBorder="1" applyAlignment="1">
      <alignment horizontal="center"/>
    </xf>
    <xf numFmtId="165" fontId="13" fillId="2" borderId="28" xfId="0" applyNumberFormat="1" applyFont="1" applyFill="1" applyBorder="1" applyAlignment="1">
      <alignment horizontal="center"/>
    </xf>
    <xf numFmtId="0" fontId="18" fillId="0" borderId="41" xfId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3" xfId="0" applyBorder="1"/>
    <xf numFmtId="0" fontId="0" fillId="0" borderId="36" xfId="0" applyBorder="1"/>
    <xf numFmtId="0" fontId="4" fillId="0" borderId="8" xfId="0" applyFont="1" applyBorder="1" applyAlignment="1">
      <alignment horizontal="center"/>
    </xf>
    <xf numFmtId="0" fontId="33" fillId="7" borderId="34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4" fillId="7" borderId="34" xfId="0" applyFont="1" applyFill="1" applyBorder="1" applyAlignment="1" applyProtection="1">
      <alignment horizontal="center" vertical="center" shrinkToFit="1"/>
      <protection locked="0"/>
    </xf>
    <xf numFmtId="0" fontId="34" fillId="7" borderId="9" xfId="0" applyFont="1" applyFill="1" applyBorder="1" applyAlignment="1" applyProtection="1">
      <alignment horizontal="center" vertical="center" shrinkToFit="1" readingOrder="1"/>
      <protection locked="0"/>
    </xf>
    <xf numFmtId="0" fontId="34" fillId="7" borderId="10" xfId="0" applyFont="1" applyFill="1" applyBorder="1" applyAlignment="1" applyProtection="1">
      <alignment horizontal="center" vertical="center" readingOrder="1"/>
      <protection locked="0"/>
    </xf>
    <xf numFmtId="0" fontId="34" fillId="7" borderId="34" xfId="0" applyFont="1" applyFill="1" applyBorder="1" applyAlignment="1" applyProtection="1">
      <alignment horizontal="center" vertical="center" wrapText="1" readingOrder="1"/>
      <protection locked="0"/>
    </xf>
    <xf numFmtId="0" fontId="34" fillId="7" borderId="10" xfId="0" applyFont="1" applyFill="1" applyBorder="1" applyAlignment="1" applyProtection="1">
      <alignment horizontal="center" vertical="center" wrapText="1" readingOrder="1"/>
      <protection locked="0"/>
    </xf>
    <xf numFmtId="0" fontId="34" fillId="7" borderId="34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 readingOrder="1"/>
    </xf>
    <xf numFmtId="0" fontId="34" fillId="7" borderId="10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44" xfId="0" applyFill="1" applyBorder="1" applyAlignment="1">
      <alignment horizontal="center" vertical="center"/>
    </xf>
    <xf numFmtId="0" fontId="0" fillId="2" borderId="44" xfId="0" applyFill="1" applyBorder="1"/>
    <xf numFmtId="0" fontId="4" fillId="0" borderId="44" xfId="0" applyFont="1" applyBorder="1"/>
    <xf numFmtId="0" fontId="5" fillId="0" borderId="43" xfId="0" applyFont="1" applyBorder="1"/>
    <xf numFmtId="0" fontId="0" fillId="0" borderId="0" xfId="0" applyBorder="1"/>
    <xf numFmtId="0" fontId="0" fillId="8" borderId="0" xfId="0" applyFill="1" applyBorder="1" applyAlignment="1">
      <alignment horizontal="center"/>
    </xf>
    <xf numFmtId="17" fontId="6" fillId="8" borderId="0" xfId="0" quotePrefix="1" applyNumberFormat="1" applyFont="1" applyFill="1" applyBorder="1" applyAlignment="1">
      <alignment horizontal="left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24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 wrapText="1"/>
    </xf>
    <xf numFmtId="0" fontId="0" fillId="8" borderId="0" xfId="0" applyFill="1" applyBorder="1" applyAlignment="1">
      <alignment vertical="center"/>
    </xf>
    <xf numFmtId="0" fontId="18" fillId="0" borderId="1" xfId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45" xfId="0" applyBorder="1"/>
    <xf numFmtId="0" fontId="0" fillId="2" borderId="29" xfId="0" applyFill="1" applyBorder="1" applyAlignment="1">
      <alignment horizontal="center" vertical="center"/>
    </xf>
    <xf numFmtId="165" fontId="19" fillId="2" borderId="36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0" fontId="0" fillId="2" borderId="3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/>
    <xf numFmtId="0" fontId="0" fillId="0" borderId="46" xfId="0" applyBorder="1" applyAlignment="1">
      <alignment horizontal="center" vertical="center"/>
    </xf>
    <xf numFmtId="0" fontId="26" fillId="0" borderId="0" xfId="0" applyFont="1" applyBorder="1"/>
    <xf numFmtId="0" fontId="0" fillId="0" borderId="47" xfId="0" applyBorder="1"/>
    <xf numFmtId="0" fontId="2" fillId="2" borderId="38" xfId="0" applyFont="1" applyFill="1" applyBorder="1"/>
    <xf numFmtId="0" fontId="0" fillId="2" borderId="3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8" xfId="0" applyFont="1" applyBorder="1"/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8" fillId="0" borderId="9" xfId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8" fillId="0" borderId="45" xfId="1" applyBorder="1" applyAlignment="1">
      <alignment horizontal="center"/>
    </xf>
    <xf numFmtId="165" fontId="13" fillId="2" borderId="45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0" borderId="30" xfId="0" applyBorder="1"/>
    <xf numFmtId="0" fontId="0" fillId="2" borderId="30" xfId="0" applyFill="1" applyBorder="1" applyAlignment="1">
      <alignment horizontal="center"/>
    </xf>
    <xf numFmtId="0" fontId="0" fillId="2" borderId="45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2" borderId="45" xfId="0" applyFont="1" applyFill="1" applyBorder="1"/>
    <xf numFmtId="0" fontId="4" fillId="2" borderId="45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0" fillId="0" borderId="9" xfId="0" applyNumberFormat="1" applyBorder="1"/>
    <xf numFmtId="0" fontId="0" fillId="0" borderId="23" xfId="0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21" xfId="0" applyBorder="1"/>
    <xf numFmtId="0" fontId="0" fillId="0" borderId="20" xfId="0" applyBorder="1"/>
    <xf numFmtId="0" fontId="0" fillId="0" borderId="23" xfId="0" applyBorder="1"/>
    <xf numFmtId="0" fontId="0" fillId="0" borderId="9" xfId="0" applyBorder="1" applyAlignment="1">
      <alignment horizontal="center"/>
    </xf>
    <xf numFmtId="0" fontId="0" fillId="0" borderId="37" xfId="0" applyBorder="1"/>
    <xf numFmtId="0" fontId="5" fillId="2" borderId="20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2" xfId="0" applyBorder="1"/>
    <xf numFmtId="0" fontId="0" fillId="0" borderId="28" xfId="0" applyBorder="1"/>
    <xf numFmtId="0" fontId="0" fillId="8" borderId="39" xfId="0" applyFill="1" applyBorder="1" applyAlignment="1">
      <alignment horizontal="left" wrapText="1"/>
    </xf>
    <xf numFmtId="0" fontId="0" fillId="8" borderId="39" xfId="0" applyFill="1" applyBorder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4" xfId="0" applyBorder="1" applyAlignment="1">
      <alignment horizontal="center"/>
    </xf>
    <xf numFmtId="0" fontId="0" fillId="0" borderId="17" xfId="0" applyBorder="1"/>
    <xf numFmtId="0" fontId="15" fillId="2" borderId="4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5" fillId="7" borderId="10" xfId="0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0" fontId="35" fillId="7" borderId="30" xfId="0" applyFont="1" applyFill="1" applyBorder="1" applyAlignment="1">
      <alignment horizontal="center" vertical="center" wrapText="1"/>
    </xf>
    <xf numFmtId="0" fontId="35" fillId="7" borderId="3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23" fillId="7" borderId="35" xfId="0" applyFont="1" applyFill="1" applyBorder="1" applyAlignment="1" applyProtection="1">
      <alignment horizontal="center" vertical="center" wrapText="1"/>
      <protection locked="0"/>
    </xf>
    <xf numFmtId="0" fontId="23" fillId="7" borderId="29" xfId="0" applyFont="1" applyFill="1" applyBorder="1" applyAlignment="1" applyProtection="1">
      <alignment horizontal="center" vertical="center" wrapText="1"/>
      <protection locked="0"/>
    </xf>
    <xf numFmtId="0" fontId="23" fillId="7" borderId="28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3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23" fillId="7" borderId="34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3" fillId="7" borderId="36" xfId="0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textRotation="255" wrapText="1"/>
    </xf>
    <xf numFmtId="0" fontId="23" fillId="7" borderId="9" xfId="0" applyFont="1" applyFill="1" applyBorder="1" applyAlignment="1">
      <alignment horizontal="center" vertical="center" textRotation="255" wrapText="1"/>
    </xf>
    <xf numFmtId="0" fontId="32" fillId="7" borderId="1" xfId="0" applyFont="1" applyFill="1" applyBorder="1" applyAlignment="1">
      <alignment horizontal="center" textRotation="255"/>
    </xf>
    <xf numFmtId="0" fontId="32" fillId="7" borderId="9" xfId="0" applyFont="1" applyFill="1" applyBorder="1" applyAlignment="1">
      <alignment horizontal="center" textRotation="255"/>
    </xf>
    <xf numFmtId="0" fontId="32" fillId="7" borderId="1" xfId="0" applyFont="1" applyFill="1" applyBorder="1" applyAlignment="1">
      <alignment horizontal="center" vertical="center" textRotation="255" wrapText="1"/>
    </xf>
    <xf numFmtId="0" fontId="32" fillId="7" borderId="9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23" fillId="7" borderId="38" xfId="0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5" fillId="7" borderId="17" xfId="0" applyFont="1" applyFill="1" applyBorder="1" applyAlignment="1">
      <alignment horizontal="center" vertical="center" textRotation="180" wrapText="1"/>
    </xf>
    <xf numFmtId="0" fontId="22" fillId="5" borderId="14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 textRotation="180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1"/>
  <sheetViews>
    <sheetView tabSelected="1" topLeftCell="K1" zoomScaleNormal="100" workbookViewId="0">
      <pane ySplit="3" topLeftCell="A70" activePane="bottomLeft" state="frozen"/>
      <selection pane="bottomLeft" activeCell="R49" sqref="R49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1" customWidth="1"/>
    <col min="10" max="10" width="5.28515625" style="1" customWidth="1"/>
    <col min="11" max="11" width="8.28515625" style="7" customWidth="1"/>
    <col min="12" max="12" width="8.85546875" style="7" customWidth="1"/>
    <col min="13" max="13" width="6.5703125" style="2" customWidth="1"/>
    <col min="14" max="14" width="4.42578125" style="7" customWidth="1"/>
    <col min="15" max="15" width="4.140625" style="4" customWidth="1"/>
    <col min="16" max="16" width="4.28515625" style="4" customWidth="1"/>
    <col min="17" max="17" width="4.7109375" style="4" customWidth="1"/>
    <col min="18" max="18" width="9.85546875" style="4" customWidth="1"/>
    <col min="19" max="19" width="9.28515625" style="7" customWidth="1"/>
    <col min="20" max="20" width="8.85546875" style="7" customWidth="1"/>
    <col min="21" max="21" width="7.7109375" style="7" customWidth="1"/>
    <col min="22" max="22" width="8.5703125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9" style="7" customWidth="1"/>
    <col min="30" max="30" width="4.28515625" style="7" customWidth="1"/>
    <col min="31" max="31" width="6.42578125" style="4" customWidth="1"/>
    <col min="32" max="32" width="7.85546875" style="1" customWidth="1"/>
    <col min="33" max="33" width="9.140625" style="4" customWidth="1"/>
    <col min="34" max="34" width="10.28515625" style="4" customWidth="1"/>
    <col min="35" max="35" width="6.42578125" style="1" customWidth="1"/>
    <col min="36" max="36" width="7.28515625" style="23" customWidth="1"/>
    <col min="37" max="37" width="10.140625" style="1" customWidth="1"/>
    <col min="38" max="38" width="9.140625" style="1" customWidth="1"/>
    <col min="39" max="39" width="12.28515625" style="1" customWidth="1"/>
    <col min="40" max="40" width="3" style="1" customWidth="1"/>
    <col min="41" max="41" width="4.140625" style="1" customWidth="1"/>
    <col min="42" max="42" width="3.85546875" style="1" customWidth="1"/>
    <col min="43" max="43" width="3.42578125" style="1" customWidth="1"/>
    <col min="44" max="44" width="4.28515625" style="1" customWidth="1"/>
    <col min="45" max="45" width="3.42578125" style="1" customWidth="1"/>
    <col min="46" max="46" width="5" style="1" customWidth="1"/>
    <col min="47" max="47" width="6.5703125" style="1" customWidth="1"/>
    <col min="48" max="48" width="6.42578125" style="7" customWidth="1"/>
    <col min="49" max="16384" width="11.42578125" style="1"/>
  </cols>
  <sheetData>
    <row r="1" spans="1:49 16368:16384" s="2" customFormat="1" ht="30" customHeight="1" x14ac:dyDescent="0.25">
      <c r="A1" s="5"/>
      <c r="B1" s="55"/>
      <c r="C1" s="30"/>
      <c r="D1" s="30"/>
      <c r="E1" s="5"/>
      <c r="F1" s="57"/>
      <c r="G1" s="55" t="s">
        <v>62</v>
      </c>
      <c r="H1" s="56"/>
      <c r="I1" s="30"/>
      <c r="J1" s="30"/>
      <c r="K1" s="56"/>
      <c r="L1" s="56"/>
      <c r="M1" s="30"/>
      <c r="N1" s="56"/>
      <c r="O1" s="57"/>
      <c r="P1" s="57"/>
      <c r="Q1" s="57"/>
      <c r="R1" s="57"/>
      <c r="S1" s="56"/>
      <c r="T1" s="56"/>
      <c r="U1" s="56"/>
      <c r="V1" s="56"/>
      <c r="W1" s="57"/>
      <c r="X1" s="56"/>
      <c r="Y1" s="56"/>
      <c r="Z1" s="30"/>
      <c r="AA1" s="30"/>
      <c r="AB1" s="30"/>
      <c r="AC1" s="56"/>
      <c r="AD1" s="56"/>
      <c r="AE1" s="57"/>
      <c r="AF1" s="30"/>
      <c r="AG1" s="57"/>
      <c r="AH1" s="57"/>
      <c r="AI1" s="30"/>
      <c r="AJ1" s="58"/>
      <c r="AK1" s="30"/>
      <c r="AL1" s="30"/>
      <c r="AM1" s="30"/>
      <c r="AV1" s="6"/>
    </row>
    <row r="2" spans="1:49 16368:16384" s="59" customFormat="1" ht="40.5" customHeight="1" x14ac:dyDescent="0.2">
      <c r="A2" s="281" t="s">
        <v>14</v>
      </c>
      <c r="B2" s="282"/>
      <c r="C2" s="314" t="s">
        <v>0</v>
      </c>
      <c r="D2" s="345"/>
      <c r="E2" s="304" t="s">
        <v>1</v>
      </c>
      <c r="F2" s="305"/>
      <c r="G2" s="306" t="s">
        <v>28</v>
      </c>
      <c r="H2" s="319" t="s">
        <v>15</v>
      </c>
      <c r="I2" s="320"/>
      <c r="J2" s="321"/>
      <c r="K2" s="309" t="s">
        <v>16</v>
      </c>
      <c r="L2" s="305"/>
      <c r="M2" s="357" t="s">
        <v>17</v>
      </c>
      <c r="N2" s="314" t="s">
        <v>18</v>
      </c>
      <c r="O2" s="315"/>
      <c r="P2" s="315"/>
      <c r="Q2" s="316"/>
      <c r="R2" s="309" t="s">
        <v>49</v>
      </c>
      <c r="S2" s="310"/>
      <c r="T2" s="310"/>
      <c r="U2" s="310"/>
      <c r="V2" s="310"/>
      <c r="W2" s="305"/>
      <c r="X2" s="304" t="s">
        <v>36</v>
      </c>
      <c r="Y2" s="311"/>
      <c r="Z2" s="304" t="s">
        <v>21</v>
      </c>
      <c r="AA2" s="310"/>
      <c r="AB2" s="310"/>
      <c r="AC2" s="311"/>
      <c r="AD2" s="354" t="s">
        <v>12</v>
      </c>
      <c r="AE2" s="292" t="s">
        <v>55</v>
      </c>
      <c r="AF2" s="292"/>
      <c r="AG2" s="292"/>
      <c r="AH2" s="344"/>
      <c r="AI2" s="293" t="s">
        <v>23</v>
      </c>
      <c r="AJ2" s="322"/>
      <c r="AK2" s="291" t="s">
        <v>59</v>
      </c>
      <c r="AL2" s="292"/>
      <c r="AM2" s="293"/>
      <c r="AN2" s="310" t="s">
        <v>26</v>
      </c>
      <c r="AO2" s="310"/>
      <c r="AP2" s="310"/>
      <c r="AQ2" s="310" t="s">
        <v>27</v>
      </c>
      <c r="AR2" s="310"/>
      <c r="AS2" s="310"/>
      <c r="AT2" s="336" t="s">
        <v>11</v>
      </c>
      <c r="AU2" s="338" t="s">
        <v>6</v>
      </c>
      <c r="AV2" s="334" t="s">
        <v>5</v>
      </c>
    </row>
    <row r="3" spans="1:49 16368:16384" s="54" customFormat="1" ht="36" customHeight="1" x14ac:dyDescent="0.2">
      <c r="A3" s="283"/>
      <c r="B3" s="284"/>
      <c r="C3" s="188" t="s">
        <v>38</v>
      </c>
      <c r="D3" s="189" t="s">
        <v>37</v>
      </c>
      <c r="E3" s="140" t="s">
        <v>2</v>
      </c>
      <c r="F3" s="145" t="s">
        <v>3</v>
      </c>
      <c r="G3" s="306"/>
      <c r="H3" s="190" t="s">
        <v>29</v>
      </c>
      <c r="I3" s="191" t="s">
        <v>30</v>
      </c>
      <c r="J3" s="192" t="s">
        <v>31</v>
      </c>
      <c r="K3" s="193" t="s">
        <v>47</v>
      </c>
      <c r="L3" s="194" t="s">
        <v>48</v>
      </c>
      <c r="M3" s="357"/>
      <c r="N3" s="136" t="s">
        <v>32</v>
      </c>
      <c r="O3" s="72" t="s">
        <v>33</v>
      </c>
      <c r="P3" s="85" t="s">
        <v>34</v>
      </c>
      <c r="Q3" s="129" t="s">
        <v>35</v>
      </c>
      <c r="R3" s="195" t="s">
        <v>45</v>
      </c>
      <c r="S3" s="196" t="s">
        <v>41</v>
      </c>
      <c r="T3" s="196" t="s">
        <v>42</v>
      </c>
      <c r="U3" s="196" t="s">
        <v>43</v>
      </c>
      <c r="V3" s="196" t="s">
        <v>44</v>
      </c>
      <c r="W3" s="197" t="s">
        <v>46</v>
      </c>
      <c r="X3" s="135" t="s">
        <v>19</v>
      </c>
      <c r="Y3" s="134" t="s">
        <v>20</v>
      </c>
      <c r="Z3" s="135" t="s">
        <v>50</v>
      </c>
      <c r="AA3" s="83" t="s">
        <v>51</v>
      </c>
      <c r="AB3" s="84" t="s">
        <v>52</v>
      </c>
      <c r="AC3" s="134" t="s">
        <v>53</v>
      </c>
      <c r="AD3" s="354"/>
      <c r="AE3" s="116" t="s">
        <v>54</v>
      </c>
      <c r="AF3" s="86" t="s">
        <v>57</v>
      </c>
      <c r="AG3" s="86" t="s">
        <v>58</v>
      </c>
      <c r="AH3" s="117" t="s">
        <v>56</v>
      </c>
      <c r="AI3" s="118" t="s">
        <v>22</v>
      </c>
      <c r="AJ3" s="127" t="s">
        <v>24</v>
      </c>
      <c r="AK3" s="116" t="s">
        <v>25</v>
      </c>
      <c r="AL3" s="86" t="s">
        <v>39</v>
      </c>
      <c r="AM3" s="86" t="s">
        <v>40</v>
      </c>
      <c r="AN3" s="71" t="s">
        <v>2</v>
      </c>
      <c r="AO3" s="71" t="s">
        <v>60</v>
      </c>
      <c r="AP3" s="71" t="s">
        <v>61</v>
      </c>
      <c r="AQ3" s="71" t="s">
        <v>2</v>
      </c>
      <c r="AR3" s="71" t="s">
        <v>60</v>
      </c>
      <c r="AS3" s="71" t="s">
        <v>61</v>
      </c>
      <c r="AT3" s="337"/>
      <c r="AU3" s="339"/>
      <c r="AV3" s="335"/>
      <c r="XEN3" s="225"/>
      <c r="XEO3" s="225"/>
      <c r="XEP3" s="225"/>
      <c r="XEQ3" s="225"/>
      <c r="XER3" s="225"/>
      <c r="XES3" s="225"/>
      <c r="XET3" s="225"/>
      <c r="XEU3" s="225"/>
      <c r="XEV3" s="225"/>
      <c r="XEW3" s="225"/>
      <c r="XEX3" s="225"/>
      <c r="XEY3" s="225"/>
      <c r="XEZ3" s="225"/>
      <c r="XFA3" s="225"/>
      <c r="XFB3" s="225"/>
      <c r="XFC3" s="225"/>
      <c r="XFD3" s="225"/>
    </row>
    <row r="4" spans="1:49 16368:16384" s="7" customFormat="1" ht="18.75" customHeight="1" x14ac:dyDescent="0.25">
      <c r="A4" s="81"/>
      <c r="B4" s="64" t="s">
        <v>63</v>
      </c>
      <c r="C4" s="65"/>
      <c r="D4" s="65"/>
      <c r="E4" s="69"/>
      <c r="F4" s="69"/>
      <c r="G4" s="69"/>
      <c r="H4" s="65"/>
      <c r="I4" s="66"/>
      <c r="J4" s="66"/>
      <c r="K4" s="66"/>
      <c r="L4" s="66"/>
      <c r="M4" s="60"/>
      <c r="N4" s="66"/>
      <c r="O4" s="66"/>
      <c r="P4" s="69"/>
      <c r="Q4" s="69"/>
      <c r="R4" s="69"/>
      <c r="S4" s="66"/>
      <c r="T4" s="66"/>
      <c r="U4" s="66"/>
      <c r="V4" s="66"/>
      <c r="W4" s="69"/>
      <c r="X4" s="67"/>
      <c r="Y4" s="68"/>
      <c r="Z4" s="66"/>
      <c r="AA4" s="66"/>
      <c r="AB4" s="69"/>
      <c r="AC4" s="63"/>
      <c r="AD4" s="63"/>
      <c r="AE4" s="69"/>
      <c r="AF4" s="63"/>
      <c r="AG4" s="69"/>
      <c r="AH4" s="69"/>
      <c r="AI4" s="63"/>
      <c r="AJ4" s="65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2"/>
      <c r="AV4" s="61"/>
      <c r="AW4" s="32"/>
    </row>
    <row r="5" spans="1:49 16368:16384" ht="18.75" customHeight="1" x14ac:dyDescent="0.2">
      <c r="A5" s="4">
        <v>1</v>
      </c>
      <c r="B5" s="180">
        <v>1</v>
      </c>
      <c r="C5" s="39">
        <v>44209</v>
      </c>
      <c r="D5" s="146">
        <v>44221</v>
      </c>
      <c r="E5" s="105"/>
      <c r="F5" s="142">
        <v>1</v>
      </c>
      <c r="G5" s="102">
        <v>9</v>
      </c>
      <c r="H5" s="103">
        <f t="shared" ref="H5" si="0">E5+F5</f>
        <v>1</v>
      </c>
      <c r="I5" s="51"/>
      <c r="J5" s="73"/>
      <c r="K5" s="43">
        <v>15</v>
      </c>
      <c r="L5" s="44">
        <v>15</v>
      </c>
      <c r="M5" s="74"/>
      <c r="N5" s="46"/>
      <c r="O5" s="47">
        <v>15</v>
      </c>
      <c r="P5" s="47"/>
      <c r="Q5" s="75"/>
      <c r="R5" s="76">
        <v>1</v>
      </c>
      <c r="S5" s="47"/>
      <c r="T5" s="47"/>
      <c r="U5" s="47"/>
      <c r="V5" s="47"/>
      <c r="W5" s="73"/>
      <c r="X5" s="105"/>
      <c r="Y5" s="142"/>
      <c r="Z5" s="105"/>
      <c r="AA5" s="51"/>
      <c r="AB5" s="51"/>
      <c r="AC5" s="44"/>
      <c r="AD5" s="48"/>
      <c r="AE5" s="77"/>
      <c r="AF5" s="78"/>
      <c r="AG5" s="78"/>
      <c r="AH5" s="123"/>
      <c r="AI5" s="109"/>
      <c r="AJ5" s="79"/>
      <c r="AK5" s="109"/>
      <c r="AL5" s="79"/>
      <c r="AM5" s="79"/>
      <c r="AN5" s="43"/>
      <c r="AO5" s="51">
        <v>1</v>
      </c>
      <c r="AP5" s="44"/>
      <c r="AQ5" s="43"/>
      <c r="AR5" s="51">
        <v>1</v>
      </c>
      <c r="AS5" s="44"/>
      <c r="AT5" s="52"/>
      <c r="AU5" s="48"/>
      <c r="AV5" s="53"/>
      <c r="AW5" s="21"/>
    </row>
    <row r="6" spans="1:49 16368:16384" ht="18.75" customHeight="1" x14ac:dyDescent="0.25">
      <c r="A6" s="4">
        <v>2</v>
      </c>
      <c r="B6" s="181">
        <v>2</v>
      </c>
      <c r="C6" s="70">
        <v>44222</v>
      </c>
      <c r="D6" s="147">
        <v>44229</v>
      </c>
      <c r="E6" s="101">
        <v>2</v>
      </c>
      <c r="F6" s="113">
        <v>1</v>
      </c>
      <c r="G6" s="150">
        <v>5</v>
      </c>
      <c r="H6" s="149">
        <v>1</v>
      </c>
      <c r="I6" s="10"/>
      <c r="J6" s="9"/>
      <c r="K6" s="15">
        <v>2</v>
      </c>
      <c r="L6" s="16">
        <v>2</v>
      </c>
      <c r="M6" s="33"/>
      <c r="N6" s="31"/>
      <c r="O6" s="3">
        <v>2</v>
      </c>
      <c r="P6" s="3"/>
      <c r="Q6" s="93"/>
      <c r="R6" s="87">
        <v>3</v>
      </c>
      <c r="S6" s="17"/>
      <c r="T6" s="17"/>
      <c r="U6" s="17"/>
      <c r="V6" s="17"/>
      <c r="W6" s="154"/>
      <c r="X6" s="105"/>
      <c r="Y6" s="106"/>
      <c r="Z6" s="107"/>
      <c r="AA6" s="10"/>
      <c r="AB6" s="10"/>
      <c r="AC6" s="16"/>
      <c r="AD6" s="19"/>
      <c r="AE6" s="97"/>
      <c r="AF6" s="37"/>
      <c r="AG6" s="96"/>
      <c r="AH6" s="108"/>
      <c r="AI6" s="119"/>
      <c r="AJ6" s="122"/>
      <c r="AK6" s="121"/>
      <c r="AL6" s="38"/>
      <c r="AM6" s="38"/>
      <c r="AN6" s="15"/>
      <c r="AO6" s="22">
        <v>1</v>
      </c>
      <c r="AP6" s="16"/>
      <c r="AQ6" s="15"/>
      <c r="AR6" s="22">
        <v>1</v>
      </c>
      <c r="AS6" s="16"/>
      <c r="AT6" s="8"/>
      <c r="AU6" s="19"/>
      <c r="AV6" s="20"/>
      <c r="AW6" s="21"/>
    </row>
    <row r="7" spans="1:49 16368:16384" ht="18.75" customHeight="1" x14ac:dyDescent="0.25">
      <c r="A7" s="4">
        <v>3</v>
      </c>
      <c r="B7" s="181">
        <v>3</v>
      </c>
      <c r="C7" s="70">
        <v>44223</v>
      </c>
      <c r="D7" s="112">
        <v>44230</v>
      </c>
      <c r="E7" s="101"/>
      <c r="F7" s="148">
        <v>1</v>
      </c>
      <c r="G7" s="151">
        <v>5</v>
      </c>
      <c r="H7" s="103">
        <v>1</v>
      </c>
      <c r="I7" s="10"/>
      <c r="J7" s="9"/>
      <c r="K7" s="15">
        <v>1</v>
      </c>
      <c r="L7" s="16">
        <v>1</v>
      </c>
      <c r="M7" s="33"/>
      <c r="N7" s="31"/>
      <c r="O7" s="3">
        <v>1</v>
      </c>
      <c r="P7" s="3"/>
      <c r="Q7" s="93"/>
      <c r="R7" s="87"/>
      <c r="S7" s="17">
        <v>1</v>
      </c>
      <c r="T7" s="17"/>
      <c r="U7" s="17"/>
      <c r="V7" s="17"/>
      <c r="W7" s="171"/>
      <c r="X7" s="141"/>
      <c r="Y7" s="106"/>
      <c r="Z7" s="107"/>
      <c r="AA7" s="10"/>
      <c r="AB7" s="10"/>
      <c r="AC7" s="16"/>
      <c r="AD7" s="19"/>
      <c r="AE7" s="97"/>
      <c r="AF7" s="37"/>
      <c r="AG7" s="96"/>
      <c r="AH7" s="108"/>
      <c r="AI7" s="124"/>
      <c r="AJ7" s="120"/>
      <c r="AK7" s="119"/>
      <c r="AL7" s="38"/>
      <c r="AM7" s="38"/>
      <c r="AN7" s="15"/>
      <c r="AO7" s="22">
        <v>1</v>
      </c>
      <c r="AP7" s="16"/>
      <c r="AQ7" s="15"/>
      <c r="AR7" s="22">
        <v>1</v>
      </c>
      <c r="AS7" s="16"/>
      <c r="AT7" s="19"/>
      <c r="AU7" s="19"/>
      <c r="AV7" s="20"/>
      <c r="AW7" s="21"/>
    </row>
    <row r="8" spans="1:49 16368:16384" ht="18.75" customHeight="1" x14ac:dyDescent="0.25">
      <c r="A8" s="81"/>
      <c r="B8" s="64" t="s">
        <v>64</v>
      </c>
      <c r="C8" s="65"/>
      <c r="D8" s="63"/>
      <c r="E8" s="69"/>
      <c r="F8" s="69"/>
      <c r="G8" s="69"/>
      <c r="H8" s="65"/>
      <c r="I8" s="66"/>
      <c r="J8" s="66"/>
      <c r="K8" s="66"/>
      <c r="L8" s="66"/>
      <c r="M8" s="66"/>
      <c r="N8" s="66"/>
      <c r="O8" s="66"/>
      <c r="P8" s="69"/>
      <c r="Q8" s="69"/>
      <c r="R8" s="69"/>
      <c r="S8" s="66"/>
      <c r="T8" s="66"/>
      <c r="U8" s="66"/>
      <c r="V8" s="66"/>
      <c r="W8" s="69"/>
      <c r="X8" s="67"/>
      <c r="Y8" s="68"/>
      <c r="Z8" s="66"/>
      <c r="AA8" s="66"/>
      <c r="AB8" s="69"/>
      <c r="AC8" s="63"/>
      <c r="AD8" s="63"/>
      <c r="AE8" s="69"/>
      <c r="AF8" s="63"/>
      <c r="AG8" s="69"/>
      <c r="AH8" s="69"/>
      <c r="AI8" s="63"/>
      <c r="AJ8" s="65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2"/>
      <c r="AV8" s="61"/>
      <c r="AW8" s="21"/>
    </row>
    <row r="9" spans="1:49 16368:16384" ht="18.75" customHeight="1" x14ac:dyDescent="0.25">
      <c r="A9" s="184">
        <v>1</v>
      </c>
      <c r="B9" s="181">
        <v>4</v>
      </c>
      <c r="C9" s="80">
        <v>44239</v>
      </c>
      <c r="D9" s="146">
        <v>44250</v>
      </c>
      <c r="E9" s="101">
        <v>1</v>
      </c>
      <c r="F9" s="152"/>
      <c r="G9" s="150">
        <v>7</v>
      </c>
      <c r="H9" s="103">
        <v>1</v>
      </c>
      <c r="I9" s="41"/>
      <c r="J9" s="42"/>
      <c r="K9" s="43">
        <v>5</v>
      </c>
      <c r="L9" s="44">
        <v>5</v>
      </c>
      <c r="M9" s="45"/>
      <c r="N9" s="46"/>
      <c r="O9" s="40">
        <v>5</v>
      </c>
      <c r="P9" s="40"/>
      <c r="Q9" s="94"/>
      <c r="R9" s="88">
        <v>1</v>
      </c>
      <c r="S9" s="47"/>
      <c r="T9" s="47"/>
      <c r="U9" s="47"/>
      <c r="V9" s="47"/>
      <c r="W9" s="155"/>
      <c r="X9" s="105"/>
      <c r="Y9" s="142"/>
      <c r="Z9" s="107"/>
      <c r="AA9" s="41"/>
      <c r="AB9" s="41"/>
      <c r="AC9" s="44"/>
      <c r="AD9" s="48"/>
      <c r="AE9" s="98"/>
      <c r="AF9" s="49"/>
      <c r="AG9" s="99"/>
      <c r="AH9" s="125"/>
      <c r="AI9" s="119"/>
      <c r="AJ9" s="79"/>
      <c r="AK9" s="119"/>
      <c r="AL9" s="50"/>
      <c r="AM9" s="50"/>
      <c r="AN9" s="43"/>
      <c r="AO9" s="51">
        <v>1</v>
      </c>
      <c r="AP9" s="44"/>
      <c r="AQ9" s="43"/>
      <c r="AR9" s="51">
        <v>1</v>
      </c>
      <c r="AS9" s="44"/>
      <c r="AT9" s="52"/>
      <c r="AU9" s="48"/>
      <c r="AV9" s="53"/>
      <c r="AW9" s="21"/>
    </row>
    <row r="10" spans="1:49 16368:16384" ht="18.75" customHeight="1" x14ac:dyDescent="0.25">
      <c r="A10" s="82">
        <v>2</v>
      </c>
      <c r="B10" s="181">
        <v>5</v>
      </c>
      <c r="C10" s="70">
        <v>44250</v>
      </c>
      <c r="D10" s="147">
        <v>44264</v>
      </c>
      <c r="E10" s="101"/>
      <c r="F10" s="113">
        <v>1</v>
      </c>
      <c r="G10" s="150">
        <v>10</v>
      </c>
      <c r="H10" s="103">
        <v>1</v>
      </c>
      <c r="I10" s="10"/>
      <c r="J10" s="9"/>
      <c r="K10" s="15">
        <v>4</v>
      </c>
      <c r="L10" s="16">
        <v>4</v>
      </c>
      <c r="M10" s="33"/>
      <c r="N10" s="31"/>
      <c r="O10" s="3">
        <v>4</v>
      </c>
      <c r="P10" s="3"/>
      <c r="Q10" s="93"/>
      <c r="R10" s="87"/>
      <c r="S10" s="17"/>
      <c r="T10" s="17"/>
      <c r="U10" s="17"/>
      <c r="V10" s="17"/>
      <c r="W10" s="154">
        <v>1</v>
      </c>
      <c r="X10" s="105"/>
      <c r="Y10" s="106"/>
      <c r="Z10" s="107"/>
      <c r="AA10" s="10"/>
      <c r="AB10" s="10"/>
      <c r="AC10" s="16"/>
      <c r="AD10" s="19"/>
      <c r="AE10" s="97"/>
      <c r="AF10" s="37"/>
      <c r="AG10" s="96"/>
      <c r="AH10" s="126"/>
      <c r="AI10" s="121"/>
      <c r="AJ10" s="122"/>
      <c r="AK10" s="121"/>
      <c r="AL10" s="38"/>
      <c r="AM10" s="38"/>
      <c r="AN10" s="15"/>
      <c r="AO10" s="22">
        <v>1</v>
      </c>
      <c r="AP10" s="16"/>
      <c r="AQ10" s="15"/>
      <c r="AR10" s="22">
        <v>1</v>
      </c>
      <c r="AS10" s="16"/>
      <c r="AT10" s="8"/>
      <c r="AU10" s="19"/>
      <c r="AV10" s="20"/>
      <c r="AW10" s="21"/>
    </row>
    <row r="11" spans="1:49 16368:16384" ht="18.75" customHeight="1" x14ac:dyDescent="0.25">
      <c r="A11" s="156"/>
      <c r="B11" s="157" t="s">
        <v>65</v>
      </c>
      <c r="C11" s="158"/>
      <c r="D11" s="159"/>
      <c r="E11" s="160"/>
      <c r="F11" s="160"/>
      <c r="G11" s="160"/>
      <c r="H11" s="158"/>
      <c r="I11" s="161"/>
      <c r="J11" s="161"/>
      <c r="K11" s="161"/>
      <c r="L11" s="161"/>
      <c r="M11" s="161"/>
      <c r="N11" s="161"/>
      <c r="O11" s="161"/>
      <c r="P11" s="160"/>
      <c r="Q11" s="160"/>
      <c r="R11" s="160"/>
      <c r="S11" s="161"/>
      <c r="T11" s="161"/>
      <c r="U11" s="161"/>
      <c r="V11" s="161"/>
      <c r="W11" s="160"/>
      <c r="X11" s="162"/>
      <c r="Y11" s="163"/>
      <c r="Z11" s="161"/>
      <c r="AA11" s="161"/>
      <c r="AB11" s="160"/>
      <c r="AC11" s="159"/>
      <c r="AD11" s="159"/>
      <c r="AE11" s="160"/>
      <c r="AF11" s="159"/>
      <c r="AG11" s="160"/>
      <c r="AH11" s="160"/>
      <c r="AI11" s="159"/>
      <c r="AJ11" s="158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64"/>
      <c r="AV11" s="159"/>
      <c r="AW11" s="204"/>
    </row>
    <row r="12" spans="1:49 16368:16384" ht="18.75" customHeight="1" x14ac:dyDescent="0.25">
      <c r="A12" s="165">
        <v>1</v>
      </c>
      <c r="B12" s="181">
        <v>6</v>
      </c>
      <c r="C12" s="182">
        <v>44256</v>
      </c>
      <c r="D12" s="147">
        <v>44265</v>
      </c>
      <c r="E12" s="101"/>
      <c r="F12" s="143">
        <v>1</v>
      </c>
      <c r="G12" s="102">
        <v>7</v>
      </c>
      <c r="H12" s="103">
        <v>1</v>
      </c>
      <c r="I12" s="91"/>
      <c r="J12" s="166"/>
      <c r="K12" s="103">
        <v>3</v>
      </c>
      <c r="L12" s="35">
        <v>2</v>
      </c>
      <c r="M12" s="133"/>
      <c r="N12" s="132"/>
      <c r="O12" s="89">
        <v>2</v>
      </c>
      <c r="P12" s="89"/>
      <c r="Q12" s="143"/>
      <c r="R12" s="101"/>
      <c r="S12" s="90"/>
      <c r="T12" s="90"/>
      <c r="U12" s="90"/>
      <c r="V12" s="90"/>
      <c r="W12" s="171">
        <v>1</v>
      </c>
      <c r="X12" s="170"/>
      <c r="Y12" s="153"/>
      <c r="Z12" s="107"/>
      <c r="AA12" s="91"/>
      <c r="AB12" s="91"/>
      <c r="AC12" s="35"/>
      <c r="AD12" s="111"/>
      <c r="AE12" s="124"/>
      <c r="AF12" s="137"/>
      <c r="AG12" s="138">
        <v>1</v>
      </c>
      <c r="AH12" s="126"/>
      <c r="AI12" s="174"/>
      <c r="AJ12" s="176"/>
      <c r="AK12" s="119"/>
      <c r="AL12" s="139"/>
      <c r="AM12" s="177"/>
      <c r="AN12" s="103"/>
      <c r="AO12" s="110">
        <v>1</v>
      </c>
      <c r="AP12" s="114"/>
      <c r="AQ12" s="144"/>
      <c r="AR12" s="110">
        <v>1</v>
      </c>
      <c r="AS12" s="35"/>
      <c r="AT12" s="111"/>
      <c r="AU12" s="111"/>
      <c r="AV12" s="111"/>
      <c r="AW12" s="185"/>
    </row>
    <row r="13" spans="1:49 16368:16384" ht="18.75" customHeight="1" x14ac:dyDescent="0.25">
      <c r="A13" s="165">
        <v>2</v>
      </c>
      <c r="B13" s="181">
        <v>7</v>
      </c>
      <c r="C13" s="182">
        <v>44256</v>
      </c>
      <c r="D13" s="147">
        <v>44264</v>
      </c>
      <c r="E13" s="101"/>
      <c r="F13" s="143">
        <v>1</v>
      </c>
      <c r="G13" s="102">
        <v>6</v>
      </c>
      <c r="H13" s="103">
        <v>1</v>
      </c>
      <c r="I13" s="91"/>
      <c r="J13" s="166"/>
      <c r="K13" s="103">
        <v>2</v>
      </c>
      <c r="L13" s="35"/>
      <c r="M13" s="167"/>
      <c r="N13" s="104"/>
      <c r="O13" s="89">
        <v>2</v>
      </c>
      <c r="P13" s="89"/>
      <c r="Q13" s="143"/>
      <c r="R13" s="101"/>
      <c r="S13" s="90">
        <v>1</v>
      </c>
      <c r="T13" s="90"/>
      <c r="U13" s="90"/>
      <c r="V13" s="90"/>
      <c r="W13" s="172"/>
      <c r="X13" s="105"/>
      <c r="Y13" s="153"/>
      <c r="Z13" s="107"/>
      <c r="AA13" s="91"/>
      <c r="AB13" s="91"/>
      <c r="AC13" s="35"/>
      <c r="AD13" s="8"/>
      <c r="AE13" s="173"/>
      <c r="AF13" s="138"/>
      <c r="AG13" s="138"/>
      <c r="AH13" s="126">
        <v>2</v>
      </c>
      <c r="AI13" s="173"/>
      <c r="AJ13" s="176"/>
      <c r="AK13" s="119"/>
      <c r="AL13" s="139"/>
      <c r="AM13" s="177"/>
      <c r="AN13" s="103"/>
      <c r="AO13" s="110">
        <v>1</v>
      </c>
      <c r="AP13" s="35"/>
      <c r="AQ13" s="103"/>
      <c r="AR13" s="110">
        <v>1</v>
      </c>
      <c r="AS13" s="35"/>
      <c r="AT13" s="8"/>
      <c r="AU13" s="149"/>
      <c r="AV13" s="8"/>
    </row>
    <row r="14" spans="1:49 16368:16384" ht="18.75" customHeight="1" x14ac:dyDescent="0.25">
      <c r="A14" s="165">
        <v>3</v>
      </c>
      <c r="B14" s="181">
        <v>8</v>
      </c>
      <c r="C14" s="182">
        <v>44258</v>
      </c>
      <c r="D14" s="147">
        <v>44265</v>
      </c>
      <c r="E14" s="101">
        <v>1</v>
      </c>
      <c r="F14" s="143"/>
      <c r="G14" s="102">
        <v>5</v>
      </c>
      <c r="H14" s="103">
        <v>1</v>
      </c>
      <c r="I14" s="91"/>
      <c r="J14" s="166"/>
      <c r="K14" s="103">
        <v>2</v>
      </c>
      <c r="L14" s="114">
        <v>2</v>
      </c>
      <c r="M14" s="168"/>
      <c r="N14" s="104"/>
      <c r="O14" s="89">
        <v>2</v>
      </c>
      <c r="P14" s="89"/>
      <c r="Q14" s="148"/>
      <c r="R14" s="169">
        <v>1</v>
      </c>
      <c r="S14" s="90"/>
      <c r="T14" s="90"/>
      <c r="U14" s="90"/>
      <c r="V14" s="90"/>
      <c r="W14" s="172"/>
      <c r="X14" s="105"/>
      <c r="Y14" s="153"/>
      <c r="Z14" s="107"/>
      <c r="AA14" s="91"/>
      <c r="AB14" s="91"/>
      <c r="AC14" s="114"/>
      <c r="AD14" s="149"/>
      <c r="AE14" s="124"/>
      <c r="AF14" s="137"/>
      <c r="AG14" s="138"/>
      <c r="AH14" s="175"/>
      <c r="AI14" s="119"/>
      <c r="AJ14" s="176"/>
      <c r="AK14" s="119"/>
      <c r="AL14" s="139"/>
      <c r="AM14" s="178"/>
      <c r="AN14" s="144"/>
      <c r="AO14" s="110">
        <v>1</v>
      </c>
      <c r="AP14" s="35"/>
      <c r="AQ14" s="103"/>
      <c r="AR14" s="110">
        <v>1</v>
      </c>
      <c r="AS14" s="35"/>
      <c r="AT14" s="8"/>
      <c r="AU14" s="149"/>
      <c r="AV14" s="8"/>
    </row>
    <row r="15" spans="1:49 16368:16384" ht="18.75" customHeight="1" thickBot="1" x14ac:dyDescent="0.3">
      <c r="A15" s="165">
        <v>4</v>
      </c>
      <c r="B15" s="183">
        <v>9</v>
      </c>
      <c r="C15" s="70">
        <v>44259</v>
      </c>
      <c r="D15" s="179">
        <v>44266</v>
      </c>
      <c r="E15" s="101">
        <v>1</v>
      </c>
      <c r="F15" s="148"/>
      <c r="G15" s="150">
        <v>5</v>
      </c>
      <c r="H15" s="15">
        <v>1</v>
      </c>
      <c r="I15" s="91"/>
      <c r="J15" s="186"/>
      <c r="K15" s="111">
        <v>1</v>
      </c>
      <c r="L15" s="114">
        <v>1</v>
      </c>
      <c r="M15" s="133"/>
      <c r="N15" s="31"/>
      <c r="O15" s="89">
        <v>1</v>
      </c>
      <c r="P15" s="89"/>
      <c r="Q15" s="143"/>
      <c r="R15" s="101"/>
      <c r="S15" s="90"/>
      <c r="T15" s="90"/>
      <c r="U15" s="90"/>
      <c r="V15" s="90"/>
      <c r="W15" s="172">
        <v>1</v>
      </c>
      <c r="X15" s="105"/>
      <c r="Y15" s="153"/>
      <c r="Z15" s="107"/>
      <c r="AA15" s="91"/>
      <c r="AB15" s="91"/>
      <c r="AC15" s="35"/>
      <c r="AD15" s="115"/>
      <c r="AE15" s="187"/>
      <c r="AF15" s="137"/>
      <c r="AG15" s="138"/>
      <c r="AH15" s="175"/>
      <c r="AI15" s="119"/>
      <c r="AJ15" s="176"/>
      <c r="AK15" s="119"/>
      <c r="AL15" s="139"/>
      <c r="AM15" s="177"/>
      <c r="AN15" s="103"/>
      <c r="AO15" s="110">
        <v>1</v>
      </c>
      <c r="AP15" s="35"/>
      <c r="AQ15" s="15"/>
      <c r="AR15" s="110">
        <v>1</v>
      </c>
      <c r="AS15" s="36"/>
      <c r="AT15" s="19"/>
      <c r="AU15" s="115"/>
      <c r="AV15" s="8"/>
    </row>
    <row r="16" spans="1:49 16368:16384" ht="18.75" customHeight="1" thickBot="1" x14ac:dyDescent="0.3">
      <c r="A16" s="165">
        <v>5</v>
      </c>
      <c r="B16" s="183">
        <v>10</v>
      </c>
      <c r="C16" s="70">
        <v>44281</v>
      </c>
      <c r="D16" s="147">
        <v>44305</v>
      </c>
      <c r="E16" s="198">
        <v>1</v>
      </c>
      <c r="F16" s="152"/>
      <c r="G16" s="199">
        <v>10</v>
      </c>
      <c r="H16" s="103">
        <v>1</v>
      </c>
      <c r="I16" s="41"/>
      <c r="J16" s="42"/>
      <c r="K16" s="43">
        <v>10</v>
      </c>
      <c r="L16" s="114">
        <v>10</v>
      </c>
      <c r="M16" s="200"/>
      <c r="N16" s="104"/>
      <c r="O16" s="3">
        <v>10</v>
      </c>
      <c r="P16" s="3"/>
      <c r="Q16" s="93"/>
      <c r="R16" s="88">
        <v>1</v>
      </c>
      <c r="S16" s="17"/>
      <c r="T16" s="17"/>
      <c r="U16" s="17"/>
      <c r="V16" s="17"/>
      <c r="W16" s="186"/>
      <c r="X16" s="201"/>
      <c r="Y16" s="106"/>
      <c r="Z16" s="202"/>
      <c r="AA16" s="10"/>
      <c r="AB16" s="10"/>
      <c r="AC16" s="16"/>
      <c r="AD16" s="8"/>
      <c r="AE16" s="124"/>
      <c r="AF16" s="37"/>
      <c r="AG16" s="96"/>
      <c r="AH16" s="108"/>
      <c r="AI16" s="203"/>
      <c r="AJ16" s="120"/>
      <c r="AK16" s="203"/>
      <c r="AL16" s="38"/>
      <c r="AM16" s="38"/>
      <c r="AN16" s="43"/>
      <c r="AO16" s="22">
        <v>1</v>
      </c>
      <c r="AP16" s="16"/>
      <c r="AQ16" s="103"/>
      <c r="AR16" s="22">
        <v>1</v>
      </c>
      <c r="AS16" s="16"/>
      <c r="AT16" s="8"/>
      <c r="AU16" s="19"/>
      <c r="AV16" s="20"/>
    </row>
    <row r="17" spans="1:49" ht="18.75" customHeight="1" x14ac:dyDescent="0.25">
      <c r="A17" s="156"/>
      <c r="B17" s="157" t="s">
        <v>66</v>
      </c>
      <c r="C17" s="158"/>
      <c r="D17" s="159"/>
      <c r="E17" s="160"/>
      <c r="F17" s="160"/>
      <c r="G17" s="160"/>
      <c r="H17" s="158"/>
      <c r="I17" s="161"/>
      <c r="J17" s="161"/>
      <c r="K17" s="161"/>
      <c r="L17" s="161"/>
      <c r="M17" s="161"/>
      <c r="N17" s="161"/>
      <c r="O17" s="161"/>
      <c r="P17" s="160"/>
      <c r="Q17" s="160"/>
      <c r="R17" s="160"/>
      <c r="S17" s="161"/>
      <c r="T17" s="161"/>
      <c r="U17" s="161"/>
      <c r="V17" s="161"/>
      <c r="W17" s="160"/>
      <c r="X17" s="162"/>
      <c r="Y17" s="163"/>
      <c r="Z17" s="161"/>
      <c r="AA17" s="161"/>
      <c r="AB17" s="160"/>
      <c r="AC17" s="159"/>
      <c r="AD17" s="159"/>
      <c r="AE17" s="160"/>
      <c r="AF17" s="159"/>
      <c r="AG17" s="160"/>
      <c r="AH17" s="160"/>
      <c r="AI17" s="159"/>
      <c r="AJ17" s="158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64"/>
      <c r="AV17" s="159"/>
      <c r="AW17" s="204"/>
    </row>
    <row r="18" spans="1:49" s="205" customFormat="1" ht="18.75" customHeight="1" x14ac:dyDescent="0.25">
      <c r="A18" s="165">
        <v>1</v>
      </c>
      <c r="B18" s="214">
        <v>11</v>
      </c>
      <c r="C18" s="215">
        <v>44294</v>
      </c>
      <c r="D18" s="147">
        <v>44301</v>
      </c>
      <c r="E18" s="101">
        <v>1</v>
      </c>
      <c r="F18" s="143"/>
      <c r="G18" s="102">
        <v>5</v>
      </c>
      <c r="H18" s="103">
        <v>1</v>
      </c>
      <c r="I18" s="91"/>
      <c r="J18" s="166"/>
      <c r="K18" s="103">
        <v>2</v>
      </c>
      <c r="L18" s="35">
        <v>2</v>
      </c>
      <c r="M18" s="167"/>
      <c r="N18" s="104"/>
      <c r="O18" s="89">
        <v>2</v>
      </c>
      <c r="P18" s="89"/>
      <c r="Q18" s="143"/>
      <c r="R18" s="101">
        <v>1</v>
      </c>
      <c r="S18" s="90"/>
      <c r="T18" s="90"/>
      <c r="U18" s="90"/>
      <c r="V18" s="90"/>
      <c r="W18" s="172"/>
      <c r="X18" s="105"/>
      <c r="Y18" s="153"/>
      <c r="Z18" s="107"/>
      <c r="AA18" s="91"/>
      <c r="AB18" s="91"/>
      <c r="AC18" s="35"/>
      <c r="AD18" s="8"/>
      <c r="AE18" s="124"/>
      <c r="AF18" s="137"/>
      <c r="AG18" s="138"/>
      <c r="AH18" s="175"/>
      <c r="AI18" s="119"/>
      <c r="AJ18" s="176"/>
      <c r="AK18" s="119"/>
      <c r="AL18" s="139"/>
      <c r="AM18" s="177"/>
      <c r="AN18" s="103"/>
      <c r="AO18" s="110">
        <v>1</v>
      </c>
      <c r="AP18" s="35"/>
      <c r="AQ18" s="103"/>
      <c r="AR18" s="110">
        <v>1</v>
      </c>
      <c r="AS18" s="114"/>
      <c r="AT18" s="149"/>
      <c r="AU18" s="8"/>
      <c r="AV18" s="8"/>
    </row>
    <row r="19" spans="1:49" s="205" customFormat="1" ht="18.75" customHeight="1" x14ac:dyDescent="0.25">
      <c r="A19" s="165">
        <v>2</v>
      </c>
      <c r="B19" s="214">
        <v>12</v>
      </c>
      <c r="C19" s="215">
        <v>44294</v>
      </c>
      <c r="D19" s="147">
        <v>44302</v>
      </c>
      <c r="E19" s="101">
        <v>1</v>
      </c>
      <c r="F19" s="143"/>
      <c r="G19" s="102">
        <v>6</v>
      </c>
      <c r="H19" s="103">
        <v>1</v>
      </c>
      <c r="I19" s="91"/>
      <c r="J19" s="166"/>
      <c r="K19" s="103">
        <v>5</v>
      </c>
      <c r="L19" s="35">
        <v>4</v>
      </c>
      <c r="M19" s="167"/>
      <c r="N19" s="104"/>
      <c r="O19" s="89">
        <v>5</v>
      </c>
      <c r="P19" s="89"/>
      <c r="Q19" s="143"/>
      <c r="R19" s="101"/>
      <c r="S19" s="90">
        <v>1</v>
      </c>
      <c r="T19" s="90"/>
      <c r="U19" s="90"/>
      <c r="V19" s="90"/>
      <c r="W19" s="171"/>
      <c r="X19" s="170"/>
      <c r="Y19" s="153"/>
      <c r="Z19" s="107"/>
      <c r="AA19" s="91"/>
      <c r="AB19" s="91"/>
      <c r="AC19" s="114"/>
      <c r="AD19" s="149"/>
      <c r="AE19" s="124"/>
      <c r="AF19" s="137"/>
      <c r="AG19" s="138"/>
      <c r="AH19" s="175">
        <v>1</v>
      </c>
      <c r="AI19" s="119"/>
      <c r="AJ19" s="176"/>
      <c r="AK19" s="119"/>
      <c r="AL19" s="139"/>
      <c r="AM19" s="177"/>
      <c r="AN19" s="103"/>
      <c r="AO19" s="110">
        <v>1</v>
      </c>
      <c r="AP19" s="35"/>
      <c r="AQ19" s="103"/>
      <c r="AR19" s="110">
        <v>1</v>
      </c>
      <c r="AS19" s="114"/>
      <c r="AT19" s="149"/>
      <c r="AU19" s="8"/>
      <c r="AV19" s="111"/>
      <c r="AW19" s="185"/>
    </row>
    <row r="20" spans="1:49" s="205" customFormat="1" ht="18.75" customHeight="1" x14ac:dyDescent="0.25">
      <c r="A20" s="165">
        <v>3</v>
      </c>
      <c r="B20" s="214">
        <v>13</v>
      </c>
      <c r="C20" s="215">
        <v>44295</v>
      </c>
      <c r="D20" s="147">
        <v>44301</v>
      </c>
      <c r="E20" s="101">
        <v>1</v>
      </c>
      <c r="F20" s="143"/>
      <c r="G20" s="150">
        <v>4</v>
      </c>
      <c r="H20" s="144">
        <v>1</v>
      </c>
      <c r="I20" s="91"/>
      <c r="J20" s="166"/>
      <c r="K20" s="103">
        <v>3</v>
      </c>
      <c r="L20" s="35">
        <v>1</v>
      </c>
      <c r="M20" s="167"/>
      <c r="N20" s="104"/>
      <c r="O20" s="89">
        <v>3</v>
      </c>
      <c r="P20" s="89"/>
      <c r="Q20" s="143"/>
      <c r="R20" s="101"/>
      <c r="S20" s="90">
        <v>1</v>
      </c>
      <c r="T20" s="90"/>
      <c r="U20" s="90"/>
      <c r="V20" s="90"/>
      <c r="W20" s="171"/>
      <c r="X20" s="170"/>
      <c r="Y20" s="153"/>
      <c r="Z20" s="107"/>
      <c r="AA20" s="91"/>
      <c r="AB20" s="91"/>
      <c r="AC20" s="35"/>
      <c r="AD20" s="8"/>
      <c r="AE20" s="124"/>
      <c r="AF20" s="137"/>
      <c r="AG20" s="138"/>
      <c r="AH20" s="175">
        <v>2</v>
      </c>
      <c r="AI20" s="119"/>
      <c r="AJ20" s="176"/>
      <c r="AK20" s="119"/>
      <c r="AL20" s="139"/>
      <c r="AM20" s="177"/>
      <c r="AN20" s="103"/>
      <c r="AO20" s="110">
        <v>1</v>
      </c>
      <c r="AP20" s="114"/>
      <c r="AQ20" s="144"/>
      <c r="AR20" s="110">
        <v>1</v>
      </c>
      <c r="AS20" s="35"/>
      <c r="AT20" s="8"/>
      <c r="AU20" s="8"/>
      <c r="AV20" s="111"/>
      <c r="AW20" s="185"/>
    </row>
    <row r="21" spans="1:49" s="205" customFormat="1" ht="18.75" customHeight="1" x14ac:dyDescent="0.25">
      <c r="A21" s="165">
        <v>4</v>
      </c>
      <c r="B21" s="214">
        <v>14</v>
      </c>
      <c r="C21" s="215">
        <v>44313</v>
      </c>
      <c r="D21" s="147">
        <v>44321</v>
      </c>
      <c r="E21" s="101"/>
      <c r="F21" s="143">
        <v>1</v>
      </c>
      <c r="G21" s="102">
        <v>6</v>
      </c>
      <c r="H21" s="103">
        <v>1</v>
      </c>
      <c r="I21" s="91"/>
      <c r="J21" s="166"/>
      <c r="K21" s="103">
        <v>1</v>
      </c>
      <c r="L21" s="35">
        <v>1</v>
      </c>
      <c r="M21" s="167"/>
      <c r="N21" s="104"/>
      <c r="O21" s="89">
        <v>1</v>
      </c>
      <c r="P21" s="89"/>
      <c r="Q21" s="143"/>
      <c r="R21" s="101"/>
      <c r="S21" s="90">
        <v>1</v>
      </c>
      <c r="T21" s="90"/>
      <c r="U21" s="90"/>
      <c r="V21" s="90"/>
      <c r="W21" s="172"/>
      <c r="X21" s="105"/>
      <c r="Y21" s="153"/>
      <c r="Z21" s="107"/>
      <c r="AA21" s="91"/>
      <c r="AB21" s="91"/>
      <c r="AC21" s="35"/>
      <c r="AD21" s="8"/>
      <c r="AE21" s="124"/>
      <c r="AF21" s="137"/>
      <c r="AG21" s="138"/>
      <c r="AH21" s="126"/>
      <c r="AI21" s="174"/>
      <c r="AJ21" s="176"/>
      <c r="AK21" s="119"/>
      <c r="AL21" s="139"/>
      <c r="AM21" s="177"/>
      <c r="AN21" s="103"/>
      <c r="AO21" s="110">
        <v>1</v>
      </c>
      <c r="AP21" s="114"/>
      <c r="AQ21" s="144"/>
      <c r="AR21" s="110">
        <v>1</v>
      </c>
      <c r="AS21" s="35"/>
      <c r="AT21" s="8"/>
      <c r="AU21" s="8"/>
      <c r="AV21" s="111"/>
      <c r="AW21" s="185"/>
    </row>
    <row r="22" spans="1:49" s="205" customFormat="1" ht="18.75" customHeight="1" x14ac:dyDescent="0.25">
      <c r="A22" s="216"/>
      <c r="B22" s="207" t="s">
        <v>67</v>
      </c>
      <c r="C22" s="208"/>
      <c r="D22" s="209"/>
      <c r="E22" s="206"/>
      <c r="F22" s="206"/>
      <c r="G22" s="206"/>
      <c r="H22" s="208"/>
      <c r="I22" s="210"/>
      <c r="J22" s="210"/>
      <c r="K22" s="210"/>
      <c r="L22" s="210"/>
      <c r="M22" s="210"/>
      <c r="N22" s="210"/>
      <c r="O22" s="210"/>
      <c r="P22" s="206"/>
      <c r="Q22" s="206"/>
      <c r="R22" s="206"/>
      <c r="S22" s="210"/>
      <c r="T22" s="210"/>
      <c r="U22" s="210"/>
      <c r="V22" s="210"/>
      <c r="W22" s="206"/>
      <c r="X22" s="211"/>
      <c r="Y22" s="212"/>
      <c r="Z22" s="210"/>
      <c r="AA22" s="210"/>
      <c r="AB22" s="206"/>
      <c r="AC22" s="209"/>
      <c r="AD22" s="209"/>
      <c r="AE22" s="206"/>
      <c r="AF22" s="209"/>
      <c r="AG22" s="206"/>
      <c r="AH22" s="206"/>
      <c r="AI22" s="209"/>
      <c r="AJ22" s="208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13"/>
      <c r="AV22" s="209"/>
      <c r="AW22" s="204"/>
    </row>
    <row r="23" spans="1:49" s="205" customFormat="1" ht="18.75" customHeight="1" x14ac:dyDescent="0.25">
      <c r="A23" s="165">
        <v>1</v>
      </c>
      <c r="B23" s="214">
        <v>15</v>
      </c>
      <c r="C23" s="215">
        <v>44319</v>
      </c>
      <c r="D23" s="219">
        <v>44329</v>
      </c>
      <c r="E23" s="169">
        <v>1</v>
      </c>
      <c r="F23" s="143"/>
      <c r="G23" s="150">
        <v>7</v>
      </c>
      <c r="H23" s="103">
        <v>1</v>
      </c>
      <c r="I23" s="91"/>
      <c r="J23" s="166"/>
      <c r="K23" s="103">
        <v>1</v>
      </c>
      <c r="L23" s="114"/>
      <c r="M23" s="168"/>
      <c r="N23" s="104"/>
      <c r="O23" s="89">
        <v>1</v>
      </c>
      <c r="P23" s="89"/>
      <c r="Q23" s="143"/>
      <c r="R23" s="101"/>
      <c r="S23" s="90">
        <v>1</v>
      </c>
      <c r="T23" s="90"/>
      <c r="U23" s="90"/>
      <c r="V23" s="90"/>
      <c r="W23" s="172"/>
      <c r="X23" s="105"/>
      <c r="Y23" s="221"/>
      <c r="Z23" s="220"/>
      <c r="AA23" s="91"/>
      <c r="AB23" s="91"/>
      <c r="AC23" s="114"/>
      <c r="AD23" s="222"/>
      <c r="AE23" s="173"/>
      <c r="AF23" s="137"/>
      <c r="AG23" s="138">
        <v>1</v>
      </c>
      <c r="AH23" s="175"/>
      <c r="AI23" s="119"/>
      <c r="AJ23" s="176"/>
      <c r="AK23" s="119"/>
      <c r="AL23" s="139"/>
      <c r="AM23" s="177"/>
      <c r="AN23" s="103"/>
      <c r="AO23" s="110">
        <v>1</v>
      </c>
      <c r="AP23" s="35"/>
      <c r="AQ23" s="103"/>
      <c r="AR23" s="110">
        <v>1</v>
      </c>
      <c r="AS23" s="35"/>
      <c r="AT23" s="111"/>
      <c r="AU23" s="111"/>
      <c r="AV23" s="111"/>
      <c r="AW23" s="185"/>
    </row>
    <row r="24" spans="1:49" s="205" customFormat="1" ht="18.75" customHeight="1" x14ac:dyDescent="0.25">
      <c r="A24" s="165">
        <v>2</v>
      </c>
      <c r="B24" s="214">
        <v>16</v>
      </c>
      <c r="C24" s="215">
        <v>44328</v>
      </c>
      <c r="D24" s="147">
        <v>44336</v>
      </c>
      <c r="E24" s="101"/>
      <c r="F24" s="143">
        <v>1</v>
      </c>
      <c r="G24" s="150">
        <v>6</v>
      </c>
      <c r="H24" s="103">
        <v>1</v>
      </c>
      <c r="I24" s="91"/>
      <c r="J24" s="166"/>
      <c r="K24" s="103">
        <v>1</v>
      </c>
      <c r="L24" s="35"/>
      <c r="M24" s="133"/>
      <c r="N24" s="132"/>
      <c r="O24" s="89">
        <v>1</v>
      </c>
      <c r="P24" s="89"/>
      <c r="Q24" s="143"/>
      <c r="R24" s="101"/>
      <c r="S24" s="90">
        <v>1</v>
      </c>
      <c r="T24" s="90"/>
      <c r="U24" s="90"/>
      <c r="V24" s="90"/>
      <c r="W24" s="172"/>
      <c r="X24" s="105"/>
      <c r="Y24" s="153"/>
      <c r="Z24" s="107"/>
      <c r="AA24" s="91"/>
      <c r="AB24" s="91"/>
      <c r="AC24" s="35"/>
      <c r="AD24" s="8"/>
      <c r="AE24" s="124"/>
      <c r="AF24" s="137"/>
      <c r="AG24" s="138"/>
      <c r="AH24" s="175">
        <v>1</v>
      </c>
      <c r="AI24" s="119"/>
      <c r="AJ24" s="176"/>
      <c r="AK24" s="119"/>
      <c r="AL24" s="139"/>
      <c r="AM24" s="178"/>
      <c r="AN24" s="144"/>
      <c r="AO24" s="110">
        <v>1</v>
      </c>
      <c r="AP24" s="114"/>
      <c r="AQ24" s="144"/>
      <c r="AR24" s="110">
        <v>1</v>
      </c>
      <c r="AS24" s="35"/>
      <c r="AT24" s="111"/>
      <c r="AU24" s="111"/>
      <c r="AV24" s="224"/>
      <c r="AW24" s="185"/>
    </row>
    <row r="25" spans="1:49" s="205" customFormat="1" ht="18.75" customHeight="1" x14ac:dyDescent="0.25">
      <c r="A25" s="165">
        <v>3</v>
      </c>
      <c r="B25" s="214">
        <v>17</v>
      </c>
      <c r="C25" s="215">
        <v>44334</v>
      </c>
      <c r="D25" s="147">
        <v>44355</v>
      </c>
      <c r="E25" s="101">
        <v>1</v>
      </c>
      <c r="F25" s="143"/>
      <c r="G25" s="150">
        <v>10</v>
      </c>
      <c r="H25" s="103">
        <v>1</v>
      </c>
      <c r="I25" s="91"/>
      <c r="J25" s="166"/>
      <c r="K25" s="103">
        <v>8</v>
      </c>
      <c r="L25" s="35">
        <v>6</v>
      </c>
      <c r="M25" s="133"/>
      <c r="N25" s="104"/>
      <c r="O25" s="89">
        <v>8</v>
      </c>
      <c r="P25" s="89"/>
      <c r="Q25" s="143"/>
      <c r="R25" s="101">
        <v>1</v>
      </c>
      <c r="S25" s="90"/>
      <c r="T25" s="90"/>
      <c r="U25" s="90"/>
      <c r="V25" s="90"/>
      <c r="W25" s="171"/>
      <c r="X25" s="170"/>
      <c r="Y25" s="153"/>
      <c r="Z25" s="107"/>
      <c r="AA25" s="91"/>
      <c r="AB25" s="91"/>
      <c r="AC25" s="35"/>
      <c r="AD25" s="8"/>
      <c r="AE25" s="124"/>
      <c r="AF25" s="137"/>
      <c r="AG25" s="138">
        <v>2</v>
      </c>
      <c r="AH25" s="175"/>
      <c r="AI25" s="119">
        <v>1</v>
      </c>
      <c r="AJ25" s="176"/>
      <c r="AK25" s="119"/>
      <c r="AL25" s="139"/>
      <c r="AM25" s="177"/>
      <c r="AN25" s="103"/>
      <c r="AO25" s="110">
        <v>1</v>
      </c>
      <c r="AP25" s="114"/>
      <c r="AQ25" s="144"/>
      <c r="AR25" s="110">
        <v>1</v>
      </c>
      <c r="AS25" s="35"/>
      <c r="AT25" s="111"/>
      <c r="AU25" s="111"/>
      <c r="AV25" s="111"/>
      <c r="AW25" s="185"/>
    </row>
    <row r="26" spans="1:49" s="205" customFormat="1" ht="18.75" customHeight="1" x14ac:dyDescent="0.25">
      <c r="A26" s="165">
        <v>4</v>
      </c>
      <c r="B26" s="214">
        <v>18</v>
      </c>
      <c r="C26" s="215">
        <v>44335</v>
      </c>
      <c r="D26" s="219">
        <v>44343</v>
      </c>
      <c r="E26" s="169">
        <v>1</v>
      </c>
      <c r="F26" s="143"/>
      <c r="G26" s="150">
        <v>6</v>
      </c>
      <c r="H26" s="103">
        <v>1</v>
      </c>
      <c r="I26" s="91"/>
      <c r="J26" s="166"/>
      <c r="K26" s="103">
        <v>1</v>
      </c>
      <c r="L26" s="35">
        <v>1</v>
      </c>
      <c r="M26" s="133"/>
      <c r="N26" s="104"/>
      <c r="O26" s="89">
        <v>1</v>
      </c>
      <c r="P26" s="89"/>
      <c r="Q26" s="143"/>
      <c r="R26" s="101"/>
      <c r="S26" s="90">
        <v>1</v>
      </c>
      <c r="T26" s="90"/>
      <c r="U26" s="90"/>
      <c r="V26" s="90"/>
      <c r="W26" s="171"/>
      <c r="X26" s="170"/>
      <c r="Y26" s="153"/>
      <c r="Z26" s="107"/>
      <c r="AA26" s="91"/>
      <c r="AB26" s="91"/>
      <c r="AC26" s="35"/>
      <c r="AD26" s="8"/>
      <c r="AE26" s="124"/>
      <c r="AF26" s="137"/>
      <c r="AG26" s="138"/>
      <c r="AH26" s="175"/>
      <c r="AI26" s="119"/>
      <c r="AJ26" s="176"/>
      <c r="AK26" s="119"/>
      <c r="AL26" s="139"/>
      <c r="AM26" s="177"/>
      <c r="AN26" s="103"/>
      <c r="AO26" s="110">
        <v>1</v>
      </c>
      <c r="AP26" s="35"/>
      <c r="AQ26" s="103"/>
      <c r="AR26" s="110">
        <v>1</v>
      </c>
      <c r="AS26" s="35"/>
      <c r="AT26" s="8"/>
      <c r="AU26" s="149"/>
      <c r="AV26" s="111"/>
      <c r="AW26" s="185"/>
    </row>
    <row r="27" spans="1:49" s="205" customFormat="1" ht="18.75" customHeight="1" x14ac:dyDescent="0.25">
      <c r="A27" s="165">
        <v>5</v>
      </c>
      <c r="B27" s="214">
        <v>19</v>
      </c>
      <c r="C27" s="215">
        <v>44343</v>
      </c>
      <c r="D27" s="219">
        <v>44349</v>
      </c>
      <c r="E27" s="169">
        <v>1</v>
      </c>
      <c r="F27" s="143"/>
      <c r="G27" s="150">
        <v>4</v>
      </c>
      <c r="H27" s="103">
        <v>1</v>
      </c>
      <c r="I27" s="91"/>
      <c r="J27" s="166"/>
      <c r="K27" s="103">
        <v>2</v>
      </c>
      <c r="L27" s="35">
        <v>2</v>
      </c>
      <c r="M27" s="133"/>
      <c r="N27" s="104"/>
      <c r="O27" s="89">
        <v>2</v>
      </c>
      <c r="P27" s="89"/>
      <c r="Q27" s="143"/>
      <c r="R27" s="101"/>
      <c r="S27" s="90">
        <v>1</v>
      </c>
      <c r="T27" s="90"/>
      <c r="U27" s="90"/>
      <c r="V27" s="90"/>
      <c r="W27" s="171"/>
      <c r="X27" s="170"/>
      <c r="Y27" s="153"/>
      <c r="Z27" s="107"/>
      <c r="AA27" s="91"/>
      <c r="AB27" s="91"/>
      <c r="AC27" s="35"/>
      <c r="AD27" s="8"/>
      <c r="AE27" s="124"/>
      <c r="AF27" s="137"/>
      <c r="AG27" s="138"/>
      <c r="AH27" s="175"/>
      <c r="AI27" s="119"/>
      <c r="AJ27" s="176"/>
      <c r="AK27" s="119"/>
      <c r="AL27" s="139"/>
      <c r="AM27" s="177"/>
      <c r="AN27" s="103"/>
      <c r="AO27" s="110">
        <v>1</v>
      </c>
      <c r="AP27" s="35"/>
      <c r="AQ27" s="103"/>
      <c r="AR27" s="110">
        <v>1</v>
      </c>
      <c r="AS27" s="35"/>
      <c r="AT27" s="111"/>
      <c r="AU27" s="111"/>
      <c r="AV27" s="8"/>
    </row>
    <row r="28" spans="1:49" s="205" customFormat="1" ht="18.75" customHeight="1" x14ac:dyDescent="0.25">
      <c r="A28" s="216"/>
      <c r="B28" s="207" t="s">
        <v>68</v>
      </c>
      <c r="C28" s="208"/>
      <c r="D28" s="209"/>
      <c r="E28" s="206"/>
      <c r="F28" s="206"/>
      <c r="G28" s="206"/>
      <c r="H28" s="208"/>
      <c r="I28" s="210"/>
      <c r="J28" s="210"/>
      <c r="K28" s="210"/>
      <c r="L28" s="210"/>
      <c r="M28" s="210"/>
      <c r="N28" s="210"/>
      <c r="O28" s="210"/>
      <c r="P28" s="206"/>
      <c r="Q28" s="206"/>
      <c r="R28" s="206"/>
      <c r="S28" s="210"/>
      <c r="T28" s="210"/>
      <c r="U28" s="210"/>
      <c r="V28" s="210"/>
      <c r="W28" s="206"/>
      <c r="X28" s="211"/>
      <c r="Y28" s="212"/>
      <c r="Z28" s="210"/>
      <c r="AA28" s="210"/>
      <c r="AB28" s="206"/>
      <c r="AC28" s="209"/>
      <c r="AD28" s="209"/>
      <c r="AE28" s="206"/>
      <c r="AF28" s="209"/>
      <c r="AG28" s="206"/>
      <c r="AH28" s="206"/>
      <c r="AI28" s="209"/>
      <c r="AJ28" s="208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13"/>
      <c r="AV28" s="209"/>
      <c r="AW28" s="204"/>
    </row>
    <row r="29" spans="1:49" s="205" customFormat="1" ht="18.75" customHeight="1" x14ac:dyDescent="0.25">
      <c r="A29" s="165">
        <v>1</v>
      </c>
      <c r="B29" s="214">
        <v>20</v>
      </c>
      <c r="C29" s="215">
        <v>44349</v>
      </c>
      <c r="D29" s="147">
        <v>44358</v>
      </c>
      <c r="E29" s="101">
        <v>2</v>
      </c>
      <c r="F29" s="148">
        <v>1</v>
      </c>
      <c r="G29" s="218">
        <v>7</v>
      </c>
      <c r="H29" s="103">
        <v>1</v>
      </c>
      <c r="I29" s="91"/>
      <c r="J29" s="166"/>
      <c r="K29" s="103">
        <v>2</v>
      </c>
      <c r="L29" s="35">
        <v>2</v>
      </c>
      <c r="M29" s="133"/>
      <c r="N29" s="104"/>
      <c r="O29" s="89">
        <v>2</v>
      </c>
      <c r="P29" s="89"/>
      <c r="Q29" s="143"/>
      <c r="R29" s="101">
        <v>3</v>
      </c>
      <c r="S29" s="90"/>
      <c r="T29" s="90"/>
      <c r="U29" s="90"/>
      <c r="V29" s="90"/>
      <c r="W29" s="172"/>
      <c r="X29" s="105"/>
      <c r="Y29" s="153"/>
      <c r="Z29" s="107"/>
      <c r="AA29" s="91"/>
      <c r="AB29" s="91"/>
      <c r="AC29" s="114"/>
      <c r="AD29" s="222"/>
      <c r="AE29" s="173"/>
      <c r="AF29" s="137"/>
      <c r="AG29" s="138"/>
      <c r="AH29" s="126"/>
      <c r="AI29" s="174"/>
      <c r="AJ29" s="176"/>
      <c r="AK29" s="119"/>
      <c r="AL29" s="139"/>
      <c r="AM29" s="177"/>
      <c r="AN29" s="103"/>
      <c r="AO29" s="110">
        <v>1</v>
      </c>
      <c r="AP29" s="35"/>
      <c r="AQ29" s="103"/>
      <c r="AR29" s="110">
        <v>1</v>
      </c>
      <c r="AS29" s="35"/>
      <c r="AT29" s="8"/>
      <c r="AU29" s="222"/>
      <c r="AV29" s="149"/>
      <c r="AW29" s="185"/>
    </row>
    <row r="30" spans="1:49" s="205" customFormat="1" ht="18.75" customHeight="1" x14ac:dyDescent="0.25">
      <c r="A30" s="165">
        <v>2</v>
      </c>
      <c r="B30" s="214">
        <v>21</v>
      </c>
      <c r="C30" s="215">
        <v>44350</v>
      </c>
      <c r="D30" s="147">
        <v>44357</v>
      </c>
      <c r="E30" s="101"/>
      <c r="F30" s="143">
        <v>1</v>
      </c>
      <c r="G30" s="150">
        <v>5</v>
      </c>
      <c r="H30" s="103">
        <v>1</v>
      </c>
      <c r="I30" s="91"/>
      <c r="J30" s="166"/>
      <c r="K30" s="103">
        <v>4</v>
      </c>
      <c r="L30" s="35"/>
      <c r="M30" s="133"/>
      <c r="N30" s="132"/>
      <c r="O30" s="89">
        <v>4</v>
      </c>
      <c r="P30" s="89"/>
      <c r="Q30" s="148"/>
      <c r="R30" s="169">
        <v>1</v>
      </c>
      <c r="S30" s="90"/>
      <c r="T30" s="90"/>
      <c r="U30" s="90"/>
      <c r="V30" s="90"/>
      <c r="W30" s="172"/>
      <c r="X30" s="105"/>
      <c r="Y30" s="153"/>
      <c r="Z30" s="107"/>
      <c r="AA30" s="91"/>
      <c r="AB30" s="91"/>
      <c r="AC30" s="35"/>
      <c r="AD30" s="8"/>
      <c r="AE30" s="124"/>
      <c r="AF30" s="137"/>
      <c r="AG30" s="138">
        <v>4</v>
      </c>
      <c r="AH30" s="175"/>
      <c r="AI30" s="119"/>
      <c r="AJ30" s="176"/>
      <c r="AK30" s="119"/>
      <c r="AL30" s="139"/>
      <c r="AM30" s="178"/>
      <c r="AN30" s="144"/>
      <c r="AO30" s="110">
        <v>1</v>
      </c>
      <c r="AP30" s="114"/>
      <c r="AQ30" s="144"/>
      <c r="AR30" s="110">
        <v>1</v>
      </c>
      <c r="AS30" s="35"/>
      <c r="AT30" s="111"/>
      <c r="AU30" s="8"/>
      <c r="AV30" s="111"/>
      <c r="AW30" s="185"/>
    </row>
    <row r="31" spans="1:49" s="205" customFormat="1" ht="18.75" customHeight="1" x14ac:dyDescent="0.25">
      <c r="A31" s="165">
        <v>3</v>
      </c>
      <c r="B31" s="214">
        <v>22</v>
      </c>
      <c r="C31" s="215">
        <v>44354</v>
      </c>
      <c r="D31" s="147">
        <v>44371</v>
      </c>
      <c r="E31" s="101"/>
      <c r="F31" s="143">
        <v>1</v>
      </c>
      <c r="G31" s="150">
        <v>10</v>
      </c>
      <c r="H31" s="103">
        <v>1</v>
      </c>
      <c r="I31" s="91"/>
      <c r="J31" s="166"/>
      <c r="K31" s="103">
        <v>3</v>
      </c>
      <c r="L31" s="35">
        <v>3</v>
      </c>
      <c r="M31" s="133"/>
      <c r="N31" s="104"/>
      <c r="O31" s="89">
        <v>3</v>
      </c>
      <c r="P31" s="89"/>
      <c r="Q31" s="143"/>
      <c r="R31" s="101">
        <v>1</v>
      </c>
      <c r="S31" s="90"/>
      <c r="T31" s="90"/>
      <c r="U31" s="90"/>
      <c r="V31" s="90"/>
      <c r="W31" s="172"/>
      <c r="X31" s="105"/>
      <c r="Y31" s="221"/>
      <c r="Z31" s="220"/>
      <c r="AA31" s="91"/>
      <c r="AB31" s="91"/>
      <c r="AC31" s="35"/>
      <c r="AD31" s="8"/>
      <c r="AE31" s="124"/>
      <c r="AF31" s="137"/>
      <c r="AG31" s="138"/>
      <c r="AH31" s="175"/>
      <c r="AI31" s="119">
        <v>1</v>
      </c>
      <c r="AJ31" s="176"/>
      <c r="AK31" s="119"/>
      <c r="AL31" s="139"/>
      <c r="AM31" s="177"/>
      <c r="AN31" s="103"/>
      <c r="AO31" s="110">
        <v>1</v>
      </c>
      <c r="AP31" s="35"/>
      <c r="AQ31" s="103"/>
      <c r="AR31" s="110">
        <v>1</v>
      </c>
      <c r="AS31" s="35"/>
      <c r="AT31" s="111"/>
      <c r="AU31" s="8"/>
      <c r="AV31" s="111"/>
      <c r="AW31" s="185"/>
    </row>
    <row r="32" spans="1:49" s="205" customFormat="1" ht="18.75" customHeight="1" x14ac:dyDescent="0.25">
      <c r="A32" s="165">
        <v>4</v>
      </c>
      <c r="B32" s="214">
        <v>23</v>
      </c>
      <c r="C32" s="215">
        <v>44354</v>
      </c>
      <c r="D32" s="147">
        <v>44355</v>
      </c>
      <c r="E32" s="101"/>
      <c r="F32" s="143">
        <v>1</v>
      </c>
      <c r="G32" s="150">
        <v>1</v>
      </c>
      <c r="H32" s="103">
        <v>1</v>
      </c>
      <c r="I32" s="91"/>
      <c r="J32" s="166"/>
      <c r="K32" s="103">
        <v>1</v>
      </c>
      <c r="L32" s="35">
        <v>1</v>
      </c>
      <c r="M32" s="133"/>
      <c r="N32" s="104">
        <v>1</v>
      </c>
      <c r="O32" s="89"/>
      <c r="P32" s="89"/>
      <c r="Q32" s="143"/>
      <c r="R32" s="101">
        <v>1</v>
      </c>
      <c r="S32" s="90"/>
      <c r="T32" s="90"/>
      <c r="U32" s="90"/>
      <c r="V32" s="90"/>
      <c r="W32" s="172"/>
      <c r="X32" s="105"/>
      <c r="Y32" s="153"/>
      <c r="Z32" s="107"/>
      <c r="AA32" s="91"/>
      <c r="AB32" s="91"/>
      <c r="AC32" s="35"/>
      <c r="AD32" s="8"/>
      <c r="AE32" s="124"/>
      <c r="AF32" s="137"/>
      <c r="AG32" s="138"/>
      <c r="AH32" s="175"/>
      <c r="AI32" s="119"/>
      <c r="AJ32" s="176"/>
      <c r="AK32" s="119"/>
      <c r="AL32" s="139"/>
      <c r="AM32" s="178"/>
      <c r="AN32" s="144"/>
      <c r="AO32" s="110">
        <v>1</v>
      </c>
      <c r="AP32" s="35"/>
      <c r="AQ32" s="103"/>
      <c r="AR32" s="110">
        <v>1</v>
      </c>
      <c r="AS32" s="35"/>
      <c r="AT32" s="111"/>
      <c r="AU32" s="111"/>
      <c r="AV32" s="111"/>
      <c r="AW32" s="185"/>
    </row>
    <row r="33" spans="1:49" s="205" customFormat="1" ht="18.75" customHeight="1" x14ac:dyDescent="0.25">
      <c r="A33" s="165">
        <v>5</v>
      </c>
      <c r="B33" s="214">
        <v>24</v>
      </c>
      <c r="C33" s="215">
        <v>44355</v>
      </c>
      <c r="D33" s="147">
        <v>44361</v>
      </c>
      <c r="E33" s="101"/>
      <c r="F33" s="148">
        <v>1</v>
      </c>
      <c r="G33" s="218">
        <v>4</v>
      </c>
      <c r="H33" s="103">
        <v>1</v>
      </c>
      <c r="I33" s="91"/>
      <c r="J33" s="166"/>
      <c r="K33" s="103">
        <v>2</v>
      </c>
      <c r="L33" s="35"/>
      <c r="M33" s="133"/>
      <c r="N33" s="104"/>
      <c r="O33" s="89">
        <v>2</v>
      </c>
      <c r="P33" s="89"/>
      <c r="Q33" s="148"/>
      <c r="R33" s="169">
        <v>1</v>
      </c>
      <c r="S33" s="90"/>
      <c r="T33" s="90"/>
      <c r="U33" s="90"/>
      <c r="V33" s="90"/>
      <c r="W33" s="172"/>
      <c r="X33" s="105"/>
      <c r="Y33" s="153"/>
      <c r="Z33" s="107"/>
      <c r="AA33" s="91"/>
      <c r="AB33" s="91"/>
      <c r="AC33" s="35"/>
      <c r="AD33" s="8"/>
      <c r="AE33" s="124"/>
      <c r="AF33" s="137"/>
      <c r="AG33" s="138"/>
      <c r="AH33" s="175">
        <v>2</v>
      </c>
      <c r="AI33" s="119"/>
      <c r="AJ33" s="176"/>
      <c r="AK33" s="119"/>
      <c r="AL33" s="139"/>
      <c r="AM33" s="177"/>
      <c r="AN33" s="103"/>
      <c r="AO33" s="110">
        <v>1</v>
      </c>
      <c r="AP33" s="35"/>
      <c r="AQ33" s="103"/>
      <c r="AR33" s="110">
        <v>1</v>
      </c>
      <c r="AS33" s="35"/>
      <c r="AT33" s="8"/>
      <c r="AU33" s="149"/>
      <c r="AV33" s="111"/>
      <c r="AW33" s="185"/>
    </row>
    <row r="34" spans="1:49" s="205" customFormat="1" ht="18.75" customHeight="1" x14ac:dyDescent="0.25">
      <c r="A34" s="165">
        <v>6</v>
      </c>
      <c r="B34" s="214">
        <v>25</v>
      </c>
      <c r="C34" s="215">
        <v>44355</v>
      </c>
      <c r="D34" s="147">
        <v>44371</v>
      </c>
      <c r="E34" s="101">
        <v>1</v>
      </c>
      <c r="F34" s="148"/>
      <c r="G34" s="218">
        <v>10</v>
      </c>
      <c r="H34" s="103">
        <v>1</v>
      </c>
      <c r="I34" s="91"/>
      <c r="J34" s="166"/>
      <c r="K34" s="103">
        <v>3</v>
      </c>
      <c r="L34" s="35">
        <v>3</v>
      </c>
      <c r="M34" s="133"/>
      <c r="N34" s="104"/>
      <c r="O34" s="89">
        <v>3</v>
      </c>
      <c r="P34" s="89"/>
      <c r="Q34" s="143"/>
      <c r="R34" s="101"/>
      <c r="S34" s="90"/>
      <c r="T34" s="90">
        <v>1</v>
      </c>
      <c r="U34" s="90"/>
      <c r="V34" s="90"/>
      <c r="W34" s="172"/>
      <c r="X34" s="105"/>
      <c r="Y34" s="153"/>
      <c r="Z34" s="107"/>
      <c r="AA34" s="91"/>
      <c r="AB34" s="91"/>
      <c r="AC34" s="35"/>
      <c r="AD34" s="8"/>
      <c r="AE34" s="173"/>
      <c r="AF34" s="137"/>
      <c r="AG34" s="138"/>
      <c r="AH34" s="175"/>
      <c r="AI34" s="119"/>
      <c r="AJ34" s="122"/>
      <c r="AK34" s="174"/>
      <c r="AL34" s="139"/>
      <c r="AM34" s="177"/>
      <c r="AN34" s="103"/>
      <c r="AO34" s="110">
        <v>1</v>
      </c>
      <c r="AP34" s="35"/>
      <c r="AQ34" s="103"/>
      <c r="AR34" s="110">
        <v>1</v>
      </c>
      <c r="AS34" s="35"/>
      <c r="AT34" s="111"/>
      <c r="AU34" s="111"/>
      <c r="AV34" s="111"/>
      <c r="AW34" s="185"/>
    </row>
    <row r="35" spans="1:49" s="205" customFormat="1" ht="18.75" customHeight="1" x14ac:dyDescent="0.25">
      <c r="A35" s="165">
        <v>7</v>
      </c>
      <c r="B35" s="214">
        <v>26</v>
      </c>
      <c r="C35" s="215">
        <v>44357</v>
      </c>
      <c r="D35" s="147">
        <v>44369</v>
      </c>
      <c r="E35" s="101">
        <v>1</v>
      </c>
      <c r="F35" s="148"/>
      <c r="G35" s="218">
        <v>7</v>
      </c>
      <c r="H35" s="103">
        <v>1</v>
      </c>
      <c r="I35" s="91"/>
      <c r="J35" s="166"/>
      <c r="K35" s="103">
        <v>1</v>
      </c>
      <c r="L35" s="114">
        <v>1</v>
      </c>
      <c r="M35" s="168"/>
      <c r="N35" s="104"/>
      <c r="O35" s="89">
        <v>1</v>
      </c>
      <c r="P35" s="89"/>
      <c r="Q35" s="143"/>
      <c r="R35" s="101"/>
      <c r="S35" s="90"/>
      <c r="T35" s="90">
        <v>1</v>
      </c>
      <c r="U35" s="90"/>
      <c r="V35" s="90"/>
      <c r="W35" s="172"/>
      <c r="X35" s="105"/>
      <c r="Y35" s="153"/>
      <c r="Z35" s="107"/>
      <c r="AA35" s="91"/>
      <c r="AB35" s="91"/>
      <c r="AC35" s="35"/>
      <c r="AD35" s="8"/>
      <c r="AE35" s="173"/>
      <c r="AF35" s="137"/>
      <c r="AG35" s="138"/>
      <c r="AH35" s="175"/>
      <c r="AI35" s="119"/>
      <c r="AJ35" s="122"/>
      <c r="AK35" s="174"/>
      <c r="AL35" s="139"/>
      <c r="AM35" s="177"/>
      <c r="AN35" s="103"/>
      <c r="AO35" s="110">
        <v>1</v>
      </c>
      <c r="AP35" s="114"/>
      <c r="AQ35" s="144"/>
      <c r="AR35" s="110">
        <v>1</v>
      </c>
      <c r="AS35" s="35"/>
      <c r="AT35" s="111"/>
      <c r="AU35" s="111"/>
      <c r="AV35" s="111"/>
      <c r="AW35" s="185"/>
    </row>
    <row r="36" spans="1:49" s="205" customFormat="1" ht="18.75" customHeight="1" x14ac:dyDescent="0.25">
      <c r="A36" s="165">
        <v>8</v>
      </c>
      <c r="B36" s="214">
        <v>27</v>
      </c>
      <c r="C36" s="215">
        <v>44357</v>
      </c>
      <c r="D36" s="219">
        <v>44369</v>
      </c>
      <c r="E36" s="169">
        <v>1</v>
      </c>
      <c r="F36" s="143"/>
      <c r="G36" s="150">
        <v>7</v>
      </c>
      <c r="H36" s="103">
        <v>1</v>
      </c>
      <c r="I36" s="91"/>
      <c r="J36" s="166"/>
      <c r="K36" s="103">
        <v>2</v>
      </c>
      <c r="L36" s="114">
        <v>2</v>
      </c>
      <c r="M36" s="168"/>
      <c r="N36" s="104"/>
      <c r="O36" s="89">
        <v>2</v>
      </c>
      <c r="P36" s="89"/>
      <c r="Q36" s="148"/>
      <c r="R36" s="169"/>
      <c r="S36" s="90"/>
      <c r="T36" s="90">
        <v>1</v>
      </c>
      <c r="U36" s="90"/>
      <c r="V36" s="90"/>
      <c r="W36" s="171"/>
      <c r="X36" s="170"/>
      <c r="Y36" s="153"/>
      <c r="Z36" s="107"/>
      <c r="AA36" s="91"/>
      <c r="AB36" s="91"/>
      <c r="AC36" s="35"/>
      <c r="AD36" s="8"/>
      <c r="AE36" s="124"/>
      <c r="AF36" s="137"/>
      <c r="AG36" s="138"/>
      <c r="AH36" s="175"/>
      <c r="AI36" s="119"/>
      <c r="AJ36" s="176"/>
      <c r="AK36" s="119"/>
      <c r="AL36" s="139"/>
      <c r="AM36" s="178"/>
      <c r="AN36" s="144"/>
      <c r="AO36" s="110">
        <v>1</v>
      </c>
      <c r="AP36" s="114"/>
      <c r="AQ36" s="144"/>
      <c r="AR36" s="110">
        <v>1</v>
      </c>
      <c r="AS36" s="114"/>
      <c r="AT36" s="149"/>
      <c r="AU36" s="111"/>
      <c r="AV36" s="111"/>
      <c r="AW36" s="185"/>
    </row>
    <row r="37" spans="1:49" s="205" customFormat="1" ht="18.75" customHeight="1" x14ac:dyDescent="0.25">
      <c r="A37" s="165">
        <v>9</v>
      </c>
      <c r="B37" s="214">
        <v>28</v>
      </c>
      <c r="C37" s="215">
        <v>44361</v>
      </c>
      <c r="D37" s="147">
        <v>44375</v>
      </c>
      <c r="E37" s="101">
        <v>1</v>
      </c>
      <c r="F37" s="143"/>
      <c r="G37" s="150">
        <v>9</v>
      </c>
      <c r="H37" s="103">
        <v>1</v>
      </c>
      <c r="I37" s="217"/>
      <c r="J37" s="186"/>
      <c r="K37" s="144">
        <v>1</v>
      </c>
      <c r="L37" s="35">
        <v>1</v>
      </c>
      <c r="M37" s="133"/>
      <c r="N37" s="104"/>
      <c r="O37" s="89">
        <v>1</v>
      </c>
      <c r="P37" s="89"/>
      <c r="Q37" s="143"/>
      <c r="R37" s="101"/>
      <c r="S37" s="90"/>
      <c r="T37" s="90">
        <v>1</v>
      </c>
      <c r="U37" s="90"/>
      <c r="V37" s="90"/>
      <c r="W37" s="172"/>
      <c r="X37" s="105"/>
      <c r="Y37" s="153"/>
      <c r="Z37" s="107"/>
      <c r="AA37" s="91"/>
      <c r="AB37" s="91"/>
      <c r="AC37" s="114"/>
      <c r="AD37" s="149"/>
      <c r="AE37" s="124"/>
      <c r="AF37" s="137"/>
      <c r="AG37" s="138"/>
      <c r="AH37" s="175"/>
      <c r="AI37" s="119"/>
      <c r="AJ37" s="122"/>
      <c r="AK37" s="174"/>
      <c r="AL37" s="139"/>
      <c r="AM37" s="177"/>
      <c r="AN37" s="103"/>
      <c r="AO37" s="110">
        <v>1</v>
      </c>
      <c r="AP37" s="35"/>
      <c r="AQ37" s="103"/>
      <c r="AR37" s="110">
        <v>1</v>
      </c>
      <c r="AS37" s="35"/>
      <c r="AT37" s="111"/>
      <c r="AU37" s="111"/>
      <c r="AV37" s="111"/>
      <c r="AW37" s="185"/>
    </row>
    <row r="38" spans="1:49" s="205" customFormat="1" ht="18.75" customHeight="1" x14ac:dyDescent="0.25">
      <c r="A38" s="165">
        <v>10</v>
      </c>
      <c r="B38" s="214">
        <v>29</v>
      </c>
      <c r="C38" s="215">
        <v>44371</v>
      </c>
      <c r="D38" s="147">
        <v>44383</v>
      </c>
      <c r="E38" s="101"/>
      <c r="F38" s="143">
        <v>1</v>
      </c>
      <c r="G38" s="150">
        <v>8</v>
      </c>
      <c r="H38" s="103">
        <v>1</v>
      </c>
      <c r="I38" s="91"/>
      <c r="J38" s="166"/>
      <c r="K38" s="103">
        <v>1</v>
      </c>
      <c r="L38" s="35">
        <v>1</v>
      </c>
      <c r="M38" s="133"/>
      <c r="N38" s="104"/>
      <c r="O38" s="89">
        <v>1</v>
      </c>
      <c r="P38" s="89"/>
      <c r="Q38" s="143"/>
      <c r="R38" s="101"/>
      <c r="S38" s="90">
        <v>1</v>
      </c>
      <c r="T38" s="90"/>
      <c r="U38" s="90"/>
      <c r="V38" s="90"/>
      <c r="W38" s="172"/>
      <c r="X38" s="105"/>
      <c r="Y38" s="153"/>
      <c r="Z38" s="107"/>
      <c r="AA38" s="91"/>
      <c r="AB38" s="91"/>
      <c r="AC38" s="35"/>
      <c r="AD38" s="8"/>
      <c r="AE38" s="124"/>
      <c r="AF38" s="137"/>
      <c r="AG38" s="138"/>
      <c r="AH38" s="126"/>
      <c r="AI38" s="174"/>
      <c r="AJ38" s="176"/>
      <c r="AK38" s="119"/>
      <c r="AL38" s="139"/>
      <c r="AM38" s="177"/>
      <c r="AN38" s="103"/>
      <c r="AO38" s="110">
        <v>1</v>
      </c>
      <c r="AP38" s="35"/>
      <c r="AQ38" s="103"/>
      <c r="AR38" s="110">
        <v>1</v>
      </c>
      <c r="AS38" s="35"/>
      <c r="AT38" s="8"/>
      <c r="AU38" s="8"/>
      <c r="AV38" s="149"/>
      <c r="AW38" s="185"/>
    </row>
    <row r="39" spans="1:49" s="205" customFormat="1" ht="18.75" customHeight="1" x14ac:dyDescent="0.25">
      <c r="A39" s="165">
        <v>11</v>
      </c>
      <c r="B39" s="214">
        <v>30</v>
      </c>
      <c r="C39" s="215">
        <v>44377</v>
      </c>
      <c r="D39" s="147">
        <v>44389</v>
      </c>
      <c r="E39" s="101">
        <v>1</v>
      </c>
      <c r="F39" s="143"/>
      <c r="G39" s="150">
        <v>8</v>
      </c>
      <c r="H39" s="103">
        <v>1</v>
      </c>
      <c r="I39" s="91"/>
      <c r="J39" s="166"/>
      <c r="K39" s="103">
        <v>4</v>
      </c>
      <c r="L39" s="35">
        <v>2</v>
      </c>
      <c r="M39" s="133"/>
      <c r="N39" s="104"/>
      <c r="O39" s="89">
        <v>1</v>
      </c>
      <c r="P39" s="89"/>
      <c r="Q39" s="143"/>
      <c r="R39" s="101"/>
      <c r="S39" s="90">
        <v>1</v>
      </c>
      <c r="T39" s="90"/>
      <c r="U39" s="90"/>
      <c r="V39" s="90"/>
      <c r="W39" s="172"/>
      <c r="X39" s="105"/>
      <c r="Y39" s="221"/>
      <c r="Z39" s="220"/>
      <c r="AA39" s="91"/>
      <c r="AB39" s="91"/>
      <c r="AC39" s="35"/>
      <c r="AD39" s="8"/>
      <c r="AE39" s="124"/>
      <c r="AF39" s="137"/>
      <c r="AG39" s="138"/>
      <c r="AH39" s="175">
        <v>2</v>
      </c>
      <c r="AI39" s="119"/>
      <c r="AJ39" s="122"/>
      <c r="AK39" s="174"/>
      <c r="AL39" s="139"/>
      <c r="AM39" s="178"/>
      <c r="AN39" s="144"/>
      <c r="AO39" s="110">
        <v>1</v>
      </c>
      <c r="AP39" s="35"/>
      <c r="AQ39" s="103"/>
      <c r="AR39" s="110">
        <v>1</v>
      </c>
      <c r="AS39" s="35"/>
      <c r="AT39" s="8"/>
      <c r="AU39" s="111"/>
      <c r="AV39" s="8"/>
    </row>
    <row r="40" spans="1:49" s="205" customFormat="1" ht="18.75" customHeight="1" x14ac:dyDescent="0.25">
      <c r="A40" s="216"/>
      <c r="B40" s="207" t="s">
        <v>69</v>
      </c>
      <c r="C40" s="208"/>
      <c r="D40" s="209"/>
      <c r="E40" s="206"/>
      <c r="F40" s="206"/>
      <c r="G40" s="206"/>
      <c r="H40" s="208"/>
      <c r="I40" s="210"/>
      <c r="J40" s="210"/>
      <c r="K40" s="210"/>
      <c r="L40" s="210"/>
      <c r="M40" s="210"/>
      <c r="N40" s="210"/>
      <c r="O40" s="210"/>
      <c r="P40" s="206"/>
      <c r="Q40" s="206"/>
      <c r="R40" s="206"/>
      <c r="S40" s="210"/>
      <c r="T40" s="210"/>
      <c r="U40" s="210"/>
      <c r="V40" s="210"/>
      <c r="W40" s="206"/>
      <c r="X40" s="211"/>
      <c r="Y40" s="212"/>
      <c r="Z40" s="210"/>
      <c r="AA40" s="210"/>
      <c r="AB40" s="206"/>
      <c r="AC40" s="209"/>
      <c r="AD40" s="209"/>
      <c r="AE40" s="206"/>
      <c r="AF40" s="209"/>
      <c r="AG40" s="206"/>
      <c r="AH40" s="206"/>
      <c r="AI40" s="209"/>
      <c r="AJ40" s="208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13"/>
      <c r="AV40" s="209"/>
      <c r="AW40" s="204"/>
    </row>
    <row r="41" spans="1:49" s="205" customFormat="1" ht="18.75" customHeight="1" x14ac:dyDescent="0.25">
      <c r="A41" s="165">
        <v>1</v>
      </c>
      <c r="B41" s="214">
        <v>31</v>
      </c>
      <c r="C41" s="215">
        <v>44386</v>
      </c>
      <c r="D41" s="147">
        <v>44399</v>
      </c>
      <c r="E41" s="101">
        <v>1</v>
      </c>
      <c r="F41" s="148"/>
      <c r="G41" s="218">
        <v>9</v>
      </c>
      <c r="H41" s="103">
        <v>1</v>
      </c>
      <c r="I41" s="91"/>
      <c r="J41" s="166"/>
      <c r="K41" s="103">
        <v>1</v>
      </c>
      <c r="L41" s="35">
        <v>1</v>
      </c>
      <c r="M41" s="133"/>
      <c r="N41" s="132"/>
      <c r="O41" s="89">
        <v>1</v>
      </c>
      <c r="P41" s="89"/>
      <c r="Q41" s="143"/>
      <c r="R41" s="101">
        <v>1</v>
      </c>
      <c r="S41" s="90"/>
      <c r="T41" s="90"/>
      <c r="U41" s="90"/>
      <c r="V41" s="90"/>
      <c r="W41" s="172"/>
      <c r="X41" s="105"/>
      <c r="Y41" s="153"/>
      <c r="Z41" s="101">
        <v>1</v>
      </c>
      <c r="AA41" s="91"/>
      <c r="AB41" s="91"/>
      <c r="AC41" s="35"/>
      <c r="AD41" s="111"/>
      <c r="AE41" s="124"/>
      <c r="AF41" s="137"/>
      <c r="AG41" s="138"/>
      <c r="AH41" s="175"/>
      <c r="AI41" s="119"/>
      <c r="AJ41" s="176"/>
      <c r="AK41" s="119"/>
      <c r="AL41" s="139"/>
      <c r="AM41" s="178"/>
      <c r="AN41" s="144"/>
      <c r="AO41" s="110">
        <v>1</v>
      </c>
      <c r="AP41" s="35"/>
      <c r="AQ41" s="103"/>
      <c r="AR41" s="110">
        <v>1</v>
      </c>
      <c r="AS41" s="35"/>
      <c r="AT41" s="8"/>
      <c r="AU41" s="149"/>
      <c r="AV41" s="111"/>
      <c r="AW41" s="226"/>
    </row>
    <row r="42" spans="1:49" s="205" customFormat="1" ht="18.75" customHeight="1" x14ac:dyDescent="0.25">
      <c r="A42" s="165">
        <v>2</v>
      </c>
      <c r="B42" s="214">
        <v>32</v>
      </c>
      <c r="C42" s="215">
        <v>44397</v>
      </c>
      <c r="D42" s="147">
        <v>44421</v>
      </c>
      <c r="E42" s="101"/>
      <c r="F42" s="143">
        <v>1</v>
      </c>
      <c r="G42" s="150">
        <v>10</v>
      </c>
      <c r="H42" s="144">
        <v>1</v>
      </c>
      <c r="I42" s="91"/>
      <c r="J42" s="166"/>
      <c r="K42" s="103">
        <v>5</v>
      </c>
      <c r="L42" s="35">
        <v>3</v>
      </c>
      <c r="M42" s="167"/>
      <c r="N42" s="104"/>
      <c r="O42" s="89">
        <v>1</v>
      </c>
      <c r="P42" s="89"/>
      <c r="Q42" s="143"/>
      <c r="R42" s="101">
        <v>1</v>
      </c>
      <c r="S42" s="90"/>
      <c r="T42" s="90"/>
      <c r="U42" s="90"/>
      <c r="V42" s="90"/>
      <c r="W42" s="172"/>
      <c r="X42" s="105"/>
      <c r="Y42" s="153"/>
      <c r="Z42" s="107"/>
      <c r="AA42" s="91"/>
      <c r="AB42" s="91"/>
      <c r="AC42" s="114"/>
      <c r="AD42" s="149"/>
      <c r="AE42" s="124"/>
      <c r="AF42" s="137"/>
      <c r="AG42" s="138">
        <v>2</v>
      </c>
      <c r="AH42" s="175"/>
      <c r="AI42" s="119"/>
      <c r="AJ42" s="122"/>
      <c r="AK42" s="174"/>
      <c r="AL42" s="139"/>
      <c r="AM42" s="177"/>
      <c r="AN42" s="103"/>
      <c r="AO42" s="110">
        <v>1</v>
      </c>
      <c r="AP42" s="114"/>
      <c r="AQ42" s="144"/>
      <c r="AR42" s="110">
        <v>1</v>
      </c>
      <c r="AS42" s="114"/>
      <c r="AT42" s="149"/>
      <c r="AU42" s="111"/>
      <c r="AV42" s="111"/>
      <c r="AW42" s="185"/>
    </row>
    <row r="43" spans="1:49" s="205" customFormat="1" ht="18.75" customHeight="1" x14ac:dyDescent="0.25">
      <c r="A43" s="216"/>
      <c r="B43" s="207" t="s">
        <v>70</v>
      </c>
      <c r="C43" s="208"/>
      <c r="D43" s="209"/>
      <c r="E43" s="206"/>
      <c r="F43" s="206"/>
      <c r="G43" s="206"/>
      <c r="H43" s="208"/>
      <c r="I43" s="210"/>
      <c r="J43" s="210"/>
      <c r="K43" s="210"/>
      <c r="L43" s="210"/>
      <c r="M43" s="210"/>
      <c r="N43" s="210"/>
      <c r="O43" s="210"/>
      <c r="P43" s="206"/>
      <c r="Q43" s="206"/>
      <c r="R43" s="206"/>
      <c r="S43" s="210"/>
      <c r="T43" s="210"/>
      <c r="U43" s="210"/>
      <c r="V43" s="210"/>
      <c r="W43" s="206"/>
      <c r="X43" s="211"/>
      <c r="Y43" s="212"/>
      <c r="Z43" s="210"/>
      <c r="AA43" s="210"/>
      <c r="AB43" s="206"/>
      <c r="AC43" s="209"/>
      <c r="AD43" s="209"/>
      <c r="AE43" s="206"/>
      <c r="AF43" s="209"/>
      <c r="AG43" s="206"/>
      <c r="AH43" s="206"/>
      <c r="AI43" s="209"/>
      <c r="AJ43" s="208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13"/>
      <c r="AV43" s="209"/>
      <c r="AW43" s="185"/>
    </row>
    <row r="44" spans="1:49" s="205" customFormat="1" ht="18.75" customHeight="1" x14ac:dyDescent="0.25">
      <c r="A44" s="165">
        <v>1</v>
      </c>
      <c r="B44" s="214">
        <v>33</v>
      </c>
      <c r="C44" s="215">
        <v>44417</v>
      </c>
      <c r="D44" s="147">
        <v>44438</v>
      </c>
      <c r="E44" s="101"/>
      <c r="F44" s="143">
        <v>1</v>
      </c>
      <c r="G44" s="102">
        <v>10</v>
      </c>
      <c r="H44" s="103">
        <v>1</v>
      </c>
      <c r="I44" s="91"/>
      <c r="J44" s="166"/>
      <c r="K44" s="103">
        <v>33</v>
      </c>
      <c r="L44" s="35">
        <v>23</v>
      </c>
      <c r="M44" s="167"/>
      <c r="N44" s="104"/>
      <c r="O44" s="89">
        <v>1</v>
      </c>
      <c r="P44" s="89"/>
      <c r="Q44" s="148"/>
      <c r="R44" s="169">
        <v>1</v>
      </c>
      <c r="S44" s="90"/>
      <c r="T44" s="90"/>
      <c r="U44" s="90"/>
      <c r="V44" s="90"/>
      <c r="W44" s="172"/>
      <c r="X44" s="105"/>
      <c r="Y44" s="153"/>
      <c r="Z44" s="107"/>
      <c r="AA44" s="91"/>
      <c r="AB44" s="91"/>
      <c r="AC44" s="35"/>
      <c r="AD44" s="111"/>
      <c r="AE44" s="124"/>
      <c r="AF44" s="137"/>
      <c r="AG44" s="138">
        <v>7</v>
      </c>
      <c r="AH44" s="175">
        <v>3</v>
      </c>
      <c r="AI44" s="119"/>
      <c r="AJ44" s="122"/>
      <c r="AK44" s="174"/>
      <c r="AL44" s="139"/>
      <c r="AM44" s="177"/>
      <c r="AN44" s="103"/>
      <c r="AO44" s="110">
        <v>1</v>
      </c>
      <c r="AP44" s="35"/>
      <c r="AQ44" s="103"/>
      <c r="AR44" s="110">
        <v>1</v>
      </c>
      <c r="AS44" s="35"/>
      <c r="AT44" s="8"/>
      <c r="AU44" s="149"/>
      <c r="AV44" s="111"/>
      <c r="AW44" s="185"/>
    </row>
    <row r="45" spans="1:49" s="205" customFormat="1" ht="18.75" customHeight="1" x14ac:dyDescent="0.25">
      <c r="A45" s="165">
        <v>2</v>
      </c>
      <c r="B45" s="214">
        <v>34</v>
      </c>
      <c r="C45" s="215">
        <v>44417</v>
      </c>
      <c r="D45" s="147">
        <v>44438</v>
      </c>
      <c r="E45" s="101"/>
      <c r="F45" s="143">
        <v>1</v>
      </c>
      <c r="G45" s="102">
        <v>10</v>
      </c>
      <c r="H45" s="103">
        <v>1</v>
      </c>
      <c r="I45" s="91"/>
      <c r="J45" s="166"/>
      <c r="K45" s="103">
        <v>14</v>
      </c>
      <c r="L45" s="114">
        <v>11</v>
      </c>
      <c r="M45" s="168"/>
      <c r="N45" s="104"/>
      <c r="O45" s="89">
        <v>1</v>
      </c>
      <c r="P45" s="89"/>
      <c r="Q45" s="143"/>
      <c r="R45" s="101">
        <v>1</v>
      </c>
      <c r="S45" s="90"/>
      <c r="T45" s="90"/>
      <c r="U45" s="90"/>
      <c r="V45" s="90"/>
      <c r="W45" s="172"/>
      <c r="X45" s="105"/>
      <c r="Y45" s="153"/>
      <c r="Z45" s="107"/>
      <c r="AA45" s="91"/>
      <c r="AB45" s="91"/>
      <c r="AC45" s="114"/>
      <c r="AD45" s="149"/>
      <c r="AE45" s="124"/>
      <c r="AF45" s="137"/>
      <c r="AG45" s="138"/>
      <c r="AH45" s="175">
        <v>3</v>
      </c>
      <c r="AI45" s="119"/>
      <c r="AJ45" s="176"/>
      <c r="AK45" s="119"/>
      <c r="AL45" s="139"/>
      <c r="AM45" s="177"/>
      <c r="AN45" s="103"/>
      <c r="AO45" s="110">
        <v>1</v>
      </c>
      <c r="AP45" s="35"/>
      <c r="AQ45" s="103"/>
      <c r="AR45" s="110">
        <v>1</v>
      </c>
      <c r="AS45" s="35"/>
      <c r="AT45" s="111"/>
      <c r="AU45" s="8"/>
      <c r="AV45" s="8"/>
    </row>
    <row r="46" spans="1:49" s="205" customFormat="1" ht="18.75" customHeight="1" x14ac:dyDescent="0.25">
      <c r="A46" s="165">
        <v>3</v>
      </c>
      <c r="B46" s="214">
        <v>35</v>
      </c>
      <c r="C46" s="215">
        <v>44419</v>
      </c>
      <c r="D46" s="147">
        <v>44433</v>
      </c>
      <c r="E46" s="101">
        <v>1</v>
      </c>
      <c r="F46" s="148"/>
      <c r="G46" s="218">
        <v>10</v>
      </c>
      <c r="H46" s="103">
        <v>1</v>
      </c>
      <c r="I46" s="91"/>
      <c r="J46" s="166"/>
      <c r="K46" s="103">
        <v>7</v>
      </c>
      <c r="L46" s="114">
        <v>4</v>
      </c>
      <c r="M46" s="168"/>
      <c r="N46" s="104"/>
      <c r="O46" s="89">
        <v>1</v>
      </c>
      <c r="P46" s="89"/>
      <c r="Q46" s="148"/>
      <c r="R46" s="169">
        <v>1</v>
      </c>
      <c r="S46" s="90"/>
      <c r="T46" s="90"/>
      <c r="U46" s="90"/>
      <c r="V46" s="90"/>
      <c r="W46" s="172"/>
      <c r="X46" s="105"/>
      <c r="Y46" s="153"/>
      <c r="Z46" s="107"/>
      <c r="AA46" s="91"/>
      <c r="AB46" s="91"/>
      <c r="AC46" s="114"/>
      <c r="AD46" s="8"/>
      <c r="AE46" s="173"/>
      <c r="AF46" s="137"/>
      <c r="AG46" s="138"/>
      <c r="AH46" s="175">
        <v>3</v>
      </c>
      <c r="AI46" s="119"/>
      <c r="AJ46" s="122"/>
      <c r="AK46" s="174"/>
      <c r="AL46" s="139"/>
      <c r="AM46" s="178"/>
      <c r="AN46" s="144"/>
      <c r="AO46" s="110">
        <v>1</v>
      </c>
      <c r="AP46" s="35"/>
      <c r="AQ46" s="103"/>
      <c r="AR46" s="110">
        <v>1</v>
      </c>
      <c r="AS46" s="35"/>
      <c r="AT46" s="111"/>
      <c r="AU46" s="111"/>
      <c r="AV46" s="111"/>
      <c r="AW46" s="185"/>
    </row>
    <row r="47" spans="1:49" s="205" customFormat="1" ht="18.75" customHeight="1" x14ac:dyDescent="0.25">
      <c r="A47" s="165">
        <v>4</v>
      </c>
      <c r="B47" s="214">
        <v>36</v>
      </c>
      <c r="C47" s="215">
        <v>44424</v>
      </c>
      <c r="D47" s="147">
        <v>44438</v>
      </c>
      <c r="E47" s="101">
        <v>1</v>
      </c>
      <c r="F47" s="143"/>
      <c r="G47" s="102">
        <v>10</v>
      </c>
      <c r="H47" s="103">
        <v>1</v>
      </c>
      <c r="I47" s="91"/>
      <c r="J47" s="186"/>
      <c r="K47" s="144">
        <v>11</v>
      </c>
      <c r="L47" s="114">
        <v>11</v>
      </c>
      <c r="M47" s="168"/>
      <c r="N47" s="104"/>
      <c r="O47" s="89">
        <v>1</v>
      </c>
      <c r="P47" s="89"/>
      <c r="Q47" s="143"/>
      <c r="R47" s="101">
        <v>1</v>
      </c>
      <c r="S47" s="90"/>
      <c r="T47" s="90"/>
      <c r="U47" s="90"/>
      <c r="V47" s="90"/>
      <c r="W47" s="172"/>
      <c r="X47" s="105"/>
      <c r="Y47" s="221"/>
      <c r="Z47" s="220"/>
      <c r="AA47" s="91"/>
      <c r="AB47" s="91"/>
      <c r="AC47" s="35"/>
      <c r="AD47" s="111"/>
      <c r="AE47" s="124"/>
      <c r="AF47" s="137"/>
      <c r="AG47" s="138"/>
      <c r="AH47" s="175"/>
      <c r="AI47" s="119"/>
      <c r="AJ47" s="122"/>
      <c r="AK47" s="174"/>
      <c r="AL47" s="139"/>
      <c r="AM47" s="177"/>
      <c r="AN47" s="103"/>
      <c r="AO47" s="110">
        <v>1</v>
      </c>
      <c r="AP47" s="35"/>
      <c r="AQ47" s="103"/>
      <c r="AR47" s="110">
        <v>1</v>
      </c>
      <c r="AS47" s="114"/>
      <c r="AT47" s="149"/>
      <c r="AU47" s="8"/>
      <c r="AV47" s="149"/>
      <c r="AW47" s="185"/>
    </row>
    <row r="48" spans="1:49" s="205" customFormat="1" ht="18.75" customHeight="1" x14ac:dyDescent="0.25">
      <c r="A48" s="165">
        <v>5</v>
      </c>
      <c r="B48" s="214">
        <v>37</v>
      </c>
      <c r="C48" s="215">
        <v>44425</v>
      </c>
      <c r="D48" s="147">
        <v>44433</v>
      </c>
      <c r="E48" s="198"/>
      <c r="F48" s="143">
        <v>1</v>
      </c>
      <c r="G48" s="102">
        <v>6</v>
      </c>
      <c r="H48" s="103">
        <v>1</v>
      </c>
      <c r="I48" s="91"/>
      <c r="J48" s="186"/>
      <c r="K48" s="144">
        <v>1</v>
      </c>
      <c r="L48" s="114">
        <v>1</v>
      </c>
      <c r="M48" s="227"/>
      <c r="N48" s="104"/>
      <c r="O48" s="89">
        <v>1</v>
      </c>
      <c r="P48" s="89"/>
      <c r="Q48" s="143"/>
      <c r="R48" s="101"/>
      <c r="S48" s="90">
        <v>1</v>
      </c>
      <c r="T48" s="90"/>
      <c r="U48" s="90"/>
      <c r="V48" s="90"/>
      <c r="W48" s="172"/>
      <c r="X48" s="105"/>
      <c r="Y48" s="153"/>
      <c r="Z48" s="107"/>
      <c r="AA48" s="91"/>
      <c r="AB48" s="91"/>
      <c r="AC48" s="35"/>
      <c r="AD48" s="111"/>
      <c r="AE48" s="124"/>
      <c r="AF48" s="137"/>
      <c r="AG48" s="138"/>
      <c r="AH48" s="175"/>
      <c r="AI48" s="119"/>
      <c r="AJ48" s="176"/>
      <c r="AK48" s="119"/>
      <c r="AL48" s="139"/>
      <c r="AM48" s="177"/>
      <c r="AN48" s="103"/>
      <c r="AO48" s="110">
        <v>1</v>
      </c>
      <c r="AP48" s="35"/>
      <c r="AQ48" s="103"/>
      <c r="AR48" s="110">
        <v>1</v>
      </c>
      <c r="AS48" s="114"/>
      <c r="AT48" s="149"/>
      <c r="AU48" s="111"/>
      <c r="AV48" s="8"/>
      <c r="AW48" s="185"/>
    </row>
    <row r="49" spans="1:49" s="205" customFormat="1" ht="18.75" customHeight="1" x14ac:dyDescent="0.25">
      <c r="A49" s="165">
        <v>6</v>
      </c>
      <c r="B49" s="214">
        <v>38</v>
      </c>
      <c r="C49" s="215">
        <v>44432</v>
      </c>
      <c r="D49" s="147">
        <v>44446</v>
      </c>
      <c r="E49" s="198">
        <v>1</v>
      </c>
      <c r="F49" s="143"/>
      <c r="G49" s="102">
        <v>10</v>
      </c>
      <c r="H49" s="103">
        <v>1</v>
      </c>
      <c r="I49" s="91"/>
      <c r="J49" s="186"/>
      <c r="K49" s="144">
        <v>6</v>
      </c>
      <c r="L49" s="35">
        <v>6</v>
      </c>
      <c r="M49" s="133"/>
      <c r="N49" s="104"/>
      <c r="O49" s="89">
        <v>1</v>
      </c>
      <c r="P49" s="89"/>
      <c r="Q49" s="143"/>
      <c r="R49" s="101"/>
      <c r="S49" s="90">
        <v>1</v>
      </c>
      <c r="T49" s="90"/>
      <c r="U49" s="90"/>
      <c r="V49" s="90"/>
      <c r="W49" s="172"/>
      <c r="X49" s="105"/>
      <c r="Y49" s="153"/>
      <c r="Z49" s="107"/>
      <c r="AA49" s="91"/>
      <c r="AB49" s="91"/>
      <c r="AC49" s="35"/>
      <c r="AD49" s="111"/>
      <c r="AE49" s="124"/>
      <c r="AF49" s="137"/>
      <c r="AG49" s="138"/>
      <c r="AH49" s="175"/>
      <c r="AI49" s="119"/>
      <c r="AJ49" s="176"/>
      <c r="AK49" s="119"/>
      <c r="AL49" s="139"/>
      <c r="AM49" s="177"/>
      <c r="AN49" s="103"/>
      <c r="AO49" s="110">
        <v>1</v>
      </c>
      <c r="AP49" s="35"/>
      <c r="AQ49" s="103"/>
      <c r="AR49" s="110">
        <v>1</v>
      </c>
      <c r="AS49" s="114"/>
      <c r="AT49" s="149"/>
      <c r="AU49" s="111"/>
      <c r="AV49" s="8"/>
      <c r="AW49" s="185"/>
    </row>
    <row r="50" spans="1:49" s="205" customFormat="1" ht="18.75" customHeight="1" x14ac:dyDescent="0.25">
      <c r="A50" s="165">
        <v>7</v>
      </c>
      <c r="B50" s="214">
        <v>39</v>
      </c>
      <c r="C50" s="215">
        <v>44432</v>
      </c>
      <c r="D50" s="147">
        <v>44442</v>
      </c>
      <c r="E50" s="198">
        <v>1</v>
      </c>
      <c r="F50" s="143"/>
      <c r="G50" s="102">
        <v>8</v>
      </c>
      <c r="H50" s="103">
        <v>1</v>
      </c>
      <c r="I50" s="91"/>
      <c r="J50" s="186"/>
      <c r="K50" s="144">
        <v>1</v>
      </c>
      <c r="L50" s="35">
        <v>1</v>
      </c>
      <c r="M50" s="133"/>
      <c r="N50" s="104"/>
      <c r="O50" s="89">
        <v>1</v>
      </c>
      <c r="P50" s="89"/>
      <c r="Q50" s="143"/>
      <c r="R50" s="101">
        <v>1</v>
      </c>
      <c r="S50" s="90"/>
      <c r="T50" s="90"/>
      <c r="U50" s="90"/>
      <c r="V50" s="90"/>
      <c r="W50" s="172"/>
      <c r="X50" s="105"/>
      <c r="Y50" s="153"/>
      <c r="Z50" s="101">
        <v>1</v>
      </c>
      <c r="AA50" s="91"/>
      <c r="AB50" s="91"/>
      <c r="AC50" s="35"/>
      <c r="AD50" s="111"/>
      <c r="AE50" s="124"/>
      <c r="AF50" s="137"/>
      <c r="AG50" s="138"/>
      <c r="AH50" s="175"/>
      <c r="AI50" s="119"/>
      <c r="AJ50" s="122"/>
      <c r="AK50" s="174"/>
      <c r="AL50" s="139"/>
      <c r="AM50" s="177"/>
      <c r="AN50" s="103"/>
      <c r="AO50" s="110">
        <v>1</v>
      </c>
      <c r="AP50" s="35"/>
      <c r="AQ50" s="103"/>
      <c r="AR50" s="110">
        <v>1</v>
      </c>
      <c r="AS50" s="114"/>
      <c r="AT50" s="149"/>
      <c r="AU50" s="8"/>
      <c r="AV50" s="149"/>
      <c r="AW50" s="185"/>
    </row>
    <row r="51" spans="1:49" s="205" customFormat="1" ht="18.75" customHeight="1" x14ac:dyDescent="0.25">
      <c r="A51" s="165">
        <v>8</v>
      </c>
      <c r="B51" s="214">
        <v>40</v>
      </c>
      <c r="C51" s="215">
        <v>44432</v>
      </c>
      <c r="D51" s="147">
        <v>44445</v>
      </c>
      <c r="E51" s="198">
        <v>1</v>
      </c>
      <c r="F51" s="143">
        <v>1</v>
      </c>
      <c r="G51" s="102">
        <v>9</v>
      </c>
      <c r="H51" s="103">
        <v>1</v>
      </c>
      <c r="I51" s="91"/>
      <c r="J51" s="186"/>
      <c r="K51" s="144">
        <v>1</v>
      </c>
      <c r="L51" s="114">
        <v>1</v>
      </c>
      <c r="M51" s="227"/>
      <c r="N51" s="104"/>
      <c r="O51" s="89">
        <v>1</v>
      </c>
      <c r="P51" s="89"/>
      <c r="Q51" s="143"/>
      <c r="R51" s="101">
        <v>2</v>
      </c>
      <c r="S51" s="90"/>
      <c r="T51" s="90"/>
      <c r="U51" s="90"/>
      <c r="V51" s="90"/>
      <c r="W51" s="172"/>
      <c r="X51" s="105"/>
      <c r="Y51" s="153"/>
      <c r="Z51" s="107"/>
      <c r="AA51" s="91"/>
      <c r="AB51" s="91"/>
      <c r="AC51" s="35"/>
      <c r="AD51" s="111"/>
      <c r="AE51" s="124"/>
      <c r="AF51" s="137"/>
      <c r="AG51" s="138"/>
      <c r="AH51" s="175"/>
      <c r="AI51" s="119"/>
      <c r="AJ51" s="176"/>
      <c r="AK51" s="119"/>
      <c r="AL51" s="139"/>
      <c r="AM51" s="177"/>
      <c r="AN51" s="103"/>
      <c r="AO51" s="110">
        <v>1</v>
      </c>
      <c r="AP51" s="35"/>
      <c r="AQ51" s="103"/>
      <c r="AR51" s="110">
        <v>1</v>
      </c>
      <c r="AS51" s="114"/>
      <c r="AT51" s="149"/>
      <c r="AU51" s="111"/>
      <c r="AV51" s="8"/>
      <c r="AW51" s="185"/>
    </row>
    <row r="52" spans="1:49" s="205" customFormat="1" ht="18.75" customHeight="1" x14ac:dyDescent="0.25">
      <c r="A52" s="165">
        <v>9</v>
      </c>
      <c r="B52" s="214">
        <v>41</v>
      </c>
      <c r="C52" s="215">
        <v>44432</v>
      </c>
      <c r="D52" s="147">
        <v>44446</v>
      </c>
      <c r="E52" s="198">
        <v>1</v>
      </c>
      <c r="F52" s="143"/>
      <c r="G52" s="102">
        <v>10</v>
      </c>
      <c r="H52" s="103">
        <v>1</v>
      </c>
      <c r="I52" s="91"/>
      <c r="J52" s="186"/>
      <c r="K52" s="144">
        <v>2</v>
      </c>
      <c r="L52" s="35"/>
      <c r="M52" s="133"/>
      <c r="N52" s="104"/>
      <c r="O52" s="89">
        <v>1</v>
      </c>
      <c r="P52" s="89"/>
      <c r="Q52" s="143"/>
      <c r="R52" s="101"/>
      <c r="S52" s="90">
        <v>1</v>
      </c>
      <c r="T52" s="90"/>
      <c r="U52" s="90"/>
      <c r="V52" s="90"/>
      <c r="W52" s="172"/>
      <c r="X52" s="105"/>
      <c r="Y52" s="153"/>
      <c r="Z52" s="107"/>
      <c r="AA52" s="91"/>
      <c r="AB52" s="91"/>
      <c r="AC52" s="35"/>
      <c r="AD52" s="8"/>
      <c r="AE52" s="173"/>
      <c r="AF52" s="137"/>
      <c r="AG52" s="138">
        <v>2</v>
      </c>
      <c r="AH52" s="175"/>
      <c r="AI52" s="119"/>
      <c r="AJ52" s="176"/>
      <c r="AK52" s="119"/>
      <c r="AL52" s="139"/>
      <c r="AM52" s="177"/>
      <c r="AN52" s="103"/>
      <c r="AO52" s="110">
        <v>1</v>
      </c>
      <c r="AP52" s="35"/>
      <c r="AQ52" s="103"/>
      <c r="AR52" s="110">
        <v>1</v>
      </c>
      <c r="AS52" s="114"/>
      <c r="AT52" s="149"/>
      <c r="AU52" s="111"/>
      <c r="AV52" s="8"/>
      <c r="AW52" s="185"/>
    </row>
    <row r="53" spans="1:49" s="205" customFormat="1" ht="18.75" customHeight="1" x14ac:dyDescent="0.25">
      <c r="A53" s="165">
        <v>10</v>
      </c>
      <c r="B53" s="214">
        <v>42</v>
      </c>
      <c r="C53" s="215">
        <v>44433</v>
      </c>
      <c r="D53" s="147">
        <v>44447</v>
      </c>
      <c r="E53" s="198"/>
      <c r="F53" s="143">
        <v>1</v>
      </c>
      <c r="G53" s="102">
        <v>10</v>
      </c>
      <c r="H53" s="103">
        <v>1</v>
      </c>
      <c r="I53" s="91"/>
      <c r="J53" s="186"/>
      <c r="K53" s="144">
        <v>6</v>
      </c>
      <c r="L53" s="114">
        <v>6</v>
      </c>
      <c r="M53" s="227"/>
      <c r="N53" s="104"/>
      <c r="O53" s="89">
        <v>1</v>
      </c>
      <c r="P53" s="89"/>
      <c r="Q53" s="148"/>
      <c r="R53" s="169">
        <v>1</v>
      </c>
      <c r="S53" s="90"/>
      <c r="T53" s="90"/>
      <c r="U53" s="90"/>
      <c r="V53" s="90"/>
      <c r="W53" s="172"/>
      <c r="X53" s="105"/>
      <c r="Y53" s="153"/>
      <c r="Z53" s="107"/>
      <c r="AA53" s="91"/>
      <c r="AB53" s="91"/>
      <c r="AC53" s="35"/>
      <c r="AD53" s="111"/>
      <c r="AE53" s="124"/>
      <c r="AF53" s="137"/>
      <c r="AG53" s="138"/>
      <c r="AH53" s="175"/>
      <c r="AI53" s="119"/>
      <c r="AJ53" s="176"/>
      <c r="AK53" s="119"/>
      <c r="AL53" s="139"/>
      <c r="AM53" s="178"/>
      <c r="AN53" s="144"/>
      <c r="AO53" s="110">
        <v>1</v>
      </c>
      <c r="AP53" s="35"/>
      <c r="AQ53" s="103"/>
      <c r="AR53" s="110">
        <v>1</v>
      </c>
      <c r="AS53" s="114"/>
      <c r="AT53" s="149"/>
      <c r="AU53" s="111"/>
      <c r="AV53" s="8"/>
      <c r="AW53" s="185"/>
    </row>
    <row r="54" spans="1:49" s="205" customFormat="1" ht="18.75" customHeight="1" x14ac:dyDescent="0.25">
      <c r="A54" s="216"/>
      <c r="B54" s="207" t="s">
        <v>71</v>
      </c>
      <c r="C54" s="208"/>
      <c r="D54" s="209"/>
      <c r="E54" s="206"/>
      <c r="F54" s="206"/>
      <c r="G54" s="206"/>
      <c r="H54" s="208"/>
      <c r="I54" s="210"/>
      <c r="J54" s="210"/>
      <c r="K54" s="210"/>
      <c r="L54" s="210"/>
      <c r="M54" s="210"/>
      <c r="N54" s="210"/>
      <c r="O54" s="210"/>
      <c r="P54" s="206"/>
      <c r="Q54" s="206"/>
      <c r="R54" s="206"/>
      <c r="S54" s="210"/>
      <c r="T54" s="210"/>
      <c r="U54" s="210"/>
      <c r="V54" s="210"/>
      <c r="W54" s="206"/>
      <c r="X54" s="211"/>
      <c r="Y54" s="212"/>
      <c r="Z54" s="210"/>
      <c r="AA54" s="210"/>
      <c r="AB54" s="206"/>
      <c r="AC54" s="209"/>
      <c r="AD54" s="209"/>
      <c r="AE54" s="206"/>
      <c r="AF54" s="209"/>
      <c r="AG54" s="206"/>
      <c r="AH54" s="206"/>
      <c r="AI54" s="209"/>
      <c r="AJ54" s="208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13"/>
      <c r="AV54" s="209"/>
      <c r="AW54" s="185"/>
    </row>
    <row r="55" spans="1:49" s="205" customFormat="1" ht="18.75" customHeight="1" x14ac:dyDescent="0.25">
      <c r="A55" s="165">
        <v>1</v>
      </c>
      <c r="B55" s="214">
        <v>43</v>
      </c>
      <c r="C55" s="215">
        <v>44447</v>
      </c>
      <c r="D55" s="147">
        <v>44462</v>
      </c>
      <c r="E55" s="101">
        <v>1</v>
      </c>
      <c r="F55" s="143"/>
      <c r="G55" s="102">
        <v>10</v>
      </c>
      <c r="H55" s="103">
        <v>1</v>
      </c>
      <c r="I55" s="91"/>
      <c r="J55" s="186"/>
      <c r="K55" s="144">
        <v>1</v>
      </c>
      <c r="L55" s="35">
        <v>1</v>
      </c>
      <c r="M55" s="133"/>
      <c r="N55" s="104"/>
      <c r="O55" s="89">
        <v>1</v>
      </c>
      <c r="P55" s="89"/>
      <c r="Q55" s="143"/>
      <c r="R55" s="101">
        <v>1</v>
      </c>
      <c r="S55" s="90"/>
      <c r="T55" s="90"/>
      <c r="U55" s="90"/>
      <c r="V55" s="90"/>
      <c r="W55" s="172"/>
      <c r="X55" s="105"/>
      <c r="Y55" s="153"/>
      <c r="Z55" s="107"/>
      <c r="AA55" s="91"/>
      <c r="AB55" s="91"/>
      <c r="AC55" s="35"/>
      <c r="AD55" s="111"/>
      <c r="AE55" s="124"/>
      <c r="AF55" s="137"/>
      <c r="AG55" s="138"/>
      <c r="AH55" s="175"/>
      <c r="AI55" s="119"/>
      <c r="AJ55" s="176"/>
      <c r="AK55" s="119"/>
      <c r="AL55" s="139"/>
      <c r="AM55" s="177"/>
      <c r="AN55" s="103"/>
      <c r="AO55" s="110">
        <v>1</v>
      </c>
      <c r="AP55" s="35"/>
      <c r="AQ55" s="103"/>
      <c r="AR55" s="110">
        <v>1</v>
      </c>
      <c r="AS55" s="114"/>
      <c r="AT55" s="149"/>
      <c r="AU55" s="111"/>
      <c r="AV55" s="8"/>
      <c r="AW55" s="185"/>
    </row>
    <row r="56" spans="1:49" s="205" customFormat="1" ht="18.75" customHeight="1" x14ac:dyDescent="0.25">
      <c r="A56" s="165">
        <v>2</v>
      </c>
      <c r="B56" s="214">
        <v>44</v>
      </c>
      <c r="C56" s="215">
        <v>44448</v>
      </c>
      <c r="D56" s="147">
        <v>44455</v>
      </c>
      <c r="E56" s="198">
        <v>1</v>
      </c>
      <c r="F56" s="143"/>
      <c r="G56" s="102">
        <v>4</v>
      </c>
      <c r="H56" s="103">
        <v>1</v>
      </c>
      <c r="I56" s="91"/>
      <c r="J56" s="186"/>
      <c r="K56" s="144">
        <v>1</v>
      </c>
      <c r="L56" s="35">
        <v>1</v>
      </c>
      <c r="M56" s="133"/>
      <c r="N56" s="104"/>
      <c r="O56" s="89">
        <v>1</v>
      </c>
      <c r="P56" s="89"/>
      <c r="Q56" s="143"/>
      <c r="R56" s="101"/>
      <c r="S56" s="90">
        <v>1</v>
      </c>
      <c r="T56" s="90"/>
      <c r="U56" s="90"/>
      <c r="V56" s="90"/>
      <c r="W56" s="172"/>
      <c r="X56" s="105"/>
      <c r="Y56" s="153"/>
      <c r="Z56" s="107"/>
      <c r="AA56" s="91"/>
      <c r="AB56" s="91"/>
      <c r="AC56" s="35"/>
      <c r="AD56" s="111"/>
      <c r="AE56" s="124"/>
      <c r="AF56" s="137"/>
      <c r="AG56" s="138"/>
      <c r="AH56" s="175"/>
      <c r="AI56" s="119"/>
      <c r="AJ56" s="176"/>
      <c r="AK56" s="119"/>
      <c r="AL56" s="139"/>
      <c r="AM56" s="178"/>
      <c r="AN56" s="144"/>
      <c r="AO56" s="110">
        <v>1</v>
      </c>
      <c r="AP56" s="35"/>
      <c r="AQ56" s="103"/>
      <c r="AR56" s="110">
        <v>1</v>
      </c>
      <c r="AS56" s="114"/>
      <c r="AT56" s="149"/>
      <c r="AU56" s="111"/>
      <c r="AV56" s="8"/>
      <c r="AW56" s="185"/>
    </row>
    <row r="57" spans="1:49" s="205" customFormat="1" ht="18.75" customHeight="1" x14ac:dyDescent="0.25">
      <c r="A57" s="165">
        <v>3</v>
      </c>
      <c r="B57" s="214">
        <v>45</v>
      </c>
      <c r="C57" s="215">
        <v>44456</v>
      </c>
      <c r="D57" s="147">
        <v>44467</v>
      </c>
      <c r="E57" s="198"/>
      <c r="F57" s="143">
        <v>1</v>
      </c>
      <c r="G57" s="102">
        <v>7</v>
      </c>
      <c r="H57" s="103">
        <v>1</v>
      </c>
      <c r="I57" s="91"/>
      <c r="J57" s="186"/>
      <c r="K57" s="144">
        <v>3</v>
      </c>
      <c r="L57" s="35">
        <v>3</v>
      </c>
      <c r="M57" s="167"/>
      <c r="N57" s="104"/>
      <c r="O57" s="89">
        <v>1</v>
      </c>
      <c r="P57" s="89"/>
      <c r="Q57" s="148"/>
      <c r="R57" s="169">
        <v>1</v>
      </c>
      <c r="S57" s="90"/>
      <c r="T57" s="90"/>
      <c r="U57" s="90"/>
      <c r="V57" s="90"/>
      <c r="W57" s="172"/>
      <c r="X57" s="105"/>
      <c r="Y57" s="153"/>
      <c r="Z57" s="107"/>
      <c r="AA57" s="91"/>
      <c r="AB57" s="91"/>
      <c r="AC57" s="35"/>
      <c r="AD57" s="8"/>
      <c r="AE57" s="173"/>
      <c r="AF57" s="137"/>
      <c r="AG57" s="138"/>
      <c r="AH57" s="175"/>
      <c r="AI57" s="119"/>
      <c r="AJ57" s="176"/>
      <c r="AK57" s="119"/>
      <c r="AL57" s="139"/>
      <c r="AM57" s="178"/>
      <c r="AN57" s="144"/>
      <c r="AO57" s="110">
        <v>1</v>
      </c>
      <c r="AP57" s="35"/>
      <c r="AQ57" s="103"/>
      <c r="AR57" s="110">
        <v>1</v>
      </c>
      <c r="AS57" s="114"/>
      <c r="AT57" s="149"/>
      <c r="AU57" s="111"/>
      <c r="AV57" s="111"/>
      <c r="AW57" s="185"/>
    </row>
    <row r="58" spans="1:49" s="205" customFormat="1" ht="18.75" customHeight="1" x14ac:dyDescent="0.25">
      <c r="A58" s="165">
        <v>4</v>
      </c>
      <c r="B58" s="214">
        <v>46</v>
      </c>
      <c r="C58" s="215">
        <v>44456</v>
      </c>
      <c r="D58" s="147">
        <v>44467</v>
      </c>
      <c r="E58" s="101"/>
      <c r="F58" s="113">
        <v>1</v>
      </c>
      <c r="G58" s="228">
        <v>7</v>
      </c>
      <c r="H58" s="15">
        <v>1</v>
      </c>
      <c r="I58" s="91"/>
      <c r="J58" s="166"/>
      <c r="K58" s="103">
        <v>2</v>
      </c>
      <c r="L58" s="36">
        <v>2</v>
      </c>
      <c r="M58" s="133"/>
      <c r="N58" s="31"/>
      <c r="O58" s="89">
        <v>1</v>
      </c>
      <c r="P58" s="89"/>
      <c r="Q58" s="143"/>
      <c r="R58" s="101">
        <v>1</v>
      </c>
      <c r="S58" s="90"/>
      <c r="T58" s="90"/>
      <c r="U58" s="90"/>
      <c r="V58" s="90"/>
      <c r="W58" s="171"/>
      <c r="X58" s="170"/>
      <c r="Y58" s="221"/>
      <c r="Z58" s="220"/>
      <c r="AA58" s="91"/>
      <c r="AB58" s="91"/>
      <c r="AC58" s="36"/>
      <c r="AD58" s="19"/>
      <c r="AE58" s="173"/>
      <c r="AF58" s="137"/>
      <c r="AG58" s="138"/>
      <c r="AH58" s="108"/>
      <c r="AI58" s="119"/>
      <c r="AJ58" s="176"/>
      <c r="AK58" s="230"/>
      <c r="AL58" s="139"/>
      <c r="AM58" s="177"/>
      <c r="AN58" s="103"/>
      <c r="AO58" s="110">
        <v>1</v>
      </c>
      <c r="AP58" s="35"/>
      <c r="AQ58" s="15"/>
      <c r="AR58" s="110">
        <v>1</v>
      </c>
      <c r="AS58" s="16"/>
      <c r="AT58" s="231"/>
      <c r="AU58" s="115"/>
      <c r="AV58" s="115"/>
      <c r="AW58" s="185"/>
    </row>
    <row r="59" spans="1:49" s="205" customFormat="1" ht="18.75" customHeight="1" x14ac:dyDescent="0.25">
      <c r="A59" s="165">
        <v>5</v>
      </c>
      <c r="B59" s="214">
        <v>47</v>
      </c>
      <c r="C59" s="215">
        <v>44467</v>
      </c>
      <c r="D59" s="147">
        <v>44480</v>
      </c>
      <c r="E59" s="88">
        <v>1</v>
      </c>
      <c r="F59" s="113"/>
      <c r="G59" s="228">
        <v>9</v>
      </c>
      <c r="H59" s="15">
        <v>1</v>
      </c>
      <c r="I59" s="91"/>
      <c r="J59" s="166"/>
      <c r="K59" s="103">
        <v>6</v>
      </c>
      <c r="L59" s="36">
        <v>6</v>
      </c>
      <c r="M59" s="133"/>
      <c r="N59" s="31"/>
      <c r="O59" s="89">
        <v>1</v>
      </c>
      <c r="P59" s="89"/>
      <c r="Q59" s="143"/>
      <c r="R59" s="101">
        <v>1</v>
      </c>
      <c r="S59" s="90"/>
      <c r="T59" s="90"/>
      <c r="U59" s="90"/>
      <c r="V59" s="90"/>
      <c r="W59" s="171"/>
      <c r="X59" s="170"/>
      <c r="Y59" s="106"/>
      <c r="Z59" s="107"/>
      <c r="AA59" s="91"/>
      <c r="AB59" s="91"/>
      <c r="AC59" s="36"/>
      <c r="AD59" s="19"/>
      <c r="AE59" s="173"/>
      <c r="AF59" s="137"/>
      <c r="AG59" s="138"/>
      <c r="AH59" s="108"/>
      <c r="AI59" s="119"/>
      <c r="AJ59" s="176"/>
      <c r="AK59" s="230"/>
      <c r="AL59" s="139"/>
      <c r="AM59" s="178"/>
      <c r="AN59" s="229"/>
      <c r="AO59" s="110">
        <v>1</v>
      </c>
      <c r="AP59" s="35"/>
      <c r="AQ59" s="15"/>
      <c r="AR59" s="110">
        <v>1</v>
      </c>
      <c r="AS59" s="16"/>
      <c r="AT59" s="231"/>
      <c r="AU59" s="115"/>
      <c r="AV59" s="115"/>
      <c r="AW59" s="185"/>
    </row>
    <row r="60" spans="1:49" s="205" customFormat="1" ht="18.75" customHeight="1" x14ac:dyDescent="0.2">
      <c r="A60" s="237">
        <v>6</v>
      </c>
      <c r="B60" s="238">
        <v>48</v>
      </c>
      <c r="C60" s="257">
        <v>44468</v>
      </c>
      <c r="D60" s="112">
        <v>44476</v>
      </c>
      <c r="E60" s="232">
        <v>1</v>
      </c>
      <c r="F60" s="154"/>
      <c r="G60" s="258">
        <v>7</v>
      </c>
      <c r="H60" s="232">
        <v>1</v>
      </c>
      <c r="I60" s="10"/>
      <c r="J60" s="9"/>
      <c r="K60" s="232">
        <v>1</v>
      </c>
      <c r="L60" s="236">
        <v>1</v>
      </c>
      <c r="M60" s="223"/>
      <c r="N60" s="259"/>
      <c r="O60" s="260">
        <v>1</v>
      </c>
      <c r="P60" s="10"/>
      <c r="Q60" s="9"/>
      <c r="R60" s="232">
        <v>1</v>
      </c>
      <c r="S60" s="10"/>
      <c r="T60" s="10"/>
      <c r="U60" s="10"/>
      <c r="V60" s="10"/>
      <c r="W60" s="261"/>
      <c r="X60" s="262"/>
      <c r="Y60" s="261"/>
      <c r="Z60" s="262"/>
      <c r="AA60" s="10"/>
      <c r="AB60" s="10"/>
      <c r="AC60" s="261"/>
      <c r="AD60" s="263"/>
      <c r="AE60" s="262"/>
      <c r="AF60" s="10"/>
      <c r="AG60" s="10"/>
      <c r="AH60" s="261"/>
      <c r="AI60" s="262"/>
      <c r="AJ60" s="9"/>
      <c r="AK60" s="259"/>
      <c r="AL60" s="10"/>
      <c r="AM60" s="9"/>
      <c r="AN60" s="259"/>
      <c r="AO60" s="264">
        <v>1</v>
      </c>
      <c r="AP60" s="9"/>
      <c r="AQ60" s="259"/>
      <c r="AR60" s="264">
        <v>1</v>
      </c>
      <c r="AS60" s="261"/>
      <c r="AT60" s="223"/>
      <c r="AU60" s="263"/>
      <c r="AV60" s="265"/>
      <c r="AW60" s="185"/>
    </row>
    <row r="61" spans="1:49" s="205" customFormat="1" ht="18.75" customHeight="1" x14ac:dyDescent="0.25">
      <c r="A61" s="81"/>
      <c r="B61" s="64" t="s">
        <v>72</v>
      </c>
      <c r="C61" s="65"/>
      <c r="D61" s="63"/>
      <c r="E61" s="69"/>
      <c r="F61" s="69"/>
      <c r="G61" s="69"/>
      <c r="H61" s="65"/>
      <c r="I61" s="66"/>
      <c r="J61" s="66"/>
      <c r="K61" s="66"/>
      <c r="L61" s="66"/>
      <c r="M61" s="66"/>
      <c r="N61" s="66"/>
      <c r="O61" s="66"/>
      <c r="P61" s="69"/>
      <c r="Q61" s="69"/>
      <c r="R61" s="69"/>
      <c r="S61" s="66"/>
      <c r="T61" s="66"/>
      <c r="U61" s="66"/>
      <c r="V61" s="66"/>
      <c r="W61" s="69"/>
      <c r="X61" s="67"/>
      <c r="Y61" s="68"/>
      <c r="Z61" s="66"/>
      <c r="AA61" s="66"/>
      <c r="AB61" s="69"/>
      <c r="AC61" s="63"/>
      <c r="AD61" s="63"/>
      <c r="AE61" s="69"/>
      <c r="AF61" s="63"/>
      <c r="AG61" s="69"/>
      <c r="AH61" s="69"/>
      <c r="AI61" s="63"/>
      <c r="AJ61" s="65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2"/>
      <c r="AV61" s="61"/>
    </row>
    <row r="62" spans="1:49" s="205" customFormat="1" ht="18.75" customHeight="1" x14ac:dyDescent="0.25">
      <c r="A62" s="240">
        <v>1</v>
      </c>
      <c r="B62" s="241">
        <v>49</v>
      </c>
      <c r="C62" s="242">
        <v>44473</v>
      </c>
      <c r="D62" s="146">
        <v>44487</v>
      </c>
      <c r="E62" s="89">
        <v>1</v>
      </c>
      <c r="F62" s="152"/>
      <c r="G62" s="243">
        <v>10</v>
      </c>
      <c r="H62" s="43">
        <v>1</v>
      </c>
      <c r="I62" s="217"/>
      <c r="J62" s="244"/>
      <c r="K62" s="43">
        <v>10</v>
      </c>
      <c r="L62" s="35">
        <v>8</v>
      </c>
      <c r="M62" s="133"/>
      <c r="N62" s="104"/>
      <c r="O62" s="235">
        <v>1</v>
      </c>
      <c r="P62" s="235"/>
      <c r="Q62" s="245"/>
      <c r="R62" s="88"/>
      <c r="S62" s="246">
        <v>1</v>
      </c>
      <c r="T62" s="246"/>
      <c r="U62" s="246"/>
      <c r="V62" s="246"/>
      <c r="W62" s="247"/>
      <c r="X62" s="248"/>
      <c r="Y62" s="142"/>
      <c r="Z62" s="107"/>
      <c r="AA62" s="217"/>
      <c r="AB62" s="217"/>
      <c r="AC62" s="73"/>
      <c r="AD62" s="233"/>
      <c r="AE62" s="249"/>
      <c r="AF62" s="250"/>
      <c r="AG62" s="251">
        <v>2</v>
      </c>
      <c r="AH62" s="126"/>
      <c r="AI62" s="174"/>
      <c r="AJ62" s="122"/>
      <c r="AK62" s="174"/>
      <c r="AL62" s="139"/>
      <c r="AM62" s="177"/>
      <c r="AN62" s="103"/>
      <c r="AO62" s="253">
        <v>1</v>
      </c>
      <c r="AP62" s="254"/>
      <c r="AQ62" s="43"/>
      <c r="AR62" s="253">
        <v>1</v>
      </c>
      <c r="AS62" s="44"/>
      <c r="AT62" s="255"/>
      <c r="AU62" s="256"/>
      <c r="AV62" s="256"/>
      <c r="AW62" s="185"/>
    </row>
    <row r="63" spans="1:49" s="205" customFormat="1" ht="18.75" customHeight="1" x14ac:dyDescent="0.25">
      <c r="A63" s="165">
        <v>2</v>
      </c>
      <c r="B63" s="214">
        <v>50</v>
      </c>
      <c r="C63" s="215">
        <v>44474</v>
      </c>
      <c r="D63" s="147">
        <v>44483</v>
      </c>
      <c r="E63" s="89">
        <v>1</v>
      </c>
      <c r="F63" s="113"/>
      <c r="G63" s="228">
        <v>7</v>
      </c>
      <c r="H63" s="15">
        <v>1</v>
      </c>
      <c r="I63" s="91"/>
      <c r="J63" s="172"/>
      <c r="K63" s="15">
        <v>4</v>
      </c>
      <c r="L63" s="35">
        <v>2</v>
      </c>
      <c r="M63" s="133"/>
      <c r="N63" s="266"/>
      <c r="O63" s="235">
        <v>1</v>
      </c>
      <c r="P63" s="89"/>
      <c r="Q63" s="143">
        <v>1</v>
      </c>
      <c r="R63" s="87">
        <v>1</v>
      </c>
      <c r="S63" s="90"/>
      <c r="T63" s="90"/>
      <c r="U63" s="90"/>
      <c r="V63" s="90"/>
      <c r="W63" s="236"/>
      <c r="X63" s="170"/>
      <c r="Y63" s="221"/>
      <c r="Z63" s="220"/>
      <c r="AA63" s="91"/>
      <c r="AB63" s="91"/>
      <c r="AC63" s="36"/>
      <c r="AD63" s="19"/>
      <c r="AE63" s="173"/>
      <c r="AF63" s="138">
        <v>1</v>
      </c>
      <c r="AG63" s="138">
        <v>1</v>
      </c>
      <c r="AH63" s="175"/>
      <c r="AI63" s="119"/>
      <c r="AJ63" s="176"/>
      <c r="AK63" s="119"/>
      <c r="AL63" s="139"/>
      <c r="AM63" s="177"/>
      <c r="AN63" s="103"/>
      <c r="AO63" s="110">
        <v>1</v>
      </c>
      <c r="AP63" s="35"/>
      <c r="AQ63" s="15"/>
      <c r="AR63" s="110">
        <v>1</v>
      </c>
      <c r="AS63" s="16"/>
      <c r="AT63" s="231"/>
      <c r="AU63" s="115"/>
      <c r="AV63" s="115"/>
      <c r="AW63" s="185"/>
    </row>
    <row r="64" spans="1:49" s="205" customFormat="1" ht="18.75" customHeight="1" x14ac:dyDescent="0.25">
      <c r="A64" s="165">
        <v>3</v>
      </c>
      <c r="B64" s="214">
        <v>51</v>
      </c>
      <c r="C64" s="215">
        <v>44482</v>
      </c>
      <c r="D64" s="147">
        <v>44503</v>
      </c>
      <c r="E64" s="89">
        <v>1</v>
      </c>
      <c r="F64" s="113"/>
      <c r="G64" s="228">
        <v>10</v>
      </c>
      <c r="H64" s="15">
        <v>1</v>
      </c>
      <c r="I64" s="91"/>
      <c r="J64" s="166"/>
      <c r="K64" s="15">
        <v>4</v>
      </c>
      <c r="L64" s="35">
        <v>3</v>
      </c>
      <c r="M64" s="133"/>
      <c r="N64" s="266"/>
      <c r="O64" s="235">
        <v>1</v>
      </c>
      <c r="P64" s="89"/>
      <c r="Q64" s="143"/>
      <c r="R64" s="87"/>
      <c r="S64" s="90">
        <v>1</v>
      </c>
      <c r="T64" s="90"/>
      <c r="U64" s="90"/>
      <c r="V64" s="90"/>
      <c r="W64" s="236"/>
      <c r="X64" s="170"/>
      <c r="Y64" s="106"/>
      <c r="Z64" s="107"/>
      <c r="AA64" s="91"/>
      <c r="AB64" s="91"/>
      <c r="AC64" s="36"/>
      <c r="AD64" s="19"/>
      <c r="AE64" s="173"/>
      <c r="AF64" s="137"/>
      <c r="AG64" s="138">
        <v>1</v>
      </c>
      <c r="AH64" s="175"/>
      <c r="AI64" s="124">
        <v>1</v>
      </c>
      <c r="AJ64" s="176"/>
      <c r="AK64" s="119"/>
      <c r="AL64" s="139"/>
      <c r="AM64" s="177"/>
      <c r="AN64" s="103"/>
      <c r="AO64" s="110">
        <v>1</v>
      </c>
      <c r="AP64" s="35"/>
      <c r="AQ64" s="15"/>
      <c r="AR64" s="110">
        <v>1</v>
      </c>
      <c r="AS64" s="16"/>
      <c r="AT64" s="231"/>
      <c r="AU64" s="115"/>
      <c r="AV64" s="115"/>
      <c r="AW64" s="185"/>
    </row>
    <row r="65" spans="1:49" s="205" customFormat="1" ht="18.75" customHeight="1" x14ac:dyDescent="0.25">
      <c r="A65" s="165">
        <v>4</v>
      </c>
      <c r="B65" s="214">
        <v>52</v>
      </c>
      <c r="C65" s="215">
        <v>44488</v>
      </c>
      <c r="D65" s="147">
        <v>44497</v>
      </c>
      <c r="E65" s="89"/>
      <c r="F65" s="113">
        <v>1</v>
      </c>
      <c r="G65" s="228">
        <v>7</v>
      </c>
      <c r="H65" s="15">
        <v>1</v>
      </c>
      <c r="I65" s="91"/>
      <c r="J65" s="166"/>
      <c r="K65" s="15">
        <v>1</v>
      </c>
      <c r="L65" s="35">
        <v>1</v>
      </c>
      <c r="M65" s="133"/>
      <c r="N65" s="104"/>
      <c r="O65" s="235">
        <v>1</v>
      </c>
      <c r="P65" s="89"/>
      <c r="Q65" s="143"/>
      <c r="R65" s="87">
        <v>1</v>
      </c>
      <c r="S65" s="90"/>
      <c r="T65" s="90"/>
      <c r="U65" s="90"/>
      <c r="V65" s="90"/>
      <c r="W65" s="236"/>
      <c r="X65" s="170"/>
      <c r="Y65" s="106"/>
      <c r="Z65" s="107"/>
      <c r="AA65" s="91"/>
      <c r="AB65" s="91"/>
      <c r="AC65" s="36"/>
      <c r="AD65" s="19"/>
      <c r="AE65" s="173"/>
      <c r="AF65" s="137"/>
      <c r="AG65" s="138"/>
      <c r="AH65" s="175"/>
      <c r="AI65" s="119"/>
      <c r="AJ65" s="176"/>
      <c r="AK65" s="119"/>
      <c r="AL65" s="139"/>
      <c r="AM65" s="177"/>
      <c r="AN65" s="103"/>
      <c r="AO65" s="110">
        <v>1</v>
      </c>
      <c r="AP65" s="35"/>
      <c r="AQ65" s="15"/>
      <c r="AR65" s="110">
        <v>1</v>
      </c>
      <c r="AS65" s="16"/>
      <c r="AT65" s="231"/>
      <c r="AU65" s="115"/>
      <c r="AV65" s="115"/>
      <c r="AW65" s="185"/>
    </row>
    <row r="66" spans="1:49" s="205" customFormat="1" ht="18.75" customHeight="1" x14ac:dyDescent="0.25">
      <c r="A66" s="237">
        <v>5</v>
      </c>
      <c r="B66" s="238">
        <v>53</v>
      </c>
      <c r="C66" s="239">
        <v>44498</v>
      </c>
      <c r="D66" s="112">
        <v>44508</v>
      </c>
      <c r="E66" s="89">
        <v>1</v>
      </c>
      <c r="F66" s="113"/>
      <c r="G66" s="228">
        <v>5</v>
      </c>
      <c r="H66" s="15">
        <v>1</v>
      </c>
      <c r="I66" s="10"/>
      <c r="J66" s="9"/>
      <c r="K66" s="15">
        <v>1</v>
      </c>
      <c r="L66" s="35">
        <v>1</v>
      </c>
      <c r="M66" s="133"/>
      <c r="N66" s="104"/>
      <c r="O66" s="40">
        <v>1</v>
      </c>
      <c r="P66" s="3"/>
      <c r="Q66" s="113"/>
      <c r="R66" s="87"/>
      <c r="S66" s="17">
        <v>1</v>
      </c>
      <c r="T66" s="17"/>
      <c r="U66" s="17"/>
      <c r="V66" s="17"/>
      <c r="W66" s="236"/>
      <c r="X66" s="141"/>
      <c r="Y66" s="106"/>
      <c r="Z66" s="107"/>
      <c r="AA66" s="10"/>
      <c r="AB66" s="10"/>
      <c r="AC66" s="36"/>
      <c r="AD66" s="19"/>
      <c r="AE66" s="97"/>
      <c r="AF66" s="37"/>
      <c r="AG66" s="96"/>
      <c r="AH66" s="175"/>
      <c r="AI66" s="119"/>
      <c r="AJ66" s="120"/>
      <c r="AK66" s="119"/>
      <c r="AL66" s="139"/>
      <c r="AM66" s="177"/>
      <c r="AN66" s="103"/>
      <c r="AO66" s="22">
        <v>1</v>
      </c>
      <c r="AP66" s="36"/>
      <c r="AQ66" s="15"/>
      <c r="AR66" s="22">
        <v>1</v>
      </c>
      <c r="AS66" s="16"/>
      <c r="AT66" s="231"/>
      <c r="AU66" s="115"/>
      <c r="AV66" s="115"/>
      <c r="AW66" s="185"/>
    </row>
    <row r="67" spans="1:49" s="205" customFormat="1" ht="18.75" customHeight="1" x14ac:dyDescent="0.25">
      <c r="A67" s="81"/>
      <c r="B67" s="64" t="s">
        <v>73</v>
      </c>
      <c r="C67" s="65"/>
      <c r="D67" s="63"/>
      <c r="E67" s="69"/>
      <c r="F67" s="69"/>
      <c r="G67" s="69"/>
      <c r="H67" s="65"/>
      <c r="I67" s="66"/>
      <c r="J67" s="66"/>
      <c r="K67" s="66"/>
      <c r="L67" s="66"/>
      <c r="M67" s="66"/>
      <c r="N67" s="66"/>
      <c r="O67" s="66"/>
      <c r="P67" s="69"/>
      <c r="Q67" s="69"/>
      <c r="R67" s="69"/>
      <c r="S67" s="66"/>
      <c r="T67" s="66"/>
      <c r="U67" s="66"/>
      <c r="V67" s="66"/>
      <c r="W67" s="69"/>
      <c r="X67" s="67"/>
      <c r="Y67" s="163"/>
      <c r="Z67" s="161"/>
      <c r="AA67" s="66"/>
      <c r="AB67" s="69"/>
      <c r="AC67" s="63"/>
      <c r="AD67" s="63"/>
      <c r="AE67" s="69"/>
      <c r="AF67" s="63"/>
      <c r="AG67" s="69"/>
      <c r="AH67" s="69"/>
      <c r="AI67" s="63"/>
      <c r="AJ67" s="65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2"/>
      <c r="AV67" s="61"/>
    </row>
    <row r="68" spans="1:49" s="205" customFormat="1" ht="18.75" customHeight="1" x14ac:dyDescent="0.25">
      <c r="A68" s="240">
        <v>1</v>
      </c>
      <c r="B68" s="241">
        <v>54</v>
      </c>
      <c r="C68" s="242">
        <v>44501</v>
      </c>
      <c r="D68" s="219">
        <v>44511</v>
      </c>
      <c r="E68" s="169"/>
      <c r="F68" s="152">
        <v>1</v>
      </c>
      <c r="G68" s="243">
        <v>7</v>
      </c>
      <c r="H68" s="43">
        <v>1</v>
      </c>
      <c r="I68" s="217"/>
      <c r="J68" s="244"/>
      <c r="K68" s="43">
        <v>1</v>
      </c>
      <c r="L68" s="35"/>
      <c r="M68" s="167"/>
      <c r="N68" s="104"/>
      <c r="O68" s="235">
        <v>1</v>
      </c>
      <c r="P68" s="235"/>
      <c r="Q68" s="245"/>
      <c r="R68" s="88"/>
      <c r="S68" s="246">
        <v>1</v>
      </c>
      <c r="T68" s="246"/>
      <c r="U68" s="246"/>
      <c r="V68" s="246"/>
      <c r="W68" s="247"/>
      <c r="X68" s="267"/>
      <c r="Y68" s="153"/>
      <c r="Z68" s="107"/>
      <c r="AA68" s="268"/>
      <c r="AB68" s="217"/>
      <c r="AC68" s="73"/>
      <c r="AD68" s="233"/>
      <c r="AE68" s="249"/>
      <c r="AF68" s="250"/>
      <c r="AG68" s="251">
        <v>1</v>
      </c>
      <c r="AH68" s="175"/>
      <c r="AI68" s="119"/>
      <c r="AJ68" s="252"/>
      <c r="AK68" s="119"/>
      <c r="AL68" s="139"/>
      <c r="AM68" s="177"/>
      <c r="AN68" s="103"/>
      <c r="AO68" s="253">
        <v>1</v>
      </c>
      <c r="AP68" s="254"/>
      <c r="AQ68" s="43"/>
      <c r="AR68" s="253">
        <v>1</v>
      </c>
      <c r="AS68" s="44"/>
      <c r="AT68" s="255"/>
      <c r="AU68" s="256"/>
      <c r="AV68" s="256"/>
      <c r="AW68" s="185"/>
    </row>
    <row r="69" spans="1:49" s="205" customFormat="1" ht="18.75" customHeight="1" x14ac:dyDescent="0.25">
      <c r="A69" s="165">
        <v>2</v>
      </c>
      <c r="B69" s="214">
        <v>55</v>
      </c>
      <c r="C69" s="215">
        <v>44501</v>
      </c>
      <c r="D69" s="147">
        <v>44511</v>
      </c>
      <c r="E69" s="101"/>
      <c r="F69" s="113">
        <v>1</v>
      </c>
      <c r="G69" s="228">
        <v>7</v>
      </c>
      <c r="H69" s="15">
        <v>1</v>
      </c>
      <c r="I69" s="91"/>
      <c r="J69" s="166"/>
      <c r="K69" s="15">
        <v>4</v>
      </c>
      <c r="L69" s="35">
        <v>4</v>
      </c>
      <c r="M69" s="167"/>
      <c r="N69" s="104"/>
      <c r="O69" s="235">
        <v>1</v>
      </c>
      <c r="P69" s="89"/>
      <c r="Q69" s="143"/>
      <c r="R69" s="87">
        <v>1</v>
      </c>
      <c r="S69" s="90"/>
      <c r="T69" s="90"/>
      <c r="U69" s="90"/>
      <c r="V69" s="90"/>
      <c r="W69" s="236"/>
      <c r="X69" s="218"/>
      <c r="Y69" s="153"/>
      <c r="Z69" s="107"/>
      <c r="AA69" s="269"/>
      <c r="AB69" s="91"/>
      <c r="AC69" s="36"/>
      <c r="AD69" s="19"/>
      <c r="AE69" s="173"/>
      <c r="AF69" s="137"/>
      <c r="AG69" s="138"/>
      <c r="AH69" s="175"/>
      <c r="AI69" s="119"/>
      <c r="AJ69" s="122"/>
      <c r="AK69" s="174"/>
      <c r="AL69" s="139"/>
      <c r="AM69" s="177"/>
      <c r="AN69" s="103"/>
      <c r="AO69" s="110">
        <v>1</v>
      </c>
      <c r="AP69" s="35"/>
      <c r="AQ69" s="15"/>
      <c r="AR69" s="110">
        <v>1</v>
      </c>
      <c r="AS69" s="16"/>
      <c r="AT69" s="231"/>
      <c r="AU69" s="115"/>
      <c r="AV69" s="115"/>
      <c r="AW69" s="185"/>
    </row>
    <row r="70" spans="1:49" s="205" customFormat="1" ht="18.75" customHeight="1" x14ac:dyDescent="0.25">
      <c r="A70" s="165">
        <v>3</v>
      </c>
      <c r="B70" s="214">
        <v>56</v>
      </c>
      <c r="C70" s="215">
        <v>44501</v>
      </c>
      <c r="D70" s="147">
        <v>44511</v>
      </c>
      <c r="E70" s="101">
        <v>1</v>
      </c>
      <c r="F70" s="113"/>
      <c r="G70" s="228">
        <v>7</v>
      </c>
      <c r="H70" s="15">
        <v>1</v>
      </c>
      <c r="I70" s="91"/>
      <c r="J70" s="166"/>
      <c r="K70" s="15">
        <v>1</v>
      </c>
      <c r="L70" s="35">
        <v>1</v>
      </c>
      <c r="M70" s="167"/>
      <c r="N70" s="104"/>
      <c r="O70" s="235">
        <v>1</v>
      </c>
      <c r="P70" s="89"/>
      <c r="Q70" s="143"/>
      <c r="R70" s="87"/>
      <c r="S70" s="90">
        <v>1</v>
      </c>
      <c r="T70" s="90"/>
      <c r="U70" s="90"/>
      <c r="V70" s="90"/>
      <c r="W70" s="236"/>
      <c r="X70" s="218"/>
      <c r="Y70" s="153"/>
      <c r="Z70" s="107"/>
      <c r="AA70" s="269"/>
      <c r="AB70" s="91"/>
      <c r="AC70" s="36"/>
      <c r="AD70" s="19"/>
      <c r="AE70" s="173"/>
      <c r="AF70" s="137"/>
      <c r="AG70" s="138"/>
      <c r="AH70" s="175"/>
      <c r="AI70" s="119"/>
      <c r="AJ70" s="176"/>
      <c r="AK70" s="119"/>
      <c r="AL70" s="139"/>
      <c r="AM70" s="177"/>
      <c r="AN70" s="103"/>
      <c r="AO70" s="110">
        <v>1</v>
      </c>
      <c r="AP70" s="35"/>
      <c r="AQ70" s="15"/>
      <c r="AR70" s="110">
        <v>1</v>
      </c>
      <c r="AS70" s="16"/>
      <c r="AT70" s="231"/>
      <c r="AU70" s="115"/>
      <c r="AV70" s="115"/>
      <c r="AW70" s="185"/>
    </row>
    <row r="71" spans="1:49" s="205" customFormat="1" ht="18.75" customHeight="1" x14ac:dyDescent="0.25">
      <c r="A71" s="165">
        <v>4</v>
      </c>
      <c r="B71" s="214">
        <v>57</v>
      </c>
      <c r="C71" s="215">
        <v>44512</v>
      </c>
      <c r="D71" s="219">
        <v>44525</v>
      </c>
      <c r="E71" s="169">
        <v>1</v>
      </c>
      <c r="F71" s="113"/>
      <c r="G71" s="228">
        <v>9</v>
      </c>
      <c r="H71" s="15">
        <v>1</v>
      </c>
      <c r="I71" s="91"/>
      <c r="J71" s="166"/>
      <c r="K71" s="15">
        <v>7</v>
      </c>
      <c r="L71" s="35">
        <v>7</v>
      </c>
      <c r="M71" s="167"/>
      <c r="N71" s="104"/>
      <c r="O71" s="235">
        <v>1</v>
      </c>
      <c r="P71" s="89"/>
      <c r="Q71" s="143"/>
      <c r="R71" s="87"/>
      <c r="S71" s="90">
        <v>1</v>
      </c>
      <c r="T71" s="90"/>
      <c r="U71" s="90"/>
      <c r="V71" s="90"/>
      <c r="W71" s="236"/>
      <c r="X71" s="218"/>
      <c r="Y71" s="153"/>
      <c r="Z71" s="107"/>
      <c r="AA71" s="269"/>
      <c r="AB71" s="91"/>
      <c r="AC71" s="36"/>
      <c r="AD71" s="19"/>
      <c r="AE71" s="173"/>
      <c r="AF71" s="137"/>
      <c r="AG71" s="138"/>
      <c r="AH71" s="175"/>
      <c r="AI71" s="119"/>
      <c r="AJ71" s="122"/>
      <c r="AK71" s="174"/>
      <c r="AL71" s="139"/>
      <c r="AM71" s="177"/>
      <c r="AN71" s="103"/>
      <c r="AO71" s="110">
        <v>1</v>
      </c>
      <c r="AP71" s="35"/>
      <c r="AQ71" s="15"/>
      <c r="AR71" s="110">
        <v>1</v>
      </c>
      <c r="AS71" s="16"/>
      <c r="AT71" s="231"/>
      <c r="AU71" s="115"/>
      <c r="AV71" s="115"/>
      <c r="AW71" s="185"/>
    </row>
    <row r="72" spans="1:49" s="205" customFormat="1" ht="18.75" customHeight="1" x14ac:dyDescent="0.25">
      <c r="A72" s="237">
        <v>5</v>
      </c>
      <c r="B72" s="238">
        <v>58</v>
      </c>
      <c r="C72" s="239">
        <v>44517</v>
      </c>
      <c r="D72" s="112">
        <v>44525</v>
      </c>
      <c r="E72" s="101">
        <v>1</v>
      </c>
      <c r="F72" s="113"/>
      <c r="G72" s="228">
        <v>7</v>
      </c>
      <c r="H72" s="15">
        <v>1</v>
      </c>
      <c r="I72" s="10"/>
      <c r="J72" s="9"/>
      <c r="K72" s="15">
        <v>1</v>
      </c>
      <c r="L72" s="35">
        <v>1</v>
      </c>
      <c r="M72" s="167"/>
      <c r="N72" s="104"/>
      <c r="O72" s="40">
        <v>1</v>
      </c>
      <c r="P72" s="3"/>
      <c r="Q72" s="113"/>
      <c r="R72" s="87"/>
      <c r="S72" s="17">
        <v>1</v>
      </c>
      <c r="T72" s="17"/>
      <c r="U72" s="17"/>
      <c r="V72" s="17"/>
      <c r="W72" s="236"/>
      <c r="X72" s="151"/>
      <c r="Y72" s="153"/>
      <c r="Z72" s="107"/>
      <c r="AA72" s="262"/>
      <c r="AB72" s="10"/>
      <c r="AC72" s="36"/>
      <c r="AD72" s="19"/>
      <c r="AE72" s="97"/>
      <c r="AF72" s="37"/>
      <c r="AG72" s="96"/>
      <c r="AH72" s="175"/>
      <c r="AI72" s="119"/>
      <c r="AJ72" s="122"/>
      <c r="AK72" s="174"/>
      <c r="AL72" s="139"/>
      <c r="AM72" s="177"/>
      <c r="AN72" s="103"/>
      <c r="AO72" s="22">
        <v>1</v>
      </c>
      <c r="AP72" s="36"/>
      <c r="AQ72" s="15"/>
      <c r="AR72" s="22">
        <v>1</v>
      </c>
      <c r="AS72" s="16"/>
      <c r="AT72" s="231"/>
      <c r="AU72" s="115"/>
      <c r="AV72" s="115"/>
      <c r="AW72" s="185"/>
    </row>
    <row r="73" spans="1:49" s="205" customFormat="1" ht="18.75" customHeight="1" x14ac:dyDescent="0.25">
      <c r="A73" s="81"/>
      <c r="B73" s="64" t="s">
        <v>74</v>
      </c>
      <c r="C73" s="65"/>
      <c r="D73" s="63"/>
      <c r="E73" s="69"/>
      <c r="F73" s="69"/>
      <c r="G73" s="69"/>
      <c r="H73" s="65"/>
      <c r="I73" s="66"/>
      <c r="J73" s="66"/>
      <c r="K73" s="66"/>
      <c r="L73" s="66"/>
      <c r="M73" s="66"/>
      <c r="N73" s="66"/>
      <c r="O73" s="66"/>
      <c r="P73" s="69"/>
      <c r="Q73" s="69"/>
      <c r="R73" s="69"/>
      <c r="S73" s="66"/>
      <c r="T73" s="66"/>
      <c r="U73" s="66"/>
      <c r="V73" s="66"/>
      <c r="W73" s="69"/>
      <c r="X73" s="67"/>
      <c r="Y73" s="270"/>
      <c r="Z73" s="271"/>
      <c r="AA73" s="66"/>
      <c r="AB73" s="69"/>
      <c r="AC73" s="63"/>
      <c r="AD73" s="63"/>
      <c r="AE73" s="69"/>
      <c r="AF73" s="63"/>
      <c r="AG73" s="69"/>
      <c r="AH73" s="69"/>
      <c r="AI73" s="63"/>
      <c r="AJ73" s="65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2"/>
      <c r="AV73" s="61"/>
    </row>
    <row r="74" spans="1:49" s="91" customFormat="1" ht="18.75" customHeight="1" x14ac:dyDescent="0.25">
      <c r="A74" s="165">
        <v>1</v>
      </c>
      <c r="B74" s="214">
        <v>59</v>
      </c>
      <c r="C74" s="215">
        <v>44536</v>
      </c>
      <c r="D74" s="147">
        <v>44565</v>
      </c>
      <c r="E74" s="101">
        <v>1</v>
      </c>
      <c r="F74" s="143"/>
      <c r="G74" s="150">
        <v>10</v>
      </c>
      <c r="H74" s="8">
        <v>1</v>
      </c>
      <c r="I74" s="269"/>
      <c r="J74" s="166"/>
      <c r="K74" s="103">
        <v>1</v>
      </c>
      <c r="L74" s="35">
        <v>1</v>
      </c>
      <c r="M74" s="167"/>
      <c r="N74" s="104"/>
      <c r="O74" s="89">
        <v>1</v>
      </c>
      <c r="P74" s="89"/>
      <c r="Q74" s="143"/>
      <c r="R74" s="101"/>
      <c r="S74" s="90">
        <v>1</v>
      </c>
      <c r="T74" s="90"/>
      <c r="U74" s="90"/>
      <c r="V74" s="90"/>
      <c r="W74" s="172"/>
      <c r="X74" s="105"/>
      <c r="Y74" s="221"/>
      <c r="Z74" s="220"/>
      <c r="AC74" s="114"/>
      <c r="AD74" s="149"/>
      <c r="AE74" s="124"/>
      <c r="AF74" s="137"/>
      <c r="AG74" s="138"/>
      <c r="AH74" s="175"/>
      <c r="AI74" s="124">
        <v>1</v>
      </c>
      <c r="AJ74" s="176"/>
      <c r="AK74" s="119"/>
      <c r="AL74" s="139"/>
      <c r="AM74" s="178"/>
      <c r="AN74" s="144"/>
      <c r="AO74" s="110">
        <v>1</v>
      </c>
      <c r="AP74" s="35"/>
      <c r="AQ74" s="103"/>
      <c r="AR74" s="110">
        <v>1</v>
      </c>
      <c r="AS74" s="35"/>
      <c r="AT74" s="8"/>
      <c r="AU74" s="149"/>
      <c r="AV74" s="111"/>
      <c r="AW74" s="272"/>
    </row>
    <row r="75" spans="1:49" s="91" customFormat="1" ht="18.75" customHeight="1" x14ac:dyDescent="0.25">
      <c r="A75" s="165">
        <v>2</v>
      </c>
      <c r="B75" s="214">
        <v>60</v>
      </c>
      <c r="C75" s="215">
        <v>44543</v>
      </c>
      <c r="D75" s="147">
        <v>44566</v>
      </c>
      <c r="E75" s="101"/>
      <c r="F75" s="143">
        <v>1</v>
      </c>
      <c r="G75" s="150">
        <v>10</v>
      </c>
      <c r="H75" s="111"/>
      <c r="I75" s="274">
        <v>1</v>
      </c>
      <c r="J75" s="166"/>
      <c r="K75" s="103">
        <v>2</v>
      </c>
      <c r="L75" s="35">
        <v>1</v>
      </c>
      <c r="M75" s="167"/>
      <c r="N75" s="104"/>
      <c r="O75" s="89"/>
      <c r="P75" s="89"/>
      <c r="Q75" s="143">
        <v>1</v>
      </c>
      <c r="R75" s="101">
        <v>1</v>
      </c>
      <c r="S75" s="90"/>
      <c r="T75" s="90"/>
      <c r="U75" s="90"/>
      <c r="V75" s="90"/>
      <c r="W75" s="171"/>
      <c r="X75" s="170"/>
      <c r="Y75" s="153"/>
      <c r="Z75" s="107"/>
      <c r="AC75" s="35"/>
      <c r="AD75" s="8"/>
      <c r="AE75" s="124"/>
      <c r="AF75" s="137"/>
      <c r="AG75" s="138">
        <v>1</v>
      </c>
      <c r="AH75" s="175"/>
      <c r="AI75" s="119"/>
      <c r="AJ75" s="176"/>
      <c r="AK75" s="119"/>
      <c r="AL75" s="139"/>
      <c r="AM75" s="177"/>
      <c r="AN75" s="103"/>
      <c r="AO75" s="110">
        <v>1</v>
      </c>
      <c r="AP75" s="35"/>
      <c r="AQ75" s="103"/>
      <c r="AR75" s="110">
        <v>1</v>
      </c>
      <c r="AS75" s="114"/>
      <c r="AT75" s="149"/>
      <c r="AU75" s="111"/>
      <c r="AV75" s="111"/>
      <c r="AW75" s="272"/>
    </row>
    <row r="76" spans="1:49" s="91" customFormat="1" ht="18.75" customHeight="1" x14ac:dyDescent="0.2">
      <c r="A76" s="234"/>
      <c r="D76" s="166"/>
      <c r="E76" s="272"/>
      <c r="F76" s="166"/>
      <c r="G76" s="275"/>
      <c r="H76" s="273"/>
      <c r="I76" s="272"/>
      <c r="J76" s="186"/>
      <c r="K76" s="269"/>
      <c r="L76" s="166"/>
      <c r="M76" s="273"/>
      <c r="N76" s="272"/>
      <c r="Q76" s="166"/>
      <c r="R76" s="272"/>
      <c r="W76" s="166"/>
      <c r="X76" s="272"/>
      <c r="Y76" s="166"/>
      <c r="Z76" s="272"/>
      <c r="AC76" s="166"/>
      <c r="AD76" s="275"/>
      <c r="AE76" s="272"/>
      <c r="AH76" s="166"/>
      <c r="AI76" s="272"/>
      <c r="AJ76" s="166"/>
      <c r="AK76" s="272"/>
      <c r="AM76" s="166"/>
      <c r="AN76" s="272"/>
      <c r="AP76" s="166"/>
      <c r="AQ76" s="272"/>
      <c r="AS76" s="166"/>
      <c r="AT76" s="273"/>
      <c r="AU76" s="273"/>
      <c r="AV76" s="273"/>
      <c r="AW76" s="272"/>
    </row>
    <row r="77" spans="1:49" ht="27.75" thickBot="1" x14ac:dyDescent="0.25">
      <c r="A77" s="342"/>
      <c r="B77" s="348"/>
      <c r="C77" s="349"/>
      <c r="D77" s="350"/>
      <c r="E77" s="294">
        <f>SUM(E5:E75)</f>
        <v>39</v>
      </c>
      <c r="F77" s="298">
        <f>SUM(F5:F76)</f>
        <v>26</v>
      </c>
      <c r="G77" s="130" t="s">
        <v>4</v>
      </c>
      <c r="H77" s="279">
        <f>SUM(H5:H75)</f>
        <v>59</v>
      </c>
      <c r="I77" s="279">
        <f t="shared" ref="I77:J77" si="1">SUM(I5:I75)</f>
        <v>1</v>
      </c>
      <c r="J77" s="279">
        <f t="shared" si="1"/>
        <v>0</v>
      </c>
      <c r="K77" s="300">
        <f>SUM(K5:K76)</f>
        <v>232</v>
      </c>
      <c r="L77" s="302">
        <f>SUM(L5:L76)</f>
        <v>187</v>
      </c>
      <c r="M77" s="312">
        <f t="shared" ref="M77" si="2">SUM(M5:M39)</f>
        <v>0</v>
      </c>
      <c r="N77" s="325">
        <f>SUM(N5:N76)</f>
        <v>1</v>
      </c>
      <c r="O77" s="296">
        <f>SUM(O5:O76)</f>
        <v>117</v>
      </c>
      <c r="P77" s="296">
        <f>SUM(P5:P76)</f>
        <v>0</v>
      </c>
      <c r="Q77" s="346">
        <f>SUM(Q5:Q76)</f>
        <v>2</v>
      </c>
      <c r="R77" s="329">
        <f t="shared" ref="R77:AC77" si="3">SUM(R5:R76)</f>
        <v>35</v>
      </c>
      <c r="S77" s="296">
        <f t="shared" si="3"/>
        <v>23</v>
      </c>
      <c r="T77" s="296">
        <f t="shared" si="3"/>
        <v>4</v>
      </c>
      <c r="U77" s="296">
        <f t="shared" si="3"/>
        <v>0</v>
      </c>
      <c r="V77" s="296">
        <f t="shared" si="3"/>
        <v>0</v>
      </c>
      <c r="W77" s="346">
        <f t="shared" si="3"/>
        <v>3</v>
      </c>
      <c r="X77" s="329">
        <f t="shared" si="3"/>
        <v>0</v>
      </c>
      <c r="Y77" s="346">
        <f t="shared" si="3"/>
        <v>0</v>
      </c>
      <c r="Z77" s="329">
        <f t="shared" si="3"/>
        <v>2</v>
      </c>
      <c r="AA77" s="296">
        <f t="shared" si="3"/>
        <v>0</v>
      </c>
      <c r="AB77" s="296">
        <f t="shared" si="3"/>
        <v>0</v>
      </c>
      <c r="AC77" s="296">
        <f t="shared" si="3"/>
        <v>0</v>
      </c>
      <c r="AD77" s="355">
        <f>SUM(AD5:AD72)</f>
        <v>0</v>
      </c>
      <c r="AE77" s="307">
        <f t="shared" ref="AE77:AM77" si="4">SUM(AE5:AE76)</f>
        <v>0</v>
      </c>
      <c r="AF77" s="307">
        <f t="shared" si="4"/>
        <v>1</v>
      </c>
      <c r="AG77" s="307">
        <f t="shared" si="4"/>
        <v>25</v>
      </c>
      <c r="AH77" s="307">
        <f t="shared" si="4"/>
        <v>19</v>
      </c>
      <c r="AI77" s="307">
        <f t="shared" si="4"/>
        <v>4</v>
      </c>
      <c r="AJ77" s="307">
        <f t="shared" si="4"/>
        <v>0</v>
      </c>
      <c r="AK77" s="307">
        <f t="shared" si="4"/>
        <v>0</v>
      </c>
      <c r="AL77" s="307">
        <f t="shared" si="4"/>
        <v>0</v>
      </c>
      <c r="AM77" s="332">
        <f t="shared" si="4"/>
        <v>0</v>
      </c>
      <c r="AN77" s="325">
        <f>SUM(AN5:AN72)</f>
        <v>0</v>
      </c>
      <c r="AO77" s="325">
        <f>SUM(AO5:AO76)</f>
        <v>60</v>
      </c>
      <c r="AP77" s="325">
        <f t="shared" ref="AP77:AS77" si="5">SUM(AP5:AP72)</f>
        <v>0</v>
      </c>
      <c r="AQ77" s="325">
        <f t="shared" si="5"/>
        <v>0</v>
      </c>
      <c r="AR77" s="325">
        <f>SUM(AR5:AR76)</f>
        <v>60</v>
      </c>
      <c r="AS77" s="325">
        <f t="shared" si="5"/>
        <v>0</v>
      </c>
      <c r="AT77" s="131" t="s">
        <v>4</v>
      </c>
      <c r="AU77" s="131" t="s">
        <v>4</v>
      </c>
      <c r="AV77" s="340"/>
    </row>
    <row r="78" spans="1:49" ht="15.75" customHeight="1" thickBot="1" x14ac:dyDescent="0.25">
      <c r="A78" s="342"/>
      <c r="B78" s="351"/>
      <c r="C78" s="352"/>
      <c r="D78" s="353"/>
      <c r="E78" s="295"/>
      <c r="F78" s="299"/>
      <c r="G78" s="289">
        <f>SUM(G5:G75)/H77</f>
        <v>7.6440677966101696</v>
      </c>
      <c r="H78" s="280"/>
      <c r="I78" s="280"/>
      <c r="J78" s="280"/>
      <c r="K78" s="301"/>
      <c r="L78" s="303"/>
      <c r="M78" s="312"/>
      <c r="N78" s="326"/>
      <c r="O78" s="297"/>
      <c r="P78" s="297"/>
      <c r="Q78" s="347"/>
      <c r="R78" s="326"/>
      <c r="S78" s="297"/>
      <c r="T78" s="297"/>
      <c r="U78" s="297"/>
      <c r="V78" s="297"/>
      <c r="W78" s="347"/>
      <c r="X78" s="326"/>
      <c r="Y78" s="347"/>
      <c r="Z78" s="326"/>
      <c r="AA78" s="297"/>
      <c r="AB78" s="297"/>
      <c r="AC78" s="297"/>
      <c r="AD78" s="355"/>
      <c r="AE78" s="308"/>
      <c r="AF78" s="308"/>
      <c r="AG78" s="308"/>
      <c r="AH78" s="308"/>
      <c r="AI78" s="308"/>
      <c r="AJ78" s="308"/>
      <c r="AK78" s="308"/>
      <c r="AL78" s="308"/>
      <c r="AM78" s="332"/>
      <c r="AN78" s="326"/>
      <c r="AO78" s="326"/>
      <c r="AP78" s="326"/>
      <c r="AQ78" s="326"/>
      <c r="AR78" s="326"/>
      <c r="AS78" s="326"/>
      <c r="AT78" s="330">
        <f>SUM(AT5:AT72)/E77</f>
        <v>0</v>
      </c>
      <c r="AU78" s="330">
        <f>SUM(AU5:AU72)/F77</f>
        <v>0</v>
      </c>
      <c r="AV78" s="340"/>
    </row>
    <row r="79" spans="1:49" ht="42.75" customHeight="1" thickBot="1" x14ac:dyDescent="0.3">
      <c r="A79" s="343"/>
      <c r="B79" s="287"/>
      <c r="C79" s="288"/>
      <c r="D79" s="14" t="s">
        <v>9</v>
      </c>
      <c r="E79" s="285">
        <f>E77+F77</f>
        <v>65</v>
      </c>
      <c r="F79" s="286"/>
      <c r="G79" s="290"/>
      <c r="H79" s="276">
        <f>H77+I77+J77</f>
        <v>60</v>
      </c>
      <c r="I79" s="277"/>
      <c r="J79" s="278"/>
      <c r="K79" s="92" t="s">
        <v>10</v>
      </c>
      <c r="L79" s="24">
        <f>L77+AI79</f>
        <v>232</v>
      </c>
      <c r="M79" s="313"/>
      <c r="N79" s="317" t="s">
        <v>8</v>
      </c>
      <c r="O79" s="318"/>
      <c r="P79" s="25">
        <f>N77+O77+P77+AI79</f>
        <v>163</v>
      </c>
      <c r="Q79" s="95"/>
      <c r="R79" s="323" t="s">
        <v>7</v>
      </c>
      <c r="S79" s="324"/>
      <c r="T79" s="324"/>
      <c r="U79" s="324"/>
      <c r="V79" s="324"/>
      <c r="W79" s="324"/>
      <c r="X79" s="324"/>
      <c r="Y79" s="128"/>
      <c r="Z79" s="26">
        <f>R77+S77+T77+U77+V77+W77+X77+Y77+Z77+AA77+AB77+AC77</f>
        <v>67</v>
      </c>
      <c r="AA79" s="27"/>
      <c r="AB79" s="27"/>
      <c r="AC79" s="24"/>
      <c r="AD79" s="356"/>
      <c r="AE79" s="327" t="s">
        <v>8</v>
      </c>
      <c r="AF79" s="328"/>
      <c r="AG79" s="328"/>
      <c r="AH79" s="100"/>
      <c r="AI79" s="28">
        <f>AF77+AG77+AH77+AM77</f>
        <v>45</v>
      </c>
      <c r="AJ79" s="29"/>
      <c r="AK79" s="28"/>
      <c r="AL79" s="28"/>
      <c r="AM79" s="333"/>
      <c r="AN79" s="11" t="s">
        <v>9</v>
      </c>
      <c r="AO79" s="12"/>
      <c r="AP79" s="13">
        <f>AN77+AO77+AP77</f>
        <v>60</v>
      </c>
      <c r="AQ79" s="11" t="s">
        <v>9</v>
      </c>
      <c r="AR79" s="12"/>
      <c r="AS79" s="18">
        <f>AQ77+AR77+AS77</f>
        <v>60</v>
      </c>
      <c r="AT79" s="331"/>
      <c r="AU79" s="331"/>
      <c r="AV79" s="341"/>
      <c r="AW79" s="185"/>
    </row>
    <row r="80" spans="1:49" ht="22.5" customHeight="1" x14ac:dyDescent="0.2">
      <c r="M80" s="1"/>
      <c r="N80" s="1"/>
      <c r="O80" s="1"/>
      <c r="P80" s="1"/>
      <c r="Q80" s="1"/>
      <c r="R80" s="1"/>
      <c r="S80" s="1"/>
      <c r="T80" s="1"/>
      <c r="U80" s="1"/>
      <c r="V80" s="1"/>
      <c r="AF80" s="2"/>
    </row>
    <row r="81" spans="2:32" ht="48.75" customHeight="1" x14ac:dyDescent="0.2">
      <c r="M81" s="1"/>
      <c r="N81" s="1"/>
      <c r="O81" s="1"/>
      <c r="P81" s="1"/>
      <c r="Q81" s="1"/>
      <c r="R81" s="1"/>
      <c r="S81" s="1"/>
      <c r="T81" s="1"/>
      <c r="U81" s="1"/>
      <c r="V81" s="1"/>
      <c r="AF81" s="2"/>
    </row>
    <row r="82" spans="2:32" x14ac:dyDescent="0.2">
      <c r="B82" s="34"/>
      <c r="M82" s="1"/>
      <c r="N82" s="1"/>
      <c r="O82" s="1"/>
      <c r="P82" s="1"/>
      <c r="Q82" s="1"/>
      <c r="R82" s="1"/>
      <c r="S82" s="1"/>
      <c r="T82" s="1"/>
      <c r="U82" s="1"/>
      <c r="V82" s="1"/>
      <c r="AF82" s="2"/>
    </row>
    <row r="83" spans="2:32" x14ac:dyDescent="0.2">
      <c r="M83" s="1"/>
      <c r="N83" s="1"/>
      <c r="O83" s="1"/>
      <c r="P83" s="1"/>
      <c r="Q83" s="1"/>
      <c r="R83" s="1"/>
      <c r="S83" s="1"/>
      <c r="T83" s="1"/>
      <c r="U83" s="1"/>
      <c r="V83" s="1"/>
      <c r="AF83" s="2"/>
    </row>
    <row r="84" spans="2:32" x14ac:dyDescent="0.2">
      <c r="M84" s="1"/>
      <c r="N84" s="1"/>
      <c r="O84" s="1"/>
      <c r="P84" s="1"/>
      <c r="AF84" s="2"/>
    </row>
    <row r="85" spans="2:32" x14ac:dyDescent="0.2">
      <c r="M85" s="1"/>
      <c r="N85" s="1"/>
      <c r="O85" s="1"/>
      <c r="P85" s="1"/>
    </row>
    <row r="86" spans="2:32" x14ac:dyDescent="0.2">
      <c r="M86" s="1"/>
      <c r="N86" s="1"/>
      <c r="O86" s="1"/>
      <c r="P86" s="1"/>
    </row>
    <row r="87" spans="2:32" x14ac:dyDescent="0.2">
      <c r="K87" s="32" t="s">
        <v>13</v>
      </c>
      <c r="M87" s="1"/>
      <c r="N87" s="1"/>
      <c r="O87" s="1"/>
      <c r="P87" s="1"/>
    </row>
    <row r="88" spans="2:32" ht="50.25" customHeight="1" x14ac:dyDescent="0.2">
      <c r="M88" s="1"/>
      <c r="N88" s="1"/>
      <c r="O88" s="1"/>
      <c r="P88" s="1"/>
    </row>
    <row r="89" spans="2:32" x14ac:dyDescent="0.2">
      <c r="M89" s="1"/>
      <c r="N89" s="1"/>
      <c r="O89" s="1"/>
      <c r="P89" s="1"/>
    </row>
    <row r="90" spans="2:32" x14ac:dyDescent="0.2">
      <c r="M90" s="1"/>
      <c r="N90" s="1"/>
      <c r="O90" s="1"/>
      <c r="P90" s="1"/>
    </row>
    <row r="91" spans="2:32" x14ac:dyDescent="0.2">
      <c r="M91" s="1"/>
      <c r="N91" s="1"/>
      <c r="O91" s="1"/>
      <c r="P91" s="1"/>
    </row>
    <row r="92" spans="2:32" x14ac:dyDescent="0.2">
      <c r="M92" s="1"/>
      <c r="N92" s="1"/>
      <c r="O92" s="1"/>
      <c r="P92" s="1"/>
    </row>
    <row r="93" spans="2:32" x14ac:dyDescent="0.2">
      <c r="M93" s="1"/>
      <c r="N93" s="1"/>
      <c r="O93" s="1"/>
      <c r="P93" s="1"/>
    </row>
    <row r="94" spans="2:32" x14ac:dyDescent="0.2">
      <c r="M94" s="1"/>
      <c r="N94" s="1"/>
      <c r="O94" s="1"/>
      <c r="P94" s="1"/>
    </row>
    <row r="95" spans="2:32" x14ac:dyDescent="0.2">
      <c r="M95" s="1"/>
      <c r="N95" s="1"/>
      <c r="O95" s="1"/>
      <c r="P95" s="1"/>
    </row>
    <row r="96" spans="2:32" x14ac:dyDescent="0.2">
      <c r="M96" s="1"/>
      <c r="N96" s="1"/>
      <c r="O96" s="1"/>
      <c r="P96" s="1"/>
    </row>
    <row r="97" spans="13:16" x14ac:dyDescent="0.2">
      <c r="M97" s="1"/>
      <c r="N97" s="1"/>
      <c r="O97" s="1"/>
      <c r="P97" s="1"/>
    </row>
    <row r="98" spans="13:16" x14ac:dyDescent="0.2">
      <c r="M98" s="1"/>
      <c r="N98" s="1"/>
      <c r="O98" s="1"/>
      <c r="P98" s="1"/>
    </row>
    <row r="99" spans="13:16" x14ac:dyDescent="0.2">
      <c r="M99" s="1"/>
      <c r="N99" s="1"/>
      <c r="O99" s="1"/>
      <c r="P99" s="1"/>
    </row>
    <row r="100" spans="13:16" x14ac:dyDescent="0.2">
      <c r="M100" s="1"/>
      <c r="N100" s="1"/>
      <c r="O100" s="1"/>
      <c r="P100" s="1"/>
    </row>
    <row r="101" spans="13:16" x14ac:dyDescent="0.2">
      <c r="M101" s="1"/>
      <c r="N101" s="1"/>
      <c r="O101" s="1"/>
      <c r="P101" s="1"/>
    </row>
    <row r="102" spans="13:16" x14ac:dyDescent="0.2">
      <c r="M102" s="1"/>
      <c r="N102" s="1"/>
      <c r="O102" s="1"/>
      <c r="P102" s="1"/>
    </row>
    <row r="103" spans="13:16" x14ac:dyDescent="0.2">
      <c r="M103" s="1"/>
      <c r="N103" s="1"/>
      <c r="O103" s="1"/>
      <c r="P103" s="1"/>
    </row>
    <row r="104" spans="13:16" x14ac:dyDescent="0.2">
      <c r="M104" s="1"/>
      <c r="N104" s="1"/>
      <c r="O104" s="1"/>
      <c r="P104" s="1"/>
    </row>
    <row r="105" spans="13:16" x14ac:dyDescent="0.2">
      <c r="M105" s="1"/>
      <c r="N105" s="1"/>
      <c r="O105" s="1"/>
      <c r="P105" s="1"/>
    </row>
    <row r="106" spans="13:16" x14ac:dyDescent="0.2">
      <c r="M106" s="1"/>
      <c r="N106" s="1"/>
      <c r="O106" s="1"/>
      <c r="P106" s="1"/>
    </row>
    <row r="107" spans="13:16" x14ac:dyDescent="0.2">
      <c r="M107" s="1"/>
      <c r="N107" s="1"/>
      <c r="O107" s="1"/>
      <c r="P107" s="1"/>
    </row>
    <row r="108" spans="13:16" x14ac:dyDescent="0.2">
      <c r="M108" s="1"/>
      <c r="N108" s="1"/>
      <c r="O108" s="1"/>
      <c r="P108" s="1"/>
    </row>
    <row r="109" spans="13:16" x14ac:dyDescent="0.2">
      <c r="M109" s="1"/>
      <c r="N109" s="1"/>
      <c r="O109" s="1"/>
      <c r="P109" s="1"/>
    </row>
    <row r="110" spans="13:16" x14ac:dyDescent="0.2">
      <c r="M110" s="1"/>
      <c r="N110" s="1"/>
      <c r="O110" s="1"/>
      <c r="P110" s="1"/>
    </row>
    <row r="111" spans="13:16" x14ac:dyDescent="0.2">
      <c r="M111" s="1"/>
      <c r="N111" s="1"/>
      <c r="O111" s="1"/>
      <c r="P111" s="1"/>
    </row>
    <row r="112" spans="13:16" x14ac:dyDescent="0.2">
      <c r="M112" s="1"/>
      <c r="N112" s="1"/>
      <c r="O112" s="1"/>
      <c r="P112" s="1"/>
    </row>
    <row r="113" spans="13:48" x14ac:dyDescent="0.2">
      <c r="M113" s="1"/>
      <c r="N113" s="1"/>
      <c r="O113" s="1"/>
      <c r="P113" s="1"/>
    </row>
    <row r="114" spans="13:48" x14ac:dyDescent="0.2">
      <c r="M114" s="1"/>
      <c r="N114" s="1"/>
      <c r="O114" s="1"/>
      <c r="P114" s="1"/>
    </row>
    <row r="115" spans="13:48" x14ac:dyDescent="0.2">
      <c r="M115" s="1"/>
      <c r="N115" s="1"/>
      <c r="O115" s="1"/>
      <c r="P115" s="1"/>
    </row>
    <row r="116" spans="13:48" x14ac:dyDescent="0.2">
      <c r="M116" s="1"/>
      <c r="N116" s="1"/>
      <c r="O116" s="1"/>
      <c r="P116" s="1"/>
    </row>
    <row r="117" spans="13:48" x14ac:dyDescent="0.2">
      <c r="M117" s="1"/>
      <c r="N117" s="1"/>
      <c r="O117" s="1"/>
      <c r="P117" s="1"/>
    </row>
    <row r="118" spans="13:48" x14ac:dyDescent="0.2">
      <c r="M118" s="1"/>
      <c r="N118" s="1"/>
      <c r="O118" s="1"/>
      <c r="P118" s="1"/>
    </row>
    <row r="119" spans="13:48" x14ac:dyDescent="0.2">
      <c r="M119" s="1"/>
      <c r="N119" s="1"/>
      <c r="O119" s="1"/>
      <c r="P119" s="1"/>
    </row>
    <row r="120" spans="13:48" x14ac:dyDescent="0.2">
      <c r="M120" s="1"/>
      <c r="N120" s="1"/>
      <c r="O120" s="1"/>
      <c r="P120" s="1"/>
    </row>
    <row r="121" spans="13:48" x14ac:dyDescent="0.2">
      <c r="M121" s="1"/>
      <c r="N121" s="1"/>
      <c r="O121" s="1"/>
      <c r="P121" s="1"/>
      <c r="Q121" s="1"/>
      <c r="R121" s="1"/>
      <c r="S121" s="1"/>
      <c r="T121" s="1"/>
      <c r="U121" s="1"/>
      <c r="V121" s="1"/>
      <c r="X121" s="1"/>
      <c r="Y121" s="1"/>
      <c r="AC121" s="1"/>
      <c r="AD121" s="1"/>
      <c r="AE121" s="1"/>
      <c r="AG121" s="1"/>
      <c r="AH121" s="1"/>
      <c r="AJ121" s="1"/>
      <c r="AV121" s="1"/>
    </row>
    <row r="122" spans="13:48" x14ac:dyDescent="0.2">
      <c r="M122" s="1"/>
      <c r="N122" s="1"/>
      <c r="O122" s="1"/>
      <c r="P122" s="1"/>
      <c r="Q122" s="1"/>
      <c r="R122" s="1"/>
      <c r="S122" s="1"/>
      <c r="T122" s="1"/>
      <c r="U122" s="1"/>
      <c r="V122" s="1"/>
      <c r="X122" s="1"/>
      <c r="Y122" s="1"/>
      <c r="AC122" s="1"/>
      <c r="AD122" s="1"/>
      <c r="AE122" s="1"/>
      <c r="AG122" s="1"/>
      <c r="AH122" s="1"/>
      <c r="AJ122" s="1"/>
      <c r="AV122" s="1"/>
    </row>
    <row r="123" spans="13:48" x14ac:dyDescent="0.2">
      <c r="M123" s="1"/>
      <c r="N123" s="1"/>
      <c r="O123" s="1"/>
      <c r="P123" s="1"/>
      <c r="Q123" s="1"/>
      <c r="R123" s="1"/>
      <c r="S123" s="1"/>
      <c r="T123" s="1"/>
      <c r="U123" s="1"/>
      <c r="V123" s="1"/>
      <c r="X123" s="1"/>
      <c r="Y123" s="1"/>
      <c r="AC123" s="1"/>
      <c r="AD123" s="1"/>
      <c r="AE123" s="1"/>
      <c r="AG123" s="1"/>
      <c r="AH123" s="1"/>
      <c r="AJ123" s="1"/>
      <c r="AV123" s="1"/>
    </row>
    <row r="124" spans="13:48" x14ac:dyDescent="0.2">
      <c r="M124" s="1"/>
      <c r="N124" s="1"/>
      <c r="O124" s="1"/>
      <c r="P124" s="1"/>
      <c r="Q124" s="1"/>
      <c r="R124" s="1"/>
      <c r="S124" s="1"/>
      <c r="T124" s="1"/>
      <c r="U124" s="1"/>
      <c r="V124" s="1"/>
      <c r="X124" s="1"/>
      <c r="Y124" s="1"/>
      <c r="AC124" s="1"/>
      <c r="AD124" s="1"/>
      <c r="AE124" s="1"/>
      <c r="AG124" s="1"/>
      <c r="AH124" s="1"/>
      <c r="AJ124" s="1"/>
      <c r="AV124" s="1"/>
    </row>
    <row r="125" spans="13:48" x14ac:dyDescent="0.2">
      <c r="M125" s="1"/>
      <c r="N125" s="1"/>
      <c r="O125" s="1"/>
      <c r="P125" s="1"/>
      <c r="Q125" s="1"/>
      <c r="R125" s="1"/>
      <c r="S125" s="1"/>
      <c r="T125" s="1"/>
      <c r="U125" s="1"/>
      <c r="V125" s="1"/>
      <c r="X125" s="1"/>
      <c r="Y125" s="1"/>
      <c r="AC125" s="1"/>
      <c r="AD125" s="1"/>
      <c r="AE125" s="1"/>
      <c r="AG125" s="1"/>
      <c r="AH125" s="1"/>
      <c r="AJ125" s="1"/>
      <c r="AV125" s="1"/>
    </row>
    <row r="126" spans="13:48" x14ac:dyDescent="0.2">
      <c r="M126" s="1"/>
      <c r="N126" s="1"/>
      <c r="O126" s="1"/>
      <c r="P126" s="1"/>
      <c r="Q126" s="1"/>
      <c r="R126" s="1"/>
      <c r="S126" s="1"/>
      <c r="T126" s="1"/>
      <c r="U126" s="1"/>
      <c r="V126" s="1"/>
      <c r="X126" s="1"/>
      <c r="Y126" s="1"/>
      <c r="AC126" s="1"/>
      <c r="AD126" s="1"/>
      <c r="AE126" s="1"/>
      <c r="AG126" s="1"/>
      <c r="AH126" s="1"/>
      <c r="AJ126" s="1"/>
      <c r="AV126" s="1"/>
    </row>
    <row r="127" spans="13:48" x14ac:dyDescent="0.2">
      <c r="M127" s="1"/>
      <c r="N127" s="1"/>
      <c r="O127" s="1"/>
      <c r="P127" s="1"/>
      <c r="Q127" s="1"/>
      <c r="R127" s="1"/>
      <c r="S127" s="1"/>
      <c r="T127" s="1"/>
      <c r="U127" s="1"/>
      <c r="V127" s="1"/>
      <c r="X127" s="1"/>
      <c r="Y127" s="1"/>
      <c r="AC127" s="1"/>
      <c r="AD127" s="1"/>
      <c r="AE127" s="1"/>
      <c r="AG127" s="1"/>
      <c r="AH127" s="1"/>
      <c r="AJ127" s="1"/>
      <c r="AV127" s="1"/>
    </row>
    <row r="128" spans="13:48" x14ac:dyDescent="0.2">
      <c r="M128" s="1"/>
      <c r="N128" s="1"/>
      <c r="O128" s="1"/>
      <c r="P128" s="1"/>
      <c r="Q128" s="1"/>
      <c r="R128" s="1"/>
      <c r="S128" s="1"/>
      <c r="T128" s="1"/>
      <c r="U128" s="1"/>
      <c r="V128" s="1"/>
      <c r="X128" s="1"/>
      <c r="Y128" s="1"/>
      <c r="AC128" s="1"/>
      <c r="AD128" s="1"/>
      <c r="AE128" s="1"/>
      <c r="AG128" s="1"/>
      <c r="AH128" s="1"/>
      <c r="AJ128" s="1"/>
      <c r="AV128" s="1"/>
    </row>
    <row r="129" spans="13:48" x14ac:dyDescent="0.2">
      <c r="M129" s="1"/>
      <c r="N129" s="1"/>
      <c r="O129" s="1"/>
      <c r="P129" s="1"/>
      <c r="Q129" s="1"/>
      <c r="R129" s="1"/>
      <c r="S129" s="1"/>
      <c r="T129" s="1"/>
      <c r="U129" s="1"/>
      <c r="V129" s="1"/>
      <c r="X129" s="1"/>
      <c r="Y129" s="1"/>
      <c r="AC129" s="1"/>
      <c r="AD129" s="1"/>
      <c r="AE129" s="1"/>
      <c r="AG129" s="1"/>
      <c r="AH129" s="1"/>
      <c r="AJ129" s="1"/>
      <c r="AV129" s="1"/>
    </row>
    <row r="130" spans="13:48" x14ac:dyDescent="0.2">
      <c r="M130" s="1"/>
      <c r="N130" s="1"/>
      <c r="O130" s="1"/>
      <c r="P130" s="1"/>
      <c r="Q130" s="1"/>
      <c r="R130" s="1"/>
      <c r="S130" s="1"/>
      <c r="T130" s="1"/>
      <c r="U130" s="1"/>
      <c r="V130" s="1"/>
      <c r="X130" s="1"/>
      <c r="Y130" s="1"/>
      <c r="AC130" s="1"/>
      <c r="AD130" s="1"/>
      <c r="AE130" s="1"/>
      <c r="AG130" s="1"/>
      <c r="AH130" s="1"/>
      <c r="AJ130" s="1"/>
      <c r="AV130" s="1"/>
    </row>
    <row r="131" spans="13:48" x14ac:dyDescent="0.2">
      <c r="M131" s="1"/>
      <c r="N131" s="1"/>
      <c r="O131" s="1"/>
      <c r="P131" s="1"/>
      <c r="Q131" s="1"/>
      <c r="R131" s="1"/>
      <c r="S131" s="1"/>
      <c r="T131" s="1"/>
      <c r="U131" s="1"/>
      <c r="V131" s="1"/>
      <c r="X131" s="1"/>
      <c r="Y131" s="1"/>
      <c r="AC131" s="1"/>
      <c r="AD131" s="1"/>
      <c r="AE131" s="1"/>
      <c r="AG131" s="1"/>
      <c r="AH131" s="1"/>
      <c r="AJ131" s="1"/>
      <c r="AV131" s="1"/>
    </row>
    <row r="132" spans="13:48" x14ac:dyDescent="0.2">
      <c r="M132" s="1"/>
      <c r="N132" s="1"/>
      <c r="O132" s="1"/>
      <c r="P132" s="1"/>
      <c r="Q132" s="1"/>
      <c r="R132" s="1"/>
      <c r="S132" s="1"/>
      <c r="T132" s="1"/>
      <c r="U132" s="1"/>
      <c r="V132" s="1"/>
      <c r="X132" s="1"/>
      <c r="Y132" s="1"/>
      <c r="AC132" s="1"/>
      <c r="AD132" s="1"/>
      <c r="AE132" s="1"/>
      <c r="AG132" s="1"/>
      <c r="AH132" s="1"/>
      <c r="AJ132" s="1"/>
      <c r="AV132" s="1"/>
    </row>
    <row r="133" spans="13:48" x14ac:dyDescent="0.2">
      <c r="M133" s="1"/>
      <c r="N133" s="1"/>
      <c r="O133" s="1"/>
      <c r="P133" s="1"/>
      <c r="Q133" s="1"/>
      <c r="R133" s="1"/>
      <c r="S133" s="1"/>
      <c r="T133" s="1"/>
      <c r="U133" s="1"/>
      <c r="V133" s="1"/>
      <c r="X133" s="1"/>
      <c r="Y133" s="1"/>
      <c r="AC133" s="1"/>
      <c r="AD133" s="1"/>
      <c r="AE133" s="1"/>
      <c r="AG133" s="1"/>
      <c r="AH133" s="1"/>
      <c r="AJ133" s="1"/>
      <c r="AV133" s="1"/>
    </row>
    <row r="134" spans="13:48" x14ac:dyDescent="0.2">
      <c r="M134" s="1"/>
      <c r="N134" s="1"/>
      <c r="O134" s="1"/>
      <c r="P134" s="1"/>
      <c r="Q134" s="1"/>
      <c r="R134" s="1"/>
      <c r="S134" s="1"/>
      <c r="T134" s="1"/>
      <c r="U134" s="1"/>
      <c r="V134" s="1"/>
      <c r="X134" s="1"/>
      <c r="Y134" s="1"/>
      <c r="AC134" s="1"/>
      <c r="AD134" s="1"/>
      <c r="AE134" s="1"/>
      <c r="AG134" s="1"/>
      <c r="AH134" s="1"/>
      <c r="AJ134" s="1"/>
      <c r="AV134" s="1"/>
    </row>
    <row r="135" spans="13:48" x14ac:dyDescent="0.2">
      <c r="M135" s="1"/>
      <c r="N135" s="1"/>
      <c r="O135" s="1"/>
      <c r="P135" s="1"/>
      <c r="Q135" s="1"/>
      <c r="R135" s="1"/>
      <c r="S135" s="1"/>
      <c r="T135" s="1"/>
      <c r="U135" s="1"/>
      <c r="V135" s="1"/>
      <c r="X135" s="1"/>
      <c r="Y135" s="1"/>
      <c r="AC135" s="1"/>
      <c r="AD135" s="1"/>
      <c r="AE135" s="1"/>
      <c r="AG135" s="1"/>
      <c r="AH135" s="1"/>
      <c r="AJ135" s="1"/>
      <c r="AV135" s="1"/>
    </row>
    <row r="136" spans="13:48" x14ac:dyDescent="0.2">
      <c r="M136" s="1"/>
      <c r="N136" s="1"/>
      <c r="O136" s="1"/>
      <c r="P136" s="1"/>
      <c r="Q136" s="1"/>
      <c r="R136" s="1"/>
      <c r="S136" s="1"/>
      <c r="T136" s="1"/>
      <c r="U136" s="1"/>
      <c r="V136" s="1"/>
      <c r="X136" s="1"/>
      <c r="Y136" s="1"/>
      <c r="AC136" s="1"/>
      <c r="AD136" s="1"/>
      <c r="AE136" s="1"/>
      <c r="AG136" s="1"/>
      <c r="AH136" s="1"/>
      <c r="AJ136" s="1"/>
      <c r="AV136" s="1"/>
    </row>
    <row r="137" spans="13:48" x14ac:dyDescent="0.2">
      <c r="M137" s="1"/>
      <c r="N137" s="1"/>
      <c r="O137" s="1"/>
      <c r="P137" s="1"/>
      <c r="Q137" s="1"/>
      <c r="R137" s="1"/>
      <c r="S137" s="1"/>
      <c r="T137" s="1"/>
      <c r="U137" s="1"/>
      <c r="V137" s="1"/>
      <c r="X137" s="1"/>
      <c r="Y137" s="1"/>
      <c r="AC137" s="1"/>
      <c r="AD137" s="1"/>
      <c r="AE137" s="1"/>
      <c r="AG137" s="1"/>
      <c r="AH137" s="1"/>
      <c r="AJ137" s="1"/>
      <c r="AV137" s="1"/>
    </row>
    <row r="138" spans="13:48" x14ac:dyDescent="0.2">
      <c r="M138" s="1"/>
      <c r="N138" s="1"/>
      <c r="O138" s="1"/>
      <c r="P138" s="1"/>
      <c r="Q138" s="1"/>
      <c r="R138" s="1"/>
      <c r="S138" s="1"/>
      <c r="T138" s="1"/>
      <c r="U138" s="1"/>
      <c r="V138" s="1"/>
      <c r="X138" s="1"/>
      <c r="Y138" s="1"/>
      <c r="AC138" s="1"/>
      <c r="AD138" s="1"/>
      <c r="AE138" s="1"/>
      <c r="AG138" s="1"/>
      <c r="AH138" s="1"/>
      <c r="AJ138" s="1"/>
      <c r="AV138" s="1"/>
    </row>
    <row r="139" spans="13:48" x14ac:dyDescent="0.2">
      <c r="M139" s="1"/>
      <c r="N139" s="1"/>
      <c r="O139" s="1"/>
      <c r="P139" s="1"/>
      <c r="Q139" s="1"/>
      <c r="R139" s="1"/>
      <c r="S139" s="1"/>
      <c r="T139" s="1"/>
      <c r="U139" s="1"/>
      <c r="V139" s="1"/>
      <c r="X139" s="1"/>
      <c r="Y139" s="1"/>
      <c r="AC139" s="1"/>
      <c r="AD139" s="1"/>
      <c r="AE139" s="1"/>
      <c r="AG139" s="1"/>
      <c r="AH139" s="1"/>
      <c r="AJ139" s="1"/>
      <c r="AV139" s="1"/>
    </row>
    <row r="140" spans="13:48" x14ac:dyDescent="0.2">
      <c r="M140" s="1"/>
      <c r="N140" s="1"/>
      <c r="O140" s="1"/>
      <c r="P140" s="1"/>
      <c r="Q140" s="1"/>
      <c r="R140" s="1"/>
      <c r="S140" s="1"/>
      <c r="T140" s="1"/>
      <c r="U140" s="1"/>
      <c r="V140" s="1"/>
      <c r="X140" s="1"/>
      <c r="Y140" s="1"/>
      <c r="AC140" s="1"/>
      <c r="AD140" s="1"/>
      <c r="AE140" s="1"/>
      <c r="AG140" s="1"/>
      <c r="AH140" s="1"/>
      <c r="AJ140" s="1"/>
      <c r="AV140" s="1"/>
    </row>
    <row r="141" spans="13:48" x14ac:dyDescent="0.2">
      <c r="M141" s="1"/>
      <c r="N141" s="1"/>
      <c r="O141" s="1"/>
      <c r="P141" s="1"/>
      <c r="Q141" s="1"/>
      <c r="R141" s="1"/>
      <c r="S141" s="1"/>
      <c r="T141" s="1"/>
      <c r="U141" s="1"/>
      <c r="V141" s="1"/>
      <c r="X141" s="1"/>
      <c r="Y141" s="1"/>
      <c r="AC141" s="1"/>
      <c r="AD141" s="1"/>
      <c r="AE141" s="1"/>
      <c r="AG141" s="1"/>
      <c r="AH141" s="1"/>
      <c r="AJ141" s="1"/>
      <c r="AV141" s="1"/>
    </row>
  </sheetData>
  <mergeCells count="72">
    <mergeCell ref="S77:S78"/>
    <mergeCell ref="AV77:AV79"/>
    <mergeCell ref="A77:A79"/>
    <mergeCell ref="AE2:AH2"/>
    <mergeCell ref="AH77:AH78"/>
    <mergeCell ref="C2:D2"/>
    <mergeCell ref="Q77:Q78"/>
    <mergeCell ref="B77:D78"/>
    <mergeCell ref="AD2:AD3"/>
    <mergeCell ref="AD77:AD79"/>
    <mergeCell ref="T77:T78"/>
    <mergeCell ref="U77:U78"/>
    <mergeCell ref="V77:V78"/>
    <mergeCell ref="Y77:Y78"/>
    <mergeCell ref="M2:M3"/>
    <mergeCell ref="W77:W78"/>
    <mergeCell ref="AV2:AV3"/>
    <mergeCell ref="AT2:AT3"/>
    <mergeCell ref="AU2:AU3"/>
    <mergeCell ref="AN2:AP2"/>
    <mergeCell ref="AQ2:AS2"/>
    <mergeCell ref="AO77:AO78"/>
    <mergeCell ref="AP77:AP78"/>
    <mergeCell ref="AN77:AN78"/>
    <mergeCell ref="AL77:AL78"/>
    <mergeCell ref="AK77:AK78"/>
    <mergeCell ref="AM77:AM79"/>
    <mergeCell ref="AU78:AU79"/>
    <mergeCell ref="AR77:AR78"/>
    <mergeCell ref="AS77:AS78"/>
    <mergeCell ref="AQ77:AQ78"/>
    <mergeCell ref="AT78:AT79"/>
    <mergeCell ref="N79:O79"/>
    <mergeCell ref="H2:J2"/>
    <mergeCell ref="K2:L2"/>
    <mergeCell ref="Z2:AC2"/>
    <mergeCell ref="AI2:AJ2"/>
    <mergeCell ref="AJ77:AJ78"/>
    <mergeCell ref="R79:X79"/>
    <mergeCell ref="N77:N78"/>
    <mergeCell ref="AE79:AG79"/>
    <mergeCell ref="R77:R78"/>
    <mergeCell ref="AG77:AG78"/>
    <mergeCell ref="AC77:AC78"/>
    <mergeCell ref="AA77:AA78"/>
    <mergeCell ref="AB77:AB78"/>
    <mergeCell ref="Z77:Z78"/>
    <mergeCell ref="X77:X78"/>
    <mergeCell ref="AK2:AM2"/>
    <mergeCell ref="E77:E78"/>
    <mergeCell ref="O77:O78"/>
    <mergeCell ref="F77:F78"/>
    <mergeCell ref="K77:K78"/>
    <mergeCell ref="L77:L78"/>
    <mergeCell ref="E2:F2"/>
    <mergeCell ref="G2:G3"/>
    <mergeCell ref="AE77:AE78"/>
    <mergeCell ref="AF77:AF78"/>
    <mergeCell ref="AI77:AI78"/>
    <mergeCell ref="R2:W2"/>
    <mergeCell ref="X2:Y2"/>
    <mergeCell ref="M77:M79"/>
    <mergeCell ref="P77:P78"/>
    <mergeCell ref="N2:Q2"/>
    <mergeCell ref="H79:J79"/>
    <mergeCell ref="H77:H78"/>
    <mergeCell ref="I77:I78"/>
    <mergeCell ref="J77:J78"/>
    <mergeCell ref="A2:B3"/>
    <mergeCell ref="E79:F79"/>
    <mergeCell ref="B79:C79"/>
    <mergeCell ref="G78:G79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4°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2022-01-12T21:46:52Z</dcterms:modified>
</cp:coreProperties>
</file>