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iranda\Documents\Unidad de Acceso a la Informacion Publica\"/>
    </mc:Choice>
  </mc:AlternateContent>
  <bookViews>
    <workbookView xWindow="120" yWindow="60" windowWidth="18915" windowHeight="11565"/>
  </bookViews>
  <sheets>
    <sheet name="Semestre II 2015 para UAIP" sheetId="3" r:id="rId1"/>
  </sheets>
  <definedNames>
    <definedName name="_xlnm._FilterDatabase" localSheetId="0" hidden="1">'Semestre II 2015 para UAIP'!$B$2:$W$3</definedName>
    <definedName name="_xlnm.Print_Area" localSheetId="0">'Semestre II 2015 para UAIP'!$A$1:$W$100</definedName>
    <definedName name="_xlnm.Print_Titles" localSheetId="0">'Semestre II 2015 para UAIP'!$2:$3</definedName>
  </definedNames>
  <calcPr calcId="152511"/>
</workbook>
</file>

<file path=xl/calcChain.xml><?xml version="1.0" encoding="utf-8"?>
<calcChain xmlns="http://schemas.openxmlformats.org/spreadsheetml/2006/main">
  <c r="D40" i="3" l="1"/>
  <c r="D35" i="3"/>
  <c r="D33" i="3"/>
  <c r="D29" i="3"/>
  <c r="D24" i="3"/>
  <c r="D21" i="3"/>
  <c r="D11" i="3"/>
</calcChain>
</file>

<file path=xl/sharedStrings.xml><?xml version="1.0" encoding="utf-8"?>
<sst xmlns="http://schemas.openxmlformats.org/spreadsheetml/2006/main" count="1574" uniqueCount="782">
  <si>
    <t>BANCO DE CONTRATISTAS 2015</t>
  </si>
  <si>
    <t>Código del proceso de compra (licitación, libre gestión, compra directa, otros)</t>
  </si>
  <si>
    <t>Objeto del Contrato u Orden de Compra</t>
  </si>
  <si>
    <t>Monto</t>
  </si>
  <si>
    <t>Nombre del Contratista</t>
  </si>
  <si>
    <t>Fecha o período de la Contratación</t>
  </si>
  <si>
    <t>Forma de contratacion 
(especificar libre gestion, licitacion, orden de compra)</t>
  </si>
  <si>
    <t>Cumplió con la entrega del bien/servicio en el tiempo pactado</t>
  </si>
  <si>
    <t>Cumplió con las especificaciones del Bien/Servicio pactado</t>
  </si>
  <si>
    <t>Calificación final</t>
  </si>
  <si>
    <t>Administrador de Orden de Compra</t>
  </si>
  <si>
    <t>Tamaño de empresas</t>
  </si>
  <si>
    <t>Contacto</t>
  </si>
  <si>
    <t>Teléfono</t>
  </si>
  <si>
    <t>Correo Electrónico</t>
  </si>
  <si>
    <t xml:space="preserve">Dirección                                                                      </t>
  </si>
  <si>
    <t>Sector económico</t>
  </si>
  <si>
    <t>Rubro</t>
  </si>
  <si>
    <t>Si</t>
  </si>
  <si>
    <t>No</t>
  </si>
  <si>
    <t>E</t>
  </si>
  <si>
    <t>B</t>
  </si>
  <si>
    <t>R</t>
  </si>
  <si>
    <t>M</t>
  </si>
  <si>
    <t>LG POR OC</t>
  </si>
  <si>
    <t>X</t>
  </si>
  <si>
    <t>Grande</t>
  </si>
  <si>
    <t>Secundario</t>
  </si>
  <si>
    <t>Terciario</t>
  </si>
  <si>
    <t>x</t>
  </si>
  <si>
    <t>Evelyn Argueta.</t>
  </si>
  <si>
    <t xml:space="preserve">2231-7734  </t>
  </si>
  <si>
    <t>evelyn.argueta@editorialaltamirano.com</t>
  </si>
  <si>
    <t>11a. Calle Oriente No. 271, Avenida Cuscatancingo,San Salvador C.A</t>
  </si>
  <si>
    <t>Edición de Libros, Periódicos, Revistas y Otras Publicaciones</t>
  </si>
  <si>
    <t>Mediana</t>
  </si>
  <si>
    <t>Rosa Elvira Funes.</t>
  </si>
  <si>
    <t xml:space="preserve">2241-2000 </t>
  </si>
  <si>
    <t>rfunes@laprensagrafica.com</t>
  </si>
  <si>
    <t>Final boulevard Santa Elena, frente a embajada de EUA, Antiguo Cuscatlán, La Libertad</t>
  </si>
  <si>
    <t>1 día</t>
  </si>
  <si>
    <t>Gloribeth Flores</t>
  </si>
  <si>
    <t>Pequeña</t>
  </si>
  <si>
    <t>CENTRO INTERNACIONAL DE FERIAS Y CONVENCIONES DE EL SALVADOR</t>
  </si>
  <si>
    <t>Nora Rodriguez</t>
  </si>
  <si>
    <t>karolina.garcia@cifco.gob.sv</t>
  </si>
  <si>
    <t>Av La Revolucion 222, San Salvador</t>
  </si>
  <si>
    <t>Servicios de Locales</t>
  </si>
  <si>
    <t>Hoteles</t>
  </si>
  <si>
    <t>Mariela Díaz</t>
  </si>
  <si>
    <t>Jorge Castro</t>
  </si>
  <si>
    <t>MARIA GUILLERMINA AGUILAR JOVEL</t>
  </si>
  <si>
    <t>2 entregas</t>
  </si>
  <si>
    <t>purifasa@yahoo.com</t>
  </si>
  <si>
    <t>Micro</t>
  </si>
  <si>
    <t>2239-6777</t>
  </si>
  <si>
    <t>NOE ALBERTO GUILLEN</t>
  </si>
  <si>
    <t>Karen Garcia</t>
  </si>
  <si>
    <t>2209-0707</t>
  </si>
  <si>
    <t xml:space="preserve"> Nora Rodriguez</t>
  </si>
  <si>
    <t>HOTELES E INVERSIONES, S.A. DE C.V.</t>
  </si>
  <si>
    <t>Julieta Chavez</t>
  </si>
  <si>
    <t>2268-4431</t>
  </si>
  <si>
    <t>jchavez@hiltonprincess.com</t>
  </si>
  <si>
    <t>Boulevard del Hipodromo y Avenida las Magnolias, Colonia San Benito, San Salvador</t>
  </si>
  <si>
    <t xml:space="preserve"> Marta de Valdivieso</t>
  </si>
  <si>
    <t xml:space="preserve"> Cecilia Peñate</t>
  </si>
  <si>
    <t>Eva Mejía</t>
  </si>
  <si>
    <t xml:space="preserve"> Carlos Hércules</t>
  </si>
  <si>
    <t xml:space="preserve"> Benjamín Sánchez </t>
  </si>
  <si>
    <t>2121-8100</t>
  </si>
  <si>
    <t>bsancho@stb.computer.com</t>
  </si>
  <si>
    <t>57 Av. Norte y Alam Roosevelt #2940</t>
  </si>
  <si>
    <t>Venta de maquinaria y equipo de oficina , computadores y sus componentes; incluye software.</t>
  </si>
  <si>
    <t xml:space="preserve"> Karen Garcia</t>
  </si>
  <si>
    <t>1 mes</t>
  </si>
  <si>
    <t>7 días</t>
  </si>
  <si>
    <t>Guillermo Barrientos</t>
  </si>
  <si>
    <t xml:space="preserve"> Riquelmy Alvarado</t>
  </si>
  <si>
    <t>2 días</t>
  </si>
  <si>
    <t>1 dia</t>
  </si>
  <si>
    <t xml:space="preserve"> Wendy Berrios</t>
  </si>
  <si>
    <t>Héctor Cardoza</t>
  </si>
  <si>
    <t>LP CONTRATO</t>
  </si>
  <si>
    <t>LG CONTRATO</t>
  </si>
  <si>
    <t>MARTA CALDERON TOLEDO</t>
  </si>
  <si>
    <t>luisedgardoitec@gmail.com</t>
  </si>
  <si>
    <t>NARDA CAROLINA DE IBARRA</t>
  </si>
  <si>
    <t>2562-0608</t>
  </si>
  <si>
    <t>Consultorias</t>
  </si>
  <si>
    <t>UNIVERSIDAD DE ORIENTE</t>
  </si>
  <si>
    <t>3 meses</t>
  </si>
  <si>
    <t>INES SERRANO</t>
  </si>
  <si>
    <t>2668-3700</t>
  </si>
  <si>
    <t>parieta@univo.edu.sv</t>
  </si>
  <si>
    <t>Estudios Superiores</t>
  </si>
  <si>
    <t>AASA, S.A. DE C.V.</t>
  </si>
  <si>
    <t>Marta de Aguilar</t>
  </si>
  <si>
    <t>2440-8619</t>
  </si>
  <si>
    <t>mdeaguilar@aasa.com.sv</t>
  </si>
  <si>
    <t>Avenida Independencia Sur, entre 19 y 21 calle Poniente, N° 123 Santa Ana</t>
  </si>
  <si>
    <t>Servicios de consultorias, capacitaciones, investigaciones y gestiones</t>
  </si>
  <si>
    <t>Consultoria</t>
  </si>
  <si>
    <t>ELSY ARACELY ALVARENGA</t>
  </si>
  <si>
    <t>N/A</t>
  </si>
  <si>
    <t>Julio a Diciembre 2015</t>
  </si>
  <si>
    <t>MARINA DE HERNANDEZ</t>
  </si>
  <si>
    <t>N° 54/2015</t>
  </si>
  <si>
    <t>140 Licencias antivirus, y servicio de webhosting, migracion  de datos y renovación de dominios.</t>
  </si>
  <si>
    <t>STB COMPUTER, S.A. DE C.V.</t>
  </si>
  <si>
    <t>12 meses</t>
  </si>
  <si>
    <t>N° 55/2015</t>
  </si>
  <si>
    <t>Publicación de  Aviso de Convocatoria para las licitaciones siguientes: LP 13/2015 y LP 14/2015, a realizarse el 06 de Julio del 2015.</t>
  </si>
  <si>
    <t>DUTRIZ HERMANOS, S.A. DE C.V.</t>
  </si>
  <si>
    <t>Riquelmy Alvarado</t>
  </si>
  <si>
    <t>N° 56/2015</t>
  </si>
  <si>
    <t>Servicio de alimentación y salón y acomodación en local</t>
  </si>
  <si>
    <t>N° 57/2015</t>
  </si>
  <si>
    <t>Servicio de alimentación para diferentes eventos de Corsatur.</t>
  </si>
  <si>
    <t>SALINAS ALFARO, S.A. DE C.V.</t>
  </si>
  <si>
    <t xml:space="preserve"> Karen Garcia,  Nora Rodriguez, Elsy Alvarenga, Héctor Cardoza,  Ingrid Zuniga y  Eva Mejía</t>
  </si>
  <si>
    <t>Ernesto Alfaro</t>
  </si>
  <si>
    <t>2226-3071 Fax 2225-1802</t>
  </si>
  <si>
    <t>ventas@saladetebiarritz.com</t>
  </si>
  <si>
    <t>Diagonal Dr. Arturo Romero N° 415</t>
  </si>
  <si>
    <t>Servicios de banquetes y alimentación</t>
  </si>
  <si>
    <t>N° 58/2015</t>
  </si>
  <si>
    <t xml:space="preserve">Suministro de 20 rotulos interpretativos </t>
  </si>
  <si>
    <t>BRENDA NATHALY BARTON RECINOS</t>
  </si>
  <si>
    <t>21 días calendarios</t>
  </si>
  <si>
    <t>Brenda Barton</t>
  </si>
  <si>
    <t>2523-0900</t>
  </si>
  <si>
    <t>marting.corporativo@gmail.com</t>
  </si>
  <si>
    <t>Avenidas Las Palmas N° 139, Colonia San Benito</t>
  </si>
  <si>
    <t xml:space="preserve">Elaboración de Rótulos </t>
  </si>
  <si>
    <t>N° 59/2015</t>
  </si>
  <si>
    <t>Servicios de mantenimiento de infraestructura en el mirador de los Planes de Renderos.</t>
  </si>
  <si>
    <t>GIBRALTAR ASOCIADOS, S.A. DE C.V.</t>
  </si>
  <si>
    <t>30 días calendario</t>
  </si>
  <si>
    <t xml:space="preserve"> Carolina de Ibarra</t>
  </si>
  <si>
    <t>Julio David Alfaro</t>
  </si>
  <si>
    <t>2288-2625; 7860-6679</t>
  </si>
  <si>
    <t>alfarojd@hotmail.com</t>
  </si>
  <si>
    <t>Centro comercial Novocentro, local 4-C, Santa Tecla.</t>
  </si>
  <si>
    <t>Mantenimiento de infraestructuras</t>
  </si>
  <si>
    <t>N° 60/2015</t>
  </si>
  <si>
    <t>Servicio de edición, diagramación, diseño y digitalización del informe de Rendición de Cuentas.</t>
  </si>
  <si>
    <t>LUIS ROBERTO AGUILUZ MORENO</t>
  </si>
  <si>
    <t>Juan Miranda</t>
  </si>
  <si>
    <t>Roberto Aguiluz</t>
  </si>
  <si>
    <t>2263-8837; 7856-4099</t>
  </si>
  <si>
    <t>aguilasdeluz@gmail.com</t>
  </si>
  <si>
    <t>Calle El Mirador, calle tristan #6, Col. Escalón</t>
  </si>
  <si>
    <t>Servicio de impresiones y diseño</t>
  </si>
  <si>
    <t>N° 61/2015</t>
  </si>
  <si>
    <t>Elaboración e instalación de mobiliario urbano básic, consistente en depósitos para basura en municipios Pueblos Vivos.</t>
  </si>
  <si>
    <t>RICARDO ERNESTO HERRERA HERNANDEZ</t>
  </si>
  <si>
    <t>110 días calendarios</t>
  </si>
  <si>
    <t>Ricardo Herrera</t>
  </si>
  <si>
    <t>2284-0828</t>
  </si>
  <si>
    <t>transporte _h@yahoo.com</t>
  </si>
  <si>
    <t>Calle El algodón, pasaje 220 N° 5, Miralvalle, San Salvador</t>
  </si>
  <si>
    <t>Elaboración de mobiliario urbano</t>
  </si>
  <si>
    <t>N° 62/2015</t>
  </si>
  <si>
    <t>Contratación de local para la realización de la Feria de Pueblos Vivos 2015.</t>
  </si>
  <si>
    <t xml:space="preserve">Mediana </t>
  </si>
  <si>
    <t>Karolina Garcia</t>
  </si>
  <si>
    <t>2132-7014</t>
  </si>
  <si>
    <t>N° 63/2015</t>
  </si>
  <si>
    <t>Elaboración de 2,500 delantales en manta teñida en añil, para el fortalecimiento  y divulgación.</t>
  </si>
  <si>
    <t>OLGA JUDITH VALDEZ DE ESCOBAR</t>
  </si>
  <si>
    <t>15 días hábiles</t>
  </si>
  <si>
    <t>Cecilia Peñate</t>
  </si>
  <si>
    <t>Olga de Escobar</t>
  </si>
  <si>
    <t>2291-0420</t>
  </si>
  <si>
    <t>ramonescobar@live.com</t>
  </si>
  <si>
    <t>Col. Roma,S.S.</t>
  </si>
  <si>
    <t>Servicios de textiles y estampados</t>
  </si>
  <si>
    <t>N° 64/2015</t>
  </si>
  <si>
    <t xml:space="preserve">Elaboración de 2,268 bolsas en manta </t>
  </si>
  <si>
    <t>MORENA CONCEPCIÓN FIGUEROA DE RAMOS</t>
  </si>
  <si>
    <t>15 días calendario</t>
  </si>
  <si>
    <t>Morena Figueroa</t>
  </si>
  <si>
    <t>2539-2400</t>
  </si>
  <si>
    <t>morenafigueroa@yahoo.com</t>
  </si>
  <si>
    <t>8a Calle Oriente N° 2-2 entre 1a y 3a Av. Sur Santa Tecla, La Libertad El Salvador</t>
  </si>
  <si>
    <t>N° 65/2015</t>
  </si>
  <si>
    <t>Elaboración de 1,500 gorras en color azul indigo simulando teñido de añil.</t>
  </si>
  <si>
    <t>TEXTILES Y DERIVADOS, S.A. DE C.V.</t>
  </si>
  <si>
    <t>Ana Maria de Afane</t>
  </si>
  <si>
    <t>2278-1908</t>
  </si>
  <si>
    <t>textilesyderivados@yahoo.com</t>
  </si>
  <si>
    <t>Boulevard acero #25 Ciudad Merliot, antiguo Cuscatlan, La Libertad</t>
  </si>
  <si>
    <t>Productos textiles</t>
  </si>
  <si>
    <t>N° 66/2015</t>
  </si>
  <si>
    <t>Suministro de 35 cartapacios de 4"</t>
  </si>
  <si>
    <t>PAPELERA EL PITAL, S.A. DE C.V.</t>
  </si>
  <si>
    <t>Blanca Marmol</t>
  </si>
  <si>
    <t>Angela Rodriguez</t>
  </si>
  <si>
    <t>2243-1488</t>
  </si>
  <si>
    <t>angelmrodriguez7@yahoo.es</t>
  </si>
  <si>
    <t>Calle Cuscatlán Oriente N°10, Antiguo Cuscatlán, La Libertad</t>
  </si>
  <si>
    <t>Suministro de papeleria y articulos de oficina</t>
  </si>
  <si>
    <t>N° 67/2015</t>
  </si>
  <si>
    <t>Suministro de Archivadores contable, tornillos de 4", juegos de separadores de paginas y 3 toner CE505A</t>
  </si>
  <si>
    <t>DATAPRINT DE EL SALVADOR, S.A. DE C.V.</t>
  </si>
  <si>
    <t>2 días hábiles</t>
  </si>
  <si>
    <t>Maritza Ortiz</t>
  </si>
  <si>
    <t>maritza.ortiz@dataprint.com.sv</t>
  </si>
  <si>
    <t>25 Calle Poniente N° 914, entre 15 y 17 Avenida Norte Col. Layco</t>
  </si>
  <si>
    <t>N° 68/2015</t>
  </si>
  <si>
    <t>Suministro de 35 cartapacios de 2" y 5 Toner Q2610A. Para uso de la Unidad Finaciera.</t>
  </si>
  <si>
    <t>BUSINESS CENTER, S.A. DE C.V.</t>
  </si>
  <si>
    <t>3 días hábiles</t>
  </si>
  <si>
    <t>Erick Alexander Sibrian</t>
  </si>
  <si>
    <t>2270-9035</t>
  </si>
  <si>
    <t>businesscenter130594@gmailcom</t>
  </si>
  <si>
    <t xml:space="preserve">Col. Bello San Juan Km 3 Calle a Los Planes de Renderos N° 999 </t>
  </si>
  <si>
    <t>N° 69/2015</t>
  </si>
  <si>
    <t xml:space="preserve">Publicación de  Aviso de Convocatoria para las licitacioens: LA DR CAFTA 01/2016 y LA DR CAFTA 02/2016  </t>
  </si>
  <si>
    <t xml:space="preserve"> Salvador Palma</t>
  </si>
  <si>
    <t>Rosa Funes</t>
  </si>
  <si>
    <t>2241-2001</t>
  </si>
  <si>
    <t>Blvd. Santa Elena, antiguo cuscatlán</t>
  </si>
  <si>
    <t>Publicaciones en medios escritos</t>
  </si>
  <si>
    <t>N° 70/2015</t>
  </si>
  <si>
    <t>Publicación de  Aviso de Convocatoria para las licitaciones: LA DR CAFTA 01/2016 y LA DR CAFTA 02/2016. Publicación a realizarse el 25 de Agosto del 2015.</t>
  </si>
  <si>
    <t>EDITORIAL ALTAMIRANO MADRIZ, S.A. DE C.V.</t>
  </si>
  <si>
    <t>Salvador Palma</t>
  </si>
  <si>
    <t>N° 71/2015</t>
  </si>
  <si>
    <t>Adquisición de canopies como parte del apoyo a los municipios participantes en Pueblos Vivos 2015.</t>
  </si>
  <si>
    <t>SANTA MARIBEL RECINOS QUINTANILLA</t>
  </si>
  <si>
    <t>20 días hábiles</t>
  </si>
  <si>
    <t>Wendy Berrios</t>
  </si>
  <si>
    <t>Bethania Levin</t>
  </si>
  <si>
    <t>2252-0234</t>
  </si>
  <si>
    <t>barton@toldosbarton.com</t>
  </si>
  <si>
    <t>Calle El Jabali, poligono 1-D, numero 19, jardines de la Sabana 1, Ciudad Merliot.</t>
  </si>
  <si>
    <t>Elaboración de toldos, canopis</t>
  </si>
  <si>
    <t>N° 72/2015</t>
  </si>
  <si>
    <t>Publicación de Aviso de Convocatoria de la Licitación Pública LP 16/2015, denominada: Contratación de Servicios de Capacitación y Asistencia Técnica para Actores claves del Sector Turístico de El Salvador.  Publicación a realizarse el 07 de Septiembre del 2015.</t>
  </si>
  <si>
    <t>grande</t>
  </si>
  <si>
    <t>No. 73/2015</t>
  </si>
  <si>
    <t>Servicio de Diseño, impresión e instalación de sticker, para vehículos</t>
  </si>
  <si>
    <t>CIFPROC, S. A. DE C. V.</t>
  </si>
  <si>
    <t>15 días calendarios</t>
  </si>
  <si>
    <t>Maria Evelyn Melendez</t>
  </si>
  <si>
    <t>2235-0575</t>
  </si>
  <si>
    <t>evelyn_alas@yahoo,com</t>
  </si>
  <si>
    <t xml:space="preserve">Condominio Comercial Aguiluz Colonia Layco, 27 Calle Poniente y 21 Avenida Norte, local 1 </t>
  </si>
  <si>
    <t>Servicio de impresiones</t>
  </si>
  <si>
    <t>No. 74/2015</t>
  </si>
  <si>
    <t>Elaboración de  placas de reconocimiento de vidrio claro y una presea</t>
  </si>
  <si>
    <t>TOROGOZ S.A. DE C.V.</t>
  </si>
  <si>
    <t>12 días hábiles</t>
  </si>
  <si>
    <t>Ingrid Zuniga</t>
  </si>
  <si>
    <t>Miguel Huezo</t>
  </si>
  <si>
    <t>2234-7758</t>
  </si>
  <si>
    <t>miguelhuezo@torogoz.com</t>
  </si>
  <si>
    <t>Calle San Antonio Abad, # 2105, San Salvador</t>
  </si>
  <si>
    <t>Elaboración de placas y preseas</t>
  </si>
  <si>
    <t>No. 75/2015</t>
  </si>
  <si>
    <t>Servicio de alimentación y montaje para el evento del "Premio Nacional  de Turismo (PNT).</t>
  </si>
  <si>
    <t>HOTELES E INVERSIONES, S.A. de C.V. (HILTON PRINCESS)</t>
  </si>
  <si>
    <t>Sury Velasco</t>
  </si>
  <si>
    <t>Sandra Menendez</t>
  </si>
  <si>
    <t>2268-4545</t>
  </si>
  <si>
    <t>eventos@hiltonprincess.com</t>
  </si>
  <si>
    <t>Boulevar del hipodromo y Avenida Las Magnolias, Colonia San Benito</t>
  </si>
  <si>
    <t>No. 76/2015</t>
  </si>
  <si>
    <t>Suministro de articulos de oficina para los Centros de Amigos del Turista (CATs)</t>
  </si>
  <si>
    <t>MOISES RIVAS ZAMORA</t>
  </si>
  <si>
    <t>5 días hábiles</t>
  </si>
  <si>
    <t>Moises Rivas</t>
  </si>
  <si>
    <t>2536-0400</t>
  </si>
  <si>
    <t>elprogreso_9@hotmail.com</t>
  </si>
  <si>
    <t>1° Calle Oriente # 37 zona centra, Antiguo Cuscatlán</t>
  </si>
  <si>
    <t>Suministro de articulos de limpieza</t>
  </si>
  <si>
    <t>No. 77/2015</t>
  </si>
  <si>
    <t>Suministro de papeleria para los CAT</t>
  </si>
  <si>
    <t>Yaneth Mendez</t>
  </si>
  <si>
    <t>facturacción@plnss.com.sv</t>
  </si>
  <si>
    <t>Zona Industrial Plan de La Laguna Calle Circunvalación</t>
  </si>
  <si>
    <t>Papeleria y articulos de Oficina</t>
  </si>
  <si>
    <t>No. 78/2015</t>
  </si>
  <si>
    <t>BUSINESS CENTER, S. A. DE C. V.</t>
  </si>
  <si>
    <t>Erick Sibrian</t>
  </si>
  <si>
    <t>2270-8775</t>
  </si>
  <si>
    <t>businesscenter130594@gmail.com</t>
  </si>
  <si>
    <t>Col. Bello de San Juan KM 3 1/2, Calle a los Planes de Renderos N° 999 Bis</t>
  </si>
  <si>
    <t>Suministros de articulos de limpieza</t>
  </si>
  <si>
    <t>No. 79/2015</t>
  </si>
  <si>
    <t>Construcción, Diseño, Impresión e Instalación de Mobiliario Urbano básico consistente en Paradas de Buses con información turística para los Municipios ganadores de Puebos Vivos 2015. Según Términos de Referencia.</t>
  </si>
  <si>
    <t>PUBLIMAGEN</t>
  </si>
  <si>
    <t>70 días calendario</t>
  </si>
  <si>
    <t>Martin Bermudez</t>
  </si>
  <si>
    <t>2560-1100</t>
  </si>
  <si>
    <t>martin.bermudez@grupopublimagen.com</t>
  </si>
  <si>
    <t>Carretera a comalapa KM 9.5, edificio Publimovil, San Marcos</t>
  </si>
  <si>
    <t>Constucci, Diseño e Intalación</t>
  </si>
  <si>
    <t>No. 80/2015</t>
  </si>
  <si>
    <t>Adquisición de articulos de limpieza para los Centros de Atención Amigos del Turista (CAT)</t>
  </si>
  <si>
    <t>JOSE EDGARDO HERNANDEZ PINEDA</t>
  </si>
  <si>
    <t>10 días hábiles</t>
  </si>
  <si>
    <t>Jorge Alemán</t>
  </si>
  <si>
    <t>2237-0185</t>
  </si>
  <si>
    <t>jorge.aleman@megafoods.com.sv</t>
  </si>
  <si>
    <t>Calle méxico y pasaje los crisantemos N° 18, Poligono 15, San Jacinto</t>
  </si>
  <si>
    <t>No. 81/2015</t>
  </si>
  <si>
    <t>Maria Aguilar</t>
  </si>
  <si>
    <t>2272-1051</t>
  </si>
  <si>
    <t>Colonia Zacamil, edificio 607, N° 13 Zona Magisterial</t>
  </si>
  <si>
    <t>No. 82/2015</t>
  </si>
  <si>
    <t>No. 83/2015</t>
  </si>
  <si>
    <t>Constracción, Diseño de Arte, Diagramación, impresión e instalación de Señaletica tipo I y tipo II</t>
  </si>
  <si>
    <t>SEÑALIZA, S. A. DE C. V.</t>
  </si>
  <si>
    <t>75 días calendario</t>
  </si>
  <si>
    <t>Ing. José Francisco Paz López</t>
  </si>
  <si>
    <t>2274-3199</t>
  </si>
  <si>
    <t>senaliza.sadecv@gmail.com</t>
  </si>
  <si>
    <t>Calle San Antonio Abad, Pasaje Magdalena #1 San Salvador</t>
  </si>
  <si>
    <t>Diseño, construcción e instalación de mobilia urbano básico</t>
  </si>
  <si>
    <t>No. 84/2015</t>
  </si>
  <si>
    <t>Contratación de servicios de logistica para la realización de viajes de validación, (viajes de familiarización y prensa nacional) y Lanzamiento "Circuito Turístico La Montañona"</t>
  </si>
  <si>
    <t>ANA CELINA GUERRA DE DI GIROLAMO (DISCOVER EL SALVADOR TOURS)</t>
  </si>
  <si>
    <t>2 meses</t>
  </si>
  <si>
    <t>Ana Celina Guerra</t>
  </si>
  <si>
    <t>7730-3523</t>
  </si>
  <si>
    <t>info@discoverelsalvador.travel</t>
  </si>
  <si>
    <t>Colonia Escalon, San Salvador</t>
  </si>
  <si>
    <t>Servicios de logistica</t>
  </si>
  <si>
    <t>No. 85/2015</t>
  </si>
  <si>
    <t xml:space="preserve">Contratación con AQUILA TOURS INC. por prestación de servicios de cursos en línea: “Excelencia para guías turísticos en atención de cruceros” y “Excelencia para tour operadores en atención de cruceros”. El pago de servicios se hará mediante transferencia bancaria, conforme a lo establecido en TDR. </t>
  </si>
  <si>
    <t>CORSATUR</t>
  </si>
  <si>
    <t>Octubre a Diciembre</t>
  </si>
  <si>
    <t xml:space="preserve"> Esteban Umaña</t>
  </si>
  <si>
    <t>Lic. Esteban Umaña</t>
  </si>
  <si>
    <t>2241-3200</t>
  </si>
  <si>
    <t>info.elsalvador@travel.com</t>
  </si>
  <si>
    <t>Alameda Manuel Enrique Araujo, Edificio Carbonel #2 S.S.</t>
  </si>
  <si>
    <t>Transferencia bancaria</t>
  </si>
  <si>
    <t>No. 86/2015</t>
  </si>
  <si>
    <t>Suministro e instalación de alfombra para área de oficina y sala de reuniones</t>
  </si>
  <si>
    <t>VISTIENDO PISOS, S.A. DE C.V.</t>
  </si>
  <si>
    <t>3 Días</t>
  </si>
  <si>
    <t>Mario Calderón</t>
  </si>
  <si>
    <t>Arq. Margarita Siguenza</t>
  </si>
  <si>
    <t>2532-3032 y 7861-9788</t>
  </si>
  <si>
    <t>margarita.siguenza@vistiendopisos.com</t>
  </si>
  <si>
    <t>7 Calle Poniente Bis y Calle José Marti N° 276 Col. Escalón, San Salvador</t>
  </si>
  <si>
    <t>Instalación de alfombra modular</t>
  </si>
  <si>
    <t>N° 87/2015</t>
  </si>
  <si>
    <t>Servicio de alojamiento para el desarrollo de jornadas de puesta en común con inversionistas y emprendedores turísticos nacionales e internacionales 2015.</t>
  </si>
  <si>
    <t>Según orden de inicio hasta el 31 de diciembre 2015.</t>
  </si>
  <si>
    <t>Natalia Galarza</t>
  </si>
  <si>
    <t>2268-4760</t>
  </si>
  <si>
    <t>ngalarza@hiltonprincess.com</t>
  </si>
  <si>
    <t>Ave. Las Magnolias Boulevard del Hipodromo, Col. San Benito, S.S.</t>
  </si>
  <si>
    <t xml:space="preserve">Servicio de alojamiento y servicio de salon </t>
  </si>
  <si>
    <t>N° 88/2015</t>
  </si>
  <si>
    <t>Contratación de servicios de consultor para facilitar dinámicas y/o Ruedad de Negocios turisticos, para impulsar la inversión turística desde la operación de las empresas.</t>
  </si>
  <si>
    <t>SALOME DANILO VENTURA SANTOS</t>
  </si>
  <si>
    <t>A partir de recibir la orden de compra hasta el 15 de diciembre del 2015.</t>
  </si>
  <si>
    <t>Danilo Ventura</t>
  </si>
  <si>
    <t>7874-2728</t>
  </si>
  <si>
    <t>daniloali@yahoo.com.mx</t>
  </si>
  <si>
    <t>Col. San Francisco de Asis</t>
  </si>
  <si>
    <t>N° 89/2015</t>
  </si>
  <si>
    <t>Publicación de Aviso de Convocatoria de las siguientes licitaciones: LP01/2016, LP 02/2016, LP 03/2016, LA DR CAFTA N°03/2016 y LA DR CAFTA N° 04/2016, a publicarse el 12 de Octubre del 2015.</t>
  </si>
  <si>
    <t>N° 90/2015</t>
  </si>
  <si>
    <t>Contratación de los servicios para el mejoramiento de la iluminación del Complejo Turístico del Puerto de La Libertad.</t>
  </si>
  <si>
    <t>Inversiones Tecleñas, S.A. de C.V.</t>
  </si>
  <si>
    <t>45 días calendario a partir de la orden de inicio.</t>
  </si>
  <si>
    <t>Marta de Valdivieso</t>
  </si>
  <si>
    <t>Luis Edgardo Menjivas</t>
  </si>
  <si>
    <t>2131-2388</t>
  </si>
  <si>
    <t>Bolevard Los Héroes condominios Los Héroes del Norte #303, S. S.</t>
  </si>
  <si>
    <t>Servicio de mejoramiento y mantenimiento de infraestructura</t>
  </si>
  <si>
    <t>N° 91/2015</t>
  </si>
  <si>
    <t>Servicio de redacción, edición, diagramación-diseño e impresión de catálogo de inventario turístico 2015.</t>
  </si>
  <si>
    <t>IMPRESORA EL SISTEMA S.A. DE C.V.</t>
  </si>
  <si>
    <t>Alexis Rivera</t>
  </si>
  <si>
    <t>2228-4873</t>
  </si>
  <si>
    <t>real_carranza@hotmail.com</t>
  </si>
  <si>
    <t>4 Cl pte.y 14 Av. Sur N° 7-6, Santa Tecla</t>
  </si>
  <si>
    <t xml:space="preserve">Servicios de redacción, diseño y diagramación e impresión </t>
  </si>
  <si>
    <t>No. 92/2015</t>
  </si>
  <si>
    <t>Elaboración de 10 Block de 50 juegos de comprobante de Crédito fiscal</t>
  </si>
  <si>
    <t>IMPRENTA LA TARJETA S.A. DE C.V.</t>
  </si>
  <si>
    <t>6 días hábiles despues de aprobado el diseño</t>
  </si>
  <si>
    <t>Saúl Argueta</t>
  </si>
  <si>
    <t>Sara Aguilar</t>
  </si>
  <si>
    <t>2242-1680</t>
  </si>
  <si>
    <t>imprentalatarjeta@gmail.com</t>
  </si>
  <si>
    <t>39 Av. Sur # 1609, Dina, San Salvador</t>
  </si>
  <si>
    <t>impresiones de tarjetas y otros</t>
  </si>
  <si>
    <t>No. 93/2015</t>
  </si>
  <si>
    <t>Suministro de 75 carpetas para archivo (tipo cartapacio de 1" de tres agujeros), liquido paper y gomas elásticas</t>
  </si>
  <si>
    <t>RZ S.A. DE C.V.</t>
  </si>
  <si>
    <t>3 a 12 días hábiles</t>
  </si>
  <si>
    <t>Maritza Hernandez</t>
  </si>
  <si>
    <t>2250-6535</t>
  </si>
  <si>
    <t>maritzahrb@gmail.com</t>
  </si>
  <si>
    <t>49 Ave. Sur y 24 Calle Poniente # 2614 Colonia San Mateo</t>
  </si>
  <si>
    <t>No. 94/2015</t>
  </si>
  <si>
    <t>Suministro de 50 resmas de papel bond para fotocopiadora o impresora  tamaño oficio, base 20, alta blancura 97%, excelente tectura 75gm/m2</t>
  </si>
  <si>
    <t>ACOACEIG DE R.L.</t>
  </si>
  <si>
    <t>3 a 5 días hábiles</t>
  </si>
  <si>
    <t>Séfora Chavez</t>
  </si>
  <si>
    <t>2289-8818</t>
  </si>
  <si>
    <t>departamento_ventas@acoaceig.com.sv</t>
  </si>
  <si>
    <t>Urb. Santa Elena C. Chaparrastique y Ave. Lamatepec N° 8 Antiguo Cuscatlán.</t>
  </si>
  <si>
    <t>No. 95/2015</t>
  </si>
  <si>
    <t>Suministro de 1150 Resmas de papel para fotocopiadora o impresora, tamaño carta, B-20, papel ultra blanco 97%, papel de alta lisura , marca Dispalaser</t>
  </si>
  <si>
    <t>MATALLANA S.A. DE C.V.</t>
  </si>
  <si>
    <t>En tres entregas</t>
  </si>
  <si>
    <t xml:space="preserve"> Mario Calderón</t>
  </si>
  <si>
    <t>Lourdes Henríquez</t>
  </si>
  <si>
    <t>2133-5600</t>
  </si>
  <si>
    <t>ventas.elsalvador@dispapeles.com</t>
  </si>
  <si>
    <t>Col. Escalon norte Alameda Juan Pablo II # 377 N° 2 San Salvador</t>
  </si>
  <si>
    <t>No. 96/2015</t>
  </si>
  <si>
    <t>Suministro de papeleria y articulos de oficina para las oficinas centrales de Corsatur</t>
  </si>
  <si>
    <t>No. 97/2015</t>
  </si>
  <si>
    <t>Suministro de boligrafos y sacapuntas para las oficinas centrales de Corsatur</t>
  </si>
  <si>
    <t>No. 98/2015</t>
  </si>
  <si>
    <t>PAPELERIA EL PITAL</t>
  </si>
  <si>
    <t>Calle Cuscatlán Oriente N° 10 Antiguo Cuscatlán</t>
  </si>
  <si>
    <t>No. 99/2015</t>
  </si>
  <si>
    <t>LIBRERÍA CERVANTES</t>
  </si>
  <si>
    <t>Angel Burgos</t>
  </si>
  <si>
    <t>2234-9900</t>
  </si>
  <si>
    <t>marcas@libreriacervantes.com.sv</t>
  </si>
  <si>
    <t>33a Calle Poniente N° 208 entre 1° y 3° Ave. Norte, colonia Layco</t>
  </si>
  <si>
    <t>N° 100/2015</t>
  </si>
  <si>
    <t>Contratación de servicios tipo buffet de refregerio para evento de lanzamiento del Producto Turimo Médico de El Salvador</t>
  </si>
  <si>
    <t xml:space="preserve"> Dhina Camacho</t>
  </si>
  <si>
    <t>N° 101/2015</t>
  </si>
  <si>
    <t>Servicio de Tours Operación para la realización de viajes de validacion y viajes de prensa nacional del producto turismo médico.</t>
  </si>
  <si>
    <t>BACER, S.A. DE C.V.</t>
  </si>
  <si>
    <t>Dhina Camacho</t>
  </si>
  <si>
    <t>2525-6451</t>
  </si>
  <si>
    <t>operaciones@grupobacer.com</t>
  </si>
  <si>
    <t>17 Av. Norte, # 3 Ciudad Merliot, Santa Tecla</t>
  </si>
  <si>
    <t>Servicio de Tours</t>
  </si>
  <si>
    <t>N° 102/2015</t>
  </si>
  <si>
    <t>Diseño, construcción e instalación de mobiliario urbano básico consistente en kiosco móvil informativos para los municipios ganadores de Pueblos Vivos 2015.</t>
  </si>
  <si>
    <t>BRENDA NATALY BARTON DE RIVERA</t>
  </si>
  <si>
    <t>30 días calendarios</t>
  </si>
  <si>
    <t>Avenida Las #139 Colonia San Benito</t>
  </si>
  <si>
    <t>N° 103/2015</t>
  </si>
  <si>
    <t>Suministro de 1 llanta 7.00 R16 LT 12 PR 116/114M, para vehículo Toyota Coaster, propiedad de Corsatur.</t>
  </si>
  <si>
    <t>IMPRESSA, S.A. DE C.V.</t>
  </si>
  <si>
    <t>Reynaldo López</t>
  </si>
  <si>
    <t>2212-0800</t>
  </si>
  <si>
    <t>ventacorporativa@impressa.com.sv</t>
  </si>
  <si>
    <t>7 Av. Norte Psj. Y Colonia Layco N° 1629, Barrio San Miguelito</t>
  </si>
  <si>
    <t>Terceario</t>
  </si>
  <si>
    <t>Suministro de llantas</t>
  </si>
  <si>
    <t>N° 104/2015</t>
  </si>
  <si>
    <t xml:space="preserve">Suministro de 11 llantas 195R15 C, 4 llantas 265/70 R </t>
  </si>
  <si>
    <t>REPUESTOS DIDEA, S.A. DE C.V.</t>
  </si>
  <si>
    <t>Patricia Alfonso</t>
  </si>
  <si>
    <t>2254-7758</t>
  </si>
  <si>
    <t>plalfonzo@excelautomotriz.com</t>
  </si>
  <si>
    <t>51 Av. Norte entre Alameda Juan Pablo II y Calle Atlitán, Colonia Miramonte</t>
  </si>
  <si>
    <t>N° 105/2015</t>
  </si>
  <si>
    <t>4 Llantas 195/70 R 15 , para vehículo Mercedes Benz</t>
  </si>
  <si>
    <t>DISTRIBUIDORA PAREDES VELA, S.A. DE C.V. (DIPARVEL)</t>
  </si>
  <si>
    <t>Alfredo Cruz</t>
  </si>
  <si>
    <t>2522-2100</t>
  </si>
  <si>
    <t>csd.chiltiupan@diparvel.com.sv</t>
  </si>
  <si>
    <t>Sucursal Chiltiupan</t>
  </si>
  <si>
    <t>N° 106/2015</t>
  </si>
  <si>
    <t>Servicio de coordinació y prestación de servicios logísticos para Feria El Salvador Travel Market 2015, en lo relativo a alojamiento y alimentación.</t>
  </si>
  <si>
    <t>CENTRO INTERNACIONAL DE FERIAS Y CONVENCIONES DE EL SALVADOR (CIFCO)</t>
  </si>
  <si>
    <t>08 al 14 de noviembre del 2015</t>
  </si>
  <si>
    <t>Ave. La Revolución N° 222, San Salvador</t>
  </si>
  <si>
    <t>Servio de alimentación y Salón</t>
  </si>
  <si>
    <t>N°107/2015</t>
  </si>
  <si>
    <t>Servicio de Construcción, creación de stands y montaje para la realización de la Feria El Salvador Travel Market 2015, a realizarse del 12 al 13 de noviembre del 2015.</t>
  </si>
  <si>
    <t>IRMA JULISSA NOSIGLIA LIMA</t>
  </si>
  <si>
    <t xml:space="preserve"> Jorge Castro</t>
  </si>
  <si>
    <t>Julissa Nosiglia</t>
  </si>
  <si>
    <t>ij_nosiglia@hotmail.com</t>
  </si>
  <si>
    <t>Residencial Nido de Águilas, Calle Antigua a Huizucar, edificio #2, apto.7</t>
  </si>
  <si>
    <t>Servicio de montaje y desmontajes</t>
  </si>
  <si>
    <t>N°108/2015</t>
  </si>
  <si>
    <t>Contratación de servicio de radiocomunicación para ser utilizados por el equipo organizador de la Feria El Salvador Travel Market 2015.</t>
  </si>
  <si>
    <t>TELESIS, S.A. DE C.V.</t>
  </si>
  <si>
    <t>Eduardo Gonzalez</t>
  </si>
  <si>
    <t>2500-2222</t>
  </si>
  <si>
    <t>eduardo.lópez@telesis.com.sv</t>
  </si>
  <si>
    <t>Col. Escalón 73 Av. Nte. N° 338 San Salvador</t>
  </si>
  <si>
    <t>Servicio de Radicomunicación</t>
  </si>
  <si>
    <t>N°109/2015</t>
  </si>
  <si>
    <t>Contratación de servicio  de transporte para los participantes de la Feria El Salvador Travel Market 2015 y el I Congreso de Turismo y Seguridad, servicio a brindarse del 08 al 18 de noviembre del 2015.</t>
  </si>
  <si>
    <t>LINEA EJECUTIVA, S.A. DE C.V.</t>
  </si>
  <si>
    <t>Del 08 al 18 de Noviembre del 2015.</t>
  </si>
  <si>
    <t>Ferenando Ortiz</t>
  </si>
  <si>
    <t>2510-7627</t>
  </si>
  <si>
    <t>fernandeo.ortia@grupoamate.com.sv</t>
  </si>
  <si>
    <t>Ave. Masferrer Norte # 139 Centro Comercial El Amate Local 2-5 co. Escalón</t>
  </si>
  <si>
    <t>Servicio de Transporte</t>
  </si>
  <si>
    <t>N°110/2015</t>
  </si>
  <si>
    <t>Publicación de Aviso de Convocatoria para las siguientes Licitaciones: LP N° 04/2016 y LP N° 05/2016, a realizarse el 10 de Noviembre del 2015.</t>
  </si>
  <si>
    <t>N°111/2015</t>
  </si>
  <si>
    <t>Diseño, construcción e instalación de mobiliario urbano básico consistente en casetas informativas para los municipios ganadores de Pueblos Vivos 2015.</t>
  </si>
  <si>
    <t>PUBLIMAGEN, S.A. DE C.V.</t>
  </si>
  <si>
    <t>N°112/2015</t>
  </si>
  <si>
    <t>Publicación de Aviso de Resultados para los procesos de Licitación Publica: LP N° 13, N° 14,N° 15, y N° 16/2015, publicación a realizarse el 01 de Diciembre del 2015.</t>
  </si>
  <si>
    <t>1 días</t>
  </si>
  <si>
    <t>N°113/2015</t>
  </si>
  <si>
    <t>Publicación de Aviso de Resultados para los procesos de Licitación Abierta DR CAFTA:N° 01/2016 y   Licitación Abierta DR CAFTA:N° 02/2016, publicación a realizarse el 02 de Diciembre del 2015.</t>
  </si>
  <si>
    <t>N°114/2015</t>
  </si>
  <si>
    <t>Publicación de Aviso de Resultados para los procesos de Licitación Publica: LP N° 01/2016 y LP N° 02/2016, publicación a realizarse el 02 de Diciembre del 2015.</t>
  </si>
  <si>
    <t>N°115/2015</t>
  </si>
  <si>
    <t>Suministro de materiales de papel para plotter y cartuchos de tintas.</t>
  </si>
  <si>
    <t xml:space="preserve"> Ronald Retana</t>
  </si>
  <si>
    <t>Suministro de articuos de oficina</t>
  </si>
  <si>
    <t>N°116/2015</t>
  </si>
  <si>
    <t>Servicios de logística, para la realización de Rueda de Negocios y presentación de productos y serviciso, Ruta del Café fase II.</t>
  </si>
  <si>
    <t>MEDIANA</t>
  </si>
  <si>
    <t>N°117/2015</t>
  </si>
  <si>
    <t xml:space="preserve">Contratación con el Sr. Manuel Julien Miroglio Gouin, por prestación de servicios de "Consultoria para inversionistas turisticos nacionales e internacionales”. El pago de servicios se hará mediante transferencia bancaria. </t>
  </si>
  <si>
    <t>N°118/2015</t>
  </si>
  <si>
    <t>Contratación de Servicio de Consultoría para inversionistas turísticos nacionales e intarnacionales.</t>
  </si>
  <si>
    <t>VIDAL DE JESUS MANZANO CASTILLO</t>
  </si>
  <si>
    <t>1 semana</t>
  </si>
  <si>
    <t>Vidal Manzano</t>
  </si>
  <si>
    <t>7376-8931</t>
  </si>
  <si>
    <t>vmanzanocastillo@gmail.com</t>
  </si>
  <si>
    <t>Col. Amatepec, Av. Los pinos edif. 63 apto. 24 soyapango.</t>
  </si>
  <si>
    <t>Servicios de Consultoria</t>
  </si>
  <si>
    <t>N°119/2015</t>
  </si>
  <si>
    <t>Servicio de Reparación en la Infraestructura Turística en el Complejo Turístico del Puerto de La Libertad</t>
  </si>
  <si>
    <t>BENEDICTO RIVERA RAMIREZ</t>
  </si>
  <si>
    <t xml:space="preserve">Benedicto Rivera </t>
  </si>
  <si>
    <t>2214-8466</t>
  </si>
  <si>
    <t>benedrivera@gmail.com</t>
  </si>
  <si>
    <t>Col. Santa Marta Calle principal, Poligono F Casa N° 6 Apopa</t>
  </si>
  <si>
    <t>mobiliario urbano</t>
  </si>
  <si>
    <t>N°120/2015</t>
  </si>
  <si>
    <t>Adquisición de documentos para dotación de botiquín médico para el personal de Corsatur</t>
  </si>
  <si>
    <t>CASELA, S.A. DE C.V.</t>
  </si>
  <si>
    <t>Mariela Diaz</t>
  </si>
  <si>
    <t>Alejandra Hernández</t>
  </si>
  <si>
    <t>2524-4526</t>
  </si>
  <si>
    <t>asistente.proyectos@grupocasela.com</t>
  </si>
  <si>
    <t>Calle Arce y Avenida Morazán # 7 San Salvador</t>
  </si>
  <si>
    <t>Suministro de medicamentos para botiquín</t>
  </si>
  <si>
    <t>N°121/2015</t>
  </si>
  <si>
    <t>Adquisición de Mobiliaraio tipo 2 y tipo 3 para la implementación del Plan de Movilidad y Desplazamiento sustentable para el centro de Suchitoto</t>
  </si>
  <si>
    <t>CONSARQ, S.A. DE C.V.</t>
  </si>
  <si>
    <t>40 días calendario</t>
  </si>
  <si>
    <t>Carolina de Ibarra</t>
  </si>
  <si>
    <t>Héctor Gutiérrez</t>
  </si>
  <si>
    <t>2261-0361</t>
  </si>
  <si>
    <t>consheg@hotmail.com</t>
  </si>
  <si>
    <t>Residencial Nunuapa, senda Los Izotes N° 12 San Salvador</t>
  </si>
  <si>
    <t>Estudio de plan de Mobilidad</t>
  </si>
  <si>
    <t>N°122/2015</t>
  </si>
  <si>
    <t>Mobiliario Tipo 1 (una cara),  Tipo 2 (dos Caras),para Implementación del Plan de Movilidad y Desplazamiento sustentable para el centro de Suchitoto, Departamento de Cuscatlán.</t>
  </si>
  <si>
    <t>a partir de recibir la orden de compra</t>
  </si>
  <si>
    <t>N°123/2015</t>
  </si>
  <si>
    <t>Contratación de servicios de diagramación, diseño e impresión de Planes maestros para la Gerencia de Turismo Interno.</t>
  </si>
  <si>
    <t>CELDAS ESTUDIOS, S.A. DE C.V.</t>
  </si>
  <si>
    <t>Gerardo Rodriguez</t>
  </si>
  <si>
    <t>2275-9946</t>
  </si>
  <si>
    <t>celdasestudio@gmail.com</t>
  </si>
  <si>
    <t>12 Calle Poniente # 2329S.S.</t>
  </si>
  <si>
    <t>Diseño, diagramación e impresión</t>
  </si>
  <si>
    <t>N°124/2015</t>
  </si>
  <si>
    <t xml:space="preserve">Adquicisión de Licencias en red y software de diseño y modelación 2D y 3D y actualización de Licencias de Sistema Operativo y programa ofimáticos office en equipos, </t>
  </si>
  <si>
    <t>30 días hábiles</t>
  </si>
  <si>
    <t>Carlos Hércules</t>
  </si>
  <si>
    <t>N°125/2015</t>
  </si>
  <si>
    <t>Servicio de Limpieza y Mensajería en Oficinas Centrales de Corsatur y Servicios de Limpieza en Oficinas de los Centros de Amigos del Turista o CAT</t>
  </si>
  <si>
    <t>GESILY, S.A. DE C.V.</t>
  </si>
  <si>
    <t>Orden de inicio hasta el 31 de diciembre del 2015</t>
  </si>
  <si>
    <t>Mario Calderón y Riquelmy Alvarado</t>
  </si>
  <si>
    <t>Lucila Sánchez</t>
  </si>
  <si>
    <t>2276-7218</t>
  </si>
  <si>
    <t>gesilysadecv@hotmail.com</t>
  </si>
  <si>
    <t>Av. Juan Bertis pasaje Prefa N° 7, Ciudad Delgado</t>
  </si>
  <si>
    <t>Servicios de limpieza</t>
  </si>
  <si>
    <t>N°126/2015</t>
  </si>
  <si>
    <t>Servicio para la elaboración de Kit de Guías Turísticos.</t>
  </si>
  <si>
    <t>Elsy Alvarenga</t>
  </si>
  <si>
    <t>N°127/2015</t>
  </si>
  <si>
    <t>Suministro de materiales para el mantenimiento del Hotel de Montaña Cerro verde</t>
  </si>
  <si>
    <t>VIDUC, S.A. DE C.V.</t>
  </si>
  <si>
    <t xml:space="preserve">6 días hábiles </t>
  </si>
  <si>
    <t>Alvin Alvarado</t>
  </si>
  <si>
    <t>2318-9900</t>
  </si>
  <si>
    <t>alvin.alvarado@viduc.com.sv</t>
  </si>
  <si>
    <t>Av. España N° 515 y Alameda Juan Pablo II, S.S.</t>
  </si>
  <si>
    <t>SECUNDARIO</t>
  </si>
  <si>
    <t>Suministro de articulos de ferreteria</t>
  </si>
  <si>
    <t>CD 28/2015</t>
  </si>
  <si>
    <t>Servicio de asesoria juridica especializda para la JD de CORSATUR</t>
  </si>
  <si>
    <t>LUIS ALONZO MEDINA LOPEZ</t>
  </si>
  <si>
    <t>6 Meses, a partir del 01 de julio al 31 de Diciembre  2015</t>
  </si>
  <si>
    <t>CD CONTRATO</t>
  </si>
  <si>
    <t>MIRIAM HENRIQUEZ</t>
  </si>
  <si>
    <t>2241-3600</t>
  </si>
  <si>
    <t>luis.medina@central-law.com</t>
  </si>
  <si>
    <t xml:space="preserve">Boulevard Santa Elena y Calle Alegría, Santa Elena, Antíguo Cuscatlan, La Libertad.  </t>
  </si>
  <si>
    <t>LG 29/2015</t>
  </si>
  <si>
    <t>Contratación de servicios profesionales para la ejecución del curso de Portuguez tecnico. San Miguel , municipio de Chirilagua</t>
  </si>
  <si>
    <t xml:space="preserve">Tres meses desde orden de inicio </t>
  </si>
  <si>
    <t xml:space="preserve">Cuarta Calle Poniente #705, San Miguel.  </t>
  </si>
  <si>
    <t>LG 30/2015</t>
  </si>
  <si>
    <t>Contratación de servicios para el desarrollo de jornadas de sensibilización en cultura turistica y atención al turista</t>
  </si>
  <si>
    <t>Cuatro meses, contados a partir de la orden de inicio</t>
  </si>
  <si>
    <t>LG 31/2015</t>
  </si>
  <si>
    <t>Implementación, reparación e instalación de señales turisticas a nivel nacional, año 2015</t>
  </si>
  <si>
    <t>SEÑALAMIENTO VIAL E INNDUSTRIAL DE EL SALVADOR, S. A. DE C. V. (SEVISAL, S. A. DE C. V.)</t>
  </si>
  <si>
    <t>90 Dias calendario a partir de la orden de inicio</t>
  </si>
  <si>
    <t>Hugo Atilio Carrillos Castillo</t>
  </si>
  <si>
    <t>2294-9459 / 2294-9452</t>
  </si>
  <si>
    <t>recepcion@sevisal-ca.com / cresty.zaldana@sevisal-ca.com</t>
  </si>
  <si>
    <t>Frente a Urbanización Bosques de la Paz, Calle B, a 186 metros al norte de la Carretera Panamericana, Ilopango, San Salvador</t>
  </si>
  <si>
    <t>Servicios de señalización</t>
  </si>
  <si>
    <t>LG 32/2015</t>
  </si>
  <si>
    <t>Servicio de mantenimiento de equipo informatico para la Corporación Salvadoreña de Turismo, CORSATUR, durante el año 2015</t>
  </si>
  <si>
    <t>STB COMPUTER, S. A. DE C. V.</t>
  </si>
  <si>
    <t>Desde orden de inicio hasta el 31 de noviembre de 2015</t>
  </si>
  <si>
    <t>CARLOS HERCULES</t>
  </si>
  <si>
    <t xml:space="preserve">Benjamin José Sancho Carvajal </t>
  </si>
  <si>
    <t>2243-7835</t>
  </si>
  <si>
    <t>bsancho@stbcomputer.com</t>
  </si>
  <si>
    <t xml:space="preserve">57 Avenida Norte y Alameda Roosvelt, N° 2940, San Salvador   </t>
  </si>
  <si>
    <t>Servicios informáticos</t>
  </si>
  <si>
    <t>LP 33/2015</t>
  </si>
  <si>
    <t>Adquisición de equipos de transporte para la implementación del programa PROASISTUR (Automoviles hatchback)</t>
  </si>
  <si>
    <t>AUTOCENTRO, S. A. DE C. V.</t>
  </si>
  <si>
    <t>30 días hábiles a partir de la fecha en que se entregue copia del contrato firmado a la contratista</t>
  </si>
  <si>
    <t>RIQUELMY ALVARADO</t>
  </si>
  <si>
    <t xml:space="preserve">Josué Jonathan Rivera Menjivar </t>
  </si>
  <si>
    <t>2257-1088 / 2257-1188</t>
  </si>
  <si>
    <t>jelinares@excelautomotriz.com</t>
  </si>
  <si>
    <t xml:space="preserve">Avenida Luis Poma y Prolongación Alameda Juan Pablo Segundo, San Salvador  </t>
  </si>
  <si>
    <t>Adquisición de vehículos</t>
  </si>
  <si>
    <t>LG 34/2015</t>
  </si>
  <si>
    <t>Contratación de servicios profesionales para la elaboración del Manual de Comunicaciones y Capacitaciones a medios de comunicación</t>
  </si>
  <si>
    <t>WILLIAN HERIBERTO CARBALLO SANCHEZ</t>
  </si>
  <si>
    <t xml:space="preserve">60 dias a partir de la orden de inicio </t>
  </si>
  <si>
    <t>SURY VELASCO</t>
  </si>
  <si>
    <t>7877-3524</t>
  </si>
  <si>
    <t>whcarballo@hotmail.com</t>
  </si>
  <si>
    <t>Segunda Avenida Norte, Pasaje Pablo Neruda, contíguo 2-2, Lourdes, Colón, La Libertad.</t>
  </si>
  <si>
    <t>Servicios de capacitación</t>
  </si>
  <si>
    <t>LG 35/2015</t>
  </si>
  <si>
    <t>Renovación de Licencias de almacenamiento de correo electronico y archivos ofimaticos modalidad office 365</t>
  </si>
  <si>
    <t>01 octubre 2015 30/ Septiembre 2016</t>
  </si>
  <si>
    <t>2121-8102</t>
  </si>
  <si>
    <t>Renovación de licencias informáticas</t>
  </si>
  <si>
    <t>LG 36/2015</t>
  </si>
  <si>
    <t>Mejoramiento de circuito de senderos y miradores en Isla Conchaguita, Municipio de Meanguera del Golfo 2015Departamento de La Unión</t>
  </si>
  <si>
    <t>ICIVIL INFRAESTRUCTURA, S.A. DE C.V.</t>
  </si>
  <si>
    <t>75 Días calendario desde orden de inicio</t>
  </si>
  <si>
    <t xml:space="preserve">Sandra Patricia Cardona de González </t>
  </si>
  <si>
    <t>Ibarrientosgil@gmail.com</t>
  </si>
  <si>
    <t>Final 83 Avenida Sur Pasaje "A", número 11, Colonia Escalón, San Salvador</t>
  </si>
  <si>
    <t xml:space="preserve">Mejoramiento de senderos y miradores </t>
  </si>
  <si>
    <t>LG 37/2015</t>
  </si>
  <si>
    <t>Mejoramiento de Infraestructura Turística del Mirador Loma de La Cruz, Ciudad de La Palma, Departamento de Chalatenango</t>
  </si>
  <si>
    <t>RONAL RETANA PINEDA</t>
  </si>
  <si>
    <t>Servicios de mejoramiento de infraestructura turística</t>
  </si>
  <si>
    <t>LG 38/2015</t>
  </si>
  <si>
    <t>Contratación de consultoría para diseño de metodología para impulsar un Pueblo Vivo hacia la consolidación como pueblo encantador</t>
  </si>
  <si>
    <t>Pitarch Urani Associated Advisor A. L.</t>
  </si>
  <si>
    <t>KAREN GARCIA</t>
  </si>
  <si>
    <t>José Alfredo García Orellana</t>
  </si>
  <si>
    <t>2124-4262 / 7940-0333</t>
  </si>
  <si>
    <t>agarcia.angular@gmail.com / alfredogarcia@paxadvising,com / pablourani@paxadvising.com / paupitarch@paxadvising.com</t>
  </si>
  <si>
    <t>Final 75 Avenida Norte y Calle al Volcán, Residencial y Pasaje Las Gardénias N° 10, Mejicanos, San Salvador</t>
  </si>
  <si>
    <t xml:space="preserve">Consultoria </t>
  </si>
  <si>
    <t>LP 39/2015</t>
  </si>
  <si>
    <t>Contratación de póliza de seguro colectivo de vida y de seguro de gástos médico hospitalarios para el personal de la Corporación Salvadoreña de Turismo</t>
  </si>
  <si>
    <t xml:space="preserve">Pan American Life Insurance Company </t>
  </si>
  <si>
    <t>A partir del 1 de octubre hasta el 31 de diciembre de 2015</t>
  </si>
  <si>
    <t>MARIO ERNESTO CALDERON-ADHONOREM</t>
  </si>
  <si>
    <t>Miguel Ernesto Henríquez Arce</t>
  </si>
  <si>
    <t>2209-3735 / 22452792</t>
  </si>
  <si>
    <t>sdelgado@palig</t>
  </si>
  <si>
    <t xml:space="preserve">Edificio PALIC, Alameda Dr. Manuel Enrique Araujo y Pasaje Carbonell, San Salvador    </t>
  </si>
  <si>
    <t>Servicios de Polizas de Seguro</t>
  </si>
  <si>
    <t>LP 40/2015</t>
  </si>
  <si>
    <t>Contratación de Servicios para Conteos de visitantes con fines turísticos y caracterización básica del visitante en ocho rutas turísticas de El Salvador, año 2015.</t>
  </si>
  <si>
    <t xml:space="preserve">Research &amp; Planning, S.A DE C.V. </t>
  </si>
  <si>
    <t>A partir de la órden de inicio hasta el 31 de diciembre de 2015</t>
  </si>
  <si>
    <t xml:space="preserve">Juan Federico Salaverría Quirós </t>
  </si>
  <si>
    <t>2244-2275 / 2244-2226</t>
  </si>
  <si>
    <t>jcastillo@gccresearch.com</t>
  </si>
  <si>
    <t>Edificio Comercial, Avenida El Espino N° 77, Urbanización Madre Selva, Antíguo Cuscatlan, La Libertad.</t>
  </si>
  <si>
    <t>Conteo de visitantes con fines turísticos</t>
  </si>
  <si>
    <t>LG 41/2015</t>
  </si>
  <si>
    <t xml:space="preserve">Suministro de Uniformes para el personal de CORSATUR, período 2015 </t>
  </si>
  <si>
    <t>INCOFE, S.A DE C.V.</t>
  </si>
  <si>
    <t xml:space="preserve">45 días calendario contados a partir del día siguiente al último día de toma de medidas </t>
  </si>
  <si>
    <t xml:space="preserve">Blanca Elena Tobar de Barriere </t>
  </si>
  <si>
    <t>2235-7778 / 2235-2299</t>
  </si>
  <si>
    <t>ventas2.incofesa.marlene@gmail.com</t>
  </si>
  <si>
    <t xml:space="preserve">Séptima Avenida Norte, N° 1316, Colonia Layco, San Salvador </t>
  </si>
  <si>
    <t>Servicios textiles</t>
  </si>
  <si>
    <t>LG 42/2015</t>
  </si>
  <si>
    <t xml:space="preserve">TOPAZ S.A DE C.V. </t>
  </si>
  <si>
    <t>ANDRE PHILIP HIRST ALVARADO</t>
  </si>
  <si>
    <t>2270-3333 / 2527-9548</t>
  </si>
  <si>
    <t>mbayona@indtopaz.com</t>
  </si>
  <si>
    <t>Calle a Huizucar #731, Residencial Alturas de Holanda, San Salvador</t>
  </si>
  <si>
    <t>LG 43/2015</t>
  </si>
  <si>
    <t>Suministro de Uniformes, período 2015</t>
  </si>
  <si>
    <t>JIREH PROMOCIONES S.A DE C.V.</t>
  </si>
  <si>
    <t>45 días calendario contados a partir del día siguiente a la entrega de la órden de inicio y el listado de las tallas en las que se confeccionarán las camisas.</t>
  </si>
  <si>
    <t>Nelson Riquelmy Alvarado Tejada</t>
  </si>
  <si>
    <t>Blanca Yolanda Linares de Mata</t>
  </si>
  <si>
    <t>2288-1350 / 2229-2240</t>
  </si>
  <si>
    <t>jirehpromo_ventas@yahoo.es</t>
  </si>
  <si>
    <t xml:space="preserve">Final Segunda Av, Sur, Residencial El Paraiso, Pasaje 6, Senda "B", Casa 50 "Q", Santa Tecla, La Libertad.  </t>
  </si>
  <si>
    <t>LP 44/2015</t>
  </si>
  <si>
    <t>Contratación de Servicios de Capacitación y Asistencia Técnica para Actores Clave del Sector Turístico de El Salvador: Curso de Ingles Técnico en Turismo.</t>
  </si>
  <si>
    <t>90 días calendario contados a partir de la órden de inicio emitida por la Administradora del Contrato</t>
  </si>
  <si>
    <t>ELSY ARACELY ALVARENGA MARTIR</t>
  </si>
  <si>
    <t>Pedro Fausto Arieta Vega</t>
  </si>
  <si>
    <t>Cuarta Calle Poniente, #705, San Miguel, Departamento de San Miguel.</t>
  </si>
  <si>
    <t>Servicios de educación</t>
  </si>
  <si>
    <t>LP 45/2015</t>
  </si>
  <si>
    <t>Contratación de Servicios de Capacitación y Asistencia Técnica para Actores Claves del Sectór Turístico en El Salvador</t>
  </si>
  <si>
    <t xml:space="preserve">FUNDACIÓN EMPRESARIAL PARA EL DESARROLLO EDUCATIVO </t>
  </si>
  <si>
    <t>90 días contados a partir de la órden de inicio emitida por la Administradora del Contrato</t>
  </si>
  <si>
    <t>INES GUADALUPE SERRANO</t>
  </si>
  <si>
    <t>Victoria Eugenia Suay de Castrillo</t>
  </si>
  <si>
    <t>2212-1600 / 2212-1723</t>
  </si>
  <si>
    <t>sergiomata@fepade.edu.sv</t>
  </si>
  <si>
    <t xml:space="preserve">Calle El Pedregal y Calle de Acceso a Escuela Militar, Antiguo Cuscatlan, La Libertad. </t>
  </si>
  <si>
    <t>LG 46/2015</t>
  </si>
  <si>
    <t>Adquisición de equipos de transporte para la implementación del programa PROASISTUR (Automoviles rústico)</t>
  </si>
  <si>
    <t>TRADER S.A DE C.V.</t>
  </si>
  <si>
    <t xml:space="preserve">30 días a partir de la fecha en que se entregue copia del contrato firmado por la contratista. </t>
  </si>
  <si>
    <t>Jorge Alberto Huezo Diaz</t>
  </si>
  <si>
    <t>2279-0011</t>
  </si>
  <si>
    <t>jhuezo@suzuki.com.sv / jrivera@suzuki.com.sv</t>
  </si>
  <si>
    <t>59 Avenida Sur y Avenida Olímpica, San Salvador</t>
  </si>
  <si>
    <t>CD 47-2015</t>
  </si>
  <si>
    <t>Servicios de Auditoria Externa para el Sistema de Gestión de Calidad de CORSATUR bajo la norma internacional ISO 9001:2008</t>
  </si>
  <si>
    <t>AENOR CENTROAMERICA S.A DE C.V.</t>
  </si>
  <si>
    <t xml:space="preserve">40 días calendario a partir de la orden de inicio.  </t>
  </si>
  <si>
    <t>Esteban Umaña</t>
  </si>
  <si>
    <t>Salvador Arnulfo Pino Figueroa</t>
  </si>
  <si>
    <t>2564-6507</t>
  </si>
  <si>
    <t>aenorcentroamerica@aenor.com</t>
  </si>
  <si>
    <t>Urbanización Madreselva 2, Calle Conchagua Poniente #7, Antíguo Cuscatlan, La Libertad.</t>
  </si>
  <si>
    <t>LG 50/2015</t>
  </si>
  <si>
    <t xml:space="preserve">Carpeta Técnica de Diseño Arquitectónico Integral para el Desarrollo de un Parque Turístico en el Municipio de Juayua. </t>
  </si>
  <si>
    <t>$14, 119.35</t>
  </si>
  <si>
    <t xml:space="preserve">Inversiones 2030, S.A DE C.V. </t>
  </si>
  <si>
    <t xml:space="preserve">45 días calendario contados a partir de la fecha establecida en la órden de inicio. </t>
  </si>
  <si>
    <t>Narda Carolina de Ibarra</t>
  </si>
  <si>
    <t>José Ricardo Antonio Jiménez Romero</t>
  </si>
  <si>
    <t>2272-7102 / 2272-2212 / 2272-7102</t>
  </si>
  <si>
    <t>inversiones1953@hotmail.com / inversiones2031@gmail.com</t>
  </si>
  <si>
    <t>Residencial Villa Olímpica I, Senda 4, Block "E" # 7-E, Mejicanos, San Salvador.</t>
  </si>
  <si>
    <t>Elaboración de carpeta técnica de diseño arquitectónico.</t>
  </si>
  <si>
    <t>LG 51/2015</t>
  </si>
  <si>
    <t xml:space="preserve">Carpeta Técnica de Diseño Arquitectónico Integral de Plaza Turística del Municipio de Izalco </t>
  </si>
  <si>
    <t>$13, 972.73</t>
  </si>
  <si>
    <t>ARI S.A DE C.V.</t>
  </si>
  <si>
    <t>Ronald Retana</t>
  </si>
  <si>
    <t>Arq. Zelma Josabeth Ramírez</t>
  </si>
  <si>
    <t>2502-8549 / 7820-6448</t>
  </si>
  <si>
    <t>zelmaram@hotmail.com</t>
  </si>
  <si>
    <t>Avenida Juan Bertis, Pasaje "prefa" #33, Ciudad Delgado, San Salvador.</t>
  </si>
  <si>
    <t>LG 52/2015</t>
  </si>
  <si>
    <t>Carpeta Técnica de Diseño Arquitectónico para la Reparación y Mejoramiento de las Instalaciones del Hotel de Montaña Cerro Verde.</t>
  </si>
  <si>
    <t>RIJOJIVE S.A DE C.V.</t>
  </si>
  <si>
    <t>Ricardo Josué Jiménez Velasco</t>
  </si>
  <si>
    <t>2272-2212 / 2272-7102 / 7883-1323</t>
  </si>
  <si>
    <t>rijojive@gmail.com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</si>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</sst>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€-2]* #,##0.00_);_([$€-2]* \(#,##0.00\);_([$€-2]* &quot;-&quot;??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u/>
      <sz val="10"/>
      <color indexed="12"/>
      <name val="Arial"/>
      <family val="2"/>
    </font>
    <font>
      <u/>
      <sz val="10"/>
      <name val="Century Gothic"/>
      <family val="2"/>
    </font>
    <font>
      <u/>
      <sz val="10"/>
      <color theme="10"/>
      <name val="Arial"/>
      <family val="2"/>
    </font>
    <font>
      <i/>
      <sz val="10"/>
      <name val="Century Gothic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44" fontId="4" fillId="0" borderId="7" xfId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0" borderId="7" xfId="2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8" fontId="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</cellXfs>
  <cellStyles count="9">
    <cellStyle name="Euro" xfId="7"/>
    <cellStyle name="Hipervínculo" xfId="2" builtinId="8"/>
    <cellStyle name="Hyperlink" xfId="5"/>
    <cellStyle name="Moneda" xfId="1" builtinId="4"/>
    <cellStyle name="Moneda 2" xfId="8"/>
    <cellStyle name="Moneda 3" xfId="4"/>
    <cellStyle name="Normal" xfId="0" builtinId="0"/>
    <cellStyle name="Normal 2" xfId="6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tza.ortiz@dataprint.com.sv" TargetMode="External"/><Relationship Id="rId18" Type="http://schemas.openxmlformats.org/officeDocument/2006/relationships/hyperlink" Target="mailto:ngalarza@hiltonprincess.com" TargetMode="External"/><Relationship Id="rId26" Type="http://schemas.openxmlformats.org/officeDocument/2006/relationships/hyperlink" Target="mailto:marcas@libreriacervantes.com.sv" TargetMode="External"/><Relationship Id="rId39" Type="http://schemas.openxmlformats.org/officeDocument/2006/relationships/hyperlink" Target="mailto:ventacorporativa@impressa.com.sv" TargetMode="External"/><Relationship Id="rId21" Type="http://schemas.openxmlformats.org/officeDocument/2006/relationships/hyperlink" Target="mailto:maritzahrb@gmail.com" TargetMode="External"/><Relationship Id="rId34" Type="http://schemas.openxmlformats.org/officeDocument/2006/relationships/hyperlink" Target="mailto:martin.bermudez@grupopublimagen.com" TargetMode="External"/><Relationship Id="rId42" Type="http://schemas.openxmlformats.org/officeDocument/2006/relationships/hyperlink" Target="mailto:karolina.garcia@cifco.gob.sv" TargetMode="External"/><Relationship Id="rId47" Type="http://schemas.openxmlformats.org/officeDocument/2006/relationships/hyperlink" Target="mailto:martin.bermudez@grupopublimagen.com" TargetMode="External"/><Relationship Id="rId50" Type="http://schemas.openxmlformats.org/officeDocument/2006/relationships/hyperlink" Target="mailto:rfunes@laprensagrafica.com" TargetMode="External"/><Relationship Id="rId55" Type="http://schemas.openxmlformats.org/officeDocument/2006/relationships/hyperlink" Target="mailto:consheg@hotmail.com" TargetMode="External"/><Relationship Id="rId63" Type="http://schemas.openxmlformats.org/officeDocument/2006/relationships/hyperlink" Target="mailto:info.elsalvador@travel.com" TargetMode="External"/><Relationship Id="rId68" Type="http://schemas.openxmlformats.org/officeDocument/2006/relationships/hyperlink" Target="mailto:bsancho@stbcomputer.com" TargetMode="External"/><Relationship Id="rId76" Type="http://schemas.openxmlformats.org/officeDocument/2006/relationships/hyperlink" Target="mailto:jcastillo@gccresearch.com" TargetMode="External"/><Relationship Id="rId84" Type="http://schemas.openxmlformats.org/officeDocument/2006/relationships/hyperlink" Target="mailto:rijojive@gmail.com" TargetMode="External"/><Relationship Id="rId7" Type="http://schemas.openxmlformats.org/officeDocument/2006/relationships/hyperlink" Target="mailto:ventas@saladetebiarritz.com" TargetMode="External"/><Relationship Id="rId71" Type="http://schemas.openxmlformats.org/officeDocument/2006/relationships/hyperlink" Target="mailto:bsancho@stbcomputer.com" TargetMode="External"/><Relationship Id="rId2" Type="http://schemas.openxmlformats.org/officeDocument/2006/relationships/hyperlink" Target="mailto:karolina.garcia@cifco.gob.sv" TargetMode="External"/><Relationship Id="rId16" Type="http://schemas.openxmlformats.org/officeDocument/2006/relationships/hyperlink" Target="mailto:luisedgardoitec@gmail.com" TargetMode="External"/><Relationship Id="rId29" Type="http://schemas.openxmlformats.org/officeDocument/2006/relationships/hyperlink" Target="mailto:marting.corporativo@gmail.com" TargetMode="External"/><Relationship Id="rId11" Type="http://schemas.openxmlformats.org/officeDocument/2006/relationships/hyperlink" Target="mailto:textilesyderivados@yahoo.com" TargetMode="External"/><Relationship Id="rId24" Type="http://schemas.openxmlformats.org/officeDocument/2006/relationships/hyperlink" Target="mailto:facturacci&#243;n@plnss.com.sv" TargetMode="External"/><Relationship Id="rId32" Type="http://schemas.openxmlformats.org/officeDocument/2006/relationships/hyperlink" Target="mailto:facturacci&#243;n@plnss.com.sv" TargetMode="External"/><Relationship Id="rId37" Type="http://schemas.openxmlformats.org/officeDocument/2006/relationships/hyperlink" Target="mailto:miguelhuezo@torogoz.com" TargetMode="External"/><Relationship Id="rId40" Type="http://schemas.openxmlformats.org/officeDocument/2006/relationships/hyperlink" Target="mailto:plalfonzo@excelautomotriz.com" TargetMode="External"/><Relationship Id="rId45" Type="http://schemas.openxmlformats.org/officeDocument/2006/relationships/hyperlink" Target="mailto:fernandeo.ortia@grupoamate.com.sv" TargetMode="External"/><Relationship Id="rId53" Type="http://schemas.openxmlformats.org/officeDocument/2006/relationships/hyperlink" Target="mailto:asistente.proyectos@grupocasela.com" TargetMode="External"/><Relationship Id="rId58" Type="http://schemas.openxmlformats.org/officeDocument/2006/relationships/hyperlink" Target="mailto:alvin.alvarado@viduc.com.sv" TargetMode="External"/><Relationship Id="rId66" Type="http://schemas.openxmlformats.org/officeDocument/2006/relationships/hyperlink" Target="mailto:evelyn.argueta@editorialaltamirano.com" TargetMode="External"/><Relationship Id="rId74" Type="http://schemas.openxmlformats.org/officeDocument/2006/relationships/hyperlink" Target="mailto:agarcia.angular@gmail.com%20/%20alfredo%20garcia" TargetMode="External"/><Relationship Id="rId79" Type="http://schemas.openxmlformats.org/officeDocument/2006/relationships/hyperlink" Target="mailto:mdeaguilar@aasa.com.sv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mailto:bsancho@stb.computer.com" TargetMode="External"/><Relationship Id="rId61" Type="http://schemas.openxmlformats.org/officeDocument/2006/relationships/hyperlink" Target="mailto:bsancho@stb.computer.com" TargetMode="External"/><Relationship Id="rId82" Type="http://schemas.openxmlformats.org/officeDocument/2006/relationships/hyperlink" Target="mailto:sergiomata@fepade.edu.sv" TargetMode="External"/><Relationship Id="rId19" Type="http://schemas.openxmlformats.org/officeDocument/2006/relationships/hyperlink" Target="mailto:daniloali@yahoo.com.mx" TargetMode="External"/><Relationship Id="rId4" Type="http://schemas.openxmlformats.org/officeDocument/2006/relationships/hyperlink" Target="mailto:morenafigueroa@yahoo.com" TargetMode="External"/><Relationship Id="rId9" Type="http://schemas.openxmlformats.org/officeDocument/2006/relationships/hyperlink" Target="mailto:alfarojd@hotmail.com" TargetMode="External"/><Relationship Id="rId14" Type="http://schemas.openxmlformats.org/officeDocument/2006/relationships/hyperlink" Target="mailto:rfunes@laprensagrafica.com" TargetMode="External"/><Relationship Id="rId22" Type="http://schemas.openxmlformats.org/officeDocument/2006/relationships/hyperlink" Target="mailto:departamento_ventas@acoaceig.com.sv" TargetMode="External"/><Relationship Id="rId27" Type="http://schemas.openxmlformats.org/officeDocument/2006/relationships/hyperlink" Target="mailto:imprentalatarjeta@gmail.com" TargetMode="External"/><Relationship Id="rId30" Type="http://schemas.openxmlformats.org/officeDocument/2006/relationships/hyperlink" Target="mailto:purifasa@yahoo.com" TargetMode="External"/><Relationship Id="rId35" Type="http://schemas.openxmlformats.org/officeDocument/2006/relationships/hyperlink" Target="mailto:senaliza.sadecv@gmail.com" TargetMode="External"/><Relationship Id="rId43" Type="http://schemas.openxmlformats.org/officeDocument/2006/relationships/hyperlink" Target="mailto:ij_nosiglia@hotmail.com" TargetMode="External"/><Relationship Id="rId48" Type="http://schemas.openxmlformats.org/officeDocument/2006/relationships/hyperlink" Target="mailto:rfunes@laprensagrafica.com" TargetMode="External"/><Relationship Id="rId56" Type="http://schemas.openxmlformats.org/officeDocument/2006/relationships/hyperlink" Target="mailto:benedrivera@gmail.com" TargetMode="External"/><Relationship Id="rId64" Type="http://schemas.openxmlformats.org/officeDocument/2006/relationships/hyperlink" Target="mailto:margarita.siguenza@vistiendopisos.com" TargetMode="External"/><Relationship Id="rId69" Type="http://schemas.openxmlformats.org/officeDocument/2006/relationships/hyperlink" Target="mailto:jelinares@excelautomotriz.com" TargetMode="External"/><Relationship Id="rId77" Type="http://schemas.openxmlformats.org/officeDocument/2006/relationships/hyperlink" Target="mailto:ventas2.incofesa.marlene@gmail.com" TargetMode="External"/><Relationship Id="rId8" Type="http://schemas.openxmlformats.org/officeDocument/2006/relationships/hyperlink" Target="mailto:marting.corporativo@gmail.com" TargetMode="External"/><Relationship Id="rId51" Type="http://schemas.openxmlformats.org/officeDocument/2006/relationships/hyperlink" Target="mailto:operaciones@grupobacer.com" TargetMode="External"/><Relationship Id="rId72" Type="http://schemas.openxmlformats.org/officeDocument/2006/relationships/hyperlink" Target="mailto:Ibarrientosgil@gmail.com" TargetMode="External"/><Relationship Id="rId80" Type="http://schemas.openxmlformats.org/officeDocument/2006/relationships/hyperlink" Target="mailto:jirehpromo_ventas@yahoo.es" TargetMode="External"/><Relationship Id="rId85" Type="http://schemas.openxmlformats.org/officeDocument/2006/relationships/hyperlink" Target="mailto:luis.medina@central-law.com" TargetMode="External"/><Relationship Id="rId3" Type="http://schemas.openxmlformats.org/officeDocument/2006/relationships/hyperlink" Target="mailto:ramonescobar@live.com" TargetMode="External"/><Relationship Id="rId12" Type="http://schemas.openxmlformats.org/officeDocument/2006/relationships/hyperlink" Target="mailto:angelmrodriguez7@yahoo.es" TargetMode="External"/><Relationship Id="rId17" Type="http://schemas.openxmlformats.org/officeDocument/2006/relationships/hyperlink" Target="mailto:real_carranza@hotmail.com" TargetMode="External"/><Relationship Id="rId25" Type="http://schemas.openxmlformats.org/officeDocument/2006/relationships/hyperlink" Target="mailto:businesscenter130594@gmail.com" TargetMode="External"/><Relationship Id="rId33" Type="http://schemas.openxmlformats.org/officeDocument/2006/relationships/hyperlink" Target="mailto:jorge.aleman@megafoods.com.sv" TargetMode="External"/><Relationship Id="rId38" Type="http://schemas.openxmlformats.org/officeDocument/2006/relationships/hyperlink" Target="mailto:info@discoverelsalvador.travel" TargetMode="External"/><Relationship Id="rId46" Type="http://schemas.openxmlformats.org/officeDocument/2006/relationships/hyperlink" Target="mailto:rfunes@laprensagrafica.com" TargetMode="External"/><Relationship Id="rId59" Type="http://schemas.openxmlformats.org/officeDocument/2006/relationships/hyperlink" Target="mailto:textilesyderivados@yahoo.com" TargetMode="External"/><Relationship Id="rId67" Type="http://schemas.openxmlformats.org/officeDocument/2006/relationships/hyperlink" Target="mailto:parieta@univo.edu.sv" TargetMode="External"/><Relationship Id="rId20" Type="http://schemas.openxmlformats.org/officeDocument/2006/relationships/hyperlink" Target="mailto:ngalarza@hiltonprincess.com" TargetMode="External"/><Relationship Id="rId41" Type="http://schemas.openxmlformats.org/officeDocument/2006/relationships/hyperlink" Target="mailto:csd.chiltiupan@diparvel.com.sv" TargetMode="External"/><Relationship Id="rId54" Type="http://schemas.openxmlformats.org/officeDocument/2006/relationships/hyperlink" Target="mailto:benedrivera@gmail.com" TargetMode="External"/><Relationship Id="rId62" Type="http://schemas.openxmlformats.org/officeDocument/2006/relationships/hyperlink" Target="mailto:rfunes@laprensagrafica.com" TargetMode="External"/><Relationship Id="rId70" Type="http://schemas.openxmlformats.org/officeDocument/2006/relationships/hyperlink" Target="mailto:whcarballo@hotmail.com" TargetMode="External"/><Relationship Id="rId75" Type="http://schemas.openxmlformats.org/officeDocument/2006/relationships/hyperlink" Target="mailto:sdelgado@palig" TargetMode="External"/><Relationship Id="rId83" Type="http://schemas.openxmlformats.org/officeDocument/2006/relationships/hyperlink" Target="mailto:zelmaram@hotmail.com" TargetMode="External"/><Relationship Id="rId1" Type="http://schemas.openxmlformats.org/officeDocument/2006/relationships/hyperlink" Target="mailto:transporte%20_h@yahoo.com" TargetMode="External"/><Relationship Id="rId6" Type="http://schemas.openxmlformats.org/officeDocument/2006/relationships/hyperlink" Target="mailto:jchavez@hiltonprincess.com" TargetMode="External"/><Relationship Id="rId15" Type="http://schemas.openxmlformats.org/officeDocument/2006/relationships/hyperlink" Target="mailto:rfunes@laprensagrafica.com" TargetMode="External"/><Relationship Id="rId23" Type="http://schemas.openxmlformats.org/officeDocument/2006/relationships/hyperlink" Target="mailto:ventas.elsalvador@dispapeles.com" TargetMode="External"/><Relationship Id="rId28" Type="http://schemas.openxmlformats.org/officeDocument/2006/relationships/hyperlink" Target="mailto:operaciones@grupobacer.com" TargetMode="External"/><Relationship Id="rId36" Type="http://schemas.openxmlformats.org/officeDocument/2006/relationships/hyperlink" Target="mailto:eventos@hiltonprincess.com" TargetMode="External"/><Relationship Id="rId49" Type="http://schemas.openxmlformats.org/officeDocument/2006/relationships/hyperlink" Target="mailto:rfunes@laprensagrafica.com" TargetMode="External"/><Relationship Id="rId57" Type="http://schemas.openxmlformats.org/officeDocument/2006/relationships/hyperlink" Target="mailto:celdasestudio@gmail.com" TargetMode="External"/><Relationship Id="rId10" Type="http://schemas.openxmlformats.org/officeDocument/2006/relationships/hyperlink" Target="mailto:aguilasdeluz@gmail.com" TargetMode="External"/><Relationship Id="rId31" Type="http://schemas.openxmlformats.org/officeDocument/2006/relationships/hyperlink" Target="mailto:businesscenter130594@gmail.com" TargetMode="External"/><Relationship Id="rId44" Type="http://schemas.openxmlformats.org/officeDocument/2006/relationships/hyperlink" Target="mailto:eduardo.l&#243;pez@telesis.com.sv" TargetMode="External"/><Relationship Id="rId52" Type="http://schemas.openxmlformats.org/officeDocument/2006/relationships/hyperlink" Target="mailto:vmanzanocastillo@gmail.com" TargetMode="External"/><Relationship Id="rId60" Type="http://schemas.openxmlformats.org/officeDocument/2006/relationships/hyperlink" Target="mailto:gesilysadecv@hotmail.com" TargetMode="External"/><Relationship Id="rId65" Type="http://schemas.openxmlformats.org/officeDocument/2006/relationships/hyperlink" Target="mailto:rfunes@laprensagrafica.com" TargetMode="External"/><Relationship Id="rId73" Type="http://schemas.openxmlformats.org/officeDocument/2006/relationships/hyperlink" Target="mailto:Ibarrientosgil@gmail.com" TargetMode="External"/><Relationship Id="rId78" Type="http://schemas.openxmlformats.org/officeDocument/2006/relationships/hyperlink" Target="mailto:mbayona@indtopaz.com" TargetMode="External"/><Relationship Id="rId81" Type="http://schemas.openxmlformats.org/officeDocument/2006/relationships/hyperlink" Target="mailto:parieta@univo.edu.sv" TargetMode="External"/><Relationship Id="rId86" Type="http://schemas.openxmlformats.org/officeDocument/2006/relationships/hyperlink" Target="mailto:aenorcentroamerica@aen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topLeftCell="A85" zoomScaleNormal="100" workbookViewId="0">
      <selection activeCell="H100" sqref="H100"/>
    </sheetView>
  </sheetViews>
  <sheetFormatPr baseColWidth="10" defaultColWidth="11.42578125" defaultRowHeight="13.5" x14ac:dyDescent="0.2"/>
  <cols>
    <col min="1" max="1" width="4.5703125" style="1" bestFit="1" customWidth="1"/>
    <col min="2" max="2" width="10.42578125" style="1" customWidth="1"/>
    <col min="3" max="3" width="17.7109375" style="1" customWidth="1"/>
    <col min="4" max="4" width="14.140625" style="10" bestFit="1" customWidth="1"/>
    <col min="5" max="5" width="11.7109375" style="1" customWidth="1"/>
    <col min="6" max="6" width="15.5703125" style="1" bestFit="1" customWidth="1"/>
    <col min="7" max="7" width="7.5703125" style="1" customWidth="1"/>
    <col min="8" max="8" width="7.140625" style="1" customWidth="1"/>
    <col min="9" max="9" width="3.85546875" style="1" bestFit="1" customWidth="1"/>
    <col min="10" max="10" width="2.85546875" style="1" bestFit="1" customWidth="1"/>
    <col min="11" max="11" width="4.140625" style="1" bestFit="1" customWidth="1"/>
    <col min="12" max="14" width="2.42578125" style="1" bestFit="1" customWidth="1"/>
    <col min="15" max="15" width="3" style="1" bestFit="1" customWidth="1"/>
    <col min="16" max="16" width="15.140625" style="1" customWidth="1"/>
    <col min="17" max="17" width="10.7109375" style="1" customWidth="1"/>
    <col min="18" max="18" width="13.42578125" style="1" customWidth="1"/>
    <col min="19" max="19" width="9.28515625" style="1" customWidth="1"/>
    <col min="20" max="20" width="15.140625" style="1" bestFit="1" customWidth="1"/>
    <col min="21" max="21" width="14.42578125" style="1" customWidth="1"/>
    <col min="22" max="22" width="12.28515625" style="1" bestFit="1" customWidth="1"/>
    <col min="23" max="23" width="15.42578125" style="1" customWidth="1"/>
    <col min="24" max="258" width="11.42578125" style="1"/>
    <col min="259" max="259" width="17" style="1" customWidth="1"/>
    <col min="260" max="261" width="22.5703125" style="1" customWidth="1"/>
    <col min="262" max="262" width="7.85546875" style="1" customWidth="1"/>
    <col min="263" max="263" width="13.140625" style="1" customWidth="1"/>
    <col min="264" max="265" width="15.5703125" style="1" customWidth="1"/>
    <col min="266" max="267" width="15.28515625" style="1" customWidth="1"/>
    <col min="268" max="271" width="5.28515625" style="1" customWidth="1"/>
    <col min="272" max="272" width="23.28515625" style="1" customWidth="1"/>
    <col min="273" max="514" width="11.42578125" style="1"/>
    <col min="515" max="515" width="17" style="1" customWidth="1"/>
    <col min="516" max="517" width="22.5703125" style="1" customWidth="1"/>
    <col min="518" max="518" width="7.85546875" style="1" customWidth="1"/>
    <col min="519" max="519" width="13.140625" style="1" customWidth="1"/>
    <col min="520" max="521" width="15.5703125" style="1" customWidth="1"/>
    <col min="522" max="523" width="15.28515625" style="1" customWidth="1"/>
    <col min="524" max="527" width="5.28515625" style="1" customWidth="1"/>
    <col min="528" max="528" width="23.28515625" style="1" customWidth="1"/>
    <col min="529" max="770" width="11.42578125" style="1"/>
    <col min="771" max="771" width="17" style="1" customWidth="1"/>
    <col min="772" max="773" width="22.5703125" style="1" customWidth="1"/>
    <col min="774" max="774" width="7.85546875" style="1" customWidth="1"/>
    <col min="775" max="775" width="13.140625" style="1" customWidth="1"/>
    <col min="776" max="777" width="15.5703125" style="1" customWidth="1"/>
    <col min="778" max="779" width="15.28515625" style="1" customWidth="1"/>
    <col min="780" max="783" width="5.28515625" style="1" customWidth="1"/>
    <col min="784" max="784" width="23.28515625" style="1" customWidth="1"/>
    <col min="785" max="1026" width="11.42578125" style="1"/>
    <col min="1027" max="1027" width="17" style="1" customWidth="1"/>
    <col min="1028" max="1029" width="22.5703125" style="1" customWidth="1"/>
    <col min="1030" max="1030" width="7.85546875" style="1" customWidth="1"/>
    <col min="1031" max="1031" width="13.140625" style="1" customWidth="1"/>
    <col min="1032" max="1033" width="15.5703125" style="1" customWidth="1"/>
    <col min="1034" max="1035" width="15.28515625" style="1" customWidth="1"/>
    <col min="1036" max="1039" width="5.28515625" style="1" customWidth="1"/>
    <col min="1040" max="1040" width="23.28515625" style="1" customWidth="1"/>
    <col min="1041" max="1282" width="11.42578125" style="1"/>
    <col min="1283" max="1283" width="17" style="1" customWidth="1"/>
    <col min="1284" max="1285" width="22.5703125" style="1" customWidth="1"/>
    <col min="1286" max="1286" width="7.85546875" style="1" customWidth="1"/>
    <col min="1287" max="1287" width="13.140625" style="1" customWidth="1"/>
    <col min="1288" max="1289" width="15.5703125" style="1" customWidth="1"/>
    <col min="1290" max="1291" width="15.28515625" style="1" customWidth="1"/>
    <col min="1292" max="1295" width="5.28515625" style="1" customWidth="1"/>
    <col min="1296" max="1296" width="23.28515625" style="1" customWidth="1"/>
    <col min="1297" max="1538" width="11.42578125" style="1"/>
    <col min="1539" max="1539" width="17" style="1" customWidth="1"/>
    <col min="1540" max="1541" width="22.5703125" style="1" customWidth="1"/>
    <col min="1542" max="1542" width="7.85546875" style="1" customWidth="1"/>
    <col min="1543" max="1543" width="13.140625" style="1" customWidth="1"/>
    <col min="1544" max="1545" width="15.5703125" style="1" customWidth="1"/>
    <col min="1546" max="1547" width="15.28515625" style="1" customWidth="1"/>
    <col min="1548" max="1551" width="5.28515625" style="1" customWidth="1"/>
    <col min="1552" max="1552" width="23.28515625" style="1" customWidth="1"/>
    <col min="1553" max="1794" width="11.42578125" style="1"/>
    <col min="1795" max="1795" width="17" style="1" customWidth="1"/>
    <col min="1796" max="1797" width="22.5703125" style="1" customWidth="1"/>
    <col min="1798" max="1798" width="7.85546875" style="1" customWidth="1"/>
    <col min="1799" max="1799" width="13.140625" style="1" customWidth="1"/>
    <col min="1800" max="1801" width="15.5703125" style="1" customWidth="1"/>
    <col min="1802" max="1803" width="15.28515625" style="1" customWidth="1"/>
    <col min="1804" max="1807" width="5.28515625" style="1" customWidth="1"/>
    <col min="1808" max="1808" width="23.28515625" style="1" customWidth="1"/>
    <col min="1809" max="2050" width="11.42578125" style="1"/>
    <col min="2051" max="2051" width="17" style="1" customWidth="1"/>
    <col min="2052" max="2053" width="22.5703125" style="1" customWidth="1"/>
    <col min="2054" max="2054" width="7.85546875" style="1" customWidth="1"/>
    <col min="2055" max="2055" width="13.140625" style="1" customWidth="1"/>
    <col min="2056" max="2057" width="15.5703125" style="1" customWidth="1"/>
    <col min="2058" max="2059" width="15.28515625" style="1" customWidth="1"/>
    <col min="2060" max="2063" width="5.28515625" style="1" customWidth="1"/>
    <col min="2064" max="2064" width="23.28515625" style="1" customWidth="1"/>
    <col min="2065" max="2306" width="11.42578125" style="1"/>
    <col min="2307" max="2307" width="17" style="1" customWidth="1"/>
    <col min="2308" max="2309" width="22.5703125" style="1" customWidth="1"/>
    <col min="2310" max="2310" width="7.85546875" style="1" customWidth="1"/>
    <col min="2311" max="2311" width="13.140625" style="1" customWidth="1"/>
    <col min="2312" max="2313" width="15.5703125" style="1" customWidth="1"/>
    <col min="2314" max="2315" width="15.28515625" style="1" customWidth="1"/>
    <col min="2316" max="2319" width="5.28515625" style="1" customWidth="1"/>
    <col min="2320" max="2320" width="23.28515625" style="1" customWidth="1"/>
    <col min="2321" max="2562" width="11.42578125" style="1"/>
    <col min="2563" max="2563" width="17" style="1" customWidth="1"/>
    <col min="2564" max="2565" width="22.5703125" style="1" customWidth="1"/>
    <col min="2566" max="2566" width="7.85546875" style="1" customWidth="1"/>
    <col min="2567" max="2567" width="13.140625" style="1" customWidth="1"/>
    <col min="2568" max="2569" width="15.5703125" style="1" customWidth="1"/>
    <col min="2570" max="2571" width="15.28515625" style="1" customWidth="1"/>
    <col min="2572" max="2575" width="5.28515625" style="1" customWidth="1"/>
    <col min="2576" max="2576" width="23.28515625" style="1" customWidth="1"/>
    <col min="2577" max="2818" width="11.42578125" style="1"/>
    <col min="2819" max="2819" width="17" style="1" customWidth="1"/>
    <col min="2820" max="2821" width="22.5703125" style="1" customWidth="1"/>
    <col min="2822" max="2822" width="7.85546875" style="1" customWidth="1"/>
    <col min="2823" max="2823" width="13.140625" style="1" customWidth="1"/>
    <col min="2824" max="2825" width="15.5703125" style="1" customWidth="1"/>
    <col min="2826" max="2827" width="15.28515625" style="1" customWidth="1"/>
    <col min="2828" max="2831" width="5.28515625" style="1" customWidth="1"/>
    <col min="2832" max="2832" width="23.28515625" style="1" customWidth="1"/>
    <col min="2833" max="3074" width="11.42578125" style="1"/>
    <col min="3075" max="3075" width="17" style="1" customWidth="1"/>
    <col min="3076" max="3077" width="22.5703125" style="1" customWidth="1"/>
    <col min="3078" max="3078" width="7.85546875" style="1" customWidth="1"/>
    <col min="3079" max="3079" width="13.140625" style="1" customWidth="1"/>
    <col min="3080" max="3081" width="15.5703125" style="1" customWidth="1"/>
    <col min="3082" max="3083" width="15.28515625" style="1" customWidth="1"/>
    <col min="3084" max="3087" width="5.28515625" style="1" customWidth="1"/>
    <col min="3088" max="3088" width="23.28515625" style="1" customWidth="1"/>
    <col min="3089" max="3330" width="11.42578125" style="1"/>
    <col min="3331" max="3331" width="17" style="1" customWidth="1"/>
    <col min="3332" max="3333" width="22.5703125" style="1" customWidth="1"/>
    <col min="3334" max="3334" width="7.85546875" style="1" customWidth="1"/>
    <col min="3335" max="3335" width="13.140625" style="1" customWidth="1"/>
    <col min="3336" max="3337" width="15.5703125" style="1" customWidth="1"/>
    <col min="3338" max="3339" width="15.28515625" style="1" customWidth="1"/>
    <col min="3340" max="3343" width="5.28515625" style="1" customWidth="1"/>
    <col min="3344" max="3344" width="23.28515625" style="1" customWidth="1"/>
    <col min="3345" max="3586" width="11.42578125" style="1"/>
    <col min="3587" max="3587" width="17" style="1" customWidth="1"/>
    <col min="3588" max="3589" width="22.5703125" style="1" customWidth="1"/>
    <col min="3590" max="3590" width="7.85546875" style="1" customWidth="1"/>
    <col min="3591" max="3591" width="13.140625" style="1" customWidth="1"/>
    <col min="3592" max="3593" width="15.5703125" style="1" customWidth="1"/>
    <col min="3594" max="3595" width="15.28515625" style="1" customWidth="1"/>
    <col min="3596" max="3599" width="5.28515625" style="1" customWidth="1"/>
    <col min="3600" max="3600" width="23.28515625" style="1" customWidth="1"/>
    <col min="3601" max="3842" width="11.42578125" style="1"/>
    <col min="3843" max="3843" width="17" style="1" customWidth="1"/>
    <col min="3844" max="3845" width="22.5703125" style="1" customWidth="1"/>
    <col min="3846" max="3846" width="7.85546875" style="1" customWidth="1"/>
    <col min="3847" max="3847" width="13.140625" style="1" customWidth="1"/>
    <col min="3848" max="3849" width="15.5703125" style="1" customWidth="1"/>
    <col min="3850" max="3851" width="15.28515625" style="1" customWidth="1"/>
    <col min="3852" max="3855" width="5.28515625" style="1" customWidth="1"/>
    <col min="3856" max="3856" width="23.28515625" style="1" customWidth="1"/>
    <col min="3857" max="4098" width="11.42578125" style="1"/>
    <col min="4099" max="4099" width="17" style="1" customWidth="1"/>
    <col min="4100" max="4101" width="22.5703125" style="1" customWidth="1"/>
    <col min="4102" max="4102" width="7.85546875" style="1" customWidth="1"/>
    <col min="4103" max="4103" width="13.140625" style="1" customWidth="1"/>
    <col min="4104" max="4105" width="15.5703125" style="1" customWidth="1"/>
    <col min="4106" max="4107" width="15.28515625" style="1" customWidth="1"/>
    <col min="4108" max="4111" width="5.28515625" style="1" customWidth="1"/>
    <col min="4112" max="4112" width="23.28515625" style="1" customWidth="1"/>
    <col min="4113" max="4354" width="11.42578125" style="1"/>
    <col min="4355" max="4355" width="17" style="1" customWidth="1"/>
    <col min="4356" max="4357" width="22.5703125" style="1" customWidth="1"/>
    <col min="4358" max="4358" width="7.85546875" style="1" customWidth="1"/>
    <col min="4359" max="4359" width="13.140625" style="1" customWidth="1"/>
    <col min="4360" max="4361" width="15.5703125" style="1" customWidth="1"/>
    <col min="4362" max="4363" width="15.28515625" style="1" customWidth="1"/>
    <col min="4364" max="4367" width="5.28515625" style="1" customWidth="1"/>
    <col min="4368" max="4368" width="23.28515625" style="1" customWidth="1"/>
    <col min="4369" max="4610" width="11.42578125" style="1"/>
    <col min="4611" max="4611" width="17" style="1" customWidth="1"/>
    <col min="4612" max="4613" width="22.5703125" style="1" customWidth="1"/>
    <col min="4614" max="4614" width="7.85546875" style="1" customWidth="1"/>
    <col min="4615" max="4615" width="13.140625" style="1" customWidth="1"/>
    <col min="4616" max="4617" width="15.5703125" style="1" customWidth="1"/>
    <col min="4618" max="4619" width="15.28515625" style="1" customWidth="1"/>
    <col min="4620" max="4623" width="5.28515625" style="1" customWidth="1"/>
    <col min="4624" max="4624" width="23.28515625" style="1" customWidth="1"/>
    <col min="4625" max="4866" width="11.42578125" style="1"/>
    <col min="4867" max="4867" width="17" style="1" customWidth="1"/>
    <col min="4868" max="4869" width="22.5703125" style="1" customWidth="1"/>
    <col min="4870" max="4870" width="7.85546875" style="1" customWidth="1"/>
    <col min="4871" max="4871" width="13.140625" style="1" customWidth="1"/>
    <col min="4872" max="4873" width="15.5703125" style="1" customWidth="1"/>
    <col min="4874" max="4875" width="15.28515625" style="1" customWidth="1"/>
    <col min="4876" max="4879" width="5.28515625" style="1" customWidth="1"/>
    <col min="4880" max="4880" width="23.28515625" style="1" customWidth="1"/>
    <col min="4881" max="5122" width="11.42578125" style="1"/>
    <col min="5123" max="5123" width="17" style="1" customWidth="1"/>
    <col min="5124" max="5125" width="22.5703125" style="1" customWidth="1"/>
    <col min="5126" max="5126" width="7.85546875" style="1" customWidth="1"/>
    <col min="5127" max="5127" width="13.140625" style="1" customWidth="1"/>
    <col min="5128" max="5129" width="15.5703125" style="1" customWidth="1"/>
    <col min="5130" max="5131" width="15.28515625" style="1" customWidth="1"/>
    <col min="5132" max="5135" width="5.28515625" style="1" customWidth="1"/>
    <col min="5136" max="5136" width="23.28515625" style="1" customWidth="1"/>
    <col min="5137" max="5378" width="11.42578125" style="1"/>
    <col min="5379" max="5379" width="17" style="1" customWidth="1"/>
    <col min="5380" max="5381" width="22.5703125" style="1" customWidth="1"/>
    <col min="5382" max="5382" width="7.85546875" style="1" customWidth="1"/>
    <col min="5383" max="5383" width="13.140625" style="1" customWidth="1"/>
    <col min="5384" max="5385" width="15.5703125" style="1" customWidth="1"/>
    <col min="5386" max="5387" width="15.28515625" style="1" customWidth="1"/>
    <col min="5388" max="5391" width="5.28515625" style="1" customWidth="1"/>
    <col min="5392" max="5392" width="23.28515625" style="1" customWidth="1"/>
    <col min="5393" max="5634" width="11.42578125" style="1"/>
    <col min="5635" max="5635" width="17" style="1" customWidth="1"/>
    <col min="5636" max="5637" width="22.5703125" style="1" customWidth="1"/>
    <col min="5638" max="5638" width="7.85546875" style="1" customWidth="1"/>
    <col min="5639" max="5639" width="13.140625" style="1" customWidth="1"/>
    <col min="5640" max="5641" width="15.5703125" style="1" customWidth="1"/>
    <col min="5642" max="5643" width="15.28515625" style="1" customWidth="1"/>
    <col min="5644" max="5647" width="5.28515625" style="1" customWidth="1"/>
    <col min="5648" max="5648" width="23.28515625" style="1" customWidth="1"/>
    <col min="5649" max="5890" width="11.42578125" style="1"/>
    <col min="5891" max="5891" width="17" style="1" customWidth="1"/>
    <col min="5892" max="5893" width="22.5703125" style="1" customWidth="1"/>
    <col min="5894" max="5894" width="7.85546875" style="1" customWidth="1"/>
    <col min="5895" max="5895" width="13.140625" style="1" customWidth="1"/>
    <col min="5896" max="5897" width="15.5703125" style="1" customWidth="1"/>
    <col min="5898" max="5899" width="15.28515625" style="1" customWidth="1"/>
    <col min="5900" max="5903" width="5.28515625" style="1" customWidth="1"/>
    <col min="5904" max="5904" width="23.28515625" style="1" customWidth="1"/>
    <col min="5905" max="6146" width="11.42578125" style="1"/>
    <col min="6147" max="6147" width="17" style="1" customWidth="1"/>
    <col min="6148" max="6149" width="22.5703125" style="1" customWidth="1"/>
    <col min="6150" max="6150" width="7.85546875" style="1" customWidth="1"/>
    <col min="6151" max="6151" width="13.140625" style="1" customWidth="1"/>
    <col min="6152" max="6153" width="15.5703125" style="1" customWidth="1"/>
    <col min="6154" max="6155" width="15.28515625" style="1" customWidth="1"/>
    <col min="6156" max="6159" width="5.28515625" style="1" customWidth="1"/>
    <col min="6160" max="6160" width="23.28515625" style="1" customWidth="1"/>
    <col min="6161" max="6402" width="11.42578125" style="1"/>
    <col min="6403" max="6403" width="17" style="1" customWidth="1"/>
    <col min="6404" max="6405" width="22.5703125" style="1" customWidth="1"/>
    <col min="6406" max="6406" width="7.85546875" style="1" customWidth="1"/>
    <col min="6407" max="6407" width="13.140625" style="1" customWidth="1"/>
    <col min="6408" max="6409" width="15.5703125" style="1" customWidth="1"/>
    <col min="6410" max="6411" width="15.28515625" style="1" customWidth="1"/>
    <col min="6412" max="6415" width="5.28515625" style="1" customWidth="1"/>
    <col min="6416" max="6416" width="23.28515625" style="1" customWidth="1"/>
    <col min="6417" max="6658" width="11.42578125" style="1"/>
    <col min="6659" max="6659" width="17" style="1" customWidth="1"/>
    <col min="6660" max="6661" width="22.5703125" style="1" customWidth="1"/>
    <col min="6662" max="6662" width="7.85546875" style="1" customWidth="1"/>
    <col min="6663" max="6663" width="13.140625" style="1" customWidth="1"/>
    <col min="6664" max="6665" width="15.5703125" style="1" customWidth="1"/>
    <col min="6666" max="6667" width="15.28515625" style="1" customWidth="1"/>
    <col min="6668" max="6671" width="5.28515625" style="1" customWidth="1"/>
    <col min="6672" max="6672" width="23.28515625" style="1" customWidth="1"/>
    <col min="6673" max="6914" width="11.42578125" style="1"/>
    <col min="6915" max="6915" width="17" style="1" customWidth="1"/>
    <col min="6916" max="6917" width="22.5703125" style="1" customWidth="1"/>
    <col min="6918" max="6918" width="7.85546875" style="1" customWidth="1"/>
    <col min="6919" max="6919" width="13.140625" style="1" customWidth="1"/>
    <col min="6920" max="6921" width="15.5703125" style="1" customWidth="1"/>
    <col min="6922" max="6923" width="15.28515625" style="1" customWidth="1"/>
    <col min="6924" max="6927" width="5.28515625" style="1" customWidth="1"/>
    <col min="6928" max="6928" width="23.28515625" style="1" customWidth="1"/>
    <col min="6929" max="7170" width="11.42578125" style="1"/>
    <col min="7171" max="7171" width="17" style="1" customWidth="1"/>
    <col min="7172" max="7173" width="22.5703125" style="1" customWidth="1"/>
    <col min="7174" max="7174" width="7.85546875" style="1" customWidth="1"/>
    <col min="7175" max="7175" width="13.140625" style="1" customWidth="1"/>
    <col min="7176" max="7177" width="15.5703125" style="1" customWidth="1"/>
    <col min="7178" max="7179" width="15.28515625" style="1" customWidth="1"/>
    <col min="7180" max="7183" width="5.28515625" style="1" customWidth="1"/>
    <col min="7184" max="7184" width="23.28515625" style="1" customWidth="1"/>
    <col min="7185" max="7426" width="11.42578125" style="1"/>
    <col min="7427" max="7427" width="17" style="1" customWidth="1"/>
    <col min="7428" max="7429" width="22.5703125" style="1" customWidth="1"/>
    <col min="7430" max="7430" width="7.85546875" style="1" customWidth="1"/>
    <col min="7431" max="7431" width="13.140625" style="1" customWidth="1"/>
    <col min="7432" max="7433" width="15.5703125" style="1" customWidth="1"/>
    <col min="7434" max="7435" width="15.28515625" style="1" customWidth="1"/>
    <col min="7436" max="7439" width="5.28515625" style="1" customWidth="1"/>
    <col min="7440" max="7440" width="23.28515625" style="1" customWidth="1"/>
    <col min="7441" max="7682" width="11.42578125" style="1"/>
    <col min="7683" max="7683" width="17" style="1" customWidth="1"/>
    <col min="7684" max="7685" width="22.5703125" style="1" customWidth="1"/>
    <col min="7686" max="7686" width="7.85546875" style="1" customWidth="1"/>
    <col min="7687" max="7687" width="13.140625" style="1" customWidth="1"/>
    <col min="7688" max="7689" width="15.5703125" style="1" customWidth="1"/>
    <col min="7690" max="7691" width="15.28515625" style="1" customWidth="1"/>
    <col min="7692" max="7695" width="5.28515625" style="1" customWidth="1"/>
    <col min="7696" max="7696" width="23.28515625" style="1" customWidth="1"/>
    <col min="7697" max="7938" width="11.42578125" style="1"/>
    <col min="7939" max="7939" width="17" style="1" customWidth="1"/>
    <col min="7940" max="7941" width="22.5703125" style="1" customWidth="1"/>
    <col min="7942" max="7942" width="7.85546875" style="1" customWidth="1"/>
    <col min="7943" max="7943" width="13.140625" style="1" customWidth="1"/>
    <col min="7944" max="7945" width="15.5703125" style="1" customWidth="1"/>
    <col min="7946" max="7947" width="15.28515625" style="1" customWidth="1"/>
    <col min="7948" max="7951" width="5.28515625" style="1" customWidth="1"/>
    <col min="7952" max="7952" width="23.28515625" style="1" customWidth="1"/>
    <col min="7953" max="8194" width="11.42578125" style="1"/>
    <col min="8195" max="8195" width="17" style="1" customWidth="1"/>
    <col min="8196" max="8197" width="22.5703125" style="1" customWidth="1"/>
    <col min="8198" max="8198" width="7.85546875" style="1" customWidth="1"/>
    <col min="8199" max="8199" width="13.140625" style="1" customWidth="1"/>
    <col min="8200" max="8201" width="15.5703125" style="1" customWidth="1"/>
    <col min="8202" max="8203" width="15.28515625" style="1" customWidth="1"/>
    <col min="8204" max="8207" width="5.28515625" style="1" customWidth="1"/>
    <col min="8208" max="8208" width="23.28515625" style="1" customWidth="1"/>
    <col min="8209" max="8450" width="11.42578125" style="1"/>
    <col min="8451" max="8451" width="17" style="1" customWidth="1"/>
    <col min="8452" max="8453" width="22.5703125" style="1" customWidth="1"/>
    <col min="8454" max="8454" width="7.85546875" style="1" customWidth="1"/>
    <col min="8455" max="8455" width="13.140625" style="1" customWidth="1"/>
    <col min="8456" max="8457" width="15.5703125" style="1" customWidth="1"/>
    <col min="8458" max="8459" width="15.28515625" style="1" customWidth="1"/>
    <col min="8460" max="8463" width="5.28515625" style="1" customWidth="1"/>
    <col min="8464" max="8464" width="23.28515625" style="1" customWidth="1"/>
    <col min="8465" max="8706" width="11.42578125" style="1"/>
    <col min="8707" max="8707" width="17" style="1" customWidth="1"/>
    <col min="8708" max="8709" width="22.5703125" style="1" customWidth="1"/>
    <col min="8710" max="8710" width="7.85546875" style="1" customWidth="1"/>
    <col min="8711" max="8711" width="13.140625" style="1" customWidth="1"/>
    <col min="8712" max="8713" width="15.5703125" style="1" customWidth="1"/>
    <col min="8714" max="8715" width="15.28515625" style="1" customWidth="1"/>
    <col min="8716" max="8719" width="5.28515625" style="1" customWidth="1"/>
    <col min="8720" max="8720" width="23.28515625" style="1" customWidth="1"/>
    <col min="8721" max="8962" width="11.42578125" style="1"/>
    <col min="8963" max="8963" width="17" style="1" customWidth="1"/>
    <col min="8964" max="8965" width="22.5703125" style="1" customWidth="1"/>
    <col min="8966" max="8966" width="7.85546875" style="1" customWidth="1"/>
    <col min="8967" max="8967" width="13.140625" style="1" customWidth="1"/>
    <col min="8968" max="8969" width="15.5703125" style="1" customWidth="1"/>
    <col min="8970" max="8971" width="15.28515625" style="1" customWidth="1"/>
    <col min="8972" max="8975" width="5.28515625" style="1" customWidth="1"/>
    <col min="8976" max="8976" width="23.28515625" style="1" customWidth="1"/>
    <col min="8977" max="9218" width="11.42578125" style="1"/>
    <col min="9219" max="9219" width="17" style="1" customWidth="1"/>
    <col min="9220" max="9221" width="22.5703125" style="1" customWidth="1"/>
    <col min="9222" max="9222" width="7.85546875" style="1" customWidth="1"/>
    <col min="9223" max="9223" width="13.140625" style="1" customWidth="1"/>
    <col min="9224" max="9225" width="15.5703125" style="1" customWidth="1"/>
    <col min="9226" max="9227" width="15.28515625" style="1" customWidth="1"/>
    <col min="9228" max="9231" width="5.28515625" style="1" customWidth="1"/>
    <col min="9232" max="9232" width="23.28515625" style="1" customWidth="1"/>
    <col min="9233" max="9474" width="11.42578125" style="1"/>
    <col min="9475" max="9475" width="17" style="1" customWidth="1"/>
    <col min="9476" max="9477" width="22.5703125" style="1" customWidth="1"/>
    <col min="9478" max="9478" width="7.85546875" style="1" customWidth="1"/>
    <col min="9479" max="9479" width="13.140625" style="1" customWidth="1"/>
    <col min="9480" max="9481" width="15.5703125" style="1" customWidth="1"/>
    <col min="9482" max="9483" width="15.28515625" style="1" customWidth="1"/>
    <col min="9484" max="9487" width="5.28515625" style="1" customWidth="1"/>
    <col min="9488" max="9488" width="23.28515625" style="1" customWidth="1"/>
    <col min="9489" max="9730" width="11.42578125" style="1"/>
    <col min="9731" max="9731" width="17" style="1" customWidth="1"/>
    <col min="9732" max="9733" width="22.5703125" style="1" customWidth="1"/>
    <col min="9734" max="9734" width="7.85546875" style="1" customWidth="1"/>
    <col min="9735" max="9735" width="13.140625" style="1" customWidth="1"/>
    <col min="9736" max="9737" width="15.5703125" style="1" customWidth="1"/>
    <col min="9738" max="9739" width="15.28515625" style="1" customWidth="1"/>
    <col min="9740" max="9743" width="5.28515625" style="1" customWidth="1"/>
    <col min="9744" max="9744" width="23.28515625" style="1" customWidth="1"/>
    <col min="9745" max="9986" width="11.42578125" style="1"/>
    <col min="9987" max="9987" width="17" style="1" customWidth="1"/>
    <col min="9988" max="9989" width="22.5703125" style="1" customWidth="1"/>
    <col min="9990" max="9990" width="7.85546875" style="1" customWidth="1"/>
    <col min="9991" max="9991" width="13.140625" style="1" customWidth="1"/>
    <col min="9992" max="9993" width="15.5703125" style="1" customWidth="1"/>
    <col min="9994" max="9995" width="15.28515625" style="1" customWidth="1"/>
    <col min="9996" max="9999" width="5.28515625" style="1" customWidth="1"/>
    <col min="10000" max="10000" width="23.28515625" style="1" customWidth="1"/>
    <col min="10001" max="10242" width="11.42578125" style="1"/>
    <col min="10243" max="10243" width="17" style="1" customWidth="1"/>
    <col min="10244" max="10245" width="22.5703125" style="1" customWidth="1"/>
    <col min="10246" max="10246" width="7.85546875" style="1" customWidth="1"/>
    <col min="10247" max="10247" width="13.140625" style="1" customWidth="1"/>
    <col min="10248" max="10249" width="15.5703125" style="1" customWidth="1"/>
    <col min="10250" max="10251" width="15.28515625" style="1" customWidth="1"/>
    <col min="10252" max="10255" width="5.28515625" style="1" customWidth="1"/>
    <col min="10256" max="10256" width="23.28515625" style="1" customWidth="1"/>
    <col min="10257" max="10498" width="11.42578125" style="1"/>
    <col min="10499" max="10499" width="17" style="1" customWidth="1"/>
    <col min="10500" max="10501" width="22.5703125" style="1" customWidth="1"/>
    <col min="10502" max="10502" width="7.85546875" style="1" customWidth="1"/>
    <col min="10503" max="10503" width="13.140625" style="1" customWidth="1"/>
    <col min="10504" max="10505" width="15.5703125" style="1" customWidth="1"/>
    <col min="10506" max="10507" width="15.28515625" style="1" customWidth="1"/>
    <col min="10508" max="10511" width="5.28515625" style="1" customWidth="1"/>
    <col min="10512" max="10512" width="23.28515625" style="1" customWidth="1"/>
    <col min="10513" max="10754" width="11.42578125" style="1"/>
    <col min="10755" max="10755" width="17" style="1" customWidth="1"/>
    <col min="10756" max="10757" width="22.5703125" style="1" customWidth="1"/>
    <col min="10758" max="10758" width="7.85546875" style="1" customWidth="1"/>
    <col min="10759" max="10759" width="13.140625" style="1" customWidth="1"/>
    <col min="10760" max="10761" width="15.5703125" style="1" customWidth="1"/>
    <col min="10762" max="10763" width="15.28515625" style="1" customWidth="1"/>
    <col min="10764" max="10767" width="5.28515625" style="1" customWidth="1"/>
    <col min="10768" max="10768" width="23.28515625" style="1" customWidth="1"/>
    <col min="10769" max="11010" width="11.42578125" style="1"/>
    <col min="11011" max="11011" width="17" style="1" customWidth="1"/>
    <col min="11012" max="11013" width="22.5703125" style="1" customWidth="1"/>
    <col min="11014" max="11014" width="7.85546875" style="1" customWidth="1"/>
    <col min="11015" max="11015" width="13.140625" style="1" customWidth="1"/>
    <col min="11016" max="11017" width="15.5703125" style="1" customWidth="1"/>
    <col min="11018" max="11019" width="15.28515625" style="1" customWidth="1"/>
    <col min="11020" max="11023" width="5.28515625" style="1" customWidth="1"/>
    <col min="11024" max="11024" width="23.28515625" style="1" customWidth="1"/>
    <col min="11025" max="11266" width="11.42578125" style="1"/>
    <col min="11267" max="11267" width="17" style="1" customWidth="1"/>
    <col min="11268" max="11269" width="22.5703125" style="1" customWidth="1"/>
    <col min="11270" max="11270" width="7.85546875" style="1" customWidth="1"/>
    <col min="11271" max="11271" width="13.140625" style="1" customWidth="1"/>
    <col min="11272" max="11273" width="15.5703125" style="1" customWidth="1"/>
    <col min="11274" max="11275" width="15.28515625" style="1" customWidth="1"/>
    <col min="11276" max="11279" width="5.28515625" style="1" customWidth="1"/>
    <col min="11280" max="11280" width="23.28515625" style="1" customWidth="1"/>
    <col min="11281" max="11522" width="11.42578125" style="1"/>
    <col min="11523" max="11523" width="17" style="1" customWidth="1"/>
    <col min="11524" max="11525" width="22.5703125" style="1" customWidth="1"/>
    <col min="11526" max="11526" width="7.85546875" style="1" customWidth="1"/>
    <col min="11527" max="11527" width="13.140625" style="1" customWidth="1"/>
    <col min="11528" max="11529" width="15.5703125" style="1" customWidth="1"/>
    <col min="11530" max="11531" width="15.28515625" style="1" customWidth="1"/>
    <col min="11532" max="11535" width="5.28515625" style="1" customWidth="1"/>
    <col min="11536" max="11536" width="23.28515625" style="1" customWidth="1"/>
    <col min="11537" max="11778" width="11.42578125" style="1"/>
    <col min="11779" max="11779" width="17" style="1" customWidth="1"/>
    <col min="11780" max="11781" width="22.5703125" style="1" customWidth="1"/>
    <col min="11782" max="11782" width="7.85546875" style="1" customWidth="1"/>
    <col min="11783" max="11783" width="13.140625" style="1" customWidth="1"/>
    <col min="11784" max="11785" width="15.5703125" style="1" customWidth="1"/>
    <col min="11786" max="11787" width="15.28515625" style="1" customWidth="1"/>
    <col min="11788" max="11791" width="5.28515625" style="1" customWidth="1"/>
    <col min="11792" max="11792" width="23.28515625" style="1" customWidth="1"/>
    <col min="11793" max="12034" width="11.42578125" style="1"/>
    <col min="12035" max="12035" width="17" style="1" customWidth="1"/>
    <col min="12036" max="12037" width="22.5703125" style="1" customWidth="1"/>
    <col min="12038" max="12038" width="7.85546875" style="1" customWidth="1"/>
    <col min="12039" max="12039" width="13.140625" style="1" customWidth="1"/>
    <col min="12040" max="12041" width="15.5703125" style="1" customWidth="1"/>
    <col min="12042" max="12043" width="15.28515625" style="1" customWidth="1"/>
    <col min="12044" max="12047" width="5.28515625" style="1" customWidth="1"/>
    <col min="12048" max="12048" width="23.28515625" style="1" customWidth="1"/>
    <col min="12049" max="12290" width="11.42578125" style="1"/>
    <col min="12291" max="12291" width="17" style="1" customWidth="1"/>
    <col min="12292" max="12293" width="22.5703125" style="1" customWidth="1"/>
    <col min="12294" max="12294" width="7.85546875" style="1" customWidth="1"/>
    <col min="12295" max="12295" width="13.140625" style="1" customWidth="1"/>
    <col min="12296" max="12297" width="15.5703125" style="1" customWidth="1"/>
    <col min="12298" max="12299" width="15.28515625" style="1" customWidth="1"/>
    <col min="12300" max="12303" width="5.28515625" style="1" customWidth="1"/>
    <col min="12304" max="12304" width="23.28515625" style="1" customWidth="1"/>
    <col min="12305" max="12546" width="11.42578125" style="1"/>
    <col min="12547" max="12547" width="17" style="1" customWidth="1"/>
    <col min="12548" max="12549" width="22.5703125" style="1" customWidth="1"/>
    <col min="12550" max="12550" width="7.85546875" style="1" customWidth="1"/>
    <col min="12551" max="12551" width="13.140625" style="1" customWidth="1"/>
    <col min="12552" max="12553" width="15.5703125" style="1" customWidth="1"/>
    <col min="12554" max="12555" width="15.28515625" style="1" customWidth="1"/>
    <col min="12556" max="12559" width="5.28515625" style="1" customWidth="1"/>
    <col min="12560" max="12560" width="23.28515625" style="1" customWidth="1"/>
    <col min="12561" max="12802" width="11.42578125" style="1"/>
    <col min="12803" max="12803" width="17" style="1" customWidth="1"/>
    <col min="12804" max="12805" width="22.5703125" style="1" customWidth="1"/>
    <col min="12806" max="12806" width="7.85546875" style="1" customWidth="1"/>
    <col min="12807" max="12807" width="13.140625" style="1" customWidth="1"/>
    <col min="12808" max="12809" width="15.5703125" style="1" customWidth="1"/>
    <col min="12810" max="12811" width="15.28515625" style="1" customWidth="1"/>
    <col min="12812" max="12815" width="5.28515625" style="1" customWidth="1"/>
    <col min="12816" max="12816" width="23.28515625" style="1" customWidth="1"/>
    <col min="12817" max="13058" width="11.42578125" style="1"/>
    <col min="13059" max="13059" width="17" style="1" customWidth="1"/>
    <col min="13060" max="13061" width="22.5703125" style="1" customWidth="1"/>
    <col min="13062" max="13062" width="7.85546875" style="1" customWidth="1"/>
    <col min="13063" max="13063" width="13.140625" style="1" customWidth="1"/>
    <col min="13064" max="13065" width="15.5703125" style="1" customWidth="1"/>
    <col min="13066" max="13067" width="15.28515625" style="1" customWidth="1"/>
    <col min="13068" max="13071" width="5.28515625" style="1" customWidth="1"/>
    <col min="13072" max="13072" width="23.28515625" style="1" customWidth="1"/>
    <col min="13073" max="13314" width="11.42578125" style="1"/>
    <col min="13315" max="13315" width="17" style="1" customWidth="1"/>
    <col min="13316" max="13317" width="22.5703125" style="1" customWidth="1"/>
    <col min="13318" max="13318" width="7.85546875" style="1" customWidth="1"/>
    <col min="13319" max="13319" width="13.140625" style="1" customWidth="1"/>
    <col min="13320" max="13321" width="15.5703125" style="1" customWidth="1"/>
    <col min="13322" max="13323" width="15.28515625" style="1" customWidth="1"/>
    <col min="13324" max="13327" width="5.28515625" style="1" customWidth="1"/>
    <col min="13328" max="13328" width="23.28515625" style="1" customWidth="1"/>
    <col min="13329" max="13570" width="11.42578125" style="1"/>
    <col min="13571" max="13571" width="17" style="1" customWidth="1"/>
    <col min="13572" max="13573" width="22.5703125" style="1" customWidth="1"/>
    <col min="13574" max="13574" width="7.85546875" style="1" customWidth="1"/>
    <col min="13575" max="13575" width="13.140625" style="1" customWidth="1"/>
    <col min="13576" max="13577" width="15.5703125" style="1" customWidth="1"/>
    <col min="13578" max="13579" width="15.28515625" style="1" customWidth="1"/>
    <col min="13580" max="13583" width="5.28515625" style="1" customWidth="1"/>
    <col min="13584" max="13584" width="23.28515625" style="1" customWidth="1"/>
    <col min="13585" max="13826" width="11.42578125" style="1"/>
    <col min="13827" max="13827" width="17" style="1" customWidth="1"/>
    <col min="13828" max="13829" width="22.5703125" style="1" customWidth="1"/>
    <col min="13830" max="13830" width="7.85546875" style="1" customWidth="1"/>
    <col min="13831" max="13831" width="13.140625" style="1" customWidth="1"/>
    <col min="13832" max="13833" width="15.5703125" style="1" customWidth="1"/>
    <col min="13834" max="13835" width="15.28515625" style="1" customWidth="1"/>
    <col min="13836" max="13839" width="5.28515625" style="1" customWidth="1"/>
    <col min="13840" max="13840" width="23.28515625" style="1" customWidth="1"/>
    <col min="13841" max="14082" width="11.42578125" style="1"/>
    <col min="14083" max="14083" width="17" style="1" customWidth="1"/>
    <col min="14084" max="14085" width="22.5703125" style="1" customWidth="1"/>
    <col min="14086" max="14086" width="7.85546875" style="1" customWidth="1"/>
    <col min="14087" max="14087" width="13.140625" style="1" customWidth="1"/>
    <col min="14088" max="14089" width="15.5703125" style="1" customWidth="1"/>
    <col min="14090" max="14091" width="15.28515625" style="1" customWidth="1"/>
    <col min="14092" max="14095" width="5.28515625" style="1" customWidth="1"/>
    <col min="14096" max="14096" width="23.28515625" style="1" customWidth="1"/>
    <col min="14097" max="14338" width="11.42578125" style="1"/>
    <col min="14339" max="14339" width="17" style="1" customWidth="1"/>
    <col min="14340" max="14341" width="22.5703125" style="1" customWidth="1"/>
    <col min="14342" max="14342" width="7.85546875" style="1" customWidth="1"/>
    <col min="14343" max="14343" width="13.140625" style="1" customWidth="1"/>
    <col min="14344" max="14345" width="15.5703125" style="1" customWidth="1"/>
    <col min="14346" max="14347" width="15.28515625" style="1" customWidth="1"/>
    <col min="14348" max="14351" width="5.28515625" style="1" customWidth="1"/>
    <col min="14352" max="14352" width="23.28515625" style="1" customWidth="1"/>
    <col min="14353" max="14594" width="11.42578125" style="1"/>
    <col min="14595" max="14595" width="17" style="1" customWidth="1"/>
    <col min="14596" max="14597" width="22.5703125" style="1" customWidth="1"/>
    <col min="14598" max="14598" width="7.85546875" style="1" customWidth="1"/>
    <col min="14599" max="14599" width="13.140625" style="1" customWidth="1"/>
    <col min="14600" max="14601" width="15.5703125" style="1" customWidth="1"/>
    <col min="14602" max="14603" width="15.28515625" style="1" customWidth="1"/>
    <col min="14604" max="14607" width="5.28515625" style="1" customWidth="1"/>
    <col min="14608" max="14608" width="23.28515625" style="1" customWidth="1"/>
    <col min="14609" max="14850" width="11.42578125" style="1"/>
    <col min="14851" max="14851" width="17" style="1" customWidth="1"/>
    <col min="14852" max="14853" width="22.5703125" style="1" customWidth="1"/>
    <col min="14854" max="14854" width="7.85546875" style="1" customWidth="1"/>
    <col min="14855" max="14855" width="13.140625" style="1" customWidth="1"/>
    <col min="14856" max="14857" width="15.5703125" style="1" customWidth="1"/>
    <col min="14858" max="14859" width="15.28515625" style="1" customWidth="1"/>
    <col min="14860" max="14863" width="5.28515625" style="1" customWidth="1"/>
    <col min="14864" max="14864" width="23.28515625" style="1" customWidth="1"/>
    <col min="14865" max="15106" width="11.42578125" style="1"/>
    <col min="15107" max="15107" width="17" style="1" customWidth="1"/>
    <col min="15108" max="15109" width="22.5703125" style="1" customWidth="1"/>
    <col min="15110" max="15110" width="7.85546875" style="1" customWidth="1"/>
    <col min="15111" max="15111" width="13.140625" style="1" customWidth="1"/>
    <col min="15112" max="15113" width="15.5703125" style="1" customWidth="1"/>
    <col min="15114" max="15115" width="15.28515625" style="1" customWidth="1"/>
    <col min="15116" max="15119" width="5.28515625" style="1" customWidth="1"/>
    <col min="15120" max="15120" width="23.28515625" style="1" customWidth="1"/>
    <col min="15121" max="15362" width="11.42578125" style="1"/>
    <col min="15363" max="15363" width="17" style="1" customWidth="1"/>
    <col min="15364" max="15365" width="22.5703125" style="1" customWidth="1"/>
    <col min="15366" max="15366" width="7.85546875" style="1" customWidth="1"/>
    <col min="15367" max="15367" width="13.140625" style="1" customWidth="1"/>
    <col min="15368" max="15369" width="15.5703125" style="1" customWidth="1"/>
    <col min="15370" max="15371" width="15.28515625" style="1" customWidth="1"/>
    <col min="15372" max="15375" width="5.28515625" style="1" customWidth="1"/>
    <col min="15376" max="15376" width="23.28515625" style="1" customWidth="1"/>
    <col min="15377" max="15618" width="11.42578125" style="1"/>
    <col min="15619" max="15619" width="17" style="1" customWidth="1"/>
    <col min="15620" max="15621" width="22.5703125" style="1" customWidth="1"/>
    <col min="15622" max="15622" width="7.85546875" style="1" customWidth="1"/>
    <col min="15623" max="15623" width="13.140625" style="1" customWidth="1"/>
    <col min="15624" max="15625" width="15.5703125" style="1" customWidth="1"/>
    <col min="15626" max="15627" width="15.28515625" style="1" customWidth="1"/>
    <col min="15628" max="15631" width="5.28515625" style="1" customWidth="1"/>
    <col min="15632" max="15632" width="23.28515625" style="1" customWidth="1"/>
    <col min="15633" max="15874" width="11.42578125" style="1"/>
    <col min="15875" max="15875" width="17" style="1" customWidth="1"/>
    <col min="15876" max="15877" width="22.5703125" style="1" customWidth="1"/>
    <col min="15878" max="15878" width="7.85546875" style="1" customWidth="1"/>
    <col min="15879" max="15879" width="13.140625" style="1" customWidth="1"/>
    <col min="15880" max="15881" width="15.5703125" style="1" customWidth="1"/>
    <col min="15882" max="15883" width="15.28515625" style="1" customWidth="1"/>
    <col min="15884" max="15887" width="5.28515625" style="1" customWidth="1"/>
    <col min="15888" max="15888" width="23.28515625" style="1" customWidth="1"/>
    <col min="15889" max="16130" width="11.42578125" style="1"/>
    <col min="16131" max="16131" width="17" style="1" customWidth="1"/>
    <col min="16132" max="16133" width="22.5703125" style="1" customWidth="1"/>
    <col min="16134" max="16134" width="7.85546875" style="1" customWidth="1"/>
    <col min="16135" max="16135" width="13.140625" style="1" customWidth="1"/>
    <col min="16136" max="16137" width="15.5703125" style="1" customWidth="1"/>
    <col min="16138" max="16139" width="15.28515625" style="1" customWidth="1"/>
    <col min="16140" max="16143" width="5.28515625" style="1" customWidth="1"/>
    <col min="16144" max="16144" width="23.28515625" style="1" customWidth="1"/>
    <col min="16145" max="16384" width="11.42578125" style="1"/>
  </cols>
  <sheetData>
    <row r="1" spans="1:23" ht="25.5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s="2" customFormat="1" ht="99.75" customHeight="1" x14ac:dyDescent="0.2">
      <c r="A2" s="23"/>
      <c r="B2" s="23" t="s">
        <v>1</v>
      </c>
      <c r="C2" s="23" t="s">
        <v>2</v>
      </c>
      <c r="D2" s="26" t="s">
        <v>3</v>
      </c>
      <c r="E2" s="23" t="s">
        <v>4</v>
      </c>
      <c r="F2" s="23" t="s">
        <v>5</v>
      </c>
      <c r="G2" s="23" t="s">
        <v>6</v>
      </c>
      <c r="H2" s="20" t="s">
        <v>7</v>
      </c>
      <c r="I2" s="22"/>
      <c r="J2" s="20" t="s">
        <v>8</v>
      </c>
      <c r="K2" s="22"/>
      <c r="L2" s="20" t="s">
        <v>9</v>
      </c>
      <c r="M2" s="21"/>
      <c r="N2" s="21"/>
      <c r="O2" s="22"/>
      <c r="P2" s="23" t="s">
        <v>10</v>
      </c>
      <c r="Q2" s="23" t="s">
        <v>11</v>
      </c>
      <c r="R2" s="23" t="s">
        <v>12</v>
      </c>
      <c r="S2" s="23" t="s">
        <v>13</v>
      </c>
      <c r="T2" s="23" t="s">
        <v>14</v>
      </c>
      <c r="U2" s="23" t="s">
        <v>15</v>
      </c>
      <c r="V2" s="23" t="s">
        <v>16</v>
      </c>
      <c r="W2" s="23" t="s">
        <v>17</v>
      </c>
    </row>
    <row r="3" spans="1:23" s="2" customFormat="1" ht="24" customHeight="1" x14ac:dyDescent="0.2">
      <c r="A3" s="24"/>
      <c r="B3" s="24"/>
      <c r="C3" s="24"/>
      <c r="D3" s="27"/>
      <c r="E3" s="24"/>
      <c r="F3" s="24"/>
      <c r="G3" s="24"/>
      <c r="H3" s="3" t="s">
        <v>18</v>
      </c>
      <c r="I3" s="3" t="s">
        <v>19</v>
      </c>
      <c r="J3" s="3" t="s">
        <v>18</v>
      </c>
      <c r="K3" s="3" t="s">
        <v>19</v>
      </c>
      <c r="L3" s="3" t="s">
        <v>20</v>
      </c>
      <c r="M3" s="3" t="s">
        <v>21</v>
      </c>
      <c r="N3" s="3" t="s">
        <v>22</v>
      </c>
      <c r="O3" s="3" t="s">
        <v>23</v>
      </c>
      <c r="P3" s="24"/>
      <c r="Q3" s="24"/>
      <c r="R3" s="24"/>
      <c r="S3" s="24"/>
      <c r="T3" s="24"/>
      <c r="U3" s="24"/>
      <c r="V3" s="24"/>
      <c r="W3" s="24"/>
    </row>
    <row r="4" spans="1:23" ht="129" customHeight="1" x14ac:dyDescent="0.2">
      <c r="A4" s="4">
        <v>1</v>
      </c>
      <c r="B4" s="4" t="s">
        <v>107</v>
      </c>
      <c r="C4" s="4" t="s">
        <v>108</v>
      </c>
      <c r="D4" s="8">
        <v>2392.8000000000002</v>
      </c>
      <c r="E4" s="4" t="s">
        <v>109</v>
      </c>
      <c r="F4" s="4" t="s">
        <v>110</v>
      </c>
      <c r="G4" s="4" t="s">
        <v>24</v>
      </c>
      <c r="H4" s="4" t="s">
        <v>25</v>
      </c>
      <c r="I4" s="4"/>
      <c r="J4" s="4" t="s">
        <v>25</v>
      </c>
      <c r="K4" s="4"/>
      <c r="L4" s="4" t="s">
        <v>25</v>
      </c>
      <c r="M4" s="4"/>
      <c r="N4" s="4"/>
      <c r="O4" s="4"/>
      <c r="P4" s="4" t="s">
        <v>68</v>
      </c>
      <c r="Q4" s="4" t="s">
        <v>35</v>
      </c>
      <c r="R4" s="4" t="s">
        <v>69</v>
      </c>
      <c r="S4" s="4" t="s">
        <v>70</v>
      </c>
      <c r="T4" s="7" t="s">
        <v>71</v>
      </c>
      <c r="U4" s="4" t="s">
        <v>72</v>
      </c>
      <c r="V4" s="4" t="s">
        <v>28</v>
      </c>
      <c r="W4" s="4" t="s">
        <v>73</v>
      </c>
    </row>
    <row r="5" spans="1:23" ht="135" x14ac:dyDescent="0.2">
      <c r="A5" s="4">
        <v>2</v>
      </c>
      <c r="B5" s="4" t="s">
        <v>111</v>
      </c>
      <c r="C5" s="5" t="s">
        <v>112</v>
      </c>
      <c r="D5" s="8">
        <v>169.5</v>
      </c>
      <c r="E5" s="4" t="s">
        <v>113</v>
      </c>
      <c r="F5" s="4" t="s">
        <v>40</v>
      </c>
      <c r="G5" s="4" t="s">
        <v>24</v>
      </c>
      <c r="H5" s="4" t="s">
        <v>25</v>
      </c>
      <c r="I5" s="4"/>
      <c r="J5" s="4" t="s">
        <v>25</v>
      </c>
      <c r="K5" s="4"/>
      <c r="L5" s="4" t="s">
        <v>25</v>
      </c>
      <c r="M5" s="4"/>
      <c r="N5" s="4"/>
      <c r="O5" s="4"/>
      <c r="P5" s="4" t="s">
        <v>114</v>
      </c>
      <c r="Q5" s="4" t="s">
        <v>26</v>
      </c>
      <c r="R5" s="4" t="s">
        <v>36</v>
      </c>
      <c r="S5" s="4" t="s">
        <v>37</v>
      </c>
      <c r="T5" s="7" t="s">
        <v>38</v>
      </c>
      <c r="U5" s="4" t="s">
        <v>39</v>
      </c>
      <c r="V5" s="4" t="s">
        <v>27</v>
      </c>
      <c r="W5" s="4" t="s">
        <v>34</v>
      </c>
    </row>
    <row r="6" spans="1:23" ht="94.5" x14ac:dyDescent="0.2">
      <c r="A6" s="4">
        <v>3</v>
      </c>
      <c r="B6" s="4" t="s">
        <v>115</v>
      </c>
      <c r="C6" s="4" t="s">
        <v>116</v>
      </c>
      <c r="D6" s="8">
        <v>15000</v>
      </c>
      <c r="E6" s="4" t="s">
        <v>60</v>
      </c>
      <c r="F6" s="4" t="s">
        <v>105</v>
      </c>
      <c r="G6" s="4" t="s">
        <v>24</v>
      </c>
      <c r="H6" s="4" t="s">
        <v>25</v>
      </c>
      <c r="I6" s="4"/>
      <c r="J6" s="4" t="s">
        <v>25</v>
      </c>
      <c r="K6" s="4"/>
      <c r="L6" s="4" t="s">
        <v>25</v>
      </c>
      <c r="M6" s="4"/>
      <c r="N6" s="4"/>
      <c r="O6" s="4"/>
      <c r="P6" s="4" t="s">
        <v>57</v>
      </c>
      <c r="Q6" s="4" t="s">
        <v>35</v>
      </c>
      <c r="R6" s="4" t="s">
        <v>61</v>
      </c>
      <c r="S6" s="4" t="s">
        <v>62</v>
      </c>
      <c r="T6" s="9" t="s">
        <v>63</v>
      </c>
      <c r="U6" s="4" t="s">
        <v>64</v>
      </c>
      <c r="V6" s="4" t="s">
        <v>28</v>
      </c>
      <c r="W6" s="4" t="s">
        <v>48</v>
      </c>
    </row>
    <row r="7" spans="1:23" ht="108" x14ac:dyDescent="0.2">
      <c r="A7" s="4">
        <v>4</v>
      </c>
      <c r="B7" s="4" t="s">
        <v>117</v>
      </c>
      <c r="C7" s="4" t="s">
        <v>118</v>
      </c>
      <c r="D7" s="8">
        <v>12857.46</v>
      </c>
      <c r="E7" s="4" t="s">
        <v>119</v>
      </c>
      <c r="F7" s="4" t="s">
        <v>105</v>
      </c>
      <c r="G7" s="4" t="s">
        <v>24</v>
      </c>
      <c r="H7" s="4" t="s">
        <v>25</v>
      </c>
      <c r="I7" s="4"/>
      <c r="J7" s="4" t="s">
        <v>25</v>
      </c>
      <c r="K7" s="4"/>
      <c r="L7" s="4"/>
      <c r="M7" s="4" t="s">
        <v>25</v>
      </c>
      <c r="N7" s="4"/>
      <c r="O7" s="4"/>
      <c r="P7" s="4" t="s">
        <v>120</v>
      </c>
      <c r="Q7" s="4" t="s">
        <v>42</v>
      </c>
      <c r="R7" s="4" t="s">
        <v>121</v>
      </c>
      <c r="S7" s="4" t="s">
        <v>122</v>
      </c>
      <c r="T7" s="9" t="s">
        <v>123</v>
      </c>
      <c r="U7" s="4" t="s">
        <v>124</v>
      </c>
      <c r="V7" s="4" t="s">
        <v>28</v>
      </c>
      <c r="W7" s="4" t="s">
        <v>125</v>
      </c>
    </row>
    <row r="8" spans="1:23" ht="54" x14ac:dyDescent="0.2">
      <c r="A8" s="4">
        <v>5</v>
      </c>
      <c r="B8" s="4" t="s">
        <v>126</v>
      </c>
      <c r="C8" s="4" t="s">
        <v>127</v>
      </c>
      <c r="D8" s="8">
        <v>4800</v>
      </c>
      <c r="E8" s="4" t="s">
        <v>128</v>
      </c>
      <c r="F8" s="4" t="s">
        <v>129</v>
      </c>
      <c r="G8" s="4" t="s">
        <v>24</v>
      </c>
      <c r="H8" s="4" t="s">
        <v>25</v>
      </c>
      <c r="I8" s="4"/>
      <c r="J8" s="4" t="s">
        <v>25</v>
      </c>
      <c r="K8" s="4"/>
      <c r="L8" s="4"/>
      <c r="M8" s="4" t="s">
        <v>25</v>
      </c>
      <c r="N8" s="4"/>
      <c r="O8" s="4"/>
      <c r="P8" s="4" t="s">
        <v>82</v>
      </c>
      <c r="Q8" s="4" t="s">
        <v>54</v>
      </c>
      <c r="R8" s="4" t="s">
        <v>130</v>
      </c>
      <c r="S8" s="4" t="s">
        <v>131</v>
      </c>
      <c r="T8" s="9" t="s">
        <v>132</v>
      </c>
      <c r="U8" s="4" t="s">
        <v>133</v>
      </c>
      <c r="V8" s="4" t="s">
        <v>28</v>
      </c>
      <c r="W8" s="4" t="s">
        <v>134</v>
      </c>
    </row>
    <row r="9" spans="1:23" ht="102.75" customHeight="1" x14ac:dyDescent="0.2">
      <c r="A9" s="4">
        <v>6</v>
      </c>
      <c r="B9" s="4" t="s">
        <v>135</v>
      </c>
      <c r="C9" s="4" t="s">
        <v>136</v>
      </c>
      <c r="D9" s="8">
        <v>5512.14</v>
      </c>
      <c r="E9" s="4" t="s">
        <v>137</v>
      </c>
      <c r="F9" s="4" t="s">
        <v>138</v>
      </c>
      <c r="G9" s="4" t="s">
        <v>24</v>
      </c>
      <c r="H9" s="4" t="s">
        <v>25</v>
      </c>
      <c r="I9" s="4"/>
      <c r="J9" s="4" t="s">
        <v>25</v>
      </c>
      <c r="K9" s="4"/>
      <c r="L9" s="4" t="s">
        <v>25</v>
      </c>
      <c r="M9" s="4"/>
      <c r="N9" s="4"/>
      <c r="O9" s="4"/>
      <c r="P9" s="4" t="s">
        <v>139</v>
      </c>
      <c r="Q9" s="4" t="s">
        <v>54</v>
      </c>
      <c r="R9" s="4" t="s">
        <v>140</v>
      </c>
      <c r="S9" s="4" t="s">
        <v>141</v>
      </c>
      <c r="T9" s="9" t="s">
        <v>142</v>
      </c>
      <c r="U9" s="4" t="s">
        <v>143</v>
      </c>
      <c r="V9" s="4" t="s">
        <v>28</v>
      </c>
      <c r="W9" s="4" t="s">
        <v>144</v>
      </c>
    </row>
    <row r="10" spans="1:23" ht="108" x14ac:dyDescent="0.2">
      <c r="A10" s="4">
        <v>7</v>
      </c>
      <c r="B10" s="4" t="s">
        <v>145</v>
      </c>
      <c r="C10" s="4" t="s">
        <v>146</v>
      </c>
      <c r="D10" s="8">
        <v>6450</v>
      </c>
      <c r="E10" s="4" t="s">
        <v>147</v>
      </c>
      <c r="F10" s="4" t="s">
        <v>105</v>
      </c>
      <c r="G10" s="4" t="s">
        <v>24</v>
      </c>
      <c r="H10" s="4" t="s">
        <v>25</v>
      </c>
      <c r="I10" s="4"/>
      <c r="J10" s="4" t="s">
        <v>25</v>
      </c>
      <c r="K10" s="4"/>
      <c r="L10" s="4"/>
      <c r="M10" s="4" t="s">
        <v>25</v>
      </c>
      <c r="N10" s="4"/>
      <c r="O10" s="4"/>
      <c r="P10" s="4" t="s">
        <v>148</v>
      </c>
      <c r="Q10" s="4" t="s">
        <v>54</v>
      </c>
      <c r="R10" s="4" t="s">
        <v>149</v>
      </c>
      <c r="S10" s="4" t="s">
        <v>150</v>
      </c>
      <c r="T10" s="9" t="s">
        <v>151</v>
      </c>
      <c r="U10" s="4" t="s">
        <v>152</v>
      </c>
      <c r="V10" s="4" t="s">
        <v>28</v>
      </c>
      <c r="W10" s="4" t="s">
        <v>153</v>
      </c>
    </row>
    <row r="11" spans="1:23" ht="126" customHeight="1" x14ac:dyDescent="0.2">
      <c r="A11" s="4">
        <v>8</v>
      </c>
      <c r="B11" s="4" t="s">
        <v>154</v>
      </c>
      <c r="C11" s="4" t="s">
        <v>155</v>
      </c>
      <c r="D11" s="8">
        <f>57990.75+11575</f>
        <v>69565.75</v>
      </c>
      <c r="E11" s="4" t="s">
        <v>156</v>
      </c>
      <c r="F11" s="4" t="s">
        <v>157</v>
      </c>
      <c r="G11" s="4" t="s">
        <v>24</v>
      </c>
      <c r="H11" s="4" t="s">
        <v>25</v>
      </c>
      <c r="I11" s="4"/>
      <c r="J11" s="4" t="s">
        <v>25</v>
      </c>
      <c r="K11" s="4"/>
      <c r="L11" s="4"/>
      <c r="M11" s="4" t="s">
        <v>25</v>
      </c>
      <c r="N11" s="4"/>
      <c r="O11" s="4"/>
      <c r="P11" s="4" t="s">
        <v>81</v>
      </c>
      <c r="Q11" s="4" t="s">
        <v>54</v>
      </c>
      <c r="R11" s="4" t="s">
        <v>158</v>
      </c>
      <c r="S11" s="4" t="s">
        <v>159</v>
      </c>
      <c r="T11" s="9" t="s">
        <v>160</v>
      </c>
      <c r="U11" s="4" t="s">
        <v>161</v>
      </c>
      <c r="V11" s="4" t="s">
        <v>28</v>
      </c>
      <c r="W11" s="4" t="s">
        <v>162</v>
      </c>
    </row>
    <row r="12" spans="1:23" ht="94.5" x14ac:dyDescent="0.2">
      <c r="A12" s="4">
        <v>9</v>
      </c>
      <c r="B12" s="4" t="s">
        <v>163</v>
      </c>
      <c r="C12" s="4" t="s">
        <v>164</v>
      </c>
      <c r="D12" s="8">
        <v>54400</v>
      </c>
      <c r="E12" s="4" t="s">
        <v>43</v>
      </c>
      <c r="F12" s="4" t="s">
        <v>79</v>
      </c>
      <c r="G12" s="4" t="s">
        <v>24</v>
      </c>
      <c r="H12" s="4" t="s">
        <v>25</v>
      </c>
      <c r="I12" s="4"/>
      <c r="J12" s="4" t="s">
        <v>25</v>
      </c>
      <c r="K12" s="4"/>
      <c r="L12" s="4" t="s">
        <v>25</v>
      </c>
      <c r="M12" s="4"/>
      <c r="N12" s="4"/>
      <c r="O12" s="4"/>
      <c r="P12" s="4" t="s">
        <v>59</v>
      </c>
      <c r="Q12" s="4" t="s">
        <v>165</v>
      </c>
      <c r="R12" s="4" t="s">
        <v>166</v>
      </c>
      <c r="S12" s="4" t="s">
        <v>167</v>
      </c>
      <c r="T12" s="9" t="s">
        <v>45</v>
      </c>
      <c r="U12" s="4" t="s">
        <v>46</v>
      </c>
      <c r="V12" s="4" t="s">
        <v>28</v>
      </c>
      <c r="W12" s="4" t="s">
        <v>47</v>
      </c>
    </row>
    <row r="13" spans="1:23" ht="81" x14ac:dyDescent="0.2">
      <c r="A13" s="4">
        <v>10</v>
      </c>
      <c r="B13" s="4" t="s">
        <v>168</v>
      </c>
      <c r="C13" s="4" t="s">
        <v>169</v>
      </c>
      <c r="D13" s="8">
        <v>9500</v>
      </c>
      <c r="E13" s="4" t="s">
        <v>170</v>
      </c>
      <c r="F13" s="4" t="s">
        <v>171</v>
      </c>
      <c r="G13" s="4" t="s">
        <v>24</v>
      </c>
      <c r="H13" s="4" t="s">
        <v>25</v>
      </c>
      <c r="I13" s="4"/>
      <c r="J13" s="4" t="s">
        <v>25</v>
      </c>
      <c r="K13" s="4"/>
      <c r="L13" s="4" t="s">
        <v>25</v>
      </c>
      <c r="M13" s="4"/>
      <c r="N13" s="4"/>
      <c r="O13" s="4"/>
      <c r="P13" s="4" t="s">
        <v>172</v>
      </c>
      <c r="Q13" s="4" t="s">
        <v>54</v>
      </c>
      <c r="R13" s="4" t="s">
        <v>173</v>
      </c>
      <c r="S13" s="4" t="s">
        <v>174</v>
      </c>
      <c r="T13" s="9" t="s">
        <v>175</v>
      </c>
      <c r="U13" s="4" t="s">
        <v>176</v>
      </c>
      <c r="V13" s="4" t="s">
        <v>28</v>
      </c>
      <c r="W13" s="4" t="s">
        <v>177</v>
      </c>
    </row>
    <row r="14" spans="1:23" ht="94.5" x14ac:dyDescent="0.2">
      <c r="A14" s="4">
        <v>11</v>
      </c>
      <c r="B14" s="4" t="s">
        <v>178</v>
      </c>
      <c r="C14" s="4" t="s">
        <v>179</v>
      </c>
      <c r="D14" s="8">
        <v>4513.32</v>
      </c>
      <c r="E14" s="4" t="s">
        <v>180</v>
      </c>
      <c r="F14" s="4" t="s">
        <v>181</v>
      </c>
      <c r="G14" s="4" t="s">
        <v>24</v>
      </c>
      <c r="H14" s="4" t="s">
        <v>25</v>
      </c>
      <c r="I14" s="4"/>
      <c r="J14" s="4" t="s">
        <v>25</v>
      </c>
      <c r="K14" s="4"/>
      <c r="L14" s="4" t="s">
        <v>25</v>
      </c>
      <c r="M14" s="4"/>
      <c r="N14" s="4"/>
      <c r="O14" s="4"/>
      <c r="P14" s="4" t="s">
        <v>66</v>
      </c>
      <c r="Q14" s="4" t="s">
        <v>165</v>
      </c>
      <c r="R14" s="4" t="s">
        <v>182</v>
      </c>
      <c r="S14" s="4" t="s">
        <v>183</v>
      </c>
      <c r="T14" s="9" t="s">
        <v>184</v>
      </c>
      <c r="U14" s="4" t="s">
        <v>185</v>
      </c>
      <c r="V14" s="4" t="s">
        <v>28</v>
      </c>
      <c r="W14" s="4" t="s">
        <v>177</v>
      </c>
    </row>
    <row r="15" spans="1:23" ht="94.5" x14ac:dyDescent="0.2">
      <c r="A15" s="4">
        <v>12</v>
      </c>
      <c r="B15" s="4" t="s">
        <v>186</v>
      </c>
      <c r="C15" s="4" t="s">
        <v>187</v>
      </c>
      <c r="D15" s="8">
        <v>5985</v>
      </c>
      <c r="E15" s="4" t="s">
        <v>188</v>
      </c>
      <c r="F15" s="4" t="s">
        <v>181</v>
      </c>
      <c r="G15" s="4" t="s">
        <v>24</v>
      </c>
      <c r="H15" s="4" t="s">
        <v>25</v>
      </c>
      <c r="I15" s="4"/>
      <c r="J15" s="4" t="s">
        <v>25</v>
      </c>
      <c r="K15" s="4"/>
      <c r="L15" s="4" t="s">
        <v>25</v>
      </c>
      <c r="M15" s="4"/>
      <c r="N15" s="4"/>
      <c r="O15" s="4"/>
      <c r="P15" s="4" t="s">
        <v>172</v>
      </c>
      <c r="Q15" s="4" t="s">
        <v>165</v>
      </c>
      <c r="R15" s="4" t="s">
        <v>189</v>
      </c>
      <c r="S15" s="4" t="s">
        <v>190</v>
      </c>
      <c r="T15" s="9" t="s">
        <v>191</v>
      </c>
      <c r="U15" s="4" t="s">
        <v>192</v>
      </c>
      <c r="V15" s="4" t="s">
        <v>28</v>
      </c>
      <c r="W15" s="4" t="s">
        <v>193</v>
      </c>
    </row>
    <row r="16" spans="1:23" ht="81" x14ac:dyDescent="0.2">
      <c r="A16" s="4">
        <v>13</v>
      </c>
      <c r="B16" s="4" t="s">
        <v>194</v>
      </c>
      <c r="C16" s="4" t="s">
        <v>195</v>
      </c>
      <c r="D16" s="8">
        <v>241.5</v>
      </c>
      <c r="E16" s="4" t="s">
        <v>196</v>
      </c>
      <c r="F16" s="4" t="s">
        <v>40</v>
      </c>
      <c r="G16" s="4" t="s">
        <v>24</v>
      </c>
      <c r="H16" s="4" t="s">
        <v>25</v>
      </c>
      <c r="I16" s="4"/>
      <c r="J16" s="4" t="s">
        <v>25</v>
      </c>
      <c r="K16" s="4"/>
      <c r="L16" s="4" t="s">
        <v>25</v>
      </c>
      <c r="M16" s="4"/>
      <c r="N16" s="4"/>
      <c r="O16" s="4"/>
      <c r="P16" s="4" t="s">
        <v>197</v>
      </c>
      <c r="Q16" s="4" t="s">
        <v>54</v>
      </c>
      <c r="R16" s="4" t="s">
        <v>198</v>
      </c>
      <c r="S16" s="4" t="s">
        <v>199</v>
      </c>
      <c r="T16" s="9" t="s">
        <v>200</v>
      </c>
      <c r="U16" s="4" t="s">
        <v>201</v>
      </c>
      <c r="V16" s="4" t="s">
        <v>28</v>
      </c>
      <c r="W16" s="4" t="s">
        <v>202</v>
      </c>
    </row>
    <row r="17" spans="1:23" ht="94.5" x14ac:dyDescent="0.2">
      <c r="A17" s="4">
        <v>14</v>
      </c>
      <c r="B17" s="4" t="s">
        <v>203</v>
      </c>
      <c r="C17" s="4" t="s">
        <v>204</v>
      </c>
      <c r="D17" s="8">
        <v>792.5</v>
      </c>
      <c r="E17" s="4" t="s">
        <v>205</v>
      </c>
      <c r="F17" s="4" t="s">
        <v>206</v>
      </c>
      <c r="G17" s="4" t="s">
        <v>24</v>
      </c>
      <c r="H17" s="4" t="s">
        <v>25</v>
      </c>
      <c r="I17" s="4"/>
      <c r="J17" s="4" t="s">
        <v>25</v>
      </c>
      <c r="K17" s="4"/>
      <c r="L17" s="4" t="s">
        <v>25</v>
      </c>
      <c r="M17" s="4"/>
      <c r="N17" s="4"/>
      <c r="O17" s="4"/>
      <c r="P17" s="4" t="s">
        <v>197</v>
      </c>
      <c r="Q17" s="4" t="s">
        <v>35</v>
      </c>
      <c r="R17" s="4" t="s">
        <v>207</v>
      </c>
      <c r="S17" s="4" t="s">
        <v>55</v>
      </c>
      <c r="T17" s="9" t="s">
        <v>208</v>
      </c>
      <c r="U17" s="4" t="s">
        <v>209</v>
      </c>
      <c r="V17" s="4" t="s">
        <v>28</v>
      </c>
      <c r="W17" s="4" t="s">
        <v>202</v>
      </c>
    </row>
    <row r="18" spans="1:23" ht="81" x14ac:dyDescent="0.2">
      <c r="A18" s="4">
        <v>15</v>
      </c>
      <c r="B18" s="4" t="s">
        <v>210</v>
      </c>
      <c r="C18" s="4" t="s">
        <v>211</v>
      </c>
      <c r="D18" s="8">
        <v>850.5</v>
      </c>
      <c r="E18" s="4" t="s">
        <v>212</v>
      </c>
      <c r="F18" s="4" t="s">
        <v>213</v>
      </c>
      <c r="G18" s="4" t="s">
        <v>24</v>
      </c>
      <c r="H18" s="4" t="s">
        <v>25</v>
      </c>
      <c r="I18" s="4"/>
      <c r="J18" s="4" t="s">
        <v>25</v>
      </c>
      <c r="K18" s="4"/>
      <c r="L18" s="4" t="s">
        <v>25</v>
      </c>
      <c r="M18" s="4"/>
      <c r="N18" s="4"/>
      <c r="O18" s="4"/>
      <c r="P18" s="4" t="s">
        <v>197</v>
      </c>
      <c r="Q18" s="4" t="s">
        <v>35</v>
      </c>
      <c r="R18" s="4" t="s">
        <v>214</v>
      </c>
      <c r="S18" s="4" t="s">
        <v>215</v>
      </c>
      <c r="T18" s="9" t="s">
        <v>216</v>
      </c>
      <c r="U18" s="4" t="s">
        <v>217</v>
      </c>
      <c r="V18" s="4" t="s">
        <v>28</v>
      </c>
      <c r="W18" s="4" t="s">
        <v>202</v>
      </c>
    </row>
    <row r="19" spans="1:23" ht="108" x14ac:dyDescent="0.2">
      <c r="A19" s="4">
        <v>16</v>
      </c>
      <c r="B19" s="4" t="s">
        <v>218</v>
      </c>
      <c r="C19" s="4" t="s">
        <v>219</v>
      </c>
      <c r="D19" s="8">
        <v>550.88</v>
      </c>
      <c r="E19" s="4" t="s">
        <v>113</v>
      </c>
      <c r="F19" s="4" t="s">
        <v>80</v>
      </c>
      <c r="G19" s="4" t="s">
        <v>24</v>
      </c>
      <c r="H19" s="4" t="s">
        <v>25</v>
      </c>
      <c r="I19" s="4"/>
      <c r="J19" s="4" t="s">
        <v>25</v>
      </c>
      <c r="K19" s="4"/>
      <c r="L19" s="4" t="s">
        <v>25</v>
      </c>
      <c r="M19" s="4"/>
      <c r="N19" s="4"/>
      <c r="O19" s="4"/>
      <c r="P19" s="4" t="s">
        <v>220</v>
      </c>
      <c r="Q19" s="4" t="s">
        <v>26</v>
      </c>
      <c r="R19" s="4" t="s">
        <v>221</v>
      </c>
      <c r="S19" s="4" t="s">
        <v>222</v>
      </c>
      <c r="T19" s="9" t="s">
        <v>38</v>
      </c>
      <c r="U19" s="4" t="s">
        <v>223</v>
      </c>
      <c r="V19" s="4" t="s">
        <v>28</v>
      </c>
      <c r="W19" s="4" t="s">
        <v>224</v>
      </c>
    </row>
    <row r="20" spans="1:23" ht="148.5" x14ac:dyDescent="0.2">
      <c r="A20" s="4">
        <v>17</v>
      </c>
      <c r="B20" s="4" t="s">
        <v>225</v>
      </c>
      <c r="C20" s="4" t="s">
        <v>226</v>
      </c>
      <c r="D20" s="8">
        <v>558.6</v>
      </c>
      <c r="E20" s="4" t="s">
        <v>227</v>
      </c>
      <c r="F20" s="4" t="s">
        <v>80</v>
      </c>
      <c r="G20" s="4" t="s">
        <v>24</v>
      </c>
      <c r="H20" s="4" t="s">
        <v>25</v>
      </c>
      <c r="I20" s="4"/>
      <c r="J20" s="4" t="s">
        <v>25</v>
      </c>
      <c r="K20" s="4"/>
      <c r="L20" s="4" t="s">
        <v>25</v>
      </c>
      <c r="M20" s="4"/>
      <c r="N20" s="4"/>
      <c r="O20" s="4"/>
      <c r="P20" s="4" t="s">
        <v>228</v>
      </c>
      <c r="Q20" s="4" t="s">
        <v>26</v>
      </c>
      <c r="R20" s="4" t="s">
        <v>30</v>
      </c>
      <c r="S20" s="4" t="s">
        <v>31</v>
      </c>
      <c r="T20" s="7" t="s">
        <v>32</v>
      </c>
      <c r="U20" s="4" t="s">
        <v>33</v>
      </c>
      <c r="V20" s="4" t="s">
        <v>27</v>
      </c>
      <c r="W20" s="4" t="s">
        <v>34</v>
      </c>
    </row>
    <row r="21" spans="1:23" ht="108" x14ac:dyDescent="0.2">
      <c r="A21" s="4">
        <v>18</v>
      </c>
      <c r="B21" s="4" t="s">
        <v>229</v>
      </c>
      <c r="C21" s="4" t="s">
        <v>230</v>
      </c>
      <c r="D21" s="8">
        <f>1399.89+7466.08</f>
        <v>8865.9699999999993</v>
      </c>
      <c r="E21" s="4" t="s">
        <v>231</v>
      </c>
      <c r="F21" s="4" t="s">
        <v>232</v>
      </c>
      <c r="G21" s="4" t="s">
        <v>24</v>
      </c>
      <c r="H21" s="4" t="s">
        <v>25</v>
      </c>
      <c r="I21" s="4"/>
      <c r="J21" s="4" t="s">
        <v>25</v>
      </c>
      <c r="K21" s="4"/>
      <c r="L21" s="4" t="s">
        <v>25</v>
      </c>
      <c r="M21" s="4"/>
      <c r="N21" s="4"/>
      <c r="O21" s="4"/>
      <c r="P21" s="4" t="s">
        <v>233</v>
      </c>
      <c r="Q21" s="4" t="s">
        <v>42</v>
      </c>
      <c r="R21" s="4" t="s">
        <v>234</v>
      </c>
      <c r="S21" s="4" t="s">
        <v>235</v>
      </c>
      <c r="T21" s="9" t="s">
        <v>236</v>
      </c>
      <c r="U21" s="4" t="s">
        <v>237</v>
      </c>
      <c r="V21" s="4" t="s">
        <v>28</v>
      </c>
      <c r="W21" s="4" t="s">
        <v>238</v>
      </c>
    </row>
    <row r="22" spans="1:23" ht="268.5" customHeight="1" x14ac:dyDescent="0.2">
      <c r="A22" s="4">
        <v>19</v>
      </c>
      <c r="B22" s="4" t="s">
        <v>239</v>
      </c>
      <c r="C22" s="4" t="s">
        <v>240</v>
      </c>
      <c r="D22" s="8">
        <v>169.5</v>
      </c>
      <c r="E22" s="4" t="s">
        <v>113</v>
      </c>
      <c r="F22" s="4" t="s">
        <v>80</v>
      </c>
      <c r="G22" s="4" t="s">
        <v>24</v>
      </c>
      <c r="H22" s="4" t="s">
        <v>25</v>
      </c>
      <c r="I22" s="4"/>
      <c r="J22" s="4" t="s">
        <v>25</v>
      </c>
      <c r="K22" s="4"/>
      <c r="L22" s="4" t="s">
        <v>25</v>
      </c>
      <c r="M22" s="4"/>
      <c r="N22" s="4"/>
      <c r="O22" s="4"/>
      <c r="P22" s="4" t="s">
        <v>41</v>
      </c>
      <c r="Q22" s="4" t="s">
        <v>241</v>
      </c>
      <c r="R22" s="4" t="s">
        <v>221</v>
      </c>
      <c r="S22" s="4" t="s">
        <v>222</v>
      </c>
      <c r="T22" s="9" t="s">
        <v>38</v>
      </c>
      <c r="U22" s="4" t="s">
        <v>223</v>
      </c>
      <c r="V22" s="4" t="s">
        <v>28</v>
      </c>
      <c r="W22" s="4" t="s">
        <v>224</v>
      </c>
    </row>
    <row r="23" spans="1:23" ht="121.5" x14ac:dyDescent="0.2">
      <c r="A23" s="4">
        <v>20</v>
      </c>
      <c r="B23" s="4" t="s">
        <v>242</v>
      </c>
      <c r="C23" s="4" t="s">
        <v>243</v>
      </c>
      <c r="D23" s="8">
        <v>23311.9</v>
      </c>
      <c r="E23" s="4" t="s">
        <v>244</v>
      </c>
      <c r="F23" s="4" t="s">
        <v>245</v>
      </c>
      <c r="G23" s="4" t="s">
        <v>24</v>
      </c>
      <c r="H23" s="4" t="s">
        <v>25</v>
      </c>
      <c r="I23" s="4"/>
      <c r="J23" s="4" t="s">
        <v>25</v>
      </c>
      <c r="K23" s="4"/>
      <c r="L23" s="4" t="s">
        <v>25</v>
      </c>
      <c r="M23" s="4"/>
      <c r="N23" s="4"/>
      <c r="O23" s="4"/>
      <c r="P23" s="4" t="s">
        <v>114</v>
      </c>
      <c r="Q23" s="4" t="s">
        <v>54</v>
      </c>
      <c r="R23" s="4" t="s">
        <v>246</v>
      </c>
      <c r="S23" s="4" t="s">
        <v>247</v>
      </c>
      <c r="T23" s="9" t="s">
        <v>248</v>
      </c>
      <c r="U23" s="4" t="s">
        <v>249</v>
      </c>
      <c r="V23" s="4" t="s">
        <v>28</v>
      </c>
      <c r="W23" s="4" t="s">
        <v>250</v>
      </c>
    </row>
    <row r="24" spans="1:23" ht="78" customHeight="1" x14ac:dyDescent="0.2">
      <c r="A24" s="4">
        <v>21</v>
      </c>
      <c r="B24" s="4" t="s">
        <v>251</v>
      </c>
      <c r="C24" s="4" t="s">
        <v>252</v>
      </c>
      <c r="D24" s="6">
        <f>49.3*8+695</f>
        <v>1089.4000000000001</v>
      </c>
      <c r="E24" s="4" t="s">
        <v>253</v>
      </c>
      <c r="F24" s="4" t="s">
        <v>254</v>
      </c>
      <c r="G24" s="4" t="s">
        <v>24</v>
      </c>
      <c r="H24" s="4" t="s">
        <v>25</v>
      </c>
      <c r="I24" s="4"/>
      <c r="J24" s="4" t="s">
        <v>29</v>
      </c>
      <c r="K24" s="4"/>
      <c r="L24" s="4" t="s">
        <v>25</v>
      </c>
      <c r="M24" s="4"/>
      <c r="N24" s="4"/>
      <c r="O24" s="4"/>
      <c r="P24" s="4" t="s">
        <v>255</v>
      </c>
      <c r="Q24" s="4" t="s">
        <v>35</v>
      </c>
      <c r="R24" s="4" t="s">
        <v>256</v>
      </c>
      <c r="S24" s="4" t="s">
        <v>257</v>
      </c>
      <c r="T24" s="7" t="s">
        <v>258</v>
      </c>
      <c r="U24" s="4" t="s">
        <v>259</v>
      </c>
      <c r="V24" s="4" t="s">
        <v>28</v>
      </c>
      <c r="W24" s="4" t="s">
        <v>260</v>
      </c>
    </row>
    <row r="25" spans="1:23" ht="93" customHeight="1" x14ac:dyDescent="0.2">
      <c r="A25" s="4">
        <v>22</v>
      </c>
      <c r="B25" s="4" t="s">
        <v>261</v>
      </c>
      <c r="C25" s="4" t="s">
        <v>262</v>
      </c>
      <c r="D25" s="6">
        <v>6422.25</v>
      </c>
      <c r="E25" s="4" t="s">
        <v>263</v>
      </c>
      <c r="F25" s="4" t="s">
        <v>40</v>
      </c>
      <c r="G25" s="4" t="s">
        <v>24</v>
      </c>
      <c r="H25" s="4" t="s">
        <v>25</v>
      </c>
      <c r="I25" s="4"/>
      <c r="J25" s="4" t="s">
        <v>29</v>
      </c>
      <c r="K25" s="4"/>
      <c r="L25" s="4" t="s">
        <v>25</v>
      </c>
      <c r="M25" s="4"/>
      <c r="N25" s="4"/>
      <c r="O25" s="4"/>
      <c r="P25" s="4" t="s">
        <v>264</v>
      </c>
      <c r="Q25" s="4" t="s">
        <v>35</v>
      </c>
      <c r="R25" s="4" t="s">
        <v>265</v>
      </c>
      <c r="S25" s="4" t="s">
        <v>266</v>
      </c>
      <c r="T25" s="7" t="s">
        <v>267</v>
      </c>
      <c r="U25" s="4" t="s">
        <v>268</v>
      </c>
      <c r="V25" s="4" t="s">
        <v>28</v>
      </c>
      <c r="W25" s="4" t="s">
        <v>48</v>
      </c>
    </row>
    <row r="26" spans="1:23" ht="87" customHeight="1" x14ac:dyDescent="0.2">
      <c r="A26" s="4">
        <v>23</v>
      </c>
      <c r="B26" s="4" t="s">
        <v>269</v>
      </c>
      <c r="C26" s="4" t="s">
        <v>270</v>
      </c>
      <c r="D26" s="6">
        <v>303.3</v>
      </c>
      <c r="E26" s="4" t="s">
        <v>271</v>
      </c>
      <c r="F26" s="4" t="s">
        <v>272</v>
      </c>
      <c r="G26" s="4" t="s">
        <v>24</v>
      </c>
      <c r="H26" s="4" t="s">
        <v>25</v>
      </c>
      <c r="I26" s="4"/>
      <c r="J26" s="4" t="s">
        <v>29</v>
      </c>
      <c r="K26" s="4"/>
      <c r="L26" s="4" t="s">
        <v>25</v>
      </c>
      <c r="M26" s="4"/>
      <c r="N26" s="4"/>
      <c r="O26" s="4"/>
      <c r="P26" s="4" t="s">
        <v>114</v>
      </c>
      <c r="Q26" s="4" t="s">
        <v>54</v>
      </c>
      <c r="R26" s="4" t="s">
        <v>273</v>
      </c>
      <c r="S26" s="4" t="s">
        <v>274</v>
      </c>
      <c r="T26" s="11" t="s">
        <v>275</v>
      </c>
      <c r="U26" s="4" t="s">
        <v>276</v>
      </c>
      <c r="V26" s="4" t="s">
        <v>28</v>
      </c>
      <c r="W26" s="4" t="s">
        <v>277</v>
      </c>
    </row>
    <row r="27" spans="1:23" ht="67.5" x14ac:dyDescent="0.2">
      <c r="A27" s="4">
        <v>24</v>
      </c>
      <c r="B27" s="4" t="s">
        <v>278</v>
      </c>
      <c r="C27" s="5" t="s">
        <v>279</v>
      </c>
      <c r="D27" s="6">
        <v>220.6</v>
      </c>
      <c r="E27" s="4" t="s">
        <v>56</v>
      </c>
      <c r="F27" s="4" t="s">
        <v>272</v>
      </c>
      <c r="G27" s="4" t="s">
        <v>24</v>
      </c>
      <c r="H27" s="4" t="s">
        <v>25</v>
      </c>
      <c r="I27" s="4"/>
      <c r="J27" s="4" t="s">
        <v>29</v>
      </c>
      <c r="K27" s="4"/>
      <c r="L27" s="4" t="s">
        <v>25</v>
      </c>
      <c r="M27" s="4"/>
      <c r="N27" s="4"/>
      <c r="O27" s="4"/>
      <c r="P27" s="4" t="s">
        <v>78</v>
      </c>
      <c r="Q27" s="4" t="s">
        <v>35</v>
      </c>
      <c r="R27" s="4" t="s">
        <v>280</v>
      </c>
      <c r="S27" s="4" t="s">
        <v>58</v>
      </c>
      <c r="T27" s="7" t="s">
        <v>281</v>
      </c>
      <c r="U27" s="4" t="s">
        <v>282</v>
      </c>
      <c r="V27" s="4" t="s">
        <v>28</v>
      </c>
      <c r="W27" s="4" t="s">
        <v>283</v>
      </c>
    </row>
    <row r="28" spans="1:23" ht="81" x14ac:dyDescent="0.2">
      <c r="A28" s="4">
        <v>25</v>
      </c>
      <c r="B28" s="4" t="s">
        <v>284</v>
      </c>
      <c r="C28" s="5" t="s">
        <v>279</v>
      </c>
      <c r="D28" s="6">
        <v>434.1</v>
      </c>
      <c r="E28" s="4" t="s">
        <v>285</v>
      </c>
      <c r="F28" s="4" t="s">
        <v>272</v>
      </c>
      <c r="G28" s="4" t="s">
        <v>24</v>
      </c>
      <c r="H28" s="4" t="s">
        <v>25</v>
      </c>
      <c r="I28" s="4"/>
      <c r="J28" s="4" t="s">
        <v>29</v>
      </c>
      <c r="K28" s="4"/>
      <c r="L28" s="4" t="s">
        <v>25</v>
      </c>
      <c r="M28" s="4"/>
      <c r="N28" s="4"/>
      <c r="O28" s="4"/>
      <c r="P28" s="4" t="s">
        <v>78</v>
      </c>
      <c r="Q28" s="4" t="s">
        <v>35</v>
      </c>
      <c r="R28" s="4" t="s">
        <v>286</v>
      </c>
      <c r="S28" s="4" t="s">
        <v>287</v>
      </c>
      <c r="T28" s="7" t="s">
        <v>288</v>
      </c>
      <c r="U28" s="4" t="s">
        <v>289</v>
      </c>
      <c r="V28" s="4" t="s">
        <v>28</v>
      </c>
      <c r="W28" s="4" t="s">
        <v>290</v>
      </c>
    </row>
    <row r="29" spans="1:23" ht="214.5" customHeight="1" x14ac:dyDescent="0.2">
      <c r="A29" s="4">
        <v>26</v>
      </c>
      <c r="B29" s="4" t="s">
        <v>291</v>
      </c>
      <c r="C29" s="4" t="s">
        <v>292</v>
      </c>
      <c r="D29" s="6">
        <f>51980+10396</f>
        <v>62376</v>
      </c>
      <c r="E29" s="4" t="s">
        <v>293</v>
      </c>
      <c r="F29" s="4" t="s">
        <v>294</v>
      </c>
      <c r="G29" s="4" t="s">
        <v>24</v>
      </c>
      <c r="H29" s="4" t="s">
        <v>25</v>
      </c>
      <c r="I29" s="4"/>
      <c r="J29" s="4" t="s">
        <v>29</v>
      </c>
      <c r="K29" s="4"/>
      <c r="L29" s="4" t="s">
        <v>25</v>
      </c>
      <c r="M29" s="4"/>
      <c r="N29" s="4"/>
      <c r="O29" s="4"/>
      <c r="P29" s="4" t="s">
        <v>81</v>
      </c>
      <c r="Q29" s="4" t="s">
        <v>35</v>
      </c>
      <c r="R29" s="4" t="s">
        <v>295</v>
      </c>
      <c r="S29" s="4" t="s">
        <v>296</v>
      </c>
      <c r="T29" s="7" t="s">
        <v>297</v>
      </c>
      <c r="U29" s="4" t="s">
        <v>298</v>
      </c>
      <c r="V29" s="4" t="s">
        <v>28</v>
      </c>
      <c r="W29" s="4" t="s">
        <v>299</v>
      </c>
    </row>
    <row r="30" spans="1:23" ht="92.25" customHeight="1" x14ac:dyDescent="0.2">
      <c r="A30" s="4">
        <v>27</v>
      </c>
      <c r="B30" s="4" t="s">
        <v>300</v>
      </c>
      <c r="C30" s="4" t="s">
        <v>301</v>
      </c>
      <c r="D30" s="6">
        <v>1262.4100000000001</v>
      </c>
      <c r="E30" s="4" t="s">
        <v>302</v>
      </c>
      <c r="F30" s="4" t="s">
        <v>303</v>
      </c>
      <c r="G30" s="4" t="s">
        <v>24</v>
      </c>
      <c r="H30" s="4" t="s">
        <v>25</v>
      </c>
      <c r="I30" s="4"/>
      <c r="J30" s="4" t="s">
        <v>29</v>
      </c>
      <c r="K30" s="4"/>
      <c r="L30" s="4" t="s">
        <v>25</v>
      </c>
      <c r="M30" s="4"/>
      <c r="N30" s="4"/>
      <c r="O30" s="4"/>
      <c r="P30" s="4" t="s">
        <v>78</v>
      </c>
      <c r="Q30" s="4" t="s">
        <v>54</v>
      </c>
      <c r="R30" s="4" t="s">
        <v>304</v>
      </c>
      <c r="S30" s="4" t="s">
        <v>305</v>
      </c>
      <c r="T30" s="7" t="s">
        <v>306</v>
      </c>
      <c r="U30" s="4" t="s">
        <v>307</v>
      </c>
      <c r="V30" s="4" t="s">
        <v>28</v>
      </c>
      <c r="W30" s="4" t="s">
        <v>277</v>
      </c>
    </row>
    <row r="31" spans="1:23" ht="102.75" customHeight="1" x14ac:dyDescent="0.2">
      <c r="A31" s="4">
        <v>28</v>
      </c>
      <c r="B31" s="4" t="s">
        <v>308</v>
      </c>
      <c r="C31" s="4" t="s">
        <v>301</v>
      </c>
      <c r="D31" s="6">
        <v>832.43</v>
      </c>
      <c r="E31" s="4" t="s">
        <v>51</v>
      </c>
      <c r="F31" s="4" t="s">
        <v>303</v>
      </c>
      <c r="G31" s="4" t="s">
        <v>24</v>
      </c>
      <c r="H31" s="4" t="s">
        <v>25</v>
      </c>
      <c r="I31" s="4"/>
      <c r="J31" s="4" t="s">
        <v>29</v>
      </c>
      <c r="K31" s="4"/>
      <c r="L31" s="4" t="s">
        <v>25</v>
      </c>
      <c r="M31" s="4"/>
      <c r="N31" s="4"/>
      <c r="O31" s="4"/>
      <c r="P31" s="4" t="s">
        <v>78</v>
      </c>
      <c r="Q31" s="4" t="s">
        <v>42</v>
      </c>
      <c r="R31" s="4" t="s">
        <v>309</v>
      </c>
      <c r="S31" s="4" t="s">
        <v>310</v>
      </c>
      <c r="T31" s="7" t="s">
        <v>53</v>
      </c>
      <c r="U31" s="4" t="s">
        <v>311</v>
      </c>
      <c r="V31" s="4" t="s">
        <v>28</v>
      </c>
      <c r="W31" s="4" t="s">
        <v>277</v>
      </c>
    </row>
    <row r="32" spans="1:23" ht="89.25" customHeight="1" x14ac:dyDescent="0.2">
      <c r="A32" s="4">
        <v>29</v>
      </c>
      <c r="B32" s="4" t="s">
        <v>312</v>
      </c>
      <c r="C32" s="4" t="s">
        <v>301</v>
      </c>
      <c r="D32" s="6">
        <v>124.64</v>
      </c>
      <c r="E32" s="4" t="s">
        <v>271</v>
      </c>
      <c r="F32" s="4" t="s">
        <v>303</v>
      </c>
      <c r="G32" s="4" t="s">
        <v>24</v>
      </c>
      <c r="H32" s="4" t="s">
        <v>25</v>
      </c>
      <c r="I32" s="4"/>
      <c r="J32" s="4" t="s">
        <v>29</v>
      </c>
      <c r="K32" s="4"/>
      <c r="L32" s="4" t="s">
        <v>25</v>
      </c>
      <c r="M32" s="4"/>
      <c r="N32" s="4"/>
      <c r="O32" s="4"/>
      <c r="P32" s="4" t="s">
        <v>78</v>
      </c>
      <c r="Q32" s="4" t="s">
        <v>54</v>
      </c>
      <c r="R32" s="4" t="s">
        <v>273</v>
      </c>
      <c r="S32" s="4" t="s">
        <v>274</v>
      </c>
      <c r="T32" s="11" t="s">
        <v>275</v>
      </c>
      <c r="U32" s="4" t="s">
        <v>276</v>
      </c>
      <c r="V32" s="4" t="s">
        <v>28</v>
      </c>
      <c r="W32" s="4" t="s">
        <v>277</v>
      </c>
    </row>
    <row r="33" spans="1:23" ht="105" customHeight="1" x14ac:dyDescent="0.2">
      <c r="A33" s="4">
        <v>30</v>
      </c>
      <c r="B33" s="4" t="s">
        <v>313</v>
      </c>
      <c r="C33" s="4" t="s">
        <v>314</v>
      </c>
      <c r="D33" s="8">
        <f>25410+5000</f>
        <v>30410</v>
      </c>
      <c r="E33" s="4" t="s">
        <v>315</v>
      </c>
      <c r="F33" s="4" t="s">
        <v>316</v>
      </c>
      <c r="G33" s="4" t="s">
        <v>24</v>
      </c>
      <c r="H33" s="4" t="s">
        <v>25</v>
      </c>
      <c r="I33" s="4"/>
      <c r="J33" s="4" t="s">
        <v>25</v>
      </c>
      <c r="K33" s="4"/>
      <c r="L33" s="4" t="s">
        <v>25</v>
      </c>
      <c r="M33" s="4"/>
      <c r="N33" s="4"/>
      <c r="O33" s="4"/>
      <c r="P33" s="4" t="s">
        <v>233</v>
      </c>
      <c r="Q33" s="4" t="s">
        <v>42</v>
      </c>
      <c r="R33" s="4" t="s">
        <v>317</v>
      </c>
      <c r="S33" s="4" t="s">
        <v>318</v>
      </c>
      <c r="T33" s="7" t="s">
        <v>319</v>
      </c>
      <c r="U33" s="4" t="s">
        <v>320</v>
      </c>
      <c r="V33" s="4" t="s">
        <v>28</v>
      </c>
      <c r="W33" s="4" t="s">
        <v>321</v>
      </c>
    </row>
    <row r="34" spans="1:23" ht="162" x14ac:dyDescent="0.2">
      <c r="A34" s="4">
        <v>31</v>
      </c>
      <c r="B34" s="4" t="s">
        <v>322</v>
      </c>
      <c r="C34" s="4" t="s">
        <v>323</v>
      </c>
      <c r="D34" s="6">
        <v>3700</v>
      </c>
      <c r="E34" s="4" t="s">
        <v>324</v>
      </c>
      <c r="F34" s="4" t="s">
        <v>325</v>
      </c>
      <c r="G34" s="4" t="s">
        <v>24</v>
      </c>
      <c r="H34" s="4" t="s">
        <v>25</v>
      </c>
      <c r="I34" s="4"/>
      <c r="J34" s="4" t="s">
        <v>29</v>
      </c>
      <c r="K34" s="4"/>
      <c r="L34" s="4" t="s">
        <v>25</v>
      </c>
      <c r="M34" s="4"/>
      <c r="N34" s="4"/>
      <c r="O34" s="4"/>
      <c r="P34" s="4" t="s">
        <v>82</v>
      </c>
      <c r="Q34" s="4" t="s">
        <v>42</v>
      </c>
      <c r="R34" s="4" t="s">
        <v>326</v>
      </c>
      <c r="S34" s="4" t="s">
        <v>327</v>
      </c>
      <c r="T34" s="7" t="s">
        <v>328</v>
      </c>
      <c r="U34" s="4" t="s">
        <v>329</v>
      </c>
      <c r="V34" s="4" t="s">
        <v>28</v>
      </c>
      <c r="W34" s="4" t="s">
        <v>330</v>
      </c>
    </row>
    <row r="35" spans="1:23" ht="283.5" x14ac:dyDescent="0.2">
      <c r="A35" s="4">
        <v>32</v>
      </c>
      <c r="B35" s="4" t="s">
        <v>331</v>
      </c>
      <c r="C35" s="4" t="s">
        <v>332</v>
      </c>
      <c r="D35" s="12">
        <f>69615+12661.12</f>
        <v>82276.12</v>
      </c>
      <c r="E35" s="4" t="s">
        <v>333</v>
      </c>
      <c r="F35" s="4" t="s">
        <v>334</v>
      </c>
      <c r="G35" s="4" t="s">
        <v>781</v>
      </c>
      <c r="H35" s="4" t="s">
        <v>25</v>
      </c>
      <c r="I35" s="4"/>
      <c r="J35" s="4" t="s">
        <v>25</v>
      </c>
      <c r="K35" s="4"/>
      <c r="L35" s="4" t="s">
        <v>25</v>
      </c>
      <c r="M35" s="4"/>
      <c r="N35" s="4"/>
      <c r="O35" s="4"/>
      <c r="P35" s="4" t="s">
        <v>335</v>
      </c>
      <c r="Q35" s="4" t="s">
        <v>104</v>
      </c>
      <c r="R35" s="13" t="s">
        <v>336</v>
      </c>
      <c r="S35" s="4" t="s">
        <v>337</v>
      </c>
      <c r="T35" s="7" t="s">
        <v>338</v>
      </c>
      <c r="U35" s="14" t="s">
        <v>339</v>
      </c>
      <c r="V35" s="4" t="s">
        <v>28</v>
      </c>
      <c r="W35" s="4" t="s">
        <v>340</v>
      </c>
    </row>
    <row r="36" spans="1:23" ht="81" x14ac:dyDescent="0.2">
      <c r="A36" s="4">
        <v>33</v>
      </c>
      <c r="B36" s="4" t="s">
        <v>341</v>
      </c>
      <c r="C36" s="4" t="s">
        <v>342</v>
      </c>
      <c r="D36" s="12">
        <v>4040.55</v>
      </c>
      <c r="E36" s="4" t="s">
        <v>343</v>
      </c>
      <c r="F36" s="4" t="s">
        <v>344</v>
      </c>
      <c r="G36" s="4" t="s">
        <v>24</v>
      </c>
      <c r="H36" s="4" t="s">
        <v>25</v>
      </c>
      <c r="I36" s="4"/>
      <c r="J36" s="4" t="s">
        <v>25</v>
      </c>
      <c r="K36" s="4"/>
      <c r="L36" s="4" t="s">
        <v>25</v>
      </c>
      <c r="M36" s="4"/>
      <c r="N36" s="4"/>
      <c r="O36" s="4"/>
      <c r="P36" s="4" t="s">
        <v>345</v>
      </c>
      <c r="Q36" s="4" t="s">
        <v>35</v>
      </c>
      <c r="R36" s="4" t="s">
        <v>346</v>
      </c>
      <c r="S36" s="4" t="s">
        <v>347</v>
      </c>
      <c r="T36" s="7" t="s">
        <v>348</v>
      </c>
      <c r="U36" s="4" t="s">
        <v>349</v>
      </c>
      <c r="V36" s="4" t="s">
        <v>28</v>
      </c>
      <c r="W36" s="4" t="s">
        <v>350</v>
      </c>
    </row>
    <row r="37" spans="1:23" ht="163.5" customHeight="1" x14ac:dyDescent="0.2">
      <c r="A37" s="4">
        <v>34</v>
      </c>
      <c r="B37" s="4" t="s">
        <v>351</v>
      </c>
      <c r="C37" s="5" t="s">
        <v>352</v>
      </c>
      <c r="D37" s="6">
        <v>4000</v>
      </c>
      <c r="E37" s="4" t="s">
        <v>263</v>
      </c>
      <c r="F37" s="4" t="s">
        <v>353</v>
      </c>
      <c r="G37" s="4" t="s">
        <v>24</v>
      </c>
      <c r="H37" s="4" t="s">
        <v>25</v>
      </c>
      <c r="I37" s="4"/>
      <c r="J37" s="4" t="s">
        <v>25</v>
      </c>
      <c r="K37" s="4"/>
      <c r="L37" s="4" t="s">
        <v>25</v>
      </c>
      <c r="M37" s="4"/>
      <c r="N37" s="4"/>
      <c r="O37" s="4"/>
      <c r="P37" s="4" t="s">
        <v>74</v>
      </c>
      <c r="Q37" s="4" t="s">
        <v>35</v>
      </c>
      <c r="R37" s="4" t="s">
        <v>354</v>
      </c>
      <c r="S37" s="4" t="s">
        <v>355</v>
      </c>
      <c r="T37" s="7" t="s">
        <v>356</v>
      </c>
      <c r="U37" s="4" t="s">
        <v>357</v>
      </c>
      <c r="V37" s="4" t="s">
        <v>28</v>
      </c>
      <c r="W37" s="4" t="s">
        <v>358</v>
      </c>
    </row>
    <row r="38" spans="1:23" ht="175.5" x14ac:dyDescent="0.2">
      <c r="A38" s="4">
        <v>35</v>
      </c>
      <c r="B38" s="4" t="s">
        <v>359</v>
      </c>
      <c r="C38" s="5" t="s">
        <v>360</v>
      </c>
      <c r="D38" s="6">
        <v>6000</v>
      </c>
      <c r="E38" s="4" t="s">
        <v>361</v>
      </c>
      <c r="F38" s="4" t="s">
        <v>362</v>
      </c>
      <c r="G38" s="4" t="s">
        <v>24</v>
      </c>
      <c r="H38" s="4" t="s">
        <v>25</v>
      </c>
      <c r="I38" s="4"/>
      <c r="J38" s="4" t="s">
        <v>29</v>
      </c>
      <c r="K38" s="4"/>
      <c r="L38" s="4" t="s">
        <v>25</v>
      </c>
      <c r="M38" s="4"/>
      <c r="N38" s="4"/>
      <c r="O38" s="4"/>
      <c r="P38" s="4" t="s">
        <v>57</v>
      </c>
      <c r="Q38" s="4" t="s">
        <v>42</v>
      </c>
      <c r="R38" s="4" t="s">
        <v>363</v>
      </c>
      <c r="S38" s="4" t="s">
        <v>364</v>
      </c>
      <c r="T38" s="7" t="s">
        <v>365</v>
      </c>
      <c r="U38" s="4" t="s">
        <v>366</v>
      </c>
      <c r="V38" s="4" t="s">
        <v>28</v>
      </c>
      <c r="W38" s="4" t="s">
        <v>89</v>
      </c>
    </row>
    <row r="39" spans="1:23" ht="189" x14ac:dyDescent="0.2">
      <c r="A39" s="4">
        <v>36</v>
      </c>
      <c r="B39" s="4" t="s">
        <v>367</v>
      </c>
      <c r="C39" s="5" t="s">
        <v>368</v>
      </c>
      <c r="D39" s="6">
        <v>275.44</v>
      </c>
      <c r="E39" s="4" t="s">
        <v>113</v>
      </c>
      <c r="F39" s="4" t="s">
        <v>40</v>
      </c>
      <c r="G39" s="4" t="s">
        <v>24</v>
      </c>
      <c r="H39" s="4" t="s">
        <v>25</v>
      </c>
      <c r="I39" s="4"/>
      <c r="J39" s="4" t="s">
        <v>25</v>
      </c>
      <c r="K39" s="4"/>
      <c r="L39" s="4" t="s">
        <v>25</v>
      </c>
      <c r="M39" s="4"/>
      <c r="N39" s="4"/>
      <c r="O39" s="4"/>
      <c r="P39" s="4" t="s">
        <v>41</v>
      </c>
      <c r="Q39" s="4" t="s">
        <v>26</v>
      </c>
      <c r="R39" s="4" t="s">
        <v>221</v>
      </c>
      <c r="S39" s="4" t="s">
        <v>222</v>
      </c>
      <c r="T39" s="9" t="s">
        <v>38</v>
      </c>
      <c r="U39" s="4" t="s">
        <v>223</v>
      </c>
      <c r="V39" s="4" t="s">
        <v>28</v>
      </c>
      <c r="W39" s="4" t="s">
        <v>224</v>
      </c>
    </row>
    <row r="40" spans="1:23" ht="108" x14ac:dyDescent="0.2">
      <c r="A40" s="4">
        <v>37</v>
      </c>
      <c r="B40" s="4" t="s">
        <v>369</v>
      </c>
      <c r="C40" s="5" t="s">
        <v>370</v>
      </c>
      <c r="D40" s="6">
        <f>19896.7+6649.8+14198</f>
        <v>40744.5</v>
      </c>
      <c r="E40" s="4" t="s">
        <v>371</v>
      </c>
      <c r="F40" s="4" t="s">
        <v>372</v>
      </c>
      <c r="G40" s="4" t="s">
        <v>24</v>
      </c>
      <c r="H40" s="4" t="s">
        <v>25</v>
      </c>
      <c r="I40" s="4"/>
      <c r="J40" s="4" t="s">
        <v>25</v>
      </c>
      <c r="K40" s="4"/>
      <c r="L40" s="4" t="s">
        <v>25</v>
      </c>
      <c r="M40" s="4"/>
      <c r="N40" s="4"/>
      <c r="O40" s="4"/>
      <c r="P40" s="4" t="s">
        <v>373</v>
      </c>
      <c r="Q40" s="4" t="s">
        <v>42</v>
      </c>
      <c r="R40" s="4" t="s">
        <v>374</v>
      </c>
      <c r="S40" s="4" t="s">
        <v>375</v>
      </c>
      <c r="T40" s="7" t="s">
        <v>86</v>
      </c>
      <c r="U40" s="4" t="s">
        <v>376</v>
      </c>
      <c r="V40" s="4" t="s">
        <v>28</v>
      </c>
      <c r="W40" s="4" t="s">
        <v>377</v>
      </c>
    </row>
    <row r="41" spans="1:23" ht="121.5" x14ac:dyDescent="0.2">
      <c r="A41" s="4">
        <v>38</v>
      </c>
      <c r="B41" s="4" t="s">
        <v>378</v>
      </c>
      <c r="C41" s="5" t="s">
        <v>379</v>
      </c>
      <c r="D41" s="6">
        <v>8050</v>
      </c>
      <c r="E41" s="4" t="s">
        <v>380</v>
      </c>
      <c r="F41" s="4" t="s">
        <v>245</v>
      </c>
      <c r="G41" s="4" t="s">
        <v>24</v>
      </c>
      <c r="H41" s="4" t="s">
        <v>25</v>
      </c>
      <c r="I41" s="4"/>
      <c r="J41" s="4" t="s">
        <v>25</v>
      </c>
      <c r="K41" s="4"/>
      <c r="L41" s="4" t="s">
        <v>25</v>
      </c>
      <c r="M41" s="4"/>
      <c r="N41" s="4"/>
      <c r="O41" s="4"/>
      <c r="P41" s="4" t="s">
        <v>44</v>
      </c>
      <c r="Q41" s="4" t="s">
        <v>42</v>
      </c>
      <c r="R41" s="4" t="s">
        <v>381</v>
      </c>
      <c r="S41" s="4" t="s">
        <v>382</v>
      </c>
      <c r="T41" s="7" t="s">
        <v>383</v>
      </c>
      <c r="U41" s="4" t="s">
        <v>384</v>
      </c>
      <c r="V41" s="4" t="s">
        <v>28</v>
      </c>
      <c r="W41" s="4" t="s">
        <v>385</v>
      </c>
    </row>
    <row r="42" spans="1:23" ht="67.5" x14ac:dyDescent="0.2">
      <c r="A42" s="4">
        <v>39</v>
      </c>
      <c r="B42" s="4" t="s">
        <v>386</v>
      </c>
      <c r="C42" s="5" t="s">
        <v>387</v>
      </c>
      <c r="D42" s="6">
        <v>113</v>
      </c>
      <c r="E42" s="4" t="s">
        <v>388</v>
      </c>
      <c r="F42" s="4" t="s">
        <v>389</v>
      </c>
      <c r="G42" s="4" t="s">
        <v>24</v>
      </c>
      <c r="H42" s="4" t="s">
        <v>25</v>
      </c>
      <c r="I42" s="4"/>
      <c r="J42" s="4" t="s">
        <v>25</v>
      </c>
      <c r="K42" s="4"/>
      <c r="L42" s="4" t="s">
        <v>25</v>
      </c>
      <c r="M42" s="4"/>
      <c r="N42" s="4"/>
      <c r="O42" s="4"/>
      <c r="P42" s="4" t="s">
        <v>390</v>
      </c>
      <c r="Q42" s="4" t="s">
        <v>42</v>
      </c>
      <c r="R42" s="4" t="s">
        <v>391</v>
      </c>
      <c r="S42" s="4" t="s">
        <v>392</v>
      </c>
      <c r="T42" s="7" t="s">
        <v>393</v>
      </c>
      <c r="U42" s="4" t="s">
        <v>394</v>
      </c>
      <c r="V42" s="4" t="s">
        <v>28</v>
      </c>
      <c r="W42" s="4" t="s">
        <v>395</v>
      </c>
    </row>
    <row r="43" spans="1:23" ht="94.5" x14ac:dyDescent="0.2">
      <c r="A43" s="4">
        <v>40</v>
      </c>
      <c r="B43" s="4" t="s">
        <v>396</v>
      </c>
      <c r="C43" s="5" t="s">
        <v>397</v>
      </c>
      <c r="D43" s="6">
        <v>235.6</v>
      </c>
      <c r="E43" s="4" t="s">
        <v>398</v>
      </c>
      <c r="F43" s="4" t="s">
        <v>399</v>
      </c>
      <c r="G43" s="4" t="s">
        <v>24</v>
      </c>
      <c r="H43" s="4" t="s">
        <v>25</v>
      </c>
      <c r="I43" s="4"/>
      <c r="J43" s="4" t="s">
        <v>29</v>
      </c>
      <c r="K43" s="4"/>
      <c r="L43" s="4" t="s">
        <v>25</v>
      </c>
      <c r="M43" s="4"/>
      <c r="N43" s="4"/>
      <c r="O43" s="4"/>
      <c r="P43" s="4" t="s">
        <v>345</v>
      </c>
      <c r="Q43" s="4" t="s">
        <v>35</v>
      </c>
      <c r="R43" s="4" t="s">
        <v>400</v>
      </c>
      <c r="S43" s="4" t="s">
        <v>401</v>
      </c>
      <c r="T43" s="7" t="s">
        <v>402</v>
      </c>
      <c r="U43" s="4" t="s">
        <v>403</v>
      </c>
      <c r="V43" s="4" t="s">
        <v>28</v>
      </c>
      <c r="W43" s="4" t="s">
        <v>283</v>
      </c>
    </row>
    <row r="44" spans="1:23" ht="135" x14ac:dyDescent="0.2">
      <c r="A44" s="4">
        <v>41</v>
      </c>
      <c r="B44" s="4" t="s">
        <v>404</v>
      </c>
      <c r="C44" s="5" t="s">
        <v>405</v>
      </c>
      <c r="D44" s="6">
        <v>190.5</v>
      </c>
      <c r="E44" s="4" t="s">
        <v>406</v>
      </c>
      <c r="F44" s="4" t="s">
        <v>407</v>
      </c>
      <c r="G44" s="4" t="s">
        <v>24</v>
      </c>
      <c r="H44" s="4" t="s">
        <v>25</v>
      </c>
      <c r="I44" s="4"/>
      <c r="J44" s="4" t="s">
        <v>29</v>
      </c>
      <c r="K44" s="4"/>
      <c r="L44" s="4" t="s">
        <v>25</v>
      </c>
      <c r="M44" s="4"/>
      <c r="N44" s="4"/>
      <c r="O44" s="4"/>
      <c r="P44" s="4" t="s">
        <v>345</v>
      </c>
      <c r="Q44" s="4" t="s">
        <v>35</v>
      </c>
      <c r="R44" s="4" t="s">
        <v>408</v>
      </c>
      <c r="S44" s="4" t="s">
        <v>409</v>
      </c>
      <c r="T44" s="14" t="s">
        <v>410</v>
      </c>
      <c r="U44" s="4" t="s">
        <v>411</v>
      </c>
      <c r="V44" s="4" t="s">
        <v>28</v>
      </c>
      <c r="W44" s="4" t="s">
        <v>283</v>
      </c>
    </row>
    <row r="45" spans="1:23" ht="148.5" x14ac:dyDescent="0.2">
      <c r="A45" s="4">
        <v>42</v>
      </c>
      <c r="B45" s="4" t="s">
        <v>412</v>
      </c>
      <c r="C45" s="5" t="s">
        <v>413</v>
      </c>
      <c r="D45" s="6">
        <v>3542</v>
      </c>
      <c r="E45" s="4" t="s">
        <v>414</v>
      </c>
      <c r="F45" s="4" t="s">
        <v>415</v>
      </c>
      <c r="G45" s="4" t="s">
        <v>24</v>
      </c>
      <c r="H45" s="4" t="s">
        <v>25</v>
      </c>
      <c r="I45" s="4"/>
      <c r="J45" s="4" t="s">
        <v>29</v>
      </c>
      <c r="K45" s="4"/>
      <c r="L45" s="4"/>
      <c r="M45" s="4" t="s">
        <v>25</v>
      </c>
      <c r="N45" s="4"/>
      <c r="O45" s="4"/>
      <c r="P45" s="4" t="s">
        <v>416</v>
      </c>
      <c r="Q45" s="4" t="s">
        <v>42</v>
      </c>
      <c r="R45" s="4" t="s">
        <v>417</v>
      </c>
      <c r="S45" s="4" t="s">
        <v>418</v>
      </c>
      <c r="T45" s="7" t="s">
        <v>419</v>
      </c>
      <c r="U45" s="4" t="s">
        <v>420</v>
      </c>
      <c r="V45" s="4" t="s">
        <v>28</v>
      </c>
      <c r="W45" s="4" t="s">
        <v>283</v>
      </c>
    </row>
    <row r="46" spans="1:23" ht="81" x14ac:dyDescent="0.2">
      <c r="A46" s="4">
        <v>43</v>
      </c>
      <c r="B46" s="4" t="s">
        <v>421</v>
      </c>
      <c r="C46" s="5" t="s">
        <v>422</v>
      </c>
      <c r="D46" s="6">
        <v>2339.1</v>
      </c>
      <c r="E46" s="4" t="s">
        <v>56</v>
      </c>
      <c r="F46" s="4" t="s">
        <v>415</v>
      </c>
      <c r="G46" s="4" t="s">
        <v>24</v>
      </c>
      <c r="H46" s="4" t="s">
        <v>25</v>
      </c>
      <c r="I46" s="4"/>
      <c r="J46" s="4" t="s">
        <v>29</v>
      </c>
      <c r="K46" s="4"/>
      <c r="L46" s="4"/>
      <c r="M46" s="4" t="s">
        <v>25</v>
      </c>
      <c r="N46" s="4"/>
      <c r="O46" s="4"/>
      <c r="P46" s="4" t="s">
        <v>345</v>
      </c>
      <c r="Q46" s="4" t="s">
        <v>35</v>
      </c>
      <c r="R46" s="4" t="s">
        <v>280</v>
      </c>
      <c r="S46" s="4" t="s">
        <v>58</v>
      </c>
      <c r="T46" s="7" t="s">
        <v>281</v>
      </c>
      <c r="U46" s="4" t="s">
        <v>282</v>
      </c>
      <c r="V46" s="4" t="s">
        <v>28</v>
      </c>
      <c r="W46" s="4" t="s">
        <v>283</v>
      </c>
    </row>
    <row r="47" spans="1:23" ht="91.5" customHeight="1" x14ac:dyDescent="0.2">
      <c r="A47" s="4">
        <v>44</v>
      </c>
      <c r="B47" s="4" t="s">
        <v>423</v>
      </c>
      <c r="C47" s="5" t="s">
        <v>424</v>
      </c>
      <c r="D47" s="6">
        <v>42.25</v>
      </c>
      <c r="E47" s="4" t="s">
        <v>285</v>
      </c>
      <c r="F47" s="4" t="s">
        <v>303</v>
      </c>
      <c r="G47" s="4" t="s">
        <v>24</v>
      </c>
      <c r="H47" s="4" t="s">
        <v>25</v>
      </c>
      <c r="I47" s="4"/>
      <c r="J47" s="4" t="s">
        <v>29</v>
      </c>
      <c r="K47" s="4"/>
      <c r="L47" s="4"/>
      <c r="M47" s="4" t="s">
        <v>25</v>
      </c>
      <c r="N47" s="4"/>
      <c r="O47" s="4"/>
      <c r="P47" s="4" t="s">
        <v>345</v>
      </c>
      <c r="Q47" s="4" t="s">
        <v>35</v>
      </c>
      <c r="R47" s="4" t="s">
        <v>286</v>
      </c>
      <c r="S47" s="4" t="s">
        <v>287</v>
      </c>
      <c r="T47" s="7" t="s">
        <v>288</v>
      </c>
      <c r="U47" s="4" t="s">
        <v>289</v>
      </c>
      <c r="V47" s="4" t="s">
        <v>28</v>
      </c>
      <c r="W47" s="4" t="s">
        <v>283</v>
      </c>
    </row>
    <row r="48" spans="1:23" ht="93" customHeight="1" x14ac:dyDescent="0.2">
      <c r="A48" s="4">
        <v>45</v>
      </c>
      <c r="B48" s="4" t="s">
        <v>425</v>
      </c>
      <c r="C48" s="5" t="s">
        <v>422</v>
      </c>
      <c r="D48" s="6">
        <v>583.07000000000005</v>
      </c>
      <c r="E48" s="4" t="s">
        <v>426</v>
      </c>
      <c r="F48" s="4" t="s">
        <v>52</v>
      </c>
      <c r="G48" s="4" t="s">
        <v>24</v>
      </c>
      <c r="H48" s="4" t="s">
        <v>25</v>
      </c>
      <c r="I48" s="4"/>
      <c r="J48" s="4" t="s">
        <v>29</v>
      </c>
      <c r="K48" s="4"/>
      <c r="L48" s="4"/>
      <c r="M48" s="4" t="s">
        <v>25</v>
      </c>
      <c r="N48" s="4"/>
      <c r="O48" s="4"/>
      <c r="P48" s="4" t="s">
        <v>345</v>
      </c>
      <c r="Q48" s="4" t="s">
        <v>35</v>
      </c>
      <c r="R48" s="4" t="s">
        <v>198</v>
      </c>
      <c r="S48" s="4" t="s">
        <v>199</v>
      </c>
      <c r="T48" s="9" t="s">
        <v>200</v>
      </c>
      <c r="U48" s="4" t="s">
        <v>427</v>
      </c>
      <c r="V48" s="4" t="s">
        <v>28</v>
      </c>
      <c r="W48" s="4" t="s">
        <v>283</v>
      </c>
    </row>
    <row r="49" spans="1:23" ht="81" x14ac:dyDescent="0.2">
      <c r="A49" s="4">
        <v>46</v>
      </c>
      <c r="B49" s="4" t="s">
        <v>428</v>
      </c>
      <c r="C49" s="5" t="s">
        <v>422</v>
      </c>
      <c r="D49" s="6">
        <v>698.75</v>
      </c>
      <c r="E49" s="4" t="s">
        <v>429</v>
      </c>
      <c r="F49" s="4" t="s">
        <v>52</v>
      </c>
      <c r="G49" s="4" t="s">
        <v>24</v>
      </c>
      <c r="H49" s="4" t="s">
        <v>25</v>
      </c>
      <c r="I49" s="4"/>
      <c r="J49" s="4" t="s">
        <v>29</v>
      </c>
      <c r="K49" s="4"/>
      <c r="L49" s="4" t="s">
        <v>25</v>
      </c>
      <c r="M49" s="4"/>
      <c r="N49" s="4"/>
      <c r="O49" s="4"/>
      <c r="P49" s="4" t="s">
        <v>416</v>
      </c>
      <c r="Q49" s="4" t="s">
        <v>35</v>
      </c>
      <c r="R49" s="4" t="s">
        <v>430</v>
      </c>
      <c r="S49" s="4" t="s">
        <v>431</v>
      </c>
      <c r="T49" s="7" t="s">
        <v>432</v>
      </c>
      <c r="U49" s="4" t="s">
        <v>433</v>
      </c>
      <c r="V49" s="4" t="s">
        <v>28</v>
      </c>
      <c r="W49" s="4" t="s">
        <v>283</v>
      </c>
    </row>
    <row r="50" spans="1:23" ht="121.5" x14ac:dyDescent="0.2">
      <c r="A50" s="4">
        <v>47</v>
      </c>
      <c r="B50" s="4" t="s">
        <v>434</v>
      </c>
      <c r="C50" s="5" t="s">
        <v>435</v>
      </c>
      <c r="D50" s="6">
        <v>2850.5</v>
      </c>
      <c r="E50" s="4" t="s">
        <v>263</v>
      </c>
      <c r="F50" s="4" t="s">
        <v>75</v>
      </c>
      <c r="G50" s="4" t="s">
        <v>24</v>
      </c>
      <c r="H50" s="4" t="s">
        <v>25</v>
      </c>
      <c r="I50" s="4"/>
      <c r="J50" s="4" t="s">
        <v>29</v>
      </c>
      <c r="K50" s="4"/>
      <c r="L50" s="4" t="s">
        <v>25</v>
      </c>
      <c r="M50" s="4"/>
      <c r="N50" s="4"/>
      <c r="O50" s="4"/>
      <c r="P50" s="4" t="s">
        <v>436</v>
      </c>
      <c r="Q50" s="4" t="s">
        <v>35</v>
      </c>
      <c r="R50" s="4" t="s">
        <v>354</v>
      </c>
      <c r="S50" s="4" t="s">
        <v>355</v>
      </c>
      <c r="T50" s="7" t="s">
        <v>356</v>
      </c>
      <c r="U50" s="4" t="s">
        <v>357</v>
      </c>
      <c r="V50" s="4" t="s">
        <v>28</v>
      </c>
      <c r="W50" s="4" t="s">
        <v>358</v>
      </c>
    </row>
    <row r="51" spans="1:23" ht="121.5" x14ac:dyDescent="0.2">
      <c r="A51" s="4">
        <v>48</v>
      </c>
      <c r="B51" s="4" t="s">
        <v>437</v>
      </c>
      <c r="C51" s="5" t="s">
        <v>438</v>
      </c>
      <c r="D51" s="6">
        <v>6933</v>
      </c>
      <c r="E51" s="4" t="s">
        <v>439</v>
      </c>
      <c r="F51" s="4" t="s">
        <v>91</v>
      </c>
      <c r="G51" s="4" t="s">
        <v>24</v>
      </c>
      <c r="H51" s="4" t="s">
        <v>25</v>
      </c>
      <c r="I51" s="4"/>
      <c r="J51" s="4" t="s">
        <v>25</v>
      </c>
      <c r="K51" s="4"/>
      <c r="L51" s="4" t="s">
        <v>25</v>
      </c>
      <c r="M51" s="4"/>
      <c r="N51" s="4"/>
      <c r="O51" s="4"/>
      <c r="P51" s="4" t="s">
        <v>440</v>
      </c>
      <c r="Q51" s="4" t="s">
        <v>35</v>
      </c>
      <c r="R51" s="4" t="s">
        <v>77</v>
      </c>
      <c r="S51" s="4" t="s">
        <v>441</v>
      </c>
      <c r="T51" s="7" t="s">
        <v>442</v>
      </c>
      <c r="U51" s="4" t="s">
        <v>443</v>
      </c>
      <c r="V51" s="4" t="s">
        <v>28</v>
      </c>
      <c r="W51" s="4" t="s">
        <v>444</v>
      </c>
    </row>
    <row r="52" spans="1:23" ht="180.75" customHeight="1" x14ac:dyDescent="0.2">
      <c r="A52" s="4">
        <v>49</v>
      </c>
      <c r="B52" s="4" t="s">
        <v>445</v>
      </c>
      <c r="C52" s="4" t="s">
        <v>446</v>
      </c>
      <c r="D52" s="6">
        <v>26460</v>
      </c>
      <c r="E52" s="4" t="s">
        <v>447</v>
      </c>
      <c r="F52" s="4" t="s">
        <v>448</v>
      </c>
      <c r="G52" s="4" t="s">
        <v>24</v>
      </c>
      <c r="H52" s="4" t="s">
        <v>25</v>
      </c>
      <c r="I52" s="4"/>
      <c r="J52" s="4" t="s">
        <v>25</v>
      </c>
      <c r="K52" s="4"/>
      <c r="L52" s="4" t="s">
        <v>25</v>
      </c>
      <c r="M52" s="4"/>
      <c r="N52" s="4"/>
      <c r="O52" s="4"/>
      <c r="P52" s="4" t="s">
        <v>233</v>
      </c>
      <c r="Q52" s="4" t="s">
        <v>42</v>
      </c>
      <c r="R52" s="4" t="s">
        <v>130</v>
      </c>
      <c r="S52" s="4" t="s">
        <v>131</v>
      </c>
      <c r="T52" s="7" t="s">
        <v>132</v>
      </c>
      <c r="U52" s="4" t="s">
        <v>449</v>
      </c>
      <c r="V52" s="4" t="s">
        <v>28</v>
      </c>
      <c r="W52" s="4" t="s">
        <v>321</v>
      </c>
    </row>
    <row r="53" spans="1:23" ht="94.5" x14ac:dyDescent="0.2">
      <c r="A53" s="4">
        <v>50</v>
      </c>
      <c r="B53" s="4" t="s">
        <v>450</v>
      </c>
      <c r="C53" s="4" t="s">
        <v>451</v>
      </c>
      <c r="D53" s="6">
        <v>195.26</v>
      </c>
      <c r="E53" s="4" t="s">
        <v>452</v>
      </c>
      <c r="F53" s="4" t="s">
        <v>272</v>
      </c>
      <c r="G53" s="4" t="s">
        <v>24</v>
      </c>
      <c r="H53" s="4" t="s">
        <v>25</v>
      </c>
      <c r="I53" s="4"/>
      <c r="J53" s="4" t="s">
        <v>29</v>
      </c>
      <c r="K53" s="4"/>
      <c r="L53" s="4" t="s">
        <v>25</v>
      </c>
      <c r="M53" s="4"/>
      <c r="N53" s="4"/>
      <c r="O53" s="4"/>
      <c r="P53" s="4" t="s">
        <v>345</v>
      </c>
      <c r="Q53" s="4" t="s">
        <v>26</v>
      </c>
      <c r="R53" s="4" t="s">
        <v>453</v>
      </c>
      <c r="S53" s="4" t="s">
        <v>454</v>
      </c>
      <c r="T53" s="7" t="s">
        <v>455</v>
      </c>
      <c r="U53" s="4" t="s">
        <v>456</v>
      </c>
      <c r="V53" s="4" t="s">
        <v>457</v>
      </c>
      <c r="W53" s="4" t="s">
        <v>458</v>
      </c>
    </row>
    <row r="54" spans="1:23" ht="94.5" x14ac:dyDescent="0.2">
      <c r="A54" s="4">
        <v>51</v>
      </c>
      <c r="B54" s="4" t="s">
        <v>459</v>
      </c>
      <c r="C54" s="4" t="s">
        <v>460</v>
      </c>
      <c r="D54" s="6">
        <v>1552.68</v>
      </c>
      <c r="E54" s="4" t="s">
        <v>461</v>
      </c>
      <c r="F54" s="4" t="s">
        <v>272</v>
      </c>
      <c r="G54" s="4" t="s">
        <v>24</v>
      </c>
      <c r="H54" s="4" t="s">
        <v>25</v>
      </c>
      <c r="I54" s="4"/>
      <c r="J54" s="4" t="s">
        <v>29</v>
      </c>
      <c r="K54" s="4"/>
      <c r="L54" s="4" t="s">
        <v>25</v>
      </c>
      <c r="M54" s="4"/>
      <c r="N54" s="4"/>
      <c r="O54" s="4"/>
      <c r="P54" s="4" t="s">
        <v>416</v>
      </c>
      <c r="Q54" s="4" t="s">
        <v>26</v>
      </c>
      <c r="R54" s="4" t="s">
        <v>462</v>
      </c>
      <c r="S54" s="4" t="s">
        <v>463</v>
      </c>
      <c r="T54" s="7" t="s">
        <v>464</v>
      </c>
      <c r="U54" s="4" t="s">
        <v>465</v>
      </c>
      <c r="V54" s="4" t="s">
        <v>457</v>
      </c>
      <c r="W54" s="4" t="s">
        <v>458</v>
      </c>
    </row>
    <row r="55" spans="1:23" ht="81" x14ac:dyDescent="0.2">
      <c r="A55" s="4">
        <v>52</v>
      </c>
      <c r="B55" s="4" t="s">
        <v>466</v>
      </c>
      <c r="C55" s="4" t="s">
        <v>467</v>
      </c>
      <c r="D55" s="6">
        <v>249.72</v>
      </c>
      <c r="E55" s="4" t="s">
        <v>468</v>
      </c>
      <c r="F55" s="4" t="s">
        <v>272</v>
      </c>
      <c r="G55" s="4" t="s">
        <v>24</v>
      </c>
      <c r="H55" s="4" t="s">
        <v>25</v>
      </c>
      <c r="I55" s="4"/>
      <c r="J55" s="4" t="s">
        <v>29</v>
      </c>
      <c r="K55" s="4"/>
      <c r="L55" s="4" t="s">
        <v>25</v>
      </c>
      <c r="M55" s="4"/>
      <c r="N55" s="4"/>
      <c r="O55" s="4"/>
      <c r="P55" s="4" t="s">
        <v>345</v>
      </c>
      <c r="Q55" s="4" t="s">
        <v>26</v>
      </c>
      <c r="R55" s="4" t="s">
        <v>469</v>
      </c>
      <c r="S55" s="4" t="s">
        <v>470</v>
      </c>
      <c r="T55" s="7" t="s">
        <v>471</v>
      </c>
      <c r="U55" s="4" t="s">
        <v>472</v>
      </c>
      <c r="V55" s="4" t="s">
        <v>457</v>
      </c>
      <c r="W55" s="4" t="s">
        <v>458</v>
      </c>
    </row>
    <row r="56" spans="1:23" ht="145.5" customHeight="1" x14ac:dyDescent="0.2">
      <c r="A56" s="4">
        <v>53</v>
      </c>
      <c r="B56" s="4" t="s">
        <v>473</v>
      </c>
      <c r="C56" s="5" t="s">
        <v>474</v>
      </c>
      <c r="D56" s="6">
        <v>36371.339999999997</v>
      </c>
      <c r="E56" s="4" t="s">
        <v>475</v>
      </c>
      <c r="F56" s="4" t="s">
        <v>476</v>
      </c>
      <c r="G56" s="4" t="s">
        <v>24</v>
      </c>
      <c r="H56" s="4" t="s">
        <v>25</v>
      </c>
      <c r="I56" s="4"/>
      <c r="J56" s="4" t="s">
        <v>29</v>
      </c>
      <c r="K56" s="4"/>
      <c r="L56" s="4" t="s">
        <v>25</v>
      </c>
      <c r="M56" s="4"/>
      <c r="N56" s="4"/>
      <c r="O56" s="4"/>
      <c r="P56" s="4" t="s">
        <v>50</v>
      </c>
      <c r="Q56" s="4" t="s">
        <v>35</v>
      </c>
      <c r="R56" s="4" t="s">
        <v>166</v>
      </c>
      <c r="S56" s="4" t="s">
        <v>167</v>
      </c>
      <c r="T56" s="7" t="s">
        <v>45</v>
      </c>
      <c r="U56" s="4" t="s">
        <v>477</v>
      </c>
      <c r="V56" s="4" t="s">
        <v>457</v>
      </c>
      <c r="W56" s="4" t="s">
        <v>478</v>
      </c>
    </row>
    <row r="57" spans="1:23" ht="171.75" customHeight="1" x14ac:dyDescent="0.2">
      <c r="A57" s="4">
        <v>54</v>
      </c>
      <c r="B57" s="4" t="s">
        <v>479</v>
      </c>
      <c r="C57" s="5" t="s">
        <v>480</v>
      </c>
      <c r="D57" s="6">
        <v>58326.82</v>
      </c>
      <c r="E57" s="4" t="s">
        <v>481</v>
      </c>
      <c r="F57" s="4" t="s">
        <v>79</v>
      </c>
      <c r="G57" s="4" t="s">
        <v>24</v>
      </c>
      <c r="H57" s="4" t="s">
        <v>25</v>
      </c>
      <c r="I57" s="4"/>
      <c r="J57" s="4" t="s">
        <v>25</v>
      </c>
      <c r="K57" s="4"/>
      <c r="L57" s="4" t="s">
        <v>25</v>
      </c>
      <c r="M57" s="4"/>
      <c r="N57" s="4"/>
      <c r="O57" s="4"/>
      <c r="P57" s="4" t="s">
        <v>482</v>
      </c>
      <c r="Q57" s="4" t="s">
        <v>35</v>
      </c>
      <c r="R57" s="4" t="s">
        <v>483</v>
      </c>
      <c r="S57" s="15" t="s">
        <v>104</v>
      </c>
      <c r="T57" s="14" t="s">
        <v>484</v>
      </c>
      <c r="U57" s="4" t="s">
        <v>485</v>
      </c>
      <c r="V57" s="4" t="s">
        <v>457</v>
      </c>
      <c r="W57" s="4" t="s">
        <v>486</v>
      </c>
    </row>
    <row r="58" spans="1:23" ht="146.25" customHeight="1" x14ac:dyDescent="0.2">
      <c r="A58" s="4">
        <v>55</v>
      </c>
      <c r="B58" s="4" t="s">
        <v>487</v>
      </c>
      <c r="C58" s="5" t="s">
        <v>488</v>
      </c>
      <c r="D58" s="6">
        <v>1527</v>
      </c>
      <c r="E58" s="4" t="s">
        <v>489</v>
      </c>
      <c r="F58" s="4" t="s">
        <v>272</v>
      </c>
      <c r="G58" s="4" t="s">
        <v>24</v>
      </c>
      <c r="H58" s="4" t="s">
        <v>25</v>
      </c>
      <c r="I58" s="4"/>
      <c r="J58" s="4" t="s">
        <v>25</v>
      </c>
      <c r="K58" s="4"/>
      <c r="L58" s="4" t="s">
        <v>25</v>
      </c>
      <c r="M58" s="4"/>
      <c r="N58" s="4"/>
      <c r="O58" s="4"/>
      <c r="P58" s="4" t="s">
        <v>50</v>
      </c>
      <c r="Q58" s="4" t="s">
        <v>35</v>
      </c>
      <c r="R58" s="4" t="s">
        <v>490</v>
      </c>
      <c r="S58" s="4" t="s">
        <v>491</v>
      </c>
      <c r="T58" s="7" t="s">
        <v>492</v>
      </c>
      <c r="U58" s="4" t="s">
        <v>493</v>
      </c>
      <c r="V58" s="4" t="s">
        <v>457</v>
      </c>
      <c r="W58" s="4" t="s">
        <v>494</v>
      </c>
    </row>
    <row r="59" spans="1:23" ht="202.5" x14ac:dyDescent="0.2">
      <c r="A59" s="4">
        <v>56</v>
      </c>
      <c r="B59" s="4" t="s">
        <v>495</v>
      </c>
      <c r="C59" s="5" t="s">
        <v>496</v>
      </c>
      <c r="D59" s="6">
        <v>4950</v>
      </c>
      <c r="E59" s="4" t="s">
        <v>497</v>
      </c>
      <c r="F59" s="4" t="s">
        <v>498</v>
      </c>
      <c r="G59" s="4" t="s">
        <v>24</v>
      </c>
      <c r="H59" s="4" t="s">
        <v>25</v>
      </c>
      <c r="I59" s="4"/>
      <c r="J59" s="4" t="s">
        <v>29</v>
      </c>
      <c r="K59" s="4"/>
      <c r="L59" s="4" t="s">
        <v>25</v>
      </c>
      <c r="M59" s="4"/>
      <c r="N59" s="4"/>
      <c r="O59" s="4"/>
      <c r="P59" s="4" t="s">
        <v>50</v>
      </c>
      <c r="Q59" s="4" t="s">
        <v>35</v>
      </c>
      <c r="R59" s="4" t="s">
        <v>499</v>
      </c>
      <c r="S59" s="4" t="s">
        <v>500</v>
      </c>
      <c r="T59" s="7" t="s">
        <v>501</v>
      </c>
      <c r="U59" s="4" t="s">
        <v>502</v>
      </c>
      <c r="V59" s="4" t="s">
        <v>457</v>
      </c>
      <c r="W59" s="4" t="s">
        <v>503</v>
      </c>
    </row>
    <row r="60" spans="1:23" ht="148.5" x14ac:dyDescent="0.2">
      <c r="A60" s="4">
        <v>57</v>
      </c>
      <c r="B60" s="4" t="s">
        <v>504</v>
      </c>
      <c r="C60" s="5" t="s">
        <v>505</v>
      </c>
      <c r="D60" s="6">
        <v>169.5</v>
      </c>
      <c r="E60" s="4" t="s">
        <v>113</v>
      </c>
      <c r="F60" s="4" t="s">
        <v>40</v>
      </c>
      <c r="G60" s="4" t="s">
        <v>24</v>
      </c>
      <c r="H60" s="4" t="s">
        <v>25</v>
      </c>
      <c r="I60" s="4"/>
      <c r="J60" s="4" t="s">
        <v>29</v>
      </c>
      <c r="K60" s="4"/>
      <c r="L60" s="4" t="s">
        <v>25</v>
      </c>
      <c r="M60" s="4"/>
      <c r="N60" s="4"/>
      <c r="O60" s="4"/>
      <c r="P60" s="4" t="s">
        <v>41</v>
      </c>
      <c r="Q60" s="4" t="s">
        <v>26</v>
      </c>
      <c r="R60" s="4" t="s">
        <v>221</v>
      </c>
      <c r="S60" s="4" t="s">
        <v>222</v>
      </c>
      <c r="T60" s="9" t="s">
        <v>38</v>
      </c>
      <c r="U60" s="4" t="s">
        <v>223</v>
      </c>
      <c r="V60" s="4" t="s">
        <v>28</v>
      </c>
      <c r="W60" s="4" t="s">
        <v>224</v>
      </c>
    </row>
    <row r="61" spans="1:23" ht="183" customHeight="1" x14ac:dyDescent="0.2">
      <c r="A61" s="4">
        <v>58</v>
      </c>
      <c r="B61" s="4" t="s">
        <v>506</v>
      </c>
      <c r="C61" s="5" t="s">
        <v>507</v>
      </c>
      <c r="D61" s="6">
        <v>35278.6</v>
      </c>
      <c r="E61" s="4" t="s">
        <v>508</v>
      </c>
      <c r="F61" s="4" t="s">
        <v>448</v>
      </c>
      <c r="G61" s="4" t="s">
        <v>24</v>
      </c>
      <c r="H61" s="4" t="s">
        <v>25</v>
      </c>
      <c r="I61" s="4"/>
      <c r="J61" s="4" t="s">
        <v>25</v>
      </c>
      <c r="K61" s="4"/>
      <c r="L61" s="4" t="s">
        <v>25</v>
      </c>
      <c r="M61" s="4"/>
      <c r="N61" s="4"/>
      <c r="O61" s="4"/>
      <c r="P61" s="4" t="s">
        <v>78</v>
      </c>
      <c r="Q61" s="4" t="s">
        <v>35</v>
      </c>
      <c r="R61" s="4" t="s">
        <v>295</v>
      </c>
      <c r="S61" s="4" t="s">
        <v>296</v>
      </c>
      <c r="T61" s="7" t="s">
        <v>297</v>
      </c>
      <c r="U61" s="4" t="s">
        <v>298</v>
      </c>
      <c r="V61" s="4" t="s">
        <v>28</v>
      </c>
      <c r="W61" s="4" t="s">
        <v>299</v>
      </c>
    </row>
    <row r="62" spans="1:23" ht="162" x14ac:dyDescent="0.2">
      <c r="A62" s="4">
        <v>59</v>
      </c>
      <c r="B62" s="4" t="s">
        <v>509</v>
      </c>
      <c r="C62" s="4" t="s">
        <v>510</v>
      </c>
      <c r="D62" s="6">
        <v>169.5</v>
      </c>
      <c r="E62" s="4" t="s">
        <v>113</v>
      </c>
      <c r="F62" s="4" t="s">
        <v>511</v>
      </c>
      <c r="G62" s="4" t="s">
        <v>24</v>
      </c>
      <c r="H62" s="4" t="s">
        <v>25</v>
      </c>
      <c r="I62" s="4"/>
      <c r="J62" s="4" t="s">
        <v>29</v>
      </c>
      <c r="K62" s="4"/>
      <c r="L62" s="4" t="s">
        <v>25</v>
      </c>
      <c r="M62" s="4"/>
      <c r="N62" s="4"/>
      <c r="O62" s="4"/>
      <c r="P62" s="4" t="s">
        <v>41</v>
      </c>
      <c r="Q62" s="4" t="s">
        <v>26</v>
      </c>
      <c r="R62" s="4" t="s">
        <v>221</v>
      </c>
      <c r="S62" s="4" t="s">
        <v>222</v>
      </c>
      <c r="T62" s="9" t="s">
        <v>38</v>
      </c>
      <c r="U62" s="4" t="s">
        <v>223</v>
      </c>
      <c r="V62" s="4" t="s">
        <v>28</v>
      </c>
      <c r="W62" s="4" t="s">
        <v>224</v>
      </c>
    </row>
    <row r="63" spans="1:23" ht="189" x14ac:dyDescent="0.2">
      <c r="A63" s="4">
        <v>60</v>
      </c>
      <c r="B63" s="4" t="s">
        <v>512</v>
      </c>
      <c r="C63" s="4" t="s">
        <v>513</v>
      </c>
      <c r="D63" s="6">
        <v>169.5</v>
      </c>
      <c r="E63" s="4" t="s">
        <v>113</v>
      </c>
      <c r="F63" s="4" t="s">
        <v>511</v>
      </c>
      <c r="G63" s="4" t="s">
        <v>24</v>
      </c>
      <c r="H63" s="4" t="s">
        <v>25</v>
      </c>
      <c r="I63" s="4"/>
      <c r="J63" s="4" t="s">
        <v>29</v>
      </c>
      <c r="K63" s="4"/>
      <c r="L63" s="4" t="s">
        <v>25</v>
      </c>
      <c r="M63" s="4"/>
      <c r="N63" s="4"/>
      <c r="O63" s="4"/>
      <c r="P63" s="4" t="s">
        <v>41</v>
      </c>
      <c r="Q63" s="4" t="s">
        <v>26</v>
      </c>
      <c r="R63" s="4" t="s">
        <v>221</v>
      </c>
      <c r="S63" s="4" t="s">
        <v>222</v>
      </c>
      <c r="T63" s="9" t="s">
        <v>38</v>
      </c>
      <c r="U63" s="4" t="s">
        <v>223</v>
      </c>
      <c r="V63" s="4" t="s">
        <v>28</v>
      </c>
      <c r="W63" s="4" t="s">
        <v>224</v>
      </c>
    </row>
    <row r="64" spans="1:23" ht="162" x14ac:dyDescent="0.2">
      <c r="A64" s="4">
        <v>61</v>
      </c>
      <c r="B64" s="4" t="s">
        <v>514</v>
      </c>
      <c r="C64" s="4" t="s">
        <v>515</v>
      </c>
      <c r="D64" s="6">
        <v>169.5</v>
      </c>
      <c r="E64" s="4" t="s">
        <v>113</v>
      </c>
      <c r="F64" s="4" t="s">
        <v>511</v>
      </c>
      <c r="G64" s="4" t="s">
        <v>24</v>
      </c>
      <c r="H64" s="4" t="s">
        <v>25</v>
      </c>
      <c r="I64" s="4"/>
      <c r="J64" s="4" t="s">
        <v>29</v>
      </c>
      <c r="K64" s="4"/>
      <c r="L64" s="4" t="s">
        <v>25</v>
      </c>
      <c r="M64" s="4"/>
      <c r="N64" s="4"/>
      <c r="O64" s="4"/>
      <c r="P64" s="4" t="s">
        <v>41</v>
      </c>
      <c r="Q64" s="4" t="s">
        <v>26</v>
      </c>
      <c r="R64" s="4" t="s">
        <v>221</v>
      </c>
      <c r="S64" s="4" t="s">
        <v>222</v>
      </c>
      <c r="T64" s="9" t="s">
        <v>38</v>
      </c>
      <c r="U64" s="4" t="s">
        <v>223</v>
      </c>
      <c r="V64" s="4" t="s">
        <v>28</v>
      </c>
      <c r="W64" s="4" t="s">
        <v>224</v>
      </c>
    </row>
    <row r="65" spans="1:23" ht="81" x14ac:dyDescent="0.2">
      <c r="A65" s="4">
        <v>62</v>
      </c>
      <c r="B65" s="4" t="s">
        <v>516</v>
      </c>
      <c r="C65" s="4" t="s">
        <v>517</v>
      </c>
      <c r="D65" s="6">
        <v>745.68</v>
      </c>
      <c r="E65" s="4" t="s">
        <v>271</v>
      </c>
      <c r="F65" s="4" t="s">
        <v>272</v>
      </c>
      <c r="G65" s="4" t="s">
        <v>24</v>
      </c>
      <c r="H65" s="4" t="s">
        <v>25</v>
      </c>
      <c r="I65" s="4"/>
      <c r="J65" s="4" t="s">
        <v>29</v>
      </c>
      <c r="K65" s="4"/>
      <c r="L65" s="4" t="s">
        <v>25</v>
      </c>
      <c r="M65" s="4"/>
      <c r="N65" s="4"/>
      <c r="O65" s="4"/>
      <c r="P65" s="4" t="s">
        <v>518</v>
      </c>
      <c r="Q65" s="4" t="s">
        <v>54</v>
      </c>
      <c r="R65" s="4" t="s">
        <v>273</v>
      </c>
      <c r="S65" s="4" t="s">
        <v>274</v>
      </c>
      <c r="T65" s="11" t="s">
        <v>275</v>
      </c>
      <c r="U65" s="4" t="s">
        <v>276</v>
      </c>
      <c r="V65" s="4" t="s">
        <v>28</v>
      </c>
      <c r="W65" s="4" t="s">
        <v>519</v>
      </c>
    </row>
    <row r="66" spans="1:23" ht="121.5" x14ac:dyDescent="0.2">
      <c r="A66" s="4">
        <v>63</v>
      </c>
      <c r="B66" s="4" t="s">
        <v>520</v>
      </c>
      <c r="C66" s="4" t="s">
        <v>521</v>
      </c>
      <c r="D66" s="6">
        <v>2750</v>
      </c>
      <c r="E66" s="4" t="s">
        <v>439</v>
      </c>
      <c r="F66" s="4" t="s">
        <v>76</v>
      </c>
      <c r="G66" s="4" t="s">
        <v>24</v>
      </c>
      <c r="H66" s="4" t="s">
        <v>25</v>
      </c>
      <c r="I66" s="4"/>
      <c r="J66" s="4" t="s">
        <v>29</v>
      </c>
      <c r="K66" s="4"/>
      <c r="L66" s="4" t="s">
        <v>25</v>
      </c>
      <c r="M66" s="4"/>
      <c r="N66" s="4"/>
      <c r="O66" s="4"/>
      <c r="P66" s="4" t="s">
        <v>82</v>
      </c>
      <c r="Q66" s="4" t="s">
        <v>522</v>
      </c>
      <c r="R66" s="4" t="s">
        <v>77</v>
      </c>
      <c r="S66" s="4" t="s">
        <v>441</v>
      </c>
      <c r="T66" s="7" t="s">
        <v>442</v>
      </c>
      <c r="U66" s="4" t="s">
        <v>443</v>
      </c>
      <c r="V66" s="4" t="s">
        <v>28</v>
      </c>
      <c r="W66" s="4" t="s">
        <v>444</v>
      </c>
    </row>
    <row r="67" spans="1:23" ht="216" x14ac:dyDescent="0.2">
      <c r="A67" s="4">
        <v>64</v>
      </c>
      <c r="B67" s="4" t="s">
        <v>523</v>
      </c>
      <c r="C67" s="4" t="s">
        <v>524</v>
      </c>
      <c r="D67" s="6">
        <v>1500</v>
      </c>
      <c r="E67" s="4" t="s">
        <v>333</v>
      </c>
      <c r="F67" s="4" t="s">
        <v>213</v>
      </c>
      <c r="G67" s="4" t="s">
        <v>24</v>
      </c>
      <c r="H67" s="4" t="s">
        <v>25</v>
      </c>
      <c r="I67" s="4"/>
      <c r="J67" s="4" t="s">
        <v>25</v>
      </c>
      <c r="K67" s="4"/>
      <c r="L67" s="4" t="s">
        <v>25</v>
      </c>
      <c r="M67" s="4"/>
      <c r="N67" s="4"/>
      <c r="O67" s="4"/>
      <c r="P67" s="4" t="s">
        <v>74</v>
      </c>
      <c r="Q67" s="4" t="s">
        <v>104</v>
      </c>
      <c r="R67" s="4" t="s">
        <v>104</v>
      </c>
      <c r="S67" s="4" t="s">
        <v>104</v>
      </c>
      <c r="T67" s="4" t="s">
        <v>104</v>
      </c>
      <c r="U67" s="4" t="s">
        <v>104</v>
      </c>
      <c r="V67" s="4" t="s">
        <v>104</v>
      </c>
      <c r="W67" s="4" t="s">
        <v>104</v>
      </c>
    </row>
    <row r="68" spans="1:23" ht="105" customHeight="1" x14ac:dyDescent="0.2">
      <c r="A68" s="4">
        <v>65</v>
      </c>
      <c r="B68" s="4" t="s">
        <v>525</v>
      </c>
      <c r="C68" s="4" t="s">
        <v>526</v>
      </c>
      <c r="D68" s="6">
        <v>2500</v>
      </c>
      <c r="E68" s="4" t="s">
        <v>527</v>
      </c>
      <c r="F68" s="4" t="s">
        <v>528</v>
      </c>
      <c r="G68" s="4" t="s">
        <v>24</v>
      </c>
      <c r="H68" s="4" t="s">
        <v>25</v>
      </c>
      <c r="I68" s="4"/>
      <c r="J68" s="4" t="s">
        <v>25</v>
      </c>
      <c r="K68" s="4"/>
      <c r="L68" s="4" t="s">
        <v>25</v>
      </c>
      <c r="M68" s="4"/>
      <c r="N68" s="4"/>
      <c r="O68" s="4"/>
      <c r="P68" s="4" t="s">
        <v>74</v>
      </c>
      <c r="Q68" s="4" t="s">
        <v>54</v>
      </c>
      <c r="R68" s="4" t="s">
        <v>529</v>
      </c>
      <c r="S68" s="4" t="s">
        <v>530</v>
      </c>
      <c r="T68" s="7" t="s">
        <v>531</v>
      </c>
      <c r="U68" s="4" t="s">
        <v>532</v>
      </c>
      <c r="V68" s="4" t="s">
        <v>457</v>
      </c>
      <c r="W68" s="4" t="s">
        <v>533</v>
      </c>
    </row>
    <row r="69" spans="1:23" ht="139.5" customHeight="1" x14ac:dyDescent="0.2">
      <c r="A69" s="4">
        <v>66</v>
      </c>
      <c r="B69" s="4" t="s">
        <v>534</v>
      </c>
      <c r="C69" s="5" t="s">
        <v>535</v>
      </c>
      <c r="D69" s="6">
        <v>13915.95</v>
      </c>
      <c r="E69" s="4" t="s">
        <v>536</v>
      </c>
      <c r="F69" s="4" t="s">
        <v>448</v>
      </c>
      <c r="G69" s="4" t="s">
        <v>24</v>
      </c>
      <c r="H69" s="4" t="s">
        <v>25</v>
      </c>
      <c r="I69" s="4"/>
      <c r="J69" s="4" t="s">
        <v>25</v>
      </c>
      <c r="K69" s="4"/>
      <c r="L69" s="4" t="s">
        <v>25</v>
      </c>
      <c r="M69" s="4"/>
      <c r="N69" s="4"/>
      <c r="O69" s="4"/>
      <c r="P69" s="4" t="s">
        <v>65</v>
      </c>
      <c r="Q69" s="4" t="s">
        <v>42</v>
      </c>
      <c r="R69" s="4" t="s">
        <v>537</v>
      </c>
      <c r="S69" s="4" t="s">
        <v>538</v>
      </c>
      <c r="T69" s="7" t="s">
        <v>539</v>
      </c>
      <c r="U69" s="4" t="s">
        <v>540</v>
      </c>
      <c r="V69" s="4" t="s">
        <v>457</v>
      </c>
      <c r="W69" s="4" t="s">
        <v>541</v>
      </c>
    </row>
    <row r="70" spans="1:23" ht="100.5" customHeight="1" x14ac:dyDescent="0.2">
      <c r="A70" s="4">
        <v>67</v>
      </c>
      <c r="B70" s="4" t="s">
        <v>542</v>
      </c>
      <c r="C70" s="5" t="s">
        <v>543</v>
      </c>
      <c r="D70" s="6">
        <v>498.08</v>
      </c>
      <c r="E70" s="4" t="s">
        <v>544</v>
      </c>
      <c r="F70" s="4" t="s">
        <v>213</v>
      </c>
      <c r="G70" s="4" t="s">
        <v>24</v>
      </c>
      <c r="H70" s="4" t="s">
        <v>25</v>
      </c>
      <c r="I70" s="4"/>
      <c r="J70" s="4" t="s">
        <v>29</v>
      </c>
      <c r="K70" s="4"/>
      <c r="L70" s="4" t="s">
        <v>25</v>
      </c>
      <c r="M70" s="4"/>
      <c r="N70" s="4"/>
      <c r="O70" s="4"/>
      <c r="P70" s="4" t="s">
        <v>545</v>
      </c>
      <c r="Q70" s="4" t="s">
        <v>42</v>
      </c>
      <c r="R70" s="4" t="s">
        <v>546</v>
      </c>
      <c r="S70" s="4" t="s">
        <v>547</v>
      </c>
      <c r="T70" s="7" t="s">
        <v>548</v>
      </c>
      <c r="U70" s="4" t="s">
        <v>549</v>
      </c>
      <c r="V70" s="4" t="s">
        <v>457</v>
      </c>
      <c r="W70" s="4" t="s">
        <v>550</v>
      </c>
    </row>
    <row r="71" spans="1:23" ht="141.75" customHeight="1" x14ac:dyDescent="0.2">
      <c r="A71" s="4">
        <v>68</v>
      </c>
      <c r="B71" s="4" t="s">
        <v>551</v>
      </c>
      <c r="C71" s="5" t="s">
        <v>552</v>
      </c>
      <c r="D71" s="6">
        <v>7153.86</v>
      </c>
      <c r="E71" s="4" t="s">
        <v>553</v>
      </c>
      <c r="F71" s="4" t="s">
        <v>554</v>
      </c>
      <c r="G71" s="4" t="s">
        <v>24</v>
      </c>
      <c r="H71" s="4" t="s">
        <v>25</v>
      </c>
      <c r="I71" s="4"/>
      <c r="J71" s="4" t="s">
        <v>29</v>
      </c>
      <c r="K71" s="4"/>
      <c r="L71" s="4" t="s">
        <v>25</v>
      </c>
      <c r="M71" s="4"/>
      <c r="N71" s="4"/>
      <c r="O71" s="4"/>
      <c r="P71" s="4" t="s">
        <v>555</v>
      </c>
      <c r="Q71" s="4" t="s">
        <v>42</v>
      </c>
      <c r="R71" s="4" t="s">
        <v>556</v>
      </c>
      <c r="S71" s="4" t="s">
        <v>557</v>
      </c>
      <c r="T71" s="7" t="s">
        <v>558</v>
      </c>
      <c r="U71" s="4" t="s">
        <v>559</v>
      </c>
      <c r="V71" s="4" t="s">
        <v>457</v>
      </c>
      <c r="W71" s="4" t="s">
        <v>560</v>
      </c>
    </row>
    <row r="72" spans="1:23" ht="175.5" x14ac:dyDescent="0.2">
      <c r="A72" s="4">
        <v>69</v>
      </c>
      <c r="B72" s="4" t="s">
        <v>561</v>
      </c>
      <c r="C72" s="5" t="s">
        <v>562</v>
      </c>
      <c r="D72" s="6">
        <v>12622.95</v>
      </c>
      <c r="E72" s="4" t="s">
        <v>536</v>
      </c>
      <c r="F72" s="4" t="s">
        <v>563</v>
      </c>
      <c r="G72" s="4" t="s">
        <v>24</v>
      </c>
      <c r="H72" s="4" t="s">
        <v>25</v>
      </c>
      <c r="I72" s="4"/>
      <c r="J72" s="4" t="s">
        <v>29</v>
      </c>
      <c r="K72" s="4"/>
      <c r="L72" s="4" t="s">
        <v>25</v>
      </c>
      <c r="M72" s="4"/>
      <c r="N72" s="4"/>
      <c r="O72" s="4"/>
      <c r="P72" s="4" t="s">
        <v>139</v>
      </c>
      <c r="Q72" s="4" t="s">
        <v>42</v>
      </c>
      <c r="R72" s="4" t="s">
        <v>537</v>
      </c>
      <c r="S72" s="4" t="s">
        <v>538</v>
      </c>
      <c r="T72" s="7" t="s">
        <v>539</v>
      </c>
      <c r="U72" s="4" t="s">
        <v>540</v>
      </c>
      <c r="V72" s="4" t="s">
        <v>457</v>
      </c>
      <c r="W72" s="4" t="s">
        <v>541</v>
      </c>
    </row>
    <row r="73" spans="1:23" ht="121.5" x14ac:dyDescent="0.2">
      <c r="A73" s="4">
        <v>70</v>
      </c>
      <c r="B73" s="4" t="s">
        <v>564</v>
      </c>
      <c r="C73" s="5" t="s">
        <v>565</v>
      </c>
      <c r="D73" s="6">
        <v>7997.5</v>
      </c>
      <c r="E73" s="4" t="s">
        <v>566</v>
      </c>
      <c r="F73" s="4" t="s">
        <v>171</v>
      </c>
      <c r="G73" s="4" t="s">
        <v>24</v>
      </c>
      <c r="H73" s="4" t="s">
        <v>25</v>
      </c>
      <c r="I73" s="4"/>
      <c r="J73" s="4" t="s">
        <v>25</v>
      </c>
      <c r="K73" s="4"/>
      <c r="L73" s="4" t="s">
        <v>25</v>
      </c>
      <c r="M73" s="4"/>
      <c r="N73" s="4"/>
      <c r="O73" s="4"/>
      <c r="P73" s="4" t="s">
        <v>67</v>
      </c>
      <c r="Q73" s="4" t="s">
        <v>42</v>
      </c>
      <c r="R73" s="4" t="s">
        <v>567</v>
      </c>
      <c r="S73" s="4" t="s">
        <v>568</v>
      </c>
      <c r="T73" s="7" t="s">
        <v>569</v>
      </c>
      <c r="U73" s="4" t="s">
        <v>570</v>
      </c>
      <c r="V73" s="4" t="s">
        <v>457</v>
      </c>
      <c r="W73" s="4" t="s">
        <v>571</v>
      </c>
    </row>
    <row r="74" spans="1:23" ht="175.5" x14ac:dyDescent="0.2">
      <c r="A74" s="4">
        <v>71</v>
      </c>
      <c r="B74" s="4" t="s">
        <v>572</v>
      </c>
      <c r="C74" s="5" t="s">
        <v>573</v>
      </c>
      <c r="D74" s="6">
        <v>11893.25</v>
      </c>
      <c r="E74" s="4" t="s">
        <v>109</v>
      </c>
      <c r="F74" s="4" t="s">
        <v>574</v>
      </c>
      <c r="G74" s="4" t="s">
        <v>24</v>
      </c>
      <c r="H74" s="4" t="s">
        <v>25</v>
      </c>
      <c r="I74" s="4"/>
      <c r="J74" s="4" t="s">
        <v>25</v>
      </c>
      <c r="K74" s="4"/>
      <c r="L74" s="4" t="s">
        <v>25</v>
      </c>
      <c r="M74" s="4"/>
      <c r="N74" s="4"/>
      <c r="O74" s="4"/>
      <c r="P74" s="4" t="s">
        <v>575</v>
      </c>
      <c r="Q74" s="4" t="s">
        <v>35</v>
      </c>
      <c r="R74" s="4" t="s">
        <v>69</v>
      </c>
      <c r="S74" s="4" t="s">
        <v>70</v>
      </c>
      <c r="T74" s="7" t="s">
        <v>71</v>
      </c>
      <c r="U74" s="4" t="s">
        <v>72</v>
      </c>
      <c r="V74" s="4" t="s">
        <v>28</v>
      </c>
      <c r="W74" s="4" t="s">
        <v>73</v>
      </c>
    </row>
    <row r="75" spans="1:23" ht="189" customHeight="1" x14ac:dyDescent="0.2">
      <c r="A75" s="4">
        <v>72</v>
      </c>
      <c r="B75" s="4" t="s">
        <v>576</v>
      </c>
      <c r="C75" s="5" t="s">
        <v>577</v>
      </c>
      <c r="D75" s="6">
        <v>2118</v>
      </c>
      <c r="E75" s="4" t="s">
        <v>578</v>
      </c>
      <c r="F75" s="4" t="s">
        <v>579</v>
      </c>
      <c r="G75" s="4" t="s">
        <v>24</v>
      </c>
      <c r="H75" s="4" t="s">
        <v>25</v>
      </c>
      <c r="I75" s="4"/>
      <c r="J75" s="4" t="s">
        <v>29</v>
      </c>
      <c r="K75" s="4"/>
      <c r="L75" s="4" t="s">
        <v>25</v>
      </c>
      <c r="M75" s="4"/>
      <c r="N75" s="4"/>
      <c r="O75" s="4"/>
      <c r="P75" s="4" t="s">
        <v>580</v>
      </c>
      <c r="Q75" s="4" t="s">
        <v>35</v>
      </c>
      <c r="R75" s="4" t="s">
        <v>581</v>
      </c>
      <c r="S75" s="4" t="s">
        <v>582</v>
      </c>
      <c r="T75" s="7" t="s">
        <v>583</v>
      </c>
      <c r="U75" s="4" t="s">
        <v>584</v>
      </c>
      <c r="V75" s="4" t="s">
        <v>28</v>
      </c>
      <c r="W75" s="4" t="s">
        <v>585</v>
      </c>
    </row>
    <row r="76" spans="1:23" ht="94.5" x14ac:dyDescent="0.2">
      <c r="A76" s="4">
        <v>73</v>
      </c>
      <c r="B76" s="4" t="s">
        <v>586</v>
      </c>
      <c r="C76" s="5" t="s">
        <v>587</v>
      </c>
      <c r="D76" s="6">
        <v>18052</v>
      </c>
      <c r="E76" s="4" t="s">
        <v>188</v>
      </c>
      <c r="F76" s="4" t="s">
        <v>171</v>
      </c>
      <c r="G76" s="4" t="s">
        <v>24</v>
      </c>
      <c r="H76" s="4" t="s">
        <v>25</v>
      </c>
      <c r="I76" s="4"/>
      <c r="J76" s="4" t="s">
        <v>29</v>
      </c>
      <c r="K76" s="4"/>
      <c r="L76" s="4" t="s">
        <v>25</v>
      </c>
      <c r="M76" s="4"/>
      <c r="N76" s="4"/>
      <c r="O76" s="4"/>
      <c r="P76" s="4" t="s">
        <v>588</v>
      </c>
      <c r="Q76" s="4" t="s">
        <v>165</v>
      </c>
      <c r="R76" s="4" t="s">
        <v>189</v>
      </c>
      <c r="S76" s="4" t="s">
        <v>190</v>
      </c>
      <c r="T76" s="9" t="s">
        <v>191</v>
      </c>
      <c r="U76" s="4" t="s">
        <v>192</v>
      </c>
      <c r="V76" s="4" t="s">
        <v>28</v>
      </c>
      <c r="W76" s="4" t="s">
        <v>193</v>
      </c>
    </row>
    <row r="77" spans="1:23" ht="81" x14ac:dyDescent="0.2">
      <c r="A77" s="4">
        <v>74</v>
      </c>
      <c r="B77" s="4" t="s">
        <v>589</v>
      </c>
      <c r="C77" s="5" t="s">
        <v>590</v>
      </c>
      <c r="D77" s="6">
        <v>351.97</v>
      </c>
      <c r="E77" s="4" t="s">
        <v>591</v>
      </c>
      <c r="F77" s="4" t="s">
        <v>592</v>
      </c>
      <c r="G77" s="4" t="s">
        <v>24</v>
      </c>
      <c r="H77" s="4" t="s">
        <v>25</v>
      </c>
      <c r="I77" s="4"/>
      <c r="J77" s="4" t="s">
        <v>29</v>
      </c>
      <c r="K77" s="4"/>
      <c r="L77" s="4" t="s">
        <v>25</v>
      </c>
      <c r="M77" s="4"/>
      <c r="N77" s="4"/>
      <c r="O77" s="4"/>
      <c r="P77" s="4" t="s">
        <v>555</v>
      </c>
      <c r="Q77" s="4" t="s">
        <v>26</v>
      </c>
      <c r="R77" s="4" t="s">
        <v>593</v>
      </c>
      <c r="S77" s="4" t="s">
        <v>594</v>
      </c>
      <c r="T77" s="7" t="s">
        <v>595</v>
      </c>
      <c r="U77" s="4" t="s">
        <v>596</v>
      </c>
      <c r="V77" s="4" t="s">
        <v>597</v>
      </c>
      <c r="W77" s="4" t="s">
        <v>598</v>
      </c>
    </row>
    <row r="78" spans="1:23" ht="94.5" x14ac:dyDescent="0.2">
      <c r="A78" s="4">
        <v>75</v>
      </c>
      <c r="B78" s="4" t="s">
        <v>599</v>
      </c>
      <c r="C78" s="4" t="s">
        <v>600</v>
      </c>
      <c r="D78" s="8">
        <v>5424</v>
      </c>
      <c r="E78" s="4" t="s">
        <v>601</v>
      </c>
      <c r="F78" s="4" t="s">
        <v>602</v>
      </c>
      <c r="G78" s="4" t="s">
        <v>603</v>
      </c>
      <c r="H78" s="4" t="s">
        <v>29</v>
      </c>
      <c r="I78" s="4"/>
      <c r="J78" s="4" t="s">
        <v>29</v>
      </c>
      <c r="K78" s="4"/>
      <c r="L78" s="4" t="s">
        <v>25</v>
      </c>
      <c r="M78" s="4"/>
      <c r="N78" s="4"/>
      <c r="O78" s="4"/>
      <c r="P78" s="4" t="s">
        <v>604</v>
      </c>
      <c r="Q78" s="4" t="s">
        <v>54</v>
      </c>
      <c r="R78" s="4" t="s">
        <v>601</v>
      </c>
      <c r="S78" s="4" t="s">
        <v>605</v>
      </c>
      <c r="T78" s="7" t="s">
        <v>606</v>
      </c>
      <c r="U78" s="4" t="s">
        <v>607</v>
      </c>
      <c r="V78" s="4" t="s">
        <v>28</v>
      </c>
      <c r="W78" s="4" t="s">
        <v>102</v>
      </c>
    </row>
    <row r="79" spans="1:23" ht="165" customHeight="1" x14ac:dyDescent="0.2">
      <c r="A79" s="4">
        <v>76</v>
      </c>
      <c r="B79" s="4" t="s">
        <v>608</v>
      </c>
      <c r="C79" s="4" t="s">
        <v>609</v>
      </c>
      <c r="D79" s="8">
        <v>10000</v>
      </c>
      <c r="E79" s="4" t="s">
        <v>90</v>
      </c>
      <c r="F79" s="4" t="s">
        <v>610</v>
      </c>
      <c r="G79" s="4" t="s">
        <v>84</v>
      </c>
      <c r="H79" s="4" t="s">
        <v>29</v>
      </c>
      <c r="I79" s="4"/>
      <c r="J79" s="4" t="s">
        <v>29</v>
      </c>
      <c r="K79" s="4"/>
      <c r="L79" s="4" t="s">
        <v>25</v>
      </c>
      <c r="M79" s="4"/>
      <c r="N79" s="4"/>
      <c r="O79" s="4"/>
      <c r="P79" s="4" t="s">
        <v>103</v>
      </c>
      <c r="Q79" s="4" t="s">
        <v>35</v>
      </c>
      <c r="R79" s="4" t="s">
        <v>103</v>
      </c>
      <c r="S79" s="4" t="s">
        <v>93</v>
      </c>
      <c r="T79" s="7" t="s">
        <v>94</v>
      </c>
      <c r="U79" s="4" t="s">
        <v>611</v>
      </c>
      <c r="V79" s="4" t="s">
        <v>28</v>
      </c>
      <c r="W79" s="4" t="s">
        <v>95</v>
      </c>
    </row>
    <row r="80" spans="1:23" ht="121.5" customHeight="1" x14ac:dyDescent="0.2">
      <c r="A80" s="4">
        <v>77</v>
      </c>
      <c r="B80" s="4" t="s">
        <v>612</v>
      </c>
      <c r="C80" s="4" t="s">
        <v>613</v>
      </c>
      <c r="D80" s="8">
        <v>7910</v>
      </c>
      <c r="E80" s="4" t="s">
        <v>96</v>
      </c>
      <c r="F80" s="4" t="s">
        <v>614</v>
      </c>
      <c r="G80" s="4" t="s">
        <v>84</v>
      </c>
      <c r="H80" s="4" t="s">
        <v>29</v>
      </c>
      <c r="I80" s="4"/>
      <c r="J80" s="4" t="s">
        <v>29</v>
      </c>
      <c r="K80" s="4"/>
      <c r="L80" s="4" t="s">
        <v>25</v>
      </c>
      <c r="M80" s="4"/>
      <c r="N80" s="4"/>
      <c r="O80" s="4"/>
      <c r="P80" s="4" t="s">
        <v>92</v>
      </c>
      <c r="Q80" s="4" t="s">
        <v>54</v>
      </c>
      <c r="R80" s="4" t="s">
        <v>97</v>
      </c>
      <c r="S80" s="4" t="s">
        <v>98</v>
      </c>
      <c r="T80" s="7" t="s">
        <v>99</v>
      </c>
      <c r="U80" s="4" t="s">
        <v>100</v>
      </c>
      <c r="V80" s="4" t="s">
        <v>28</v>
      </c>
      <c r="W80" s="4" t="s">
        <v>101</v>
      </c>
    </row>
    <row r="81" spans="1:23" ht="135" x14ac:dyDescent="0.2">
      <c r="A81" s="4">
        <v>78</v>
      </c>
      <c r="B81" s="4" t="s">
        <v>615</v>
      </c>
      <c r="C81" s="4" t="s">
        <v>616</v>
      </c>
      <c r="D81" s="8">
        <v>35000</v>
      </c>
      <c r="E81" s="4" t="s">
        <v>617</v>
      </c>
      <c r="F81" s="4" t="s">
        <v>618</v>
      </c>
      <c r="G81" s="4" t="s">
        <v>84</v>
      </c>
      <c r="H81" s="4" t="s">
        <v>29</v>
      </c>
      <c r="I81" s="4"/>
      <c r="J81" s="4" t="s">
        <v>29</v>
      </c>
      <c r="K81" s="4"/>
      <c r="L81" s="4" t="s">
        <v>25</v>
      </c>
      <c r="M81" s="4"/>
      <c r="N81" s="4"/>
      <c r="O81" s="4"/>
      <c r="P81" s="4" t="s">
        <v>85</v>
      </c>
      <c r="Q81" s="4" t="s">
        <v>54</v>
      </c>
      <c r="R81" s="4" t="s">
        <v>619</v>
      </c>
      <c r="S81" s="4" t="s">
        <v>620</v>
      </c>
      <c r="T81" s="9" t="s">
        <v>621</v>
      </c>
      <c r="U81" s="4" t="s">
        <v>622</v>
      </c>
      <c r="V81" s="4" t="s">
        <v>28</v>
      </c>
      <c r="W81" s="4" t="s">
        <v>623</v>
      </c>
    </row>
    <row r="82" spans="1:23" ht="135" x14ac:dyDescent="0.2">
      <c r="A82" s="4">
        <v>79</v>
      </c>
      <c r="B82" s="4" t="s">
        <v>624</v>
      </c>
      <c r="C82" s="4" t="s">
        <v>625</v>
      </c>
      <c r="D82" s="8">
        <v>4835</v>
      </c>
      <c r="E82" s="4" t="s">
        <v>626</v>
      </c>
      <c r="F82" s="4" t="s">
        <v>627</v>
      </c>
      <c r="G82" s="4" t="s">
        <v>84</v>
      </c>
      <c r="H82" s="4" t="s">
        <v>29</v>
      </c>
      <c r="I82" s="4"/>
      <c r="J82" s="4" t="s">
        <v>29</v>
      </c>
      <c r="K82" s="4"/>
      <c r="L82" s="4" t="s">
        <v>29</v>
      </c>
      <c r="M82" s="4"/>
      <c r="N82" s="4"/>
      <c r="O82" s="4"/>
      <c r="P82" s="4" t="s">
        <v>628</v>
      </c>
      <c r="Q82" s="4" t="s">
        <v>35</v>
      </c>
      <c r="R82" s="4" t="s">
        <v>629</v>
      </c>
      <c r="S82" s="4" t="s">
        <v>630</v>
      </c>
      <c r="T82" s="7" t="s">
        <v>631</v>
      </c>
      <c r="U82" s="4" t="s">
        <v>632</v>
      </c>
      <c r="V82" s="4" t="s">
        <v>28</v>
      </c>
      <c r="W82" s="4" t="s">
        <v>633</v>
      </c>
    </row>
    <row r="83" spans="1:23" ht="121.5" x14ac:dyDescent="0.2">
      <c r="A83" s="4">
        <v>80</v>
      </c>
      <c r="B83" s="4" t="s">
        <v>634</v>
      </c>
      <c r="C83" s="4" t="s">
        <v>635</v>
      </c>
      <c r="D83" s="8">
        <v>28901.919999999998</v>
      </c>
      <c r="E83" s="4" t="s">
        <v>636</v>
      </c>
      <c r="F83" s="4" t="s">
        <v>637</v>
      </c>
      <c r="G83" s="4" t="s">
        <v>83</v>
      </c>
      <c r="H83" s="4" t="s">
        <v>29</v>
      </c>
      <c r="I83" s="4"/>
      <c r="J83" s="4" t="s">
        <v>29</v>
      </c>
      <c r="K83" s="4"/>
      <c r="L83" s="4" t="s">
        <v>25</v>
      </c>
      <c r="M83" s="4"/>
      <c r="N83" s="4"/>
      <c r="O83" s="4"/>
      <c r="P83" s="4" t="s">
        <v>638</v>
      </c>
      <c r="Q83" s="4" t="s">
        <v>42</v>
      </c>
      <c r="R83" s="4" t="s">
        <v>639</v>
      </c>
      <c r="S83" s="4" t="s">
        <v>640</v>
      </c>
      <c r="T83" s="7" t="s">
        <v>641</v>
      </c>
      <c r="U83" s="4" t="s">
        <v>642</v>
      </c>
      <c r="V83" s="4" t="s">
        <v>28</v>
      </c>
      <c r="W83" s="4" t="s">
        <v>643</v>
      </c>
    </row>
    <row r="84" spans="1:23" ht="172.5" customHeight="1" x14ac:dyDescent="0.2">
      <c r="A84" s="4">
        <v>81</v>
      </c>
      <c r="B84" s="4" t="s">
        <v>644</v>
      </c>
      <c r="C84" s="4" t="s">
        <v>645</v>
      </c>
      <c r="D84" s="8">
        <v>5900</v>
      </c>
      <c r="E84" s="4" t="s">
        <v>646</v>
      </c>
      <c r="F84" s="4" t="s">
        <v>647</v>
      </c>
      <c r="G84" s="4" t="s">
        <v>84</v>
      </c>
      <c r="H84" s="4" t="s">
        <v>29</v>
      </c>
      <c r="I84" s="4"/>
      <c r="J84" s="4" t="s">
        <v>29</v>
      </c>
      <c r="K84" s="4"/>
      <c r="L84" s="4" t="s">
        <v>25</v>
      </c>
      <c r="M84" s="4"/>
      <c r="N84" s="4"/>
      <c r="O84" s="4"/>
      <c r="P84" s="4" t="s">
        <v>648</v>
      </c>
      <c r="Q84" s="4" t="s">
        <v>54</v>
      </c>
      <c r="R84" s="4" t="s">
        <v>646</v>
      </c>
      <c r="S84" s="4" t="s">
        <v>649</v>
      </c>
      <c r="T84" s="7" t="s">
        <v>650</v>
      </c>
      <c r="U84" s="4" t="s">
        <v>651</v>
      </c>
      <c r="V84" s="4" t="s">
        <v>28</v>
      </c>
      <c r="W84" s="4" t="s">
        <v>652</v>
      </c>
    </row>
    <row r="85" spans="1:23" ht="142.5" customHeight="1" x14ac:dyDescent="0.2">
      <c r="A85" s="4">
        <v>82</v>
      </c>
      <c r="B85" s="4" t="s">
        <v>653</v>
      </c>
      <c r="C85" s="4" t="s">
        <v>654</v>
      </c>
      <c r="D85" s="8">
        <v>7973.6</v>
      </c>
      <c r="E85" s="4" t="s">
        <v>626</v>
      </c>
      <c r="F85" s="4" t="s">
        <v>655</v>
      </c>
      <c r="G85" s="4" t="s">
        <v>84</v>
      </c>
      <c r="H85" s="4" t="s">
        <v>29</v>
      </c>
      <c r="I85" s="4"/>
      <c r="J85" s="4" t="s">
        <v>29</v>
      </c>
      <c r="K85" s="4"/>
      <c r="L85" s="4" t="s">
        <v>29</v>
      </c>
      <c r="M85" s="4"/>
      <c r="N85" s="4"/>
      <c r="O85" s="4"/>
      <c r="P85" s="4" t="s">
        <v>628</v>
      </c>
      <c r="Q85" s="4" t="s">
        <v>35</v>
      </c>
      <c r="R85" s="4" t="s">
        <v>629</v>
      </c>
      <c r="S85" s="4" t="s">
        <v>656</v>
      </c>
      <c r="T85" s="7" t="s">
        <v>631</v>
      </c>
      <c r="U85" s="4" t="s">
        <v>632</v>
      </c>
      <c r="V85" s="4" t="s">
        <v>28</v>
      </c>
      <c r="W85" s="4" t="s">
        <v>657</v>
      </c>
    </row>
    <row r="86" spans="1:23" ht="135" x14ac:dyDescent="0.2">
      <c r="A86" s="4">
        <v>83</v>
      </c>
      <c r="B86" s="4" t="s">
        <v>658</v>
      </c>
      <c r="C86" s="4" t="s">
        <v>659</v>
      </c>
      <c r="D86" s="8">
        <v>49467.01</v>
      </c>
      <c r="E86" s="4" t="s">
        <v>660</v>
      </c>
      <c r="F86" s="4" t="s">
        <v>661</v>
      </c>
      <c r="G86" s="4" t="s">
        <v>84</v>
      </c>
      <c r="H86" s="4" t="s">
        <v>29</v>
      </c>
      <c r="I86" s="4"/>
      <c r="J86" s="4" t="s">
        <v>29</v>
      </c>
      <c r="K86" s="4"/>
      <c r="L86" s="4" t="s">
        <v>25</v>
      </c>
      <c r="M86" s="4"/>
      <c r="N86" s="4"/>
      <c r="O86" s="4"/>
      <c r="P86" s="4" t="s">
        <v>87</v>
      </c>
      <c r="Q86" s="4" t="s">
        <v>42</v>
      </c>
      <c r="R86" s="4" t="s">
        <v>662</v>
      </c>
      <c r="S86" s="4" t="s">
        <v>88</v>
      </c>
      <c r="T86" s="7" t="s">
        <v>663</v>
      </c>
      <c r="U86" s="4" t="s">
        <v>664</v>
      </c>
      <c r="V86" s="4" t="s">
        <v>27</v>
      </c>
      <c r="W86" s="4" t="s">
        <v>665</v>
      </c>
    </row>
    <row r="87" spans="1:23" ht="121.5" x14ac:dyDescent="0.2">
      <c r="A87" s="4">
        <v>84</v>
      </c>
      <c r="B87" s="4" t="s">
        <v>666</v>
      </c>
      <c r="C87" s="4" t="s">
        <v>667</v>
      </c>
      <c r="D87" s="8">
        <v>49470.080000000002</v>
      </c>
      <c r="E87" s="4" t="s">
        <v>660</v>
      </c>
      <c r="F87" s="4" t="s">
        <v>661</v>
      </c>
      <c r="G87" s="4" t="s">
        <v>84</v>
      </c>
      <c r="H87" s="4" t="s">
        <v>29</v>
      </c>
      <c r="I87" s="4"/>
      <c r="J87" s="4" t="s">
        <v>29</v>
      </c>
      <c r="K87" s="4"/>
      <c r="L87" s="4" t="s">
        <v>29</v>
      </c>
      <c r="M87" s="4"/>
      <c r="N87" s="4"/>
      <c r="O87" s="4"/>
      <c r="P87" s="4" t="s">
        <v>668</v>
      </c>
      <c r="Q87" s="4" t="s">
        <v>42</v>
      </c>
      <c r="R87" s="4" t="s">
        <v>662</v>
      </c>
      <c r="S87" s="4" t="s">
        <v>88</v>
      </c>
      <c r="T87" s="7" t="s">
        <v>663</v>
      </c>
      <c r="U87" s="4" t="s">
        <v>664</v>
      </c>
      <c r="V87" s="4" t="s">
        <v>27</v>
      </c>
      <c r="W87" s="4" t="s">
        <v>669</v>
      </c>
    </row>
    <row r="88" spans="1:23" ht="162" x14ac:dyDescent="0.2">
      <c r="A88" s="4">
        <v>85</v>
      </c>
      <c r="B88" s="4" t="s">
        <v>670</v>
      </c>
      <c r="C88" s="4" t="s">
        <v>671</v>
      </c>
      <c r="D88" s="8">
        <v>40000</v>
      </c>
      <c r="E88" s="4" t="s">
        <v>672</v>
      </c>
      <c r="F88" s="4" t="s">
        <v>661</v>
      </c>
      <c r="G88" s="4" t="s">
        <v>84</v>
      </c>
      <c r="H88" s="4" t="s">
        <v>29</v>
      </c>
      <c r="I88" s="4"/>
      <c r="J88" s="4" t="s">
        <v>29</v>
      </c>
      <c r="K88" s="4"/>
      <c r="L88" s="4" t="s">
        <v>29</v>
      </c>
      <c r="M88" s="4"/>
      <c r="N88" s="4"/>
      <c r="O88" s="4"/>
      <c r="P88" s="4" t="s">
        <v>673</v>
      </c>
      <c r="Q88" s="4" t="s">
        <v>104</v>
      </c>
      <c r="R88" s="4" t="s">
        <v>674</v>
      </c>
      <c r="S88" s="4" t="s">
        <v>675</v>
      </c>
      <c r="T88" s="7" t="s">
        <v>676</v>
      </c>
      <c r="U88" s="4" t="s">
        <v>677</v>
      </c>
      <c r="V88" s="4" t="s">
        <v>28</v>
      </c>
      <c r="W88" s="4" t="s">
        <v>678</v>
      </c>
    </row>
    <row r="89" spans="1:23" ht="164.25" customHeight="1" x14ac:dyDescent="0.2">
      <c r="A89" s="4">
        <v>86</v>
      </c>
      <c r="B89" s="4" t="s">
        <v>679</v>
      </c>
      <c r="C89" s="4" t="s">
        <v>680</v>
      </c>
      <c r="D89" s="16">
        <v>38437.379999999997</v>
      </c>
      <c r="E89" s="4" t="s">
        <v>681</v>
      </c>
      <c r="F89" s="4" t="s">
        <v>682</v>
      </c>
      <c r="G89" s="4" t="s">
        <v>83</v>
      </c>
      <c r="H89" s="4" t="s">
        <v>29</v>
      </c>
      <c r="I89" s="4"/>
      <c r="J89" s="4" t="s">
        <v>29</v>
      </c>
      <c r="K89" s="4"/>
      <c r="L89" s="4"/>
      <c r="M89" s="4" t="s">
        <v>29</v>
      </c>
      <c r="N89" s="4"/>
      <c r="O89" s="4"/>
      <c r="P89" s="4" t="s">
        <v>683</v>
      </c>
      <c r="Q89" s="4" t="s">
        <v>26</v>
      </c>
      <c r="R89" s="4" t="s">
        <v>684</v>
      </c>
      <c r="S89" s="4" t="s">
        <v>685</v>
      </c>
      <c r="T89" s="7" t="s">
        <v>686</v>
      </c>
      <c r="U89" s="4" t="s">
        <v>687</v>
      </c>
      <c r="V89" s="4" t="s">
        <v>28</v>
      </c>
      <c r="W89" s="4" t="s">
        <v>688</v>
      </c>
    </row>
    <row r="90" spans="1:23" ht="148.5" x14ac:dyDescent="0.2">
      <c r="A90" s="4">
        <v>87</v>
      </c>
      <c r="B90" s="4" t="s">
        <v>689</v>
      </c>
      <c r="C90" s="4" t="s">
        <v>690</v>
      </c>
      <c r="D90" s="16">
        <v>112815.85</v>
      </c>
      <c r="E90" s="4" t="s">
        <v>691</v>
      </c>
      <c r="F90" s="4" t="s">
        <v>692</v>
      </c>
      <c r="G90" s="4" t="s">
        <v>83</v>
      </c>
      <c r="H90" s="4" t="s">
        <v>25</v>
      </c>
      <c r="I90" s="4"/>
      <c r="J90" s="4" t="s">
        <v>25</v>
      </c>
      <c r="K90" s="4"/>
      <c r="L90" s="4" t="s">
        <v>25</v>
      </c>
      <c r="M90" s="4"/>
      <c r="N90" s="4"/>
      <c r="O90" s="4"/>
      <c r="P90" s="4" t="s">
        <v>106</v>
      </c>
      <c r="Q90" s="4" t="s">
        <v>42</v>
      </c>
      <c r="R90" s="4" t="s">
        <v>693</v>
      </c>
      <c r="S90" s="4" t="s">
        <v>694</v>
      </c>
      <c r="T90" s="7" t="s">
        <v>695</v>
      </c>
      <c r="U90" s="4" t="s">
        <v>696</v>
      </c>
      <c r="V90" s="4" t="s">
        <v>28</v>
      </c>
      <c r="W90" s="4" t="s">
        <v>697</v>
      </c>
    </row>
    <row r="91" spans="1:23" ht="108" x14ac:dyDescent="0.2">
      <c r="A91" s="4">
        <v>88</v>
      </c>
      <c r="B91" s="4" t="s">
        <v>698</v>
      </c>
      <c r="C91" s="4" t="s">
        <v>699</v>
      </c>
      <c r="D91" s="16">
        <v>6828.3</v>
      </c>
      <c r="E91" s="4" t="s">
        <v>700</v>
      </c>
      <c r="F91" s="4" t="s">
        <v>701</v>
      </c>
      <c r="G91" s="4" t="s">
        <v>84</v>
      </c>
      <c r="H91" s="4" t="s">
        <v>25</v>
      </c>
      <c r="I91" s="4"/>
      <c r="J91" s="4" t="s">
        <v>25</v>
      </c>
      <c r="K91" s="4"/>
      <c r="L91" s="4" t="s">
        <v>25</v>
      </c>
      <c r="M91" s="4"/>
      <c r="N91" s="4"/>
      <c r="O91" s="4"/>
      <c r="P91" s="4" t="s">
        <v>49</v>
      </c>
      <c r="Q91" s="4" t="s">
        <v>54</v>
      </c>
      <c r="R91" s="4" t="s">
        <v>702</v>
      </c>
      <c r="S91" s="4" t="s">
        <v>703</v>
      </c>
      <c r="T91" s="7" t="s">
        <v>704</v>
      </c>
      <c r="U91" s="4" t="s">
        <v>705</v>
      </c>
      <c r="V91" s="4" t="s">
        <v>27</v>
      </c>
      <c r="W91" s="4" t="s">
        <v>706</v>
      </c>
    </row>
    <row r="92" spans="1:23" ht="108" x14ac:dyDescent="0.2">
      <c r="A92" s="4">
        <v>89</v>
      </c>
      <c r="B92" s="4" t="s">
        <v>707</v>
      </c>
      <c r="C92" s="4" t="s">
        <v>699</v>
      </c>
      <c r="D92" s="16">
        <v>7883</v>
      </c>
      <c r="E92" s="4" t="s">
        <v>708</v>
      </c>
      <c r="F92" s="4" t="s">
        <v>701</v>
      </c>
      <c r="G92" s="4" t="s">
        <v>84</v>
      </c>
      <c r="H92" s="4" t="s">
        <v>25</v>
      </c>
      <c r="I92" s="4"/>
      <c r="J92" s="4" t="s">
        <v>25</v>
      </c>
      <c r="K92" s="4"/>
      <c r="L92" s="4" t="s">
        <v>25</v>
      </c>
      <c r="M92" s="17"/>
      <c r="N92" s="4"/>
      <c r="O92" s="4"/>
      <c r="P92" s="4" t="s">
        <v>49</v>
      </c>
      <c r="Q92" s="4" t="s">
        <v>35</v>
      </c>
      <c r="R92" s="4" t="s">
        <v>709</v>
      </c>
      <c r="S92" s="4" t="s">
        <v>710</v>
      </c>
      <c r="T92" s="7" t="s">
        <v>711</v>
      </c>
      <c r="U92" s="4" t="s">
        <v>712</v>
      </c>
      <c r="V92" s="4" t="s">
        <v>27</v>
      </c>
      <c r="W92" s="4" t="s">
        <v>706</v>
      </c>
    </row>
    <row r="93" spans="1:23" ht="162" x14ac:dyDescent="0.2">
      <c r="A93" s="4">
        <v>90</v>
      </c>
      <c r="B93" s="4" t="s">
        <v>713</v>
      </c>
      <c r="C93" s="4" t="s">
        <v>714</v>
      </c>
      <c r="D93" s="16">
        <v>9720</v>
      </c>
      <c r="E93" s="4" t="s">
        <v>715</v>
      </c>
      <c r="F93" s="4" t="s">
        <v>716</v>
      </c>
      <c r="G93" s="4" t="s">
        <v>84</v>
      </c>
      <c r="H93" s="4" t="s">
        <v>25</v>
      </c>
      <c r="I93" s="4"/>
      <c r="J93" s="4" t="s">
        <v>25</v>
      </c>
      <c r="K93" s="4"/>
      <c r="L93" s="4" t="s">
        <v>25</v>
      </c>
      <c r="M93" s="4"/>
      <c r="N93" s="4"/>
      <c r="O93" s="4"/>
      <c r="P93" s="4" t="s">
        <v>717</v>
      </c>
      <c r="Q93" s="4" t="s">
        <v>42</v>
      </c>
      <c r="R93" s="4" t="s">
        <v>718</v>
      </c>
      <c r="S93" s="4" t="s">
        <v>719</v>
      </c>
      <c r="T93" s="7" t="s">
        <v>720</v>
      </c>
      <c r="U93" s="4" t="s">
        <v>721</v>
      </c>
      <c r="V93" s="4" t="s">
        <v>27</v>
      </c>
      <c r="W93" s="4" t="s">
        <v>706</v>
      </c>
    </row>
    <row r="94" spans="1:23" ht="135" x14ac:dyDescent="0.2">
      <c r="A94" s="4">
        <v>91</v>
      </c>
      <c r="B94" s="4" t="s">
        <v>722</v>
      </c>
      <c r="C94" s="4" t="s">
        <v>723</v>
      </c>
      <c r="D94" s="16">
        <v>11192.5</v>
      </c>
      <c r="E94" s="4" t="s">
        <v>90</v>
      </c>
      <c r="F94" s="4" t="s">
        <v>724</v>
      </c>
      <c r="G94" s="4" t="s">
        <v>83</v>
      </c>
      <c r="H94" s="4" t="s">
        <v>29</v>
      </c>
      <c r="I94" s="4"/>
      <c r="J94" s="4" t="s">
        <v>29</v>
      </c>
      <c r="K94" s="4"/>
      <c r="L94" s="4" t="s">
        <v>25</v>
      </c>
      <c r="M94" s="4"/>
      <c r="N94" s="4"/>
      <c r="O94" s="4"/>
      <c r="P94" s="18" t="s">
        <v>725</v>
      </c>
      <c r="Q94" s="4" t="s">
        <v>35</v>
      </c>
      <c r="R94" s="4" t="s">
        <v>726</v>
      </c>
      <c r="S94" s="4" t="s">
        <v>93</v>
      </c>
      <c r="T94" s="7" t="s">
        <v>94</v>
      </c>
      <c r="U94" s="4" t="s">
        <v>727</v>
      </c>
      <c r="V94" s="4" t="s">
        <v>28</v>
      </c>
      <c r="W94" s="4" t="s">
        <v>728</v>
      </c>
    </row>
    <row r="95" spans="1:23" ht="108" x14ac:dyDescent="0.2">
      <c r="A95" s="4">
        <v>92</v>
      </c>
      <c r="B95" s="4" t="s">
        <v>729</v>
      </c>
      <c r="C95" s="4" t="s">
        <v>730</v>
      </c>
      <c r="D95" s="16">
        <v>69710</v>
      </c>
      <c r="E95" s="4" t="s">
        <v>731</v>
      </c>
      <c r="F95" s="4" t="s">
        <v>732</v>
      </c>
      <c r="G95" s="4" t="s">
        <v>83</v>
      </c>
      <c r="H95" s="4" t="s">
        <v>29</v>
      </c>
      <c r="I95" s="4"/>
      <c r="J95" s="4" t="s">
        <v>29</v>
      </c>
      <c r="K95" s="4"/>
      <c r="L95" s="4" t="s">
        <v>25</v>
      </c>
      <c r="M95" s="4"/>
      <c r="N95" s="4"/>
      <c r="O95" s="4"/>
      <c r="P95" s="18" t="s">
        <v>733</v>
      </c>
      <c r="Q95" s="4" t="s">
        <v>35</v>
      </c>
      <c r="R95" s="4" t="s">
        <v>734</v>
      </c>
      <c r="S95" s="4" t="s">
        <v>735</v>
      </c>
      <c r="T95" s="7" t="s">
        <v>736</v>
      </c>
      <c r="U95" s="4" t="s">
        <v>737</v>
      </c>
      <c r="V95" s="4" t="s">
        <v>28</v>
      </c>
      <c r="W95" s="4" t="s">
        <v>728</v>
      </c>
    </row>
    <row r="96" spans="1:23" ht="121.5" x14ac:dyDescent="0.2">
      <c r="A96" s="4">
        <v>93</v>
      </c>
      <c r="B96" s="4" t="s">
        <v>738</v>
      </c>
      <c r="C96" s="4" t="s">
        <v>739</v>
      </c>
      <c r="D96" s="16">
        <v>41606.44</v>
      </c>
      <c r="E96" s="4" t="s">
        <v>740</v>
      </c>
      <c r="F96" s="4" t="s">
        <v>741</v>
      </c>
      <c r="G96" s="4" t="s">
        <v>84</v>
      </c>
      <c r="H96" s="4" t="s">
        <v>29</v>
      </c>
      <c r="I96" s="4"/>
      <c r="J96" s="4" t="s">
        <v>29</v>
      </c>
      <c r="K96" s="4"/>
      <c r="L96" s="4" t="s">
        <v>25</v>
      </c>
      <c r="M96" s="4"/>
      <c r="N96" s="4"/>
      <c r="O96" s="4"/>
      <c r="P96" s="18" t="s">
        <v>717</v>
      </c>
      <c r="Q96" s="4" t="s">
        <v>35</v>
      </c>
      <c r="R96" s="4" t="s">
        <v>742</v>
      </c>
      <c r="S96" s="4" t="s">
        <v>743</v>
      </c>
      <c r="T96" s="9" t="s">
        <v>744</v>
      </c>
      <c r="U96" s="4" t="s">
        <v>745</v>
      </c>
      <c r="V96" s="4" t="s">
        <v>28</v>
      </c>
      <c r="W96" s="4" t="s">
        <v>643</v>
      </c>
    </row>
    <row r="97" spans="1:23" ht="121.5" x14ac:dyDescent="0.2">
      <c r="A97" s="4">
        <v>94</v>
      </c>
      <c r="B97" s="4" t="s">
        <v>746</v>
      </c>
      <c r="C97" s="4" t="s">
        <v>747</v>
      </c>
      <c r="D97" s="16">
        <v>8974.85</v>
      </c>
      <c r="E97" s="4" t="s">
        <v>748</v>
      </c>
      <c r="F97" s="4" t="s">
        <v>749</v>
      </c>
      <c r="G97" s="4" t="s">
        <v>603</v>
      </c>
      <c r="H97" s="4" t="s">
        <v>29</v>
      </c>
      <c r="I97" s="4"/>
      <c r="J97" s="4" t="s">
        <v>29</v>
      </c>
      <c r="K97" s="4"/>
      <c r="L97" s="4" t="s">
        <v>25</v>
      </c>
      <c r="M97" s="4"/>
      <c r="N97" s="4"/>
      <c r="O97" s="4"/>
      <c r="P97" s="18" t="s">
        <v>750</v>
      </c>
      <c r="Q97" s="4" t="s">
        <v>35</v>
      </c>
      <c r="R97" s="4" t="s">
        <v>751</v>
      </c>
      <c r="S97" s="4" t="s">
        <v>752</v>
      </c>
      <c r="T97" s="19" t="s">
        <v>753</v>
      </c>
      <c r="U97" s="4" t="s">
        <v>754</v>
      </c>
      <c r="V97" s="4" t="s">
        <v>28</v>
      </c>
      <c r="W97" s="4" t="s">
        <v>678</v>
      </c>
    </row>
    <row r="98" spans="1:23" ht="108" x14ac:dyDescent="0.2">
      <c r="A98" s="4">
        <v>95</v>
      </c>
      <c r="B98" s="4" t="s">
        <v>755</v>
      </c>
      <c r="C98" s="4" t="s">
        <v>756</v>
      </c>
      <c r="D98" s="18" t="s">
        <v>757</v>
      </c>
      <c r="E98" s="4" t="s">
        <v>758</v>
      </c>
      <c r="F98" s="4" t="s">
        <v>759</v>
      </c>
      <c r="G98" s="4" t="s">
        <v>84</v>
      </c>
      <c r="H98" s="4" t="s">
        <v>29</v>
      </c>
      <c r="I98" s="4"/>
      <c r="J98" s="4"/>
      <c r="K98" s="4"/>
      <c r="L98" s="4"/>
      <c r="M98" s="4"/>
      <c r="N98" s="4"/>
      <c r="O98" s="4"/>
      <c r="P98" s="18" t="s">
        <v>760</v>
      </c>
      <c r="Q98" s="4" t="s">
        <v>54</v>
      </c>
      <c r="R98" s="4" t="s">
        <v>761</v>
      </c>
      <c r="S98" s="4" t="s">
        <v>762</v>
      </c>
      <c r="T98" s="9" t="s">
        <v>763</v>
      </c>
      <c r="U98" s="4" t="s">
        <v>764</v>
      </c>
      <c r="V98" s="4" t="s">
        <v>28</v>
      </c>
      <c r="W98" s="4" t="s">
        <v>765</v>
      </c>
    </row>
    <row r="99" spans="1:23" ht="108" x14ac:dyDescent="0.2">
      <c r="A99" s="4">
        <v>96</v>
      </c>
      <c r="B99" s="4" t="s">
        <v>766</v>
      </c>
      <c r="C99" s="4" t="s">
        <v>767</v>
      </c>
      <c r="D99" s="18" t="s">
        <v>768</v>
      </c>
      <c r="E99" s="4" t="s">
        <v>769</v>
      </c>
      <c r="F99" s="4" t="s">
        <v>759</v>
      </c>
      <c r="G99" s="4" t="s">
        <v>84</v>
      </c>
      <c r="H99" s="4" t="s">
        <v>29</v>
      </c>
      <c r="I99" s="4"/>
      <c r="J99" s="4"/>
      <c r="K99" s="4"/>
      <c r="L99" s="4"/>
      <c r="M99" s="4"/>
      <c r="N99" s="4"/>
      <c r="O99" s="4"/>
      <c r="P99" s="18" t="s">
        <v>770</v>
      </c>
      <c r="Q99" s="4" t="s">
        <v>54</v>
      </c>
      <c r="R99" s="4" t="s">
        <v>771</v>
      </c>
      <c r="S99" s="4" t="s">
        <v>772</v>
      </c>
      <c r="T99" s="7" t="s">
        <v>773</v>
      </c>
      <c r="U99" s="4" t="s">
        <v>774</v>
      </c>
      <c r="V99" s="4" t="s">
        <v>28</v>
      </c>
      <c r="W99" s="4" t="s">
        <v>765</v>
      </c>
    </row>
    <row r="100" spans="1:23" ht="135" x14ac:dyDescent="0.2">
      <c r="A100" s="4">
        <v>97</v>
      </c>
      <c r="B100" s="4" t="s">
        <v>775</v>
      </c>
      <c r="C100" s="4" t="s">
        <v>776</v>
      </c>
      <c r="D100" s="16">
        <v>32040.2</v>
      </c>
      <c r="E100" s="4" t="s">
        <v>777</v>
      </c>
      <c r="F100" s="4" t="s">
        <v>759</v>
      </c>
      <c r="G100" s="4" t="s">
        <v>84</v>
      </c>
      <c r="H100" s="4" t="s">
        <v>29</v>
      </c>
      <c r="I100" s="4"/>
      <c r="J100" s="4"/>
      <c r="K100" s="4"/>
      <c r="L100" s="4"/>
      <c r="M100" s="4"/>
      <c r="N100" s="4"/>
      <c r="O100" s="4"/>
      <c r="P100" s="18" t="s">
        <v>770</v>
      </c>
      <c r="Q100" s="4" t="s">
        <v>54</v>
      </c>
      <c r="R100" s="4" t="s">
        <v>778</v>
      </c>
      <c r="S100" s="4" t="s">
        <v>779</v>
      </c>
      <c r="T100" s="7" t="s">
        <v>780</v>
      </c>
      <c r="U100" s="4" t="s">
        <v>764</v>
      </c>
      <c r="V100" s="4" t="s">
        <v>28</v>
      </c>
      <c r="W100" s="4" t="s">
        <v>765</v>
      </c>
    </row>
  </sheetData>
  <mergeCells count="19">
    <mergeCell ref="T2:T3"/>
    <mergeCell ref="A1:W1"/>
    <mergeCell ref="A2:A3"/>
    <mergeCell ref="B2:B3"/>
    <mergeCell ref="C2:C3"/>
    <mergeCell ref="D2:D3"/>
    <mergeCell ref="E2:E3"/>
    <mergeCell ref="F2:F3"/>
    <mergeCell ref="G2:G3"/>
    <mergeCell ref="H2:I2"/>
    <mergeCell ref="J2:K2"/>
    <mergeCell ref="U2:U3"/>
    <mergeCell ref="V2:V3"/>
    <mergeCell ref="W2:W3"/>
    <mergeCell ref="L2:O2"/>
    <mergeCell ref="P2:P3"/>
    <mergeCell ref="Q2:Q3"/>
    <mergeCell ref="R2:R3"/>
    <mergeCell ref="S2:S3"/>
  </mergeCells>
  <hyperlinks>
    <hyperlink ref="T11" r:id="rId1"/>
    <hyperlink ref="T12" r:id="rId2"/>
    <hyperlink ref="T13" r:id="rId3"/>
    <hyperlink ref="T14" r:id="rId4"/>
    <hyperlink ref="T4" r:id="rId5"/>
    <hyperlink ref="T6" r:id="rId6"/>
    <hyperlink ref="T7" r:id="rId7"/>
    <hyperlink ref="T8" r:id="rId8"/>
    <hyperlink ref="T9" r:id="rId9"/>
    <hyperlink ref="T10" r:id="rId10"/>
    <hyperlink ref="T15" r:id="rId11"/>
    <hyperlink ref="T16" r:id="rId12"/>
    <hyperlink ref="T17" r:id="rId13"/>
    <hyperlink ref="T19" r:id="rId14"/>
    <hyperlink ref="T22" r:id="rId15"/>
    <hyperlink ref="T40" r:id="rId16"/>
    <hyperlink ref="T41" r:id="rId17"/>
    <hyperlink ref="T37" r:id="rId18"/>
    <hyperlink ref="T38" r:id="rId19"/>
    <hyperlink ref="T50" r:id="rId20"/>
    <hyperlink ref="T43" r:id="rId21"/>
    <hyperlink ref="T44" r:id="rId22"/>
    <hyperlink ref="T45" r:id="rId23"/>
    <hyperlink ref="T46" r:id="rId24"/>
    <hyperlink ref="T47" r:id="rId25"/>
    <hyperlink ref="T49" r:id="rId26"/>
    <hyperlink ref="T42" r:id="rId27"/>
    <hyperlink ref="T51" r:id="rId28"/>
    <hyperlink ref="T52" r:id="rId29"/>
    <hyperlink ref="T31" r:id="rId30"/>
    <hyperlink ref="T28" r:id="rId31"/>
    <hyperlink ref="T27" r:id="rId32"/>
    <hyperlink ref="T30" r:id="rId33"/>
    <hyperlink ref="T29" r:id="rId34"/>
    <hyperlink ref="T33" r:id="rId35"/>
    <hyperlink ref="T25" r:id="rId36"/>
    <hyperlink ref="T24" r:id="rId37"/>
    <hyperlink ref="T34" r:id="rId38"/>
    <hyperlink ref="T53" r:id="rId39"/>
    <hyperlink ref="T54" r:id="rId40"/>
    <hyperlink ref="T55" r:id="rId41"/>
    <hyperlink ref="T56" r:id="rId42"/>
    <hyperlink ref="T57" r:id="rId43"/>
    <hyperlink ref="T58" r:id="rId44"/>
    <hyperlink ref="T59" r:id="rId45"/>
    <hyperlink ref="T60" r:id="rId46"/>
    <hyperlink ref="T61" r:id="rId47"/>
    <hyperlink ref="T62" r:id="rId48"/>
    <hyperlink ref="T63" r:id="rId49"/>
    <hyperlink ref="T64" r:id="rId50"/>
    <hyperlink ref="T66" r:id="rId51"/>
    <hyperlink ref="T68" r:id="rId52"/>
    <hyperlink ref="T70" r:id="rId53"/>
    <hyperlink ref="T69" r:id="rId54"/>
    <hyperlink ref="T71" r:id="rId55"/>
    <hyperlink ref="T72" r:id="rId56"/>
    <hyperlink ref="T73" r:id="rId57"/>
    <hyperlink ref="T77" r:id="rId58"/>
    <hyperlink ref="T76" r:id="rId59"/>
    <hyperlink ref="T75" r:id="rId60"/>
    <hyperlink ref="T74" r:id="rId61"/>
    <hyperlink ref="T5" r:id="rId62"/>
    <hyperlink ref="T35" r:id="rId63"/>
    <hyperlink ref="T36" r:id="rId64"/>
    <hyperlink ref="T39" r:id="rId65"/>
    <hyperlink ref="T20" r:id="rId66"/>
    <hyperlink ref="T79" r:id="rId67"/>
    <hyperlink ref="T82" r:id="rId68"/>
    <hyperlink ref="T83" r:id="rId69"/>
    <hyperlink ref="T84" r:id="rId70"/>
    <hyperlink ref="T85" r:id="rId71"/>
    <hyperlink ref="T86" r:id="rId72"/>
    <hyperlink ref="T87" r:id="rId73"/>
    <hyperlink ref="T88" r:id="rId74" display="agarcia.angular@gmail.com / alfredo garcia"/>
    <hyperlink ref="T89" r:id="rId75"/>
    <hyperlink ref="T90" r:id="rId76"/>
    <hyperlink ref="T91" r:id="rId77"/>
    <hyperlink ref="T92" r:id="rId78"/>
    <hyperlink ref="T80" r:id="rId79"/>
    <hyperlink ref="T93" r:id="rId80"/>
    <hyperlink ref="T94" r:id="rId81"/>
    <hyperlink ref="T95" r:id="rId82"/>
    <hyperlink ref="T99" r:id="rId83"/>
    <hyperlink ref="T100" r:id="rId84"/>
    <hyperlink ref="T78" r:id="rId85"/>
    <hyperlink ref="T97" r:id="rId86" tooltip="Enviar un correo electrónico a AENOR El Salvador" display="mailto:aenorcentroamerica@aenor.com"/>
  </hyperlinks>
  <printOptions horizontalCentered="1" verticalCentered="1"/>
  <pageMargins left="0.19685039370078741" right="0.19685039370078741" top="0.59055118110236227" bottom="0.59055118110236227" header="0.31496062992125984" footer="0.31496062992125984"/>
  <pageSetup orientation="landscape" r:id="rId87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Semestre II 2015 para UAIP</vt:lpstr>
      <vt:lpstr>'Semestre II 2015 para UAIP'!Área_de_impresión</vt:lpstr>
      <vt:lpstr>'Semestre II 2015 para UAIP'!Títulos_a_imprimir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Reyes</dc:creator>
  <cp:lastModifiedBy>Juan Antonio Miranda</cp:lastModifiedBy>
  <cp:lastPrinted>2016-06-30T21:03:08Z</cp:lastPrinted>
  <dcterms:created xsi:type="dcterms:W3CDTF">2016-03-08T20:07:46Z</dcterms:created>
  <dcterms:modified xsi:type="dcterms:W3CDTF">2016-12-07T18:27:40Z</dcterms:modified>
</cp:coreProperties>
</file>