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18795" windowHeight="11760"/>
  </bookViews>
  <sheets>
    <sheet name="CONTRATOS 2017" sheetId="2" r:id="rId1"/>
  </sheets>
  <definedNames>
    <definedName name="_xlnm.Print_Area" localSheetId="0">'CONTRATOS 2017'!$B$1:$M$275</definedName>
    <definedName name="Excel_BuiltIn_Print_Area_1_1_1" localSheetId="0">#REF!</definedName>
    <definedName name="Excel_BuiltIn_Print_Area_1_1_1">#REF!</definedName>
    <definedName name="Excel_BuiltIn_Print_Area_10" localSheetId="0">#REF!</definedName>
    <definedName name="Excel_BuiltIn_Print_Area_10">#REF!</definedName>
    <definedName name="Excel_BuiltIn_Print_Area_11" localSheetId="0">#REF!</definedName>
    <definedName name="Excel_BuiltIn_Print_Area_11">#REF!</definedName>
    <definedName name="Excel_BuiltIn_Print_Area_2" localSheetId="0">#REF!</definedName>
    <definedName name="Excel_BuiltIn_Print_Area_2">#REF!</definedName>
    <definedName name="Excel_BuiltIn_Print_Area_3" localSheetId="0">#REF!</definedName>
    <definedName name="Excel_BuiltIn_Print_Area_3">#REF!</definedName>
    <definedName name="Excel_BuiltIn_Print_Area_4" localSheetId="0">#REF!</definedName>
    <definedName name="Excel_BuiltIn_Print_Area_4">#REF!</definedName>
    <definedName name="Excel_BuiltIn_Print_Area_5" localSheetId="0">#REF!</definedName>
    <definedName name="Excel_BuiltIn_Print_Area_5">#REF!</definedName>
    <definedName name="Excel_BuiltIn_Print_Area_6" localSheetId="0">#REF!</definedName>
    <definedName name="Excel_BuiltIn_Print_Area_6">#REF!</definedName>
    <definedName name="Excel_BuiltIn_Print_Area_7" localSheetId="0">#REF!</definedName>
    <definedName name="Excel_BuiltIn_Print_Area_7">#REF!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Tabla1" localSheetId="0">#REF!</definedName>
    <definedName name="Tabla1">#REF!</definedName>
    <definedName name="Tabla2" localSheetId="0">#REF!</definedName>
    <definedName name="Tabla2">#REF!</definedName>
    <definedName name="_xlnm.Print_Titles" localSheetId="0">'CONTRATOS 2017'!$1:$9</definedName>
  </definedNames>
  <calcPr calcId="144525"/>
</workbook>
</file>

<file path=xl/calcChain.xml><?xml version="1.0" encoding="utf-8"?>
<calcChain xmlns="http://schemas.openxmlformats.org/spreadsheetml/2006/main">
  <c r="F56" i="2" l="1"/>
  <c r="F51" i="2"/>
  <c r="F50" i="2"/>
  <c r="F48" i="2"/>
  <c r="F43" i="2"/>
  <c r="F35" i="2"/>
  <c r="F30" i="2"/>
  <c r="B74" i="2" l="1"/>
  <c r="B75" i="2" s="1"/>
  <c r="B76" i="2" s="1"/>
  <c r="B77" i="2" s="1"/>
</calcChain>
</file>

<file path=xl/comments1.xml><?xml version="1.0" encoding="utf-8"?>
<comments xmlns="http://schemas.openxmlformats.org/spreadsheetml/2006/main">
  <authors>
    <author>Compras</author>
  </authors>
  <commentList>
    <comment ref="B148" authorId="0">
      <text>
        <r>
          <rPr>
            <b/>
            <sz val="9"/>
            <color indexed="81"/>
            <rFont val="Tahoma"/>
            <family val="2"/>
          </rPr>
          <t xml:space="preserve">LAS SIGUIENTES CORRELATIVOS SE ENCUENTRAN ANULADAS </t>
        </r>
      </text>
    </comment>
  </commentList>
</comments>
</file>

<file path=xl/sharedStrings.xml><?xml version="1.0" encoding="utf-8"?>
<sst xmlns="http://schemas.openxmlformats.org/spreadsheetml/2006/main" count="2600" uniqueCount="512">
  <si>
    <t>DIRECCION GENERAL DE CENTROS PENALES</t>
  </si>
  <si>
    <t>UNIDAD SECUNDARIA DE ADQUISICIONES Y CONTRATACIONES-USACCP</t>
  </si>
  <si>
    <t>PROCESOS DE ADQUISICIONES LIBRE GESTION Y LICITACIONES</t>
  </si>
  <si>
    <t>Código del proceso de compra (licitación, libre gestión, compra directa, otros)</t>
  </si>
  <si>
    <t>Modalidad de Contratacion</t>
  </si>
  <si>
    <t>Nombre del Contratista</t>
  </si>
  <si>
    <t>Objeto del Contrato u Orden de Compra</t>
  </si>
  <si>
    <t>Monto</t>
  </si>
  <si>
    <t>Cumplio con las especificaciones del Bien/Servicio en el tiempo pactado</t>
  </si>
  <si>
    <t>Fecha o período de la Contratación</t>
  </si>
  <si>
    <t>Activo o Inactivo</t>
  </si>
  <si>
    <t>Especialidad y/o Categoria</t>
  </si>
  <si>
    <t>Cumplió con las especificaciones del Bien/Servicio pactado</t>
  </si>
  <si>
    <t>Calificación final</t>
  </si>
  <si>
    <t>Observaciones</t>
  </si>
  <si>
    <t>SI-NO</t>
  </si>
  <si>
    <t xml:space="preserve">SUMINISTRO   DE   AGUA  POTABLE  CIUDAD  BARRIOS </t>
  </si>
  <si>
    <t>SI</t>
  </si>
  <si>
    <t>MB</t>
  </si>
  <si>
    <t>FAE</t>
  </si>
  <si>
    <t>SIN NUMERO</t>
  </si>
  <si>
    <t>CONTRATO DIRECTO SIMPLE</t>
  </si>
  <si>
    <t>PROMOCIONES DIVERSAS,S.A</t>
  </si>
  <si>
    <t>ALQUILER DE EDIFICIO PRODISA</t>
  </si>
  <si>
    <t>SILVIA ELIZABETH ANDRES MARAVILLA</t>
  </si>
  <si>
    <t>OFICINAS SUBDELEGACION DE LA POLICIA  PARA DAR RESGUARDO AL C. P - ZACATECOLUCA</t>
  </si>
  <si>
    <t>JACOBO MOISES HASBUN LA´AMA</t>
  </si>
  <si>
    <t xml:space="preserve">ESCUELA PENITENCIARIA </t>
  </si>
  <si>
    <t>BILIX GONZALO HERNANDEZ HERNANDEZ</t>
  </si>
  <si>
    <t>ARRENDAMIENTO INMUEBLE SAN MIGUEL / ANTECEDENTES PENALES</t>
  </si>
  <si>
    <t>GOES</t>
  </si>
  <si>
    <t>ANA ELIZABETH DUARTE NOVOA</t>
  </si>
  <si>
    <t>EDIFICIO DUARTE NOVOA</t>
  </si>
  <si>
    <t>SISTEMAS Y SERVICIOS, S.A. DE C.V.</t>
  </si>
  <si>
    <t>MIGUEL ZABANEH ABULLARADE</t>
  </si>
  <si>
    <t>ARRENDAMIENTO INMUEBLE SANTA ANA / ANTECEDENTES PENALES</t>
  </si>
  <si>
    <t xml:space="preserve">LIBRE GESTION </t>
  </si>
  <si>
    <t>DUTRIZ HERMANOS, S.A. DE C.V.</t>
  </si>
  <si>
    <t xml:space="preserve">SUSCRIPCIÓN  15  EJEMPLARES PERIÓDICO LA PRENSA GRAFICA </t>
  </si>
  <si>
    <t>EDITORIAL ALTAMIRANO SA DE CV</t>
  </si>
  <si>
    <t xml:space="preserve">SUSCRIPCIÓN  13  EJEMPLARES PERIÓDICO EL DIARIO DE HOY </t>
  </si>
  <si>
    <t>EDITORIAL EL MUNDO</t>
  </si>
  <si>
    <t xml:space="preserve">SUSCRIPCIÓN  4  EJEMPLARES PERIÓDICO EL MUNDO </t>
  </si>
  <si>
    <t>COLATINO DE RL</t>
  </si>
  <si>
    <t xml:space="preserve">SUSCRIPCIÓN  9  EJEMPLARES PERIÓDICO COLATINO </t>
  </si>
  <si>
    <t>NOE ALBERTO GUILLEN</t>
  </si>
  <si>
    <t>MARIA GUILLERMINA AGUILAR JOVEL</t>
  </si>
  <si>
    <t>FERRETERIA Y SUMINISTROS DE OCCIDENTE, S.A. DE C.V.</t>
  </si>
  <si>
    <t>MATERIALES FERRETEROS</t>
  </si>
  <si>
    <t>INFRA DE EL SALVADOR, S.A. DE C.V.</t>
  </si>
  <si>
    <t>SUMINISTROS Y FERRETERIA GENESIS, S.A. DE C.V.</t>
  </si>
  <si>
    <t>MARIA SUSANA MEJIA DE CANALES</t>
  </si>
  <si>
    <t>LIBRAS DE AZUCAR</t>
  </si>
  <si>
    <t>MARIA GUILLERMINA AGUILAR DE JOVEL</t>
  </si>
  <si>
    <t>GUILLEN, NOE ALBERTO (LIBRERÍA Y PAPELERIA LA NUEVA SAN SALVADOR)</t>
  </si>
  <si>
    <t>EDIFICIO FAE DON RUA</t>
  </si>
  <si>
    <t>ENERO A DICIEMBRE 2017</t>
  </si>
  <si>
    <t xml:space="preserve">ACTIVO   </t>
  </si>
  <si>
    <t xml:space="preserve">JOSE ALBERTO CABRERA MARQUEZ </t>
  </si>
  <si>
    <t>MJSP-DGCP-040/2017</t>
  </si>
  <si>
    <t>25 MAYO  A DICIEMBRE 2017</t>
  </si>
  <si>
    <t xml:space="preserve">ARRENDAMIENTO </t>
  </si>
  <si>
    <t xml:space="preserve">SUMINISTRO </t>
  </si>
  <si>
    <t xml:space="preserve">SI  </t>
  </si>
  <si>
    <t xml:space="preserve">JOSE EDGARDO HERNANDEZ PINEDA </t>
  </si>
  <si>
    <t>VILMA ROXANA DAVILA DE FLORES (M&amp;A COMERCIALIZADORA QUIMICA)</t>
  </si>
  <si>
    <t>INNOPLASTIC,S.A. DE C.V.</t>
  </si>
  <si>
    <t>BUSINESS CENTER,S.A DE C.V.</t>
  </si>
  <si>
    <t>BOTES DE CAFÉ  DE 200 GRAMOS</t>
  </si>
  <si>
    <t xml:space="preserve">1000 LIBRAS DE AZUCAR Y 200 BOTES DE CREMORA </t>
  </si>
  <si>
    <t>250 AMBIENTALES Y 50 LIMPIAVIDRIOS</t>
  </si>
  <si>
    <t>60 TRAPEADOR DE TELA</t>
  </si>
  <si>
    <t xml:space="preserve">ARTICULOS DE LIMPIEZA, JABON LAVAPLATOS, HIPOCLORITO, CERA LIQUIDA, JABON LIQUIDO </t>
  </si>
  <si>
    <t>BOLSAS PLASTICAS</t>
  </si>
  <si>
    <t>DETERGENTE, DESINFECTANTE, MASCONES</t>
  </si>
  <si>
    <t>ROLLOS DE PAPEL TOALLA</t>
  </si>
  <si>
    <t xml:space="preserve">ROLLOS DE PAPEL HIGIENICO </t>
  </si>
  <si>
    <t xml:space="preserve">PAPELERIA Y UTILES </t>
  </si>
  <si>
    <t>MARZO. 2017</t>
  </si>
  <si>
    <t>ABRIL. 2017</t>
  </si>
  <si>
    <t>MAYO. 2017</t>
  </si>
  <si>
    <t>JUNIO. 2017</t>
  </si>
  <si>
    <t>RIVERA HARROUCH, S.A. DE C.V.</t>
  </si>
  <si>
    <t xml:space="preserve">BRENDA NATHAYLY BARTON RECINOS </t>
  </si>
  <si>
    <t xml:space="preserve">DISTRIBUCION E INVERSION,S.A. DE C.V. </t>
  </si>
  <si>
    <t>MEDIDENT,S.A. DE C.V.</t>
  </si>
  <si>
    <t>SURTIMEDIC, S.A. DE C.V.</t>
  </si>
  <si>
    <t>DISPROSAL,S.A DE C.V.</t>
  </si>
  <si>
    <t>A&amp;R MEDICAL SUPPLY,S.A. DE C.V.</t>
  </si>
  <si>
    <t>CADMEYER,S.A. DE C.V.</t>
  </si>
  <si>
    <t>CORPORACION DENTAL,S.A. DE C.V.</t>
  </si>
  <si>
    <t>TALLERES CONQUISTADOR,S.A. DE C.V.</t>
  </si>
  <si>
    <t>RADIO CADENA YSKL, S.A. DE C.V.</t>
  </si>
  <si>
    <t>PROQUINSA,S.A. DE C.V.</t>
  </si>
  <si>
    <t>RIGOBERTO ZUNIGA MEJIA</t>
  </si>
  <si>
    <t>JOSE EDGARDO HERNANDEZ PINEDA (MEGAFOODS DE EL SALVADOR)</t>
  </si>
  <si>
    <t>IMDISAR, S.A. DE C.V.</t>
  </si>
  <si>
    <t>CALCULADORAS Y TECLADOS,S.A. DE C.V.</t>
  </si>
  <si>
    <t>ARSEGUI,S.A. DE C.V.</t>
  </si>
  <si>
    <t>RUBEN ANAYA MIRANDA  (EXTINSA)</t>
  </si>
  <si>
    <t>PINTURAS SUR EL SALVADOR,S.A. DE C.V.</t>
  </si>
  <si>
    <t>INDUSTRIAS FACELA,S.A. DE C.V.</t>
  </si>
  <si>
    <t>TECNASA ES, S.A. DE C.V.</t>
  </si>
  <si>
    <t>SIGETEL,S.A. DE C.V.</t>
  </si>
  <si>
    <t>ADESAL,S.A. DE C.V.</t>
  </si>
  <si>
    <t>LILIAN ELENA PEÑA GUADRON DE VILASECA</t>
  </si>
  <si>
    <t xml:space="preserve">VILLAVARD,S.A. DE C.V. </t>
  </si>
  <si>
    <t>CENTRO DE ASISTENCIA DENTAL MEYER,S.A DE C.V.</t>
  </si>
  <si>
    <t>ICOMED,SA DE C.V.</t>
  </si>
  <si>
    <t>CSH COMERCIAL.S.A. DE C.V.</t>
  </si>
  <si>
    <t>VIDUC, S.A. DE C.V.</t>
  </si>
  <si>
    <t>MANGUERAS Y ACOPLES,S.A. DE C.V.</t>
  </si>
  <si>
    <t>GRUPO RUDY, S.A. DE C.V.</t>
  </si>
  <si>
    <t>EFESA, S.A. DE C.V.</t>
  </si>
  <si>
    <t>NECOIN,S.A. DE C.V.</t>
  </si>
  <si>
    <t xml:space="preserve">SOVIPE COMERCIAL,S.A. DE C.V. </t>
  </si>
  <si>
    <t>VISION RC,S.A. DE C.V.</t>
  </si>
  <si>
    <t>GRUPO ASESOR DE SEGURIDAD INTEGRAL,S.A. DE C.V.</t>
  </si>
  <si>
    <t>ASEPRI,S.A. DE C.V.</t>
  </si>
  <si>
    <t>COSASE, S.A. DE C.V.</t>
  </si>
  <si>
    <t>RZ,S.A. DE C.V.</t>
  </si>
  <si>
    <t>SERVICIO DE LABORATORIO DE SUELO PARA EFECTUAR ESTUDIO DE MECANICA DE SUELOS PARA EL PROYECTO DE “CONSTRUCCION Y EQUIPAMIENTO DE CENTRO DE RECLUSION TEMPORAL PARA PRIVADOS DE LIBERTAD DE BAJA PELIGROSIDAD EN EL COMPLEJO PENITENCIARIO DE IZALCO”.                                 10 SONDEOS DE PENETRACION ESTANDAR DE 8 METROS DE PROFUNDIDAD CADA  UNO</t>
  </si>
  <si>
    <t>CANOPYS</t>
  </si>
  <si>
    <t>NYLON ODONTOLOGICO</t>
  </si>
  <si>
    <t>EYECTORES DESCARTABLES</t>
  </si>
  <si>
    <t>CATETER, JERINGAS, DESCARTABLES PARA SUERO</t>
  </si>
  <si>
    <t>LUBRICANTES SPRAY DENTAL</t>
  </si>
  <si>
    <t>GUANTES, JERINGAS, SELLOS DE EPARINA</t>
  </si>
  <si>
    <t>CEMENTO POLICARBOXILATO, CUÑAS, RESINAS, DESINFECTANTE DENTAL, ETC.</t>
  </si>
  <si>
    <t>ALEACION AMALGAMA, MERCURIO Y ANESTESICO DENTAL, ETC</t>
  </si>
  <si>
    <t>CAJAS DE CARTON PARA OIR</t>
  </si>
  <si>
    <t>EXTINTORES DE 20 LIBRAS</t>
  </si>
  <si>
    <t>EXTINTORES DE 10 LIBRAS</t>
  </si>
  <si>
    <t>MATERIAL ELECTRICO DE IZALCO</t>
  </si>
  <si>
    <t>CUÑAS RADIALES DE 50" CADA UNA DE LUNES A VIERNES PARA ESCUELA PENITENCIARIA</t>
  </si>
  <si>
    <t>SUMINISTROS DE LIMPIEZA PARA LA DGCP</t>
  </si>
  <si>
    <t>SERVICIO DE DIAGNOSTICO AMBIENTAL PARA OBTENER PERMISO MARN PARA PLANTA DE TRATAMIENTO PREFABRICADA EN EL CP DE CIUDAD BARRIOS</t>
  </si>
  <si>
    <t>MANTENIMIENTO  PREVENTIVO Y CORRECTIVO DE DE SISTEMA HIDRAULICO  EN CP IZALCO</t>
  </si>
  <si>
    <t>CANDADOS DE 70 MM</t>
  </si>
  <si>
    <t xml:space="preserve">PELICULAS PARA FAX DE LA DGCP </t>
  </si>
  <si>
    <t xml:space="preserve">RECARGAS DE EXTINTORES </t>
  </si>
  <si>
    <t>PINTURAS EN GENERAL</t>
  </si>
  <si>
    <t>SUMINISTRO DE PAPELERIA Y UTILES PARA LA DGCP</t>
  </si>
  <si>
    <t>TONER CF226A PENALES BAJO MEDIDAS</t>
  </si>
  <si>
    <t>MONTAJE DE TORRES E INSTALACION DE ANTENA DE RADIO COMUNICACIÓN</t>
  </si>
  <si>
    <t>30 CANDADOS Y 200 LAMPARAS DE MANO</t>
  </si>
  <si>
    <t>CAJAS DE PAPEL DE ARTICULAR</t>
  </si>
  <si>
    <t>CAJAS DE EYECTORES DE SALIVA</t>
  </si>
  <si>
    <t>INSUMOS ODONTOLOGICOS</t>
  </si>
  <si>
    <t>FRASCOS DE LUBRICANTE DENTRAL SPRAY</t>
  </si>
  <si>
    <t>INSECTICIDAS</t>
  </si>
  <si>
    <t>INSTRUMENTOS ODONTOLOGICOS</t>
  </si>
  <si>
    <t xml:space="preserve">MATERIALES ELECTRICOS </t>
  </si>
  <si>
    <t>BATONES TIPO TONFA</t>
  </si>
  <si>
    <t>BINOCULARES</t>
  </si>
  <si>
    <t>MATERIALES DE LIMPIEZA</t>
  </si>
  <si>
    <t xml:space="preserve">JUEGO DE SALA </t>
  </si>
  <si>
    <t>INSUMOS MEDICOS</t>
  </si>
  <si>
    <t xml:space="preserve">CINTURONES DE SEGURIDAD </t>
  </si>
  <si>
    <t>GAS PIMIENTA</t>
  </si>
  <si>
    <t>ESPOSAS PARA MANOS Y PIES</t>
  </si>
  <si>
    <t>ESCOBAS</t>
  </si>
  <si>
    <t xml:space="preserve">SUSCRIPCIONES </t>
  </si>
  <si>
    <t xml:space="preserve">SERVICIOS </t>
  </si>
  <si>
    <t>MANTENIMIENTO</t>
  </si>
  <si>
    <t>INSUMOSN</t>
  </si>
  <si>
    <t>FERRETERO</t>
  </si>
  <si>
    <t>FEBRERO. 2017</t>
  </si>
  <si>
    <t xml:space="preserve"> BOMBAS DE ASPERSION</t>
  </si>
  <si>
    <t xml:space="preserve">EQUIPAMIENTO MEDICO </t>
  </si>
  <si>
    <t xml:space="preserve">GOES </t>
  </si>
  <si>
    <t>GRUPO DIGITAL,S.A. DE C.V.</t>
  </si>
  <si>
    <t>CAMARAS FOTOGRAFICAS</t>
  </si>
  <si>
    <t xml:space="preserve">INFORMATICOS </t>
  </si>
  <si>
    <t xml:space="preserve">STB COMPUTER,S.A. DE C.V. </t>
  </si>
  <si>
    <t xml:space="preserve">CAMARAS DE VIDEO </t>
  </si>
  <si>
    <t xml:space="preserve">EQUIPO INFORMATICO </t>
  </si>
  <si>
    <t xml:space="preserve">ACCESORIOS DE SEGURIDAD </t>
  </si>
  <si>
    <t>GLOBAL COM, S.A. DE C.V.</t>
  </si>
  <si>
    <t xml:space="preserve">RADIOS COMPLETOS CON BATERIA Y MANOS LIBRES </t>
  </si>
  <si>
    <t xml:space="preserve">SEGURIDAD INFORMATICA </t>
  </si>
  <si>
    <t>MARANATHA,S.A. DE C.V.</t>
  </si>
  <si>
    <t xml:space="preserve">ESTERILIZADOR </t>
  </si>
  <si>
    <t xml:space="preserve">EQUIPO Y MOBILIARIO MEDICO </t>
  </si>
  <si>
    <t>HOSPI MEDIC,S.A. DE C.V.</t>
  </si>
  <si>
    <t>COMERCIALIZADORA BF INTERNACIONAL,S.A. DE C.V.</t>
  </si>
  <si>
    <t>ST MEDIC,S.A. DE C.V.</t>
  </si>
  <si>
    <t>EQUIPO E INSTRUMENTOS MEDICOS</t>
  </si>
  <si>
    <t xml:space="preserve">INSUMOS Y EQUIPOS ODONTOLOGICOS </t>
  </si>
  <si>
    <t>SUMINISTRO E INSTALACION DE PARARRAYOS ATMOSFERICOS PARA CP ZACATECOLUCA</t>
  </si>
  <si>
    <t xml:space="preserve">SUMINISTROS </t>
  </si>
  <si>
    <t>LICENCIA CORPORATIVA ANTIVIRUS</t>
  </si>
  <si>
    <t>QUIMICOS Y MAQUINAS,S.A. DE C.V.</t>
  </si>
  <si>
    <t xml:space="preserve">SEGURIDAD   </t>
  </si>
  <si>
    <t>INGENIERIA DE HIDROCARBUROS</t>
  </si>
  <si>
    <t xml:space="preserve">CUPONES DE DIESEL </t>
  </si>
  <si>
    <t xml:space="preserve">COMBUSTIBLE </t>
  </si>
  <si>
    <t>SERVYFUM, S.A. DE C.V.</t>
  </si>
  <si>
    <t>EQUIPO TERMONEBULIZADOR</t>
  </si>
  <si>
    <t>BOMBAS DE ASPERSION Y EQUIPO TERMONEBULIZADOR</t>
  </si>
  <si>
    <t xml:space="preserve">GAS PIMIENTA DE 2 TIPOS </t>
  </si>
  <si>
    <t xml:space="preserve">FERRETERIA </t>
  </si>
  <si>
    <t>GENERAL SECURITY,S.A. DE C.V.</t>
  </si>
  <si>
    <t xml:space="preserve">SUMINISTRO E INSTALACION DE CERCA ELECTRICA PARA CP QUEZALTEPEQUE </t>
  </si>
  <si>
    <t>SEGURIDAD</t>
  </si>
  <si>
    <t>JOSE ARNOLDO NUILA - IMPRENTA LASER PRINT</t>
  </si>
  <si>
    <t>FICHAS DE CONSEJO PARA INTERNOS</t>
  </si>
  <si>
    <t xml:space="preserve">IMPRESIÓN </t>
  </si>
  <si>
    <t>IMPRESORA EL SISTEMA,S.A. DE C.V.</t>
  </si>
  <si>
    <t>GAS PIMIENTA DE 18.5 ONZAS PARA CENTROS PENALES DE MEDIDAS</t>
  </si>
  <si>
    <t>SISTEMAS ELECTROMECANICOS,S.A. DE C.V.</t>
  </si>
  <si>
    <t>GAS PIMIENTA DE 110 GRAMOS PARA CENTROS PENALES DE MEDIDAS</t>
  </si>
  <si>
    <t>LAMPARAS LED PARA CENTROS PENALES DE MEDIDAS</t>
  </si>
  <si>
    <t>MATERIAL ELECTRICO</t>
  </si>
  <si>
    <t>SEPROBIA,S.A. DE C.V.</t>
  </si>
  <si>
    <t xml:space="preserve">SERVICIO DE LABORATORIO DE MATERIALES PARA CENTRO TEMPORAL DE MARIONA           </t>
  </si>
  <si>
    <t xml:space="preserve">SERVICIO DE LABORATORIO </t>
  </si>
  <si>
    <t>DIMARTI,S.A. DE C.V.</t>
  </si>
  <si>
    <t>HERRAMIENTAS PARA LIMPIAR DRENAJE PARA CENTROS CON MEDIDAS EXTRAORDINARIAS</t>
  </si>
  <si>
    <t xml:space="preserve">HERRAMIENTAS </t>
  </si>
  <si>
    <t>JMTELCOM,S.A. DE C.V.</t>
  </si>
  <si>
    <t xml:space="preserve">SUMINISTRO E INSTALACION DE CENTRALES TELEFONICAS INCLUYENDO EXTENSIONES </t>
  </si>
  <si>
    <t>TELEFONIA</t>
  </si>
  <si>
    <t>MATERIAL FERRET</t>
  </si>
  <si>
    <t>METROS DE ARENA DE RIO</t>
  </si>
  <si>
    <t>LUIS ALONSO RAMIREZ CHICAS</t>
  </si>
  <si>
    <t xml:space="preserve">METROS DE DESALOJO DE RIPIO EN CP CIUDAD BARRIOS </t>
  </si>
  <si>
    <t xml:space="preserve">TRANSPORTE </t>
  </si>
  <si>
    <t>SURTIDORA FERRETERA SALVADOREÑA,S.A. DE C.V.</t>
  </si>
  <si>
    <t>TELESIS,S.A. DE C.V.</t>
  </si>
  <si>
    <t>CUBETAS DE PINTURA ANTICORROSIVA Y ESMALTE</t>
  </si>
  <si>
    <t xml:space="preserve">DETECTORES DE METAL Y PORTATILES </t>
  </si>
  <si>
    <t>CAMARAS FOTOGRAFICAS DIGITALES FASE II Y III</t>
  </si>
  <si>
    <t>CAMARAS DE VIDEO DIGITALES FASE II Y III</t>
  </si>
  <si>
    <t>D' QUISA,S..A DE C.V.</t>
  </si>
  <si>
    <t>DATA PRINTI DE EL SALVADOR,S.A DE C.V.</t>
  </si>
  <si>
    <t>SISTEMAS DIGITALES,S.A. DE C.V.</t>
  </si>
  <si>
    <t>DPG,S.A. DE C.V.</t>
  </si>
  <si>
    <t>INDUSTRIAS CARICIA,S.A. DE C.V.</t>
  </si>
  <si>
    <t>RAVEZ,.S A. DE.C.V.</t>
  </si>
  <si>
    <t>ATC INTERNATIONAL DE CA, S.A. DE C.V.</t>
  </si>
  <si>
    <t>INVERSIONES Y SUMINISTROS PLATERO CARRERA,S.A. DE C.V.</t>
  </si>
  <si>
    <t>ESCALANTE HERNANDEZ, CESAR AUGUSTO</t>
  </si>
  <si>
    <t>D'OFFICE,S.A. DE C.V.</t>
  </si>
  <si>
    <t>CONTROL TOTAL,S.A. DE C.V.</t>
  </si>
  <si>
    <t>ALEXANDER ERNESTO MAJANO  (ANTIINCENDIO)</t>
  </si>
  <si>
    <t>SUELOS Y MATERIALES,S.A. DE C.V.</t>
  </si>
  <si>
    <t>RAF,S.A. DE C.V.</t>
  </si>
  <si>
    <t xml:space="preserve">ESPUMAS ARTIFICIALES,S.A. DE C.V. </t>
  </si>
  <si>
    <t>CISEDSAL,S.A. DE C.V.</t>
  </si>
  <si>
    <t xml:space="preserve">CESAR AUGUSTO ESCALANTE HERNANDEZ </t>
  </si>
  <si>
    <t xml:space="preserve">MARIA SUSANA MEJIA DE CANALES </t>
  </si>
  <si>
    <t>APK INC, .S.A. DE C.V.</t>
  </si>
  <si>
    <t xml:space="preserve">DATA &amp; GRAPHICS, S.A. DE C.V. </t>
  </si>
  <si>
    <t>AGUAS INTEGRALES, S.A. DE C.V.</t>
  </si>
  <si>
    <t>SURTIELECTRIC ENERGIA, S.A. DE C.V.</t>
  </si>
  <si>
    <t>GRUPO MEW, S.A. DE C.V.</t>
  </si>
  <si>
    <t>LECTORES DE HUELLAS</t>
  </si>
  <si>
    <t xml:space="preserve">PANTALLAS PARA PROYECTOR </t>
  </si>
  <si>
    <t xml:space="preserve">CAMARAS WEB </t>
  </si>
  <si>
    <t xml:space="preserve">EQUIPO DE OFICINA </t>
  </si>
  <si>
    <t>PARES DE ZAPATOS PARA ENFERMEROS</t>
  </si>
  <si>
    <t>PARES DE ZAPATOS PARA MOTORISTAS, OPERACIONES Y ORDENANZAS</t>
  </si>
  <si>
    <t>ARTICULOS DE LIMPIEZA PARA CENTROS TEMPORALES, FASE II Y III Y CENTROS DE MEDIDAS</t>
  </si>
  <si>
    <t xml:space="preserve">FRANELAS, CERA, AMBIENTALES, CEPILLO PARA LAVAR ROPA, </t>
  </si>
  <si>
    <t>DESINFECTANTE, LEJIA Y ACIDO MURIATICO</t>
  </si>
  <si>
    <t>CONMUTADOR Y TELEFONOS , MODULOS ASU</t>
  </si>
  <si>
    <t xml:space="preserve">CAMISAS Y PANTALONES PARA PERSONAL DE OPERACIÓNES </t>
  </si>
  <si>
    <t xml:space="preserve">20 PARES DE GUANTES Y 10 PROTECTORES </t>
  </si>
  <si>
    <t>JUEGOS DE BROCA TITANIUM</t>
  </si>
  <si>
    <t>CARETAS PARA SOLDAR</t>
  </si>
  <si>
    <t>FICHA DE EXPEDIENTE UNICO PARTE B</t>
  </si>
  <si>
    <t>MOBILIARIO  CT DE MARIONA</t>
  </si>
  <si>
    <t xml:space="preserve">MUESTREOS DE MATERIALES Y DE LABORATORIO </t>
  </si>
  <si>
    <t>PAPELERIA Y UTILES PARA CENTROS DE MEDIDAS Y TEMPORALES</t>
  </si>
  <si>
    <t xml:space="preserve">LIBROS DE ACTAS, BORRADORES, POSTIT </t>
  </si>
  <si>
    <t>RECARGAS DE EXTINTORES DE DIFERENTES TIPOS Y TAMAÑOS</t>
  </si>
  <si>
    <t xml:space="preserve">ESTUDIO DE SUELOS EN PROYECTO DE CONSTRUCCION Y READECUACION DEL CP CIUDAD BARRIOS </t>
  </si>
  <si>
    <t>CINTAS PARA CARNET CON FUNDA PLASTICA</t>
  </si>
  <si>
    <t>MATERIAL FERRETERO PARA IZALCO FASE II</t>
  </si>
  <si>
    <t>COLCHONETAS PARA CENTROS DE MEDIDAS EXTRAORDINARIAS</t>
  </si>
  <si>
    <t>MANGOS PARA PIOCHAS PARA APANTEOS</t>
  </si>
  <si>
    <t>MATERIALES FERRETEROS PARA APANTEOS</t>
  </si>
  <si>
    <t xml:space="preserve">JABON, CEPILLOS, DESODORANTE  PARA PRIVADOS DE CENTROS CON MEDIDAS </t>
  </si>
  <si>
    <t xml:space="preserve">RASURADORAS PARA PRIVADOS DE CENTROS CON MEDIDAS </t>
  </si>
  <si>
    <t xml:space="preserve">PASTA DENTAL PARA PRIVADOS DE CENTROS CON MEDIDAS </t>
  </si>
  <si>
    <t>MAQUINA DE RAYOS X PARA CENTRO TEMPORAL DE MARIONA</t>
  </si>
  <si>
    <t>ROTULOS PARA CT MARIONA</t>
  </si>
  <si>
    <t>PARES DE GINAS  CP ZACATECOLUCA</t>
  </si>
  <si>
    <t xml:space="preserve">SERVICIO DE PUESTA EN MARCHA Y OPERACIÓN DE PLANTA DE TRATAMIENTO DE AGUAS RESIDUALES PARA EL CENTRO DE RECLUSION TEMPORAL DE PRIVADOS DE LIBERTAD DE BAJA PELIGROSIDAD EN CANTON LOS LLANITOS, AYUTUXTEPEQUE (MARIONA) </t>
  </si>
  <si>
    <t>PINTURAS, SOLVENTE Y BROCHAS PARA CRT MARIONA</t>
  </si>
  <si>
    <t xml:space="preserve">SERVICIO Y SUMINISTRO DE INSTALACION DE FIBRA OPTICA PARA EL CP DE ZACATECOLUCA </t>
  </si>
  <si>
    <t>MATERIALES ELECTRICO E INFORMATICO PARA CP ZACATECOLUCA</t>
  </si>
  <si>
    <t>MATERIALES INFORMATICOS PARA CP ZACATECOLUCA</t>
  </si>
  <si>
    <t>CANDADOS DE 70 MM PARA CENTROS PENITENCIARIOS CON MEDIDAS</t>
  </si>
  <si>
    <t xml:space="preserve">MATERIALES FERRETEROS PARA CP BARRIOS </t>
  </si>
  <si>
    <t>SUMINISTRO E INSTALACION DE BOMBA DE AGUA PARA CP DE ZACATECOLUCA</t>
  </si>
  <si>
    <t>CUPONES DE DIESEL PARA CENTRO TEMPORAL DE IZALCO</t>
  </si>
  <si>
    <t>COLCHONETAS PARA CENTROS PENALES</t>
  </si>
  <si>
    <t>MATERIALES FERRETEROS PARA CP APANTEOS</t>
  </si>
  <si>
    <t>VIDUC,S.A. DE C.V.</t>
  </si>
  <si>
    <t>GRUPO DIGITAL, S.A. DE C.V.</t>
  </si>
  <si>
    <t>STB COMPUTER</t>
  </si>
  <si>
    <t>CANTIZANO PALACIOS, JOSE ANDRES (TECNOLASER)</t>
  </si>
  <si>
    <t>FORMULARIOS ESTÁNDAR</t>
  </si>
  <si>
    <t>QUALITY GRAINS,S.A. DE C.V.</t>
  </si>
  <si>
    <t>ACOACEIG DE R.L.</t>
  </si>
  <si>
    <t xml:space="preserve">LIBRERÍA Y PAPELERIA EL NUEVO SIGLO, S.A. DE C.V. </t>
  </si>
  <si>
    <t>MULTIPLES NEGOCIOS,S.A. DE C.V.</t>
  </si>
  <si>
    <t>DPG, S.A. DE C.V.</t>
  </si>
  <si>
    <t>CALCULADORAS Y TECLADOS, S.A. DE C.V.</t>
  </si>
  <si>
    <t xml:space="preserve">LAUREL,S.A. DE C.V. </t>
  </si>
  <si>
    <t>PRODINA, S.A. DE C.V.</t>
  </si>
  <si>
    <t>ARTES GRAFICAS DE EL SALVADOR,S.A. DE C.V.</t>
  </si>
  <si>
    <t xml:space="preserve">DATA PRINT DE EL SALVADOR </t>
  </si>
  <si>
    <t>PINTURAS Y ACCESORIOS PARA SUCURSALES FAE</t>
  </si>
  <si>
    <t>ESCANER PLANOS DE CUERPO</t>
  </si>
  <si>
    <t xml:space="preserve">UPS </t>
  </si>
  <si>
    <t>SERVICIO DE MANTENIMIENTO PREVENTIVO Y CORRECTIVO DE 7 IMPRESORAS FAE</t>
  </si>
  <si>
    <t>HOJAS DE PAPEL SEGURIDAD</t>
  </si>
  <si>
    <t>LIBRAS DE CAFÉ PARA PERCOLAR</t>
  </si>
  <si>
    <t>RESMAS DE PAPEL BOND CARTA Y OFICIO</t>
  </si>
  <si>
    <t>1000 PAPEL FAX Y 300 LIBRETAS RAYADAS</t>
  </si>
  <si>
    <t>BOLSA MANILA TAMAÑO JUMBO</t>
  </si>
  <si>
    <t>180 BOLIGRAGOS 100 AZULES Y 80 NEGROS</t>
  </si>
  <si>
    <t xml:space="preserve">TONER Y CARTUCHOS PARA IMPRESORES </t>
  </si>
  <si>
    <t>MAQUINAS DE ESCRIBIR</t>
  </si>
  <si>
    <t>BOTES DE TINTA Y ARCHIVADORES DE PALANCA</t>
  </si>
  <si>
    <t xml:space="preserve">ALMOHADILLAS Y ARCHIVADORES DE PALANCA </t>
  </si>
  <si>
    <t>SELLOS VARIOS</t>
  </si>
  <si>
    <t xml:space="preserve">CAJAS DE CARTON </t>
  </si>
  <si>
    <t xml:space="preserve">PAQUETES DE BOLSAS PLASTICAS </t>
  </si>
  <si>
    <t>CD 700 MB</t>
  </si>
  <si>
    <t xml:space="preserve">20 CAJAS DE VASO DE 4.25 ONZAS Y 15 CAJAS DE VASO 8 ONZAS </t>
  </si>
  <si>
    <t>15 CAJAS DE VASO DE  #4</t>
  </si>
  <si>
    <t>CALZADO</t>
  </si>
  <si>
    <t xml:space="preserve">INSUMOS DE LIMPIEZA </t>
  </si>
  <si>
    <t>UNIFORME</t>
  </si>
  <si>
    <t xml:space="preserve">ELECTRICO </t>
  </si>
  <si>
    <t>PAPELERIA</t>
  </si>
  <si>
    <t>MOBILIARIO</t>
  </si>
  <si>
    <t xml:space="preserve">SERVICIOI DE LABORATORIO </t>
  </si>
  <si>
    <t xml:space="preserve">RECARGAS EXTINTORES </t>
  </si>
  <si>
    <t>COLCHONETAS</t>
  </si>
  <si>
    <t xml:space="preserve">INSUMOS DE ASEO PERSONAL </t>
  </si>
  <si>
    <t>ROTULOS</t>
  </si>
  <si>
    <t>ADQUISICION DE POLIZAS DE SEGURO DE VEHICULOS PARA EL MJSP Y SUS DEPENDENCIAS</t>
  </si>
  <si>
    <t>SERVICIO DE TELEFONIA FIJA Y MOVIL PARA EL MJSP Y SUS DEPENDENCIAS.</t>
  </si>
  <si>
    <t>SERVICIO DE TRANSPORTE PARA EL PERSONAL DE SEGURIDAD DE LA DIRECCION GENERAL DE CENTROS PENALES -MJSP</t>
  </si>
  <si>
    <t>MANTENIMIENTO PREVENTIVO Y CORRECTIVO DE PLANTA TELEFONICA IZALCO DE LA DGCP</t>
  </si>
  <si>
    <t>MANTENIMIENTO PREVENTIVO Y CORRECTIVO DE PLANTAS TELEFONICAS DEL MJSP Y SUS DEPENDENCIAS</t>
  </si>
  <si>
    <t>SERVICIO DE ENLACE DE DATOS PARA EL MJSP Y SUS DEPENDENCIAS</t>
  </si>
  <si>
    <t>MANTENIMIENTO PREVENTIVO Y CORRECTIVO PARA LA FLOTA VEHICULAR DEL MJSP</t>
  </si>
  <si>
    <t>MANTENIMIENTO PREVENTIVO Y CORRECTIVO DE LOS EQUIPOS DE AIRE ACONDICIONADO  PARA LAS DEPENDENCIAS DEL MJSP</t>
  </si>
  <si>
    <t xml:space="preserve">ARRENDAMIENTO DE MAQUINAS FOTOCOPIADORAS PARA EL MJSP </t>
  </si>
  <si>
    <t>SERVICIO DE MANTENIMIENTO PREVENTIVO Y CORRECTIVO DE VEHICULOS MARCA NISSAN,FORD,MAZDA Y HYUNDAI (TALLER DIDEA TOYOTA,KIA Y MITSUBISHI</t>
  </si>
  <si>
    <t>ADQUISICION DE DIFERENTES POLIZAS DE SEGURO PARA EL MJSP Y SUS DEPENDENCIAS</t>
  </si>
  <si>
    <t>ADQUISICION DE AGUA PURIFICADA PARA EL MJSP Y SUS DEPENDENCIAS A NIVEL NACIONAL</t>
  </si>
  <si>
    <t>SUMINISTRO DE ALIMENTACION SERVIDA  PARA LA POBLACION RECLUSA DEL SISTEMA PENITENCIARIO</t>
  </si>
  <si>
    <t xml:space="preserve">SERVICIO DE TRASNPORTE PARA EL PERSONAL DEL MJSP Y LA DGCP </t>
  </si>
  <si>
    <t xml:space="preserve">CONTRATO DE MANTENIMIENTO PREVENTIVO Y CORRECTIVO  DE VEHICULOS MARCA TOYOTA, KIA Y MITSUBISHI </t>
  </si>
  <si>
    <t>CONTRATO DE SERVICIO DE TELEFONIA FIJA Y MOVIL PARA EL MJSP Y SUS DEPENDENCIAS</t>
  </si>
  <si>
    <t>CONTRATO DE MANTENIMIENTO PREVENTIVO Y CORRECTIVO  PARA LA FLOTA VEHICULAR DEL MJSP Y SUS DEPENDENCIAS</t>
  </si>
  <si>
    <t>SERVICIO DE MANTENIMIENTO PREVENTIVO Y CORRECTIVO DE EQUIPOS DE AIRE ACONDICIONADO PARA LAS DEPENDENCIAS DEL MINISTERIO DE JUSTICIA Y SEGURIDAD PUBLICA</t>
  </si>
  <si>
    <t>MANTENIMIENTO PREVENTIVO Y CORRECTIVO DE VEHICULOS MARCA FORD Y ECONOLINE DE LA DGCP-MJSP</t>
  </si>
  <si>
    <t>CONTRATO DE MANTENIMIENTO PREVENTIVO Y CORRECTIVO  DE VEHICULOS MARCA NISSAN Y HYUNDAI</t>
  </si>
  <si>
    <t>ADQUISICION DE  UNIFORMES COMPLETOS PARA PERSONAL DE SEGURIDAD DE LOS CENTROS PENITENCIARIOS DEL PAIS. DEPENDENCIA DEL MJSP</t>
  </si>
  <si>
    <t>ADQUISICION DE PAPEL BOND PARA EL MJSP Y SUS DEPENDENCIAS A NIVEL NACIONAL</t>
  </si>
  <si>
    <t>ADQUISICION DE MEDICAMENTOS E INSUMOS MEDICOS Y ODONTOLOGICOS PARA DGCP DEPENDENCIA DEL MJSP</t>
  </si>
  <si>
    <t>ADQUISICION DE CONSUMIBLES DE INFORMATICA PARA  MJSP Y SUS DEPENDENCIAS  DGCP</t>
  </si>
  <si>
    <t>SUMINISTROS DE BOTAS TIPO DE JUNGLA PARA EL PERSONAL DE AGENTES DE SEGURIDAD</t>
  </si>
  <si>
    <t>ADQUISICION DE COMBUSTIBLE POR CUPONES PARA VEHICULOS EN GENERAL DEL MJSP Y SUS DEPENDENCIAS A NIVEL NACIONAL</t>
  </si>
  <si>
    <t xml:space="preserve">PRORROGA MJSP-001/2016 </t>
  </si>
  <si>
    <t>PRORROGA-MJSP-DGCP-061/2016</t>
  </si>
  <si>
    <t>PRORROGA-MJSP-017/2016</t>
  </si>
  <si>
    <t>PRORROGA-MJSP-DGCP-011/2016</t>
  </si>
  <si>
    <t>PRORROGA-MJSP-DGCP-039/2016</t>
  </si>
  <si>
    <t>PRORROGA-MJSP-DGCP-014/2016</t>
  </si>
  <si>
    <t>PRORROGA-MJSP-DGCP-015/2016</t>
  </si>
  <si>
    <t>PRORROGA-MJSP-016/2016</t>
  </si>
  <si>
    <t>PROROGA-MJSP-018/2016</t>
  </si>
  <si>
    <t>PRORROGA-MJSP-010/2016</t>
  </si>
  <si>
    <t>PRORROGA-MJSP-012/2016</t>
  </si>
  <si>
    <t>PRORROGA-MJSP-DGCP-055/2016</t>
  </si>
  <si>
    <t>PRORROGA-MJSP-23/2016 MJSP-019/2016 MJSP-DGCP-051/2016</t>
  </si>
  <si>
    <t>PRORROGA-MJSP-013/2016</t>
  </si>
  <si>
    <t>PRORROGA-MJSP-015/2016</t>
  </si>
  <si>
    <t>MJSP-002/2017</t>
  </si>
  <si>
    <t>MJSP-DGCP-031/2017</t>
  </si>
  <si>
    <t>MJSP-DGCP-013/2017</t>
  </si>
  <si>
    <t>MJSP-003/2017</t>
  </si>
  <si>
    <t>MJSP-009/2017</t>
  </si>
  <si>
    <t>MJSP-005/2017</t>
  </si>
  <si>
    <t>MJSP-016/2017</t>
  </si>
  <si>
    <t>MJSP-006/2017</t>
  </si>
  <si>
    <t>MJSP-DGCP-048/2017</t>
  </si>
  <si>
    <t>MJSP-010/2017</t>
  </si>
  <si>
    <t>MJSP-011/2017</t>
  </si>
  <si>
    <t>MJSP-013/2017</t>
  </si>
  <si>
    <t>MJSP-DGCP-090/2017</t>
  </si>
  <si>
    <t>MJSP-12/2017</t>
  </si>
  <si>
    <t>MJSP-014/2017</t>
  </si>
  <si>
    <t>MJSP-007/2017</t>
  </si>
  <si>
    <t>MJSP-DGCP-046/2017</t>
  </si>
  <si>
    <t>MJSP-DGCP-045/2017</t>
  </si>
  <si>
    <t>MJSP-DGCP-043/2017</t>
  </si>
  <si>
    <t>MJSP-DGCP-057/2017</t>
  </si>
  <si>
    <t>MJSP-DGCP-062/2017</t>
  </si>
  <si>
    <t>MJSP-DGCP-067/2017</t>
  </si>
  <si>
    <t>MJSP-DGCP-066/2017</t>
  </si>
  <si>
    <t>MJSP-DGCP-065/2017</t>
  </si>
  <si>
    <t>MJSP-DGCP-060/2017</t>
  </si>
  <si>
    <t>MJSP-DGCP-063/2017</t>
  </si>
  <si>
    <t>MJSP-DGCP-059/2017</t>
  </si>
  <si>
    <t>MJSP-DGCP-068/2017</t>
  </si>
  <si>
    <t>MJSP-DGCP-056/2017</t>
  </si>
  <si>
    <t>MJSP-DGCP-069/2017</t>
  </si>
  <si>
    <t>MJSP-DGCP-070/2017</t>
  </si>
  <si>
    <t>MJSP-DGCP-064/2017</t>
  </si>
  <si>
    <t>MJSP-DGCP-061/2017</t>
  </si>
  <si>
    <t>MJSP-DGCP-058/2017</t>
  </si>
  <si>
    <t>MJSP-019/2017</t>
  </si>
  <si>
    <t>MJSP-DGCP-082/2017</t>
  </si>
  <si>
    <t>MJSP-008/2017</t>
  </si>
  <si>
    <t>LICITACION</t>
  </si>
  <si>
    <t>LIBRE GESTION MINISTERIAL</t>
  </si>
  <si>
    <t>CONTRATACION DIRECTA</t>
  </si>
  <si>
    <t>CONVENIO INTERINSTITUCIONAL- LICITACION</t>
  </si>
  <si>
    <t>REGISTRO DE CONTRATISTAS DE ENERO A DICIEMBRE  2017</t>
  </si>
  <si>
    <t>ALIPRAC  S.A.  DE  C.V.</t>
  </si>
  <si>
    <t>SEGUROS E INVERSIONES, S.A DE C.V.</t>
  </si>
  <si>
    <t>TELECOMODA, S.A.</t>
  </si>
  <si>
    <t>FRANCISCO ANTONIO PACAS LEMUS</t>
  </si>
  <si>
    <t>DADA DADA Y COMPAÑÍA, S.A DE C.V.</t>
  </si>
  <si>
    <t>JM TELCOM, S.A DE C.V.</t>
  </si>
  <si>
    <t>MAURICIO GOMEZ CRUZ</t>
  </si>
  <si>
    <t>e-BUSINESS DISTRIBUTION DE EL SALVADOR, S.A.</t>
  </si>
  <si>
    <t>IMPRESSA TALLERES, S.A DE C.V.</t>
  </si>
  <si>
    <t>AIRE FRIO EL SALVADOR, S.A DE C.V.</t>
  </si>
  <si>
    <t>RILAZ, S.A. DE C.V.</t>
  </si>
  <si>
    <t>INVERSIONES VIDA, S.A.</t>
  </si>
  <si>
    <t xml:space="preserve">UDP FOODTECH ALIMENTOS </t>
  </si>
  <si>
    <t>SETCS, S.A. DE C.V.</t>
  </si>
  <si>
    <t>PBS EL SALVADOR, S.A. DE C.V.</t>
  </si>
  <si>
    <t>TELECOMODA, S.A DE C.V.</t>
  </si>
  <si>
    <t>TALLER DIDEA, S.A DE C.V.</t>
  </si>
  <si>
    <t>SERVIOFI, S.A. DE C.V.</t>
  </si>
  <si>
    <t>GENERAL DE VEHICULOS , S.A DE C.V.</t>
  </si>
  <si>
    <t>GRUPO Q EL SALVADOR, S.A DE C.V.</t>
  </si>
  <si>
    <t>EMBOTELLADORA ELECTROPURA,S.A. DE C.V.</t>
  </si>
  <si>
    <t>AQUA PURA,S.A. DE C.V.</t>
  </si>
  <si>
    <t>JOSE RICARDO MARTINEZ  (M&amp;H INDUSTRIAS)</t>
  </si>
  <si>
    <t>INDUSTRIAS FACELA, S.A. DE C.V.</t>
  </si>
  <si>
    <t>GRUPO PAILL,S.A. DE C.V.</t>
  </si>
  <si>
    <t>LABORATORIOS SUIZOS, S.A. DE C.V.</t>
  </si>
  <si>
    <t>LABORATORIOS VIJOSA,S.A. DE C.V.</t>
  </si>
  <si>
    <t>ACTIVA,S.A. DE C.V.</t>
  </si>
  <si>
    <t>QUIMEX,S.A. DE C.V.</t>
  </si>
  <si>
    <t>EQUITEC,S.A. DE C.V.</t>
  </si>
  <si>
    <t>DROGUERIA UNIVERSAL,S.A. DE C.V.</t>
  </si>
  <si>
    <t>ICOMED,S.A. DE C.V.</t>
  </si>
  <si>
    <t>DROGUERIA SANTA LUCIA,S.A. DE C.V.</t>
  </si>
  <si>
    <t>FARMACIA SAN NICOLAS, S.A. DE C.V.</t>
  </si>
  <si>
    <t>LABORATORIOS TERAMED,S.A. DE C.V.</t>
  </si>
  <si>
    <t>FALMAR, S.A. DE C.V.</t>
  </si>
  <si>
    <t>DROGUERIA CASAMED, S.A. DE C.V.</t>
  </si>
  <si>
    <t>DROGUERIA HERLETT,S.A. DE C.V.</t>
  </si>
  <si>
    <t>MONTREAL,S.A. DE C.V.</t>
  </si>
  <si>
    <t>FAE/CALFA</t>
  </si>
  <si>
    <t>INGEHI,S.A. DE C.V.</t>
  </si>
  <si>
    <t>ENERO-MARZO  2017</t>
  </si>
  <si>
    <t>ENERO- MARZO 2017</t>
  </si>
  <si>
    <t>ENERO-ABRIL 2017</t>
  </si>
  <si>
    <t>ENERO-MAYO 2017</t>
  </si>
  <si>
    <t>ENERO-JUNIO 2017</t>
  </si>
  <si>
    <t>ENERO-MARZO 2017</t>
  </si>
  <si>
    <t>ENERO- JUNIO 2017</t>
  </si>
  <si>
    <t>ABRIL-DICIEMBRE 2017</t>
  </si>
  <si>
    <t>MAYO -DICIEMBRE 2017</t>
  </si>
  <si>
    <t>JUNIO-DICIEMBRE 2017</t>
  </si>
  <si>
    <t>SEPTIEMBRE -DICIEMBRE 2017</t>
  </si>
  <si>
    <t>JULIO-DICIEMBRE 2017</t>
  </si>
  <si>
    <t>24-NOVIEMBRE-DICIEMBRE 2017 (45 DIAS)</t>
  </si>
  <si>
    <t xml:space="preserve">JULIO A DICIEMBRE 2017(TODAS) </t>
  </si>
  <si>
    <t>OCTUBRE A DICIEMBRE  2017</t>
  </si>
  <si>
    <t xml:space="preserve"> DICIEMBRE 2017</t>
  </si>
  <si>
    <t>JUNIO- DICIEMBRE 2017</t>
  </si>
  <si>
    <r>
      <t>ALIMENTACION  DE  INTERNOS</t>
    </r>
    <r>
      <rPr>
        <b/>
        <sz val="12"/>
        <rFont val="Candara"/>
        <family val="2"/>
      </rPr>
      <t xml:space="preserve">                                                       </t>
    </r>
  </si>
  <si>
    <r>
      <t xml:space="preserve">GRUPO Q, S.A DE C.V.,  </t>
    </r>
    <r>
      <rPr>
        <u/>
        <sz val="12"/>
        <rFont val="Candara"/>
        <family val="2"/>
      </rPr>
      <t xml:space="preserve">TALLER DIDEA </t>
    </r>
    <r>
      <rPr>
        <sz val="12"/>
        <rFont val="Candara"/>
        <family val="2"/>
      </rPr>
      <t xml:space="preserve">Y </t>
    </r>
    <r>
      <rPr>
        <u/>
        <sz val="12"/>
        <rFont val="Candara"/>
        <family val="2"/>
      </rPr>
      <t>GEVESA</t>
    </r>
  </si>
  <si>
    <t xml:space="preserve">SEGURO </t>
  </si>
  <si>
    <t xml:space="preserve">SERVICIO DE DATOS </t>
  </si>
  <si>
    <t>AGUA PURIFICADA</t>
  </si>
  <si>
    <t>SUMINISTRO</t>
  </si>
  <si>
    <t>MEDICAMENTO</t>
  </si>
  <si>
    <t>GINAS</t>
  </si>
  <si>
    <t>SERVICIO DE FIBRA</t>
  </si>
  <si>
    <t>CANDADOS</t>
  </si>
  <si>
    <t>SUMINISTRO DE BOMBA</t>
  </si>
  <si>
    <t>CUPONES DIESEL</t>
  </si>
  <si>
    <t>CAFÉ</t>
  </si>
  <si>
    <t>AZUCAR</t>
  </si>
  <si>
    <t xml:space="preserve">INSUMOS DE HIGIENE PERSONAL </t>
  </si>
  <si>
    <t xml:space="preserve">PAPEL HIGIENICO </t>
  </si>
  <si>
    <t>PAPEL TOALLA</t>
  </si>
  <si>
    <t xml:space="preserve">PAPELERIA </t>
  </si>
  <si>
    <t>ESCANER</t>
  </si>
  <si>
    <t>PAPEL SEGURIDAD</t>
  </si>
  <si>
    <t>SELLOS</t>
  </si>
  <si>
    <t>CAJAS</t>
  </si>
  <si>
    <t>BOLSAS</t>
  </si>
  <si>
    <t>CD</t>
  </si>
  <si>
    <t>VASOS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</si>
</sst>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40A]* #,##0.00_);_([$$-440A]* \(#,##0.00\);_([$$-440A]* &quot;-&quot;??_);_(@_)"/>
    <numFmt numFmtId="165" formatCode="_-[$$-440A]* #,##0.00_ ;_-[$$-440A]* \-#,##0.00\ ;_-[$$-440A]* &quot;-&quot;??_ ;_-@_ "/>
    <numFmt numFmtId="166" formatCode="dd/mm/yy"/>
    <numFmt numFmtId="167" formatCode="_([$$-540A]* #,##0.00_);_([$$-540A]* \(#,##0.00\);_([$$-540A]* \-??_);_(@_)"/>
  </numFmts>
  <fonts count="16" x14ac:knownFonts="1">
    <font>
      <sz val="10"/>
      <name val="Arial"/>
      <family val="2"/>
    </font>
    <font>
      <sz val="11"/>
      <color indexed="8"/>
      <name val="Arial"/>
      <family val="2"/>
    </font>
    <font>
      <b/>
      <sz val="11"/>
      <name val="Candara"/>
      <family val="2"/>
    </font>
    <font>
      <sz val="10"/>
      <name val="Arial"/>
      <family val="2"/>
    </font>
    <font>
      <sz val="11"/>
      <name val="Candara"/>
      <family val="2"/>
    </font>
    <font>
      <b/>
      <sz val="18"/>
      <color indexed="56"/>
      <name val="Cambria"/>
      <family val="2"/>
    </font>
    <font>
      <b/>
      <sz val="10"/>
      <name val="Arial"/>
      <family val="2"/>
    </font>
    <font>
      <sz val="12"/>
      <name val="Candara"/>
      <family val="2"/>
    </font>
    <font>
      <sz val="11"/>
      <color indexed="8"/>
      <name val="Calibri"/>
      <family val="2"/>
    </font>
    <font>
      <b/>
      <sz val="12"/>
      <name val="Century Gothic"/>
      <family val="2"/>
    </font>
    <font>
      <sz val="16"/>
      <name val="Candara"/>
      <family val="2"/>
    </font>
    <font>
      <sz val="12"/>
      <name val="Century Schoolbook"/>
      <family val="1"/>
    </font>
    <font>
      <sz val="14"/>
      <name val="Candara"/>
      <family val="2"/>
    </font>
    <font>
      <b/>
      <sz val="9"/>
      <color indexed="81"/>
      <name val="Tahoma"/>
      <family val="2"/>
    </font>
    <font>
      <b/>
      <sz val="12"/>
      <name val="Candara"/>
      <family val="2"/>
    </font>
    <font>
      <u/>
      <sz val="12"/>
      <name val="Candar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/>
    <xf numFmtId="0" fontId="8" fillId="0" borderId="0" applyNumberFormat="0" applyFont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5" fillId="0" borderId="0"/>
  </cellStyleXfs>
  <cellXfs count="77">
    <xf numFmtId="0" fontId="0" fillId="0" borderId="0" xfId="0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164" fontId="2" fillId="0" borderId="0" xfId="1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/>
    <xf numFmtId="0" fontId="7" fillId="4" borderId="1" xfId="0" applyNumberFormat="1" applyFont="1" applyFill="1" applyBorder="1" applyAlignment="1">
      <alignment horizontal="left" vertical="center" wrapText="1"/>
    </xf>
    <xf numFmtId="0" fontId="0" fillId="5" borderId="0" xfId="0" applyFill="1"/>
    <xf numFmtId="0" fontId="0" fillId="6" borderId="0" xfId="0" applyFill="1"/>
    <xf numFmtId="14" fontId="7" fillId="4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64" fontId="7" fillId="4" borderId="1" xfId="2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justify" vertical="center"/>
    </xf>
    <xf numFmtId="0" fontId="7" fillId="4" borderId="1" xfId="0" applyFont="1" applyFill="1" applyBorder="1" applyAlignment="1">
      <alignment horizontal="justify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64" fontId="7" fillId="4" borderId="1" xfId="2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164" fontId="11" fillId="4" borderId="2" xfId="2" applyNumberFormat="1" applyFont="1" applyFill="1" applyBorder="1" applyAlignment="1">
      <alignment horizontal="center" vertical="center" wrapText="1"/>
    </xf>
    <xf numFmtId="164" fontId="11" fillId="4" borderId="3" xfId="2" applyNumberFormat="1" applyFont="1" applyFill="1" applyBorder="1" applyAlignment="1">
      <alignment horizontal="center" vertical="center" wrapText="1"/>
    </xf>
    <xf numFmtId="14" fontId="7" fillId="4" borderId="4" xfId="0" applyNumberFormat="1" applyFont="1" applyFill="1" applyBorder="1" applyAlignment="1">
      <alignment horizontal="left" vertical="center" wrapText="1"/>
    </xf>
    <xf numFmtId="0" fontId="7" fillId="4" borderId="4" xfId="0" applyNumberFormat="1" applyFont="1" applyFill="1" applyBorder="1" applyAlignment="1">
      <alignment horizontal="left" vertical="center" wrapText="1"/>
    </xf>
    <xf numFmtId="14" fontId="7" fillId="4" borderId="4" xfId="0" applyNumberFormat="1" applyFont="1" applyFill="1" applyBorder="1" applyAlignment="1">
      <alignment horizontal="center" vertical="center" wrapText="1"/>
    </xf>
    <xf numFmtId="14" fontId="7" fillId="4" borderId="6" xfId="0" applyNumberFormat="1" applyFont="1" applyFill="1" applyBorder="1" applyAlignment="1">
      <alignment horizontal="left" vertical="center" wrapText="1"/>
    </xf>
    <xf numFmtId="0" fontId="12" fillId="4" borderId="4" xfId="0" applyNumberFormat="1" applyFont="1" applyFill="1" applyBorder="1" applyAlignment="1">
      <alignment horizontal="left"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14" fillId="4" borderId="5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 wrapText="1"/>
    </xf>
    <xf numFmtId="14" fontId="7" fillId="4" borderId="6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0" fontId="10" fillId="4" borderId="7" xfId="0" applyNumberFormat="1" applyFont="1" applyFill="1" applyBorder="1" applyAlignment="1">
      <alignment horizontal="center" vertical="center" wrapText="1"/>
    </xf>
    <xf numFmtId="0" fontId="10" fillId="4" borderId="8" xfId="0" applyNumberFormat="1" applyFont="1" applyFill="1" applyBorder="1" applyAlignment="1">
      <alignment horizontal="center" vertical="center" wrapText="1"/>
    </xf>
    <xf numFmtId="0" fontId="10" fillId="4" borderId="9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4" fontId="7" fillId="0" borderId="7" xfId="0" applyNumberFormat="1" applyFont="1" applyFill="1" applyBorder="1" applyAlignment="1">
      <alignment horizontal="left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164" fontId="12" fillId="0" borderId="7" xfId="1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vertical="center" wrapText="1"/>
    </xf>
    <xf numFmtId="3" fontId="7" fillId="0" borderId="7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left" vertical="center" wrapText="1"/>
    </xf>
    <xf numFmtId="164" fontId="7" fillId="4" borderId="10" xfId="1" applyNumberFormat="1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justify" vertical="center"/>
    </xf>
    <xf numFmtId="0" fontId="7" fillId="4" borderId="7" xfId="0" applyFont="1" applyFill="1" applyBorder="1" applyAlignment="1">
      <alignment horizontal="left" vertical="center" wrapText="1"/>
    </xf>
    <xf numFmtId="167" fontId="7" fillId="4" borderId="1" xfId="1" applyNumberFormat="1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164" fontId="7" fillId="4" borderId="11" xfId="1" applyNumberFormat="1" applyFont="1" applyFill="1" applyBorder="1" applyAlignment="1">
      <alignment horizontal="right" vertical="center"/>
    </xf>
    <xf numFmtId="0" fontId="7" fillId="4" borderId="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166" fontId="7" fillId="0" borderId="7" xfId="0" applyNumberFormat="1" applyFont="1" applyFill="1" applyBorder="1" applyAlignment="1">
      <alignment horizontal="center" vertical="center" wrapText="1"/>
    </xf>
    <xf numFmtId="14" fontId="7" fillId="4" borderId="7" xfId="0" applyNumberFormat="1" applyFont="1" applyFill="1" applyBorder="1" applyAlignment="1">
      <alignment horizontal="center" vertical="center" wrapText="1"/>
    </xf>
    <xf numFmtId="14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2" fillId="0" borderId="0" xfId="3" applyFont="1" applyFill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4" fillId="0" borderId="0" xfId="5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</cellXfs>
  <cellStyles count="10">
    <cellStyle name="Default" xfId="6"/>
    <cellStyle name="Excel Built-in Normal" xfId="3"/>
    <cellStyle name="Millares" xfId="1" builtinId="3"/>
    <cellStyle name="Millares 2" xfId="7"/>
    <cellStyle name="Moneda" xfId="2" builtinId="4"/>
    <cellStyle name="Normal" xfId="0" builtinId="0"/>
    <cellStyle name="Normal 2" xfId="4"/>
    <cellStyle name="Normal 2 2" xfId="8"/>
    <cellStyle name="Título 4" xfId="5"/>
    <cellStyle name="Título 4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366992</xdr:colOff>
      <xdr:row>0</xdr:row>
      <xdr:rowOff>111498</xdr:rowOff>
    </xdr:from>
    <xdr:to>
      <xdr:col>2</xdr:col>
      <xdr:colOff>866375</xdr:colOff>
      <xdr:row>6</xdr:row>
      <xdr:rowOff>30816</xdr:rowOff>
    </xdr:to>
    <xdr:pic>
      <xdr:nvPicPr>
        <xdr:cNvPr id="2" name="3 Imagen" descr="E:\LOGO YO CAMBI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70" t="954"/>
        <a:stretch>
          <a:fillRect/>
        </a:stretch>
      </xdr:blipFill>
      <xdr:spPr bwMode="auto">
        <a:xfrm>
          <a:off x="509867" y="111498"/>
          <a:ext cx="1909083" cy="1005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495300</xdr:colOff>
      <xdr:row>1</xdr:row>
      <xdr:rowOff>0</xdr:rowOff>
    </xdr:from>
    <xdr:to>
      <xdr:col>12</xdr:col>
      <xdr:colOff>1065518</xdr:colOff>
      <xdr:row>6</xdr:row>
      <xdr:rowOff>76200</xdr:rowOff>
    </xdr:to>
    <xdr:pic>
      <xdr:nvPicPr>
        <xdr:cNvPr id="3" name="4 Imagen" descr="C:\Users\Lic. Hilda Aguirre\Desktop\LOGO JULIO 2014\LOGO DGCP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563975" y="161925"/>
          <a:ext cx="1703693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275"/>
  <sheetViews>
    <sheetView tabSelected="1" view="pageBreakPreview" topLeftCell="E1" zoomScale="70" zoomScaleSheetLayoutView="70" workbookViewId="0">
      <selection activeCell="H275" sqref="H10:L275"/>
    </sheetView>
  </sheetViews>
  <sheetFormatPr baseColWidth="10" defaultRowHeight="12.75" x14ac:dyDescent="0.2"/>
  <cols>
    <col min="1" max="1" width="2.140625" customWidth="1"/>
    <col min="2" max="2" width="21.140625" style="12" customWidth="1"/>
    <col min="3" max="3" width="19" style="6" customWidth="1"/>
    <col min="4" max="4" width="37.42578125" customWidth="1"/>
    <col min="5" max="5" width="36.42578125" customWidth="1"/>
    <col min="6" max="6" width="18.85546875" customWidth="1"/>
    <col min="7" max="7" width="31" customWidth="1"/>
    <col min="8" max="8" width="27" customWidth="1"/>
    <col min="9" max="9" width="11" style="6" customWidth="1"/>
    <col min="10" max="10" width="19.85546875" style="6" customWidth="1"/>
    <col min="11" max="11" width="18.42578125" style="6" customWidth="1"/>
    <col min="12" max="12" width="17" style="6" customWidth="1"/>
    <col min="13" max="13" width="19.42578125" customWidth="1"/>
    <col min="261" max="261" width="9.85546875" customWidth="1"/>
    <col min="262" max="262" width="40.28515625" customWidth="1"/>
    <col min="263" max="263" width="61.140625" customWidth="1"/>
    <col min="264" max="264" width="39.140625" customWidth="1"/>
    <col min="265" max="265" width="23.85546875" customWidth="1"/>
    <col min="266" max="266" width="32.7109375" customWidth="1"/>
    <col min="267" max="267" width="20.28515625" customWidth="1"/>
    <col min="268" max="268" width="14.5703125" customWidth="1"/>
    <col min="269" max="269" width="23.28515625" customWidth="1"/>
    <col min="517" max="517" width="9.85546875" customWidth="1"/>
    <col min="518" max="518" width="40.28515625" customWidth="1"/>
    <col min="519" max="519" width="61.140625" customWidth="1"/>
    <col min="520" max="520" width="39.140625" customWidth="1"/>
    <col min="521" max="521" width="23.85546875" customWidth="1"/>
    <col min="522" max="522" width="32.7109375" customWidth="1"/>
    <col min="523" max="523" width="20.28515625" customWidth="1"/>
    <col min="524" max="524" width="14.5703125" customWidth="1"/>
    <col min="525" max="525" width="23.28515625" customWidth="1"/>
    <col min="773" max="773" width="9.85546875" customWidth="1"/>
    <col min="774" max="774" width="40.28515625" customWidth="1"/>
    <col min="775" max="775" width="61.140625" customWidth="1"/>
    <col min="776" max="776" width="39.140625" customWidth="1"/>
    <col min="777" max="777" width="23.85546875" customWidth="1"/>
    <col min="778" max="778" width="32.7109375" customWidth="1"/>
    <col min="779" max="779" width="20.28515625" customWidth="1"/>
    <col min="780" max="780" width="14.5703125" customWidth="1"/>
    <col min="781" max="781" width="23.28515625" customWidth="1"/>
    <col min="1029" max="1029" width="9.85546875" customWidth="1"/>
    <col min="1030" max="1030" width="40.28515625" customWidth="1"/>
    <col min="1031" max="1031" width="61.140625" customWidth="1"/>
    <col min="1032" max="1032" width="39.140625" customWidth="1"/>
    <col min="1033" max="1033" width="23.85546875" customWidth="1"/>
    <col min="1034" max="1034" width="32.7109375" customWidth="1"/>
    <col min="1035" max="1035" width="20.28515625" customWidth="1"/>
    <col min="1036" max="1036" width="14.5703125" customWidth="1"/>
    <col min="1037" max="1037" width="23.28515625" customWidth="1"/>
    <col min="1285" max="1285" width="9.85546875" customWidth="1"/>
    <col min="1286" max="1286" width="40.28515625" customWidth="1"/>
    <col min="1287" max="1287" width="61.140625" customWidth="1"/>
    <col min="1288" max="1288" width="39.140625" customWidth="1"/>
    <col min="1289" max="1289" width="23.85546875" customWidth="1"/>
    <col min="1290" max="1290" width="32.7109375" customWidth="1"/>
    <col min="1291" max="1291" width="20.28515625" customWidth="1"/>
    <col min="1292" max="1292" width="14.5703125" customWidth="1"/>
    <col min="1293" max="1293" width="23.28515625" customWidth="1"/>
    <col min="1541" max="1541" width="9.85546875" customWidth="1"/>
    <col min="1542" max="1542" width="40.28515625" customWidth="1"/>
    <col min="1543" max="1543" width="61.140625" customWidth="1"/>
    <col min="1544" max="1544" width="39.140625" customWidth="1"/>
    <col min="1545" max="1545" width="23.85546875" customWidth="1"/>
    <col min="1546" max="1546" width="32.7109375" customWidth="1"/>
    <col min="1547" max="1547" width="20.28515625" customWidth="1"/>
    <col min="1548" max="1548" width="14.5703125" customWidth="1"/>
    <col min="1549" max="1549" width="23.28515625" customWidth="1"/>
    <col min="1797" max="1797" width="9.85546875" customWidth="1"/>
    <col min="1798" max="1798" width="40.28515625" customWidth="1"/>
    <col min="1799" max="1799" width="61.140625" customWidth="1"/>
    <col min="1800" max="1800" width="39.140625" customWidth="1"/>
    <col min="1801" max="1801" width="23.85546875" customWidth="1"/>
    <col min="1802" max="1802" width="32.7109375" customWidth="1"/>
    <col min="1803" max="1803" width="20.28515625" customWidth="1"/>
    <col min="1804" max="1804" width="14.5703125" customWidth="1"/>
    <col min="1805" max="1805" width="23.28515625" customWidth="1"/>
    <col min="2053" max="2053" width="9.85546875" customWidth="1"/>
    <col min="2054" max="2054" width="40.28515625" customWidth="1"/>
    <col min="2055" max="2055" width="61.140625" customWidth="1"/>
    <col min="2056" max="2056" width="39.140625" customWidth="1"/>
    <col min="2057" max="2057" width="23.85546875" customWidth="1"/>
    <col min="2058" max="2058" width="32.7109375" customWidth="1"/>
    <col min="2059" max="2059" width="20.28515625" customWidth="1"/>
    <col min="2060" max="2060" width="14.5703125" customWidth="1"/>
    <col min="2061" max="2061" width="23.28515625" customWidth="1"/>
    <col min="2309" max="2309" width="9.85546875" customWidth="1"/>
    <col min="2310" max="2310" width="40.28515625" customWidth="1"/>
    <col min="2311" max="2311" width="61.140625" customWidth="1"/>
    <col min="2312" max="2312" width="39.140625" customWidth="1"/>
    <col min="2313" max="2313" width="23.85546875" customWidth="1"/>
    <col min="2314" max="2314" width="32.7109375" customWidth="1"/>
    <col min="2315" max="2315" width="20.28515625" customWidth="1"/>
    <col min="2316" max="2316" width="14.5703125" customWidth="1"/>
    <col min="2317" max="2317" width="23.28515625" customWidth="1"/>
    <col min="2565" max="2565" width="9.85546875" customWidth="1"/>
    <col min="2566" max="2566" width="40.28515625" customWidth="1"/>
    <col min="2567" max="2567" width="61.140625" customWidth="1"/>
    <col min="2568" max="2568" width="39.140625" customWidth="1"/>
    <col min="2569" max="2569" width="23.85546875" customWidth="1"/>
    <col min="2570" max="2570" width="32.7109375" customWidth="1"/>
    <col min="2571" max="2571" width="20.28515625" customWidth="1"/>
    <col min="2572" max="2572" width="14.5703125" customWidth="1"/>
    <col min="2573" max="2573" width="23.28515625" customWidth="1"/>
    <col min="2821" max="2821" width="9.85546875" customWidth="1"/>
    <col min="2822" max="2822" width="40.28515625" customWidth="1"/>
    <col min="2823" max="2823" width="61.140625" customWidth="1"/>
    <col min="2824" max="2824" width="39.140625" customWidth="1"/>
    <col min="2825" max="2825" width="23.85546875" customWidth="1"/>
    <col min="2826" max="2826" width="32.7109375" customWidth="1"/>
    <col min="2827" max="2827" width="20.28515625" customWidth="1"/>
    <col min="2828" max="2828" width="14.5703125" customWidth="1"/>
    <col min="2829" max="2829" width="23.28515625" customWidth="1"/>
    <col min="3077" max="3077" width="9.85546875" customWidth="1"/>
    <col min="3078" max="3078" width="40.28515625" customWidth="1"/>
    <col min="3079" max="3079" width="61.140625" customWidth="1"/>
    <col min="3080" max="3080" width="39.140625" customWidth="1"/>
    <col min="3081" max="3081" width="23.85546875" customWidth="1"/>
    <col min="3082" max="3082" width="32.7109375" customWidth="1"/>
    <col min="3083" max="3083" width="20.28515625" customWidth="1"/>
    <col min="3084" max="3084" width="14.5703125" customWidth="1"/>
    <col min="3085" max="3085" width="23.28515625" customWidth="1"/>
    <col min="3333" max="3333" width="9.85546875" customWidth="1"/>
    <col min="3334" max="3334" width="40.28515625" customWidth="1"/>
    <col min="3335" max="3335" width="61.140625" customWidth="1"/>
    <col min="3336" max="3336" width="39.140625" customWidth="1"/>
    <col min="3337" max="3337" width="23.85546875" customWidth="1"/>
    <col min="3338" max="3338" width="32.7109375" customWidth="1"/>
    <col min="3339" max="3339" width="20.28515625" customWidth="1"/>
    <col min="3340" max="3340" width="14.5703125" customWidth="1"/>
    <col min="3341" max="3341" width="23.28515625" customWidth="1"/>
    <col min="3589" max="3589" width="9.85546875" customWidth="1"/>
    <col min="3590" max="3590" width="40.28515625" customWidth="1"/>
    <col min="3591" max="3591" width="61.140625" customWidth="1"/>
    <col min="3592" max="3592" width="39.140625" customWidth="1"/>
    <col min="3593" max="3593" width="23.85546875" customWidth="1"/>
    <col min="3594" max="3594" width="32.7109375" customWidth="1"/>
    <col min="3595" max="3595" width="20.28515625" customWidth="1"/>
    <col min="3596" max="3596" width="14.5703125" customWidth="1"/>
    <col min="3597" max="3597" width="23.28515625" customWidth="1"/>
    <col min="3845" max="3845" width="9.85546875" customWidth="1"/>
    <col min="3846" max="3846" width="40.28515625" customWidth="1"/>
    <col min="3847" max="3847" width="61.140625" customWidth="1"/>
    <col min="3848" max="3848" width="39.140625" customWidth="1"/>
    <col min="3849" max="3849" width="23.85546875" customWidth="1"/>
    <col min="3850" max="3850" width="32.7109375" customWidth="1"/>
    <col min="3851" max="3851" width="20.28515625" customWidth="1"/>
    <col min="3852" max="3852" width="14.5703125" customWidth="1"/>
    <col min="3853" max="3853" width="23.28515625" customWidth="1"/>
    <col min="4101" max="4101" width="9.85546875" customWidth="1"/>
    <col min="4102" max="4102" width="40.28515625" customWidth="1"/>
    <col min="4103" max="4103" width="61.140625" customWidth="1"/>
    <col min="4104" max="4104" width="39.140625" customWidth="1"/>
    <col min="4105" max="4105" width="23.85546875" customWidth="1"/>
    <col min="4106" max="4106" width="32.7109375" customWidth="1"/>
    <col min="4107" max="4107" width="20.28515625" customWidth="1"/>
    <col min="4108" max="4108" width="14.5703125" customWidth="1"/>
    <col min="4109" max="4109" width="23.28515625" customWidth="1"/>
    <col min="4357" max="4357" width="9.85546875" customWidth="1"/>
    <col min="4358" max="4358" width="40.28515625" customWidth="1"/>
    <col min="4359" max="4359" width="61.140625" customWidth="1"/>
    <col min="4360" max="4360" width="39.140625" customWidth="1"/>
    <col min="4361" max="4361" width="23.85546875" customWidth="1"/>
    <col min="4362" max="4362" width="32.7109375" customWidth="1"/>
    <col min="4363" max="4363" width="20.28515625" customWidth="1"/>
    <col min="4364" max="4364" width="14.5703125" customWidth="1"/>
    <col min="4365" max="4365" width="23.28515625" customWidth="1"/>
    <col min="4613" max="4613" width="9.85546875" customWidth="1"/>
    <col min="4614" max="4614" width="40.28515625" customWidth="1"/>
    <col min="4615" max="4615" width="61.140625" customWidth="1"/>
    <col min="4616" max="4616" width="39.140625" customWidth="1"/>
    <col min="4617" max="4617" width="23.85546875" customWidth="1"/>
    <col min="4618" max="4618" width="32.7109375" customWidth="1"/>
    <col min="4619" max="4619" width="20.28515625" customWidth="1"/>
    <col min="4620" max="4620" width="14.5703125" customWidth="1"/>
    <col min="4621" max="4621" width="23.28515625" customWidth="1"/>
    <col min="4869" max="4869" width="9.85546875" customWidth="1"/>
    <col min="4870" max="4870" width="40.28515625" customWidth="1"/>
    <col min="4871" max="4871" width="61.140625" customWidth="1"/>
    <col min="4872" max="4872" width="39.140625" customWidth="1"/>
    <col min="4873" max="4873" width="23.85546875" customWidth="1"/>
    <col min="4874" max="4874" width="32.7109375" customWidth="1"/>
    <col min="4875" max="4875" width="20.28515625" customWidth="1"/>
    <col min="4876" max="4876" width="14.5703125" customWidth="1"/>
    <col min="4877" max="4877" width="23.28515625" customWidth="1"/>
    <col min="5125" max="5125" width="9.85546875" customWidth="1"/>
    <col min="5126" max="5126" width="40.28515625" customWidth="1"/>
    <col min="5127" max="5127" width="61.140625" customWidth="1"/>
    <col min="5128" max="5128" width="39.140625" customWidth="1"/>
    <col min="5129" max="5129" width="23.85546875" customWidth="1"/>
    <col min="5130" max="5130" width="32.7109375" customWidth="1"/>
    <col min="5131" max="5131" width="20.28515625" customWidth="1"/>
    <col min="5132" max="5132" width="14.5703125" customWidth="1"/>
    <col min="5133" max="5133" width="23.28515625" customWidth="1"/>
    <col min="5381" max="5381" width="9.85546875" customWidth="1"/>
    <col min="5382" max="5382" width="40.28515625" customWidth="1"/>
    <col min="5383" max="5383" width="61.140625" customWidth="1"/>
    <col min="5384" max="5384" width="39.140625" customWidth="1"/>
    <col min="5385" max="5385" width="23.85546875" customWidth="1"/>
    <col min="5386" max="5386" width="32.7109375" customWidth="1"/>
    <col min="5387" max="5387" width="20.28515625" customWidth="1"/>
    <col min="5388" max="5388" width="14.5703125" customWidth="1"/>
    <col min="5389" max="5389" width="23.28515625" customWidth="1"/>
    <col min="5637" max="5637" width="9.85546875" customWidth="1"/>
    <col min="5638" max="5638" width="40.28515625" customWidth="1"/>
    <col min="5639" max="5639" width="61.140625" customWidth="1"/>
    <col min="5640" max="5640" width="39.140625" customWidth="1"/>
    <col min="5641" max="5641" width="23.85546875" customWidth="1"/>
    <col min="5642" max="5642" width="32.7109375" customWidth="1"/>
    <col min="5643" max="5643" width="20.28515625" customWidth="1"/>
    <col min="5644" max="5644" width="14.5703125" customWidth="1"/>
    <col min="5645" max="5645" width="23.28515625" customWidth="1"/>
    <col min="5893" max="5893" width="9.85546875" customWidth="1"/>
    <col min="5894" max="5894" width="40.28515625" customWidth="1"/>
    <col min="5895" max="5895" width="61.140625" customWidth="1"/>
    <col min="5896" max="5896" width="39.140625" customWidth="1"/>
    <col min="5897" max="5897" width="23.85546875" customWidth="1"/>
    <col min="5898" max="5898" width="32.7109375" customWidth="1"/>
    <col min="5899" max="5899" width="20.28515625" customWidth="1"/>
    <col min="5900" max="5900" width="14.5703125" customWidth="1"/>
    <col min="5901" max="5901" width="23.28515625" customWidth="1"/>
    <col min="6149" max="6149" width="9.85546875" customWidth="1"/>
    <col min="6150" max="6150" width="40.28515625" customWidth="1"/>
    <col min="6151" max="6151" width="61.140625" customWidth="1"/>
    <col min="6152" max="6152" width="39.140625" customWidth="1"/>
    <col min="6153" max="6153" width="23.85546875" customWidth="1"/>
    <col min="6154" max="6154" width="32.7109375" customWidth="1"/>
    <col min="6155" max="6155" width="20.28515625" customWidth="1"/>
    <col min="6156" max="6156" width="14.5703125" customWidth="1"/>
    <col min="6157" max="6157" width="23.28515625" customWidth="1"/>
    <col min="6405" max="6405" width="9.85546875" customWidth="1"/>
    <col min="6406" max="6406" width="40.28515625" customWidth="1"/>
    <col min="6407" max="6407" width="61.140625" customWidth="1"/>
    <col min="6408" max="6408" width="39.140625" customWidth="1"/>
    <col min="6409" max="6409" width="23.85546875" customWidth="1"/>
    <col min="6410" max="6410" width="32.7109375" customWidth="1"/>
    <col min="6411" max="6411" width="20.28515625" customWidth="1"/>
    <col min="6412" max="6412" width="14.5703125" customWidth="1"/>
    <col min="6413" max="6413" width="23.28515625" customWidth="1"/>
    <col min="6661" max="6661" width="9.85546875" customWidth="1"/>
    <col min="6662" max="6662" width="40.28515625" customWidth="1"/>
    <col min="6663" max="6663" width="61.140625" customWidth="1"/>
    <col min="6664" max="6664" width="39.140625" customWidth="1"/>
    <col min="6665" max="6665" width="23.85546875" customWidth="1"/>
    <col min="6666" max="6666" width="32.7109375" customWidth="1"/>
    <col min="6667" max="6667" width="20.28515625" customWidth="1"/>
    <col min="6668" max="6668" width="14.5703125" customWidth="1"/>
    <col min="6669" max="6669" width="23.28515625" customWidth="1"/>
    <col min="6917" max="6917" width="9.85546875" customWidth="1"/>
    <col min="6918" max="6918" width="40.28515625" customWidth="1"/>
    <col min="6919" max="6919" width="61.140625" customWidth="1"/>
    <col min="6920" max="6920" width="39.140625" customWidth="1"/>
    <col min="6921" max="6921" width="23.85546875" customWidth="1"/>
    <col min="6922" max="6922" width="32.7109375" customWidth="1"/>
    <col min="6923" max="6923" width="20.28515625" customWidth="1"/>
    <col min="6924" max="6924" width="14.5703125" customWidth="1"/>
    <col min="6925" max="6925" width="23.28515625" customWidth="1"/>
    <col min="7173" max="7173" width="9.85546875" customWidth="1"/>
    <col min="7174" max="7174" width="40.28515625" customWidth="1"/>
    <col min="7175" max="7175" width="61.140625" customWidth="1"/>
    <col min="7176" max="7176" width="39.140625" customWidth="1"/>
    <col min="7177" max="7177" width="23.85546875" customWidth="1"/>
    <col min="7178" max="7178" width="32.7109375" customWidth="1"/>
    <col min="7179" max="7179" width="20.28515625" customWidth="1"/>
    <col min="7180" max="7180" width="14.5703125" customWidth="1"/>
    <col min="7181" max="7181" width="23.28515625" customWidth="1"/>
    <col min="7429" max="7429" width="9.85546875" customWidth="1"/>
    <col min="7430" max="7430" width="40.28515625" customWidth="1"/>
    <col min="7431" max="7431" width="61.140625" customWidth="1"/>
    <col min="7432" max="7432" width="39.140625" customWidth="1"/>
    <col min="7433" max="7433" width="23.85546875" customWidth="1"/>
    <col min="7434" max="7434" width="32.7109375" customWidth="1"/>
    <col min="7435" max="7435" width="20.28515625" customWidth="1"/>
    <col min="7436" max="7436" width="14.5703125" customWidth="1"/>
    <col min="7437" max="7437" width="23.28515625" customWidth="1"/>
    <col min="7685" max="7685" width="9.85546875" customWidth="1"/>
    <col min="7686" max="7686" width="40.28515625" customWidth="1"/>
    <col min="7687" max="7687" width="61.140625" customWidth="1"/>
    <col min="7688" max="7688" width="39.140625" customWidth="1"/>
    <col min="7689" max="7689" width="23.85546875" customWidth="1"/>
    <col min="7690" max="7690" width="32.7109375" customWidth="1"/>
    <col min="7691" max="7691" width="20.28515625" customWidth="1"/>
    <col min="7692" max="7692" width="14.5703125" customWidth="1"/>
    <col min="7693" max="7693" width="23.28515625" customWidth="1"/>
    <col min="7941" max="7941" width="9.85546875" customWidth="1"/>
    <col min="7942" max="7942" width="40.28515625" customWidth="1"/>
    <col min="7943" max="7943" width="61.140625" customWidth="1"/>
    <col min="7944" max="7944" width="39.140625" customWidth="1"/>
    <col min="7945" max="7945" width="23.85546875" customWidth="1"/>
    <col min="7946" max="7946" width="32.7109375" customWidth="1"/>
    <col min="7947" max="7947" width="20.28515625" customWidth="1"/>
    <col min="7948" max="7948" width="14.5703125" customWidth="1"/>
    <col min="7949" max="7949" width="23.28515625" customWidth="1"/>
    <col min="8197" max="8197" width="9.85546875" customWidth="1"/>
    <col min="8198" max="8198" width="40.28515625" customWidth="1"/>
    <col min="8199" max="8199" width="61.140625" customWidth="1"/>
    <col min="8200" max="8200" width="39.140625" customWidth="1"/>
    <col min="8201" max="8201" width="23.85546875" customWidth="1"/>
    <col min="8202" max="8202" width="32.7109375" customWidth="1"/>
    <col min="8203" max="8203" width="20.28515625" customWidth="1"/>
    <col min="8204" max="8204" width="14.5703125" customWidth="1"/>
    <col min="8205" max="8205" width="23.28515625" customWidth="1"/>
    <col min="8453" max="8453" width="9.85546875" customWidth="1"/>
    <col min="8454" max="8454" width="40.28515625" customWidth="1"/>
    <col min="8455" max="8455" width="61.140625" customWidth="1"/>
    <col min="8456" max="8456" width="39.140625" customWidth="1"/>
    <col min="8457" max="8457" width="23.85546875" customWidth="1"/>
    <col min="8458" max="8458" width="32.7109375" customWidth="1"/>
    <col min="8459" max="8459" width="20.28515625" customWidth="1"/>
    <col min="8460" max="8460" width="14.5703125" customWidth="1"/>
    <col min="8461" max="8461" width="23.28515625" customWidth="1"/>
    <col min="8709" max="8709" width="9.85546875" customWidth="1"/>
    <col min="8710" max="8710" width="40.28515625" customWidth="1"/>
    <col min="8711" max="8711" width="61.140625" customWidth="1"/>
    <col min="8712" max="8712" width="39.140625" customWidth="1"/>
    <col min="8713" max="8713" width="23.85546875" customWidth="1"/>
    <col min="8714" max="8714" width="32.7109375" customWidth="1"/>
    <col min="8715" max="8715" width="20.28515625" customWidth="1"/>
    <col min="8716" max="8716" width="14.5703125" customWidth="1"/>
    <col min="8717" max="8717" width="23.28515625" customWidth="1"/>
    <col min="8965" max="8965" width="9.85546875" customWidth="1"/>
    <col min="8966" max="8966" width="40.28515625" customWidth="1"/>
    <col min="8967" max="8967" width="61.140625" customWidth="1"/>
    <col min="8968" max="8968" width="39.140625" customWidth="1"/>
    <col min="8969" max="8969" width="23.85546875" customWidth="1"/>
    <col min="8970" max="8970" width="32.7109375" customWidth="1"/>
    <col min="8971" max="8971" width="20.28515625" customWidth="1"/>
    <col min="8972" max="8972" width="14.5703125" customWidth="1"/>
    <col min="8973" max="8973" width="23.28515625" customWidth="1"/>
    <col min="9221" max="9221" width="9.85546875" customWidth="1"/>
    <col min="9222" max="9222" width="40.28515625" customWidth="1"/>
    <col min="9223" max="9223" width="61.140625" customWidth="1"/>
    <col min="9224" max="9224" width="39.140625" customWidth="1"/>
    <col min="9225" max="9225" width="23.85546875" customWidth="1"/>
    <col min="9226" max="9226" width="32.7109375" customWidth="1"/>
    <col min="9227" max="9227" width="20.28515625" customWidth="1"/>
    <col min="9228" max="9228" width="14.5703125" customWidth="1"/>
    <col min="9229" max="9229" width="23.28515625" customWidth="1"/>
    <col min="9477" max="9477" width="9.85546875" customWidth="1"/>
    <col min="9478" max="9478" width="40.28515625" customWidth="1"/>
    <col min="9479" max="9479" width="61.140625" customWidth="1"/>
    <col min="9480" max="9480" width="39.140625" customWidth="1"/>
    <col min="9481" max="9481" width="23.85546875" customWidth="1"/>
    <col min="9482" max="9482" width="32.7109375" customWidth="1"/>
    <col min="9483" max="9483" width="20.28515625" customWidth="1"/>
    <col min="9484" max="9484" width="14.5703125" customWidth="1"/>
    <col min="9485" max="9485" width="23.28515625" customWidth="1"/>
    <col min="9733" max="9733" width="9.85546875" customWidth="1"/>
    <col min="9734" max="9734" width="40.28515625" customWidth="1"/>
    <col min="9735" max="9735" width="61.140625" customWidth="1"/>
    <col min="9736" max="9736" width="39.140625" customWidth="1"/>
    <col min="9737" max="9737" width="23.85546875" customWidth="1"/>
    <col min="9738" max="9738" width="32.7109375" customWidth="1"/>
    <col min="9739" max="9739" width="20.28515625" customWidth="1"/>
    <col min="9740" max="9740" width="14.5703125" customWidth="1"/>
    <col min="9741" max="9741" width="23.28515625" customWidth="1"/>
    <col min="9989" max="9989" width="9.85546875" customWidth="1"/>
    <col min="9990" max="9990" width="40.28515625" customWidth="1"/>
    <col min="9991" max="9991" width="61.140625" customWidth="1"/>
    <col min="9992" max="9992" width="39.140625" customWidth="1"/>
    <col min="9993" max="9993" width="23.85546875" customWidth="1"/>
    <col min="9994" max="9994" width="32.7109375" customWidth="1"/>
    <col min="9995" max="9995" width="20.28515625" customWidth="1"/>
    <col min="9996" max="9996" width="14.5703125" customWidth="1"/>
    <col min="9997" max="9997" width="23.28515625" customWidth="1"/>
    <col min="10245" max="10245" width="9.85546875" customWidth="1"/>
    <col min="10246" max="10246" width="40.28515625" customWidth="1"/>
    <col min="10247" max="10247" width="61.140625" customWidth="1"/>
    <col min="10248" max="10248" width="39.140625" customWidth="1"/>
    <col min="10249" max="10249" width="23.85546875" customWidth="1"/>
    <col min="10250" max="10250" width="32.7109375" customWidth="1"/>
    <col min="10251" max="10251" width="20.28515625" customWidth="1"/>
    <col min="10252" max="10252" width="14.5703125" customWidth="1"/>
    <col min="10253" max="10253" width="23.28515625" customWidth="1"/>
    <col min="10501" max="10501" width="9.85546875" customWidth="1"/>
    <col min="10502" max="10502" width="40.28515625" customWidth="1"/>
    <col min="10503" max="10503" width="61.140625" customWidth="1"/>
    <col min="10504" max="10504" width="39.140625" customWidth="1"/>
    <col min="10505" max="10505" width="23.85546875" customWidth="1"/>
    <col min="10506" max="10506" width="32.7109375" customWidth="1"/>
    <col min="10507" max="10507" width="20.28515625" customWidth="1"/>
    <col min="10508" max="10508" width="14.5703125" customWidth="1"/>
    <col min="10509" max="10509" width="23.28515625" customWidth="1"/>
    <col min="10757" max="10757" width="9.85546875" customWidth="1"/>
    <col min="10758" max="10758" width="40.28515625" customWidth="1"/>
    <col min="10759" max="10759" width="61.140625" customWidth="1"/>
    <col min="10760" max="10760" width="39.140625" customWidth="1"/>
    <col min="10761" max="10761" width="23.85546875" customWidth="1"/>
    <col min="10762" max="10762" width="32.7109375" customWidth="1"/>
    <col min="10763" max="10763" width="20.28515625" customWidth="1"/>
    <col min="10764" max="10764" width="14.5703125" customWidth="1"/>
    <col min="10765" max="10765" width="23.28515625" customWidth="1"/>
    <col min="11013" max="11013" width="9.85546875" customWidth="1"/>
    <col min="11014" max="11014" width="40.28515625" customWidth="1"/>
    <col min="11015" max="11015" width="61.140625" customWidth="1"/>
    <col min="11016" max="11016" width="39.140625" customWidth="1"/>
    <col min="11017" max="11017" width="23.85546875" customWidth="1"/>
    <col min="11018" max="11018" width="32.7109375" customWidth="1"/>
    <col min="11019" max="11019" width="20.28515625" customWidth="1"/>
    <col min="11020" max="11020" width="14.5703125" customWidth="1"/>
    <col min="11021" max="11021" width="23.28515625" customWidth="1"/>
    <col min="11269" max="11269" width="9.85546875" customWidth="1"/>
    <col min="11270" max="11270" width="40.28515625" customWidth="1"/>
    <col min="11271" max="11271" width="61.140625" customWidth="1"/>
    <col min="11272" max="11272" width="39.140625" customWidth="1"/>
    <col min="11273" max="11273" width="23.85546875" customWidth="1"/>
    <col min="11274" max="11274" width="32.7109375" customWidth="1"/>
    <col min="11275" max="11275" width="20.28515625" customWidth="1"/>
    <col min="11276" max="11276" width="14.5703125" customWidth="1"/>
    <col min="11277" max="11277" width="23.28515625" customWidth="1"/>
    <col min="11525" max="11525" width="9.85546875" customWidth="1"/>
    <col min="11526" max="11526" width="40.28515625" customWidth="1"/>
    <col min="11527" max="11527" width="61.140625" customWidth="1"/>
    <col min="11528" max="11528" width="39.140625" customWidth="1"/>
    <col min="11529" max="11529" width="23.85546875" customWidth="1"/>
    <col min="11530" max="11530" width="32.7109375" customWidth="1"/>
    <col min="11531" max="11531" width="20.28515625" customWidth="1"/>
    <col min="11532" max="11532" width="14.5703125" customWidth="1"/>
    <col min="11533" max="11533" width="23.28515625" customWidth="1"/>
    <col min="11781" max="11781" width="9.85546875" customWidth="1"/>
    <col min="11782" max="11782" width="40.28515625" customWidth="1"/>
    <col min="11783" max="11783" width="61.140625" customWidth="1"/>
    <col min="11784" max="11784" width="39.140625" customWidth="1"/>
    <col min="11785" max="11785" width="23.85546875" customWidth="1"/>
    <col min="11786" max="11786" width="32.7109375" customWidth="1"/>
    <col min="11787" max="11787" width="20.28515625" customWidth="1"/>
    <col min="11788" max="11788" width="14.5703125" customWidth="1"/>
    <col min="11789" max="11789" width="23.28515625" customWidth="1"/>
    <col min="12037" max="12037" width="9.85546875" customWidth="1"/>
    <col min="12038" max="12038" width="40.28515625" customWidth="1"/>
    <col min="12039" max="12039" width="61.140625" customWidth="1"/>
    <col min="12040" max="12040" width="39.140625" customWidth="1"/>
    <col min="12041" max="12041" width="23.85546875" customWidth="1"/>
    <col min="12042" max="12042" width="32.7109375" customWidth="1"/>
    <col min="12043" max="12043" width="20.28515625" customWidth="1"/>
    <col min="12044" max="12044" width="14.5703125" customWidth="1"/>
    <col min="12045" max="12045" width="23.28515625" customWidth="1"/>
    <col min="12293" max="12293" width="9.85546875" customWidth="1"/>
    <col min="12294" max="12294" width="40.28515625" customWidth="1"/>
    <col min="12295" max="12295" width="61.140625" customWidth="1"/>
    <col min="12296" max="12296" width="39.140625" customWidth="1"/>
    <col min="12297" max="12297" width="23.85546875" customWidth="1"/>
    <col min="12298" max="12298" width="32.7109375" customWidth="1"/>
    <col min="12299" max="12299" width="20.28515625" customWidth="1"/>
    <col min="12300" max="12300" width="14.5703125" customWidth="1"/>
    <col min="12301" max="12301" width="23.28515625" customWidth="1"/>
    <col min="12549" max="12549" width="9.85546875" customWidth="1"/>
    <col min="12550" max="12550" width="40.28515625" customWidth="1"/>
    <col min="12551" max="12551" width="61.140625" customWidth="1"/>
    <col min="12552" max="12552" width="39.140625" customWidth="1"/>
    <col min="12553" max="12553" width="23.85546875" customWidth="1"/>
    <col min="12554" max="12554" width="32.7109375" customWidth="1"/>
    <col min="12555" max="12555" width="20.28515625" customWidth="1"/>
    <col min="12556" max="12556" width="14.5703125" customWidth="1"/>
    <col min="12557" max="12557" width="23.28515625" customWidth="1"/>
    <col min="12805" max="12805" width="9.85546875" customWidth="1"/>
    <col min="12806" max="12806" width="40.28515625" customWidth="1"/>
    <col min="12807" max="12807" width="61.140625" customWidth="1"/>
    <col min="12808" max="12808" width="39.140625" customWidth="1"/>
    <col min="12809" max="12809" width="23.85546875" customWidth="1"/>
    <col min="12810" max="12810" width="32.7109375" customWidth="1"/>
    <col min="12811" max="12811" width="20.28515625" customWidth="1"/>
    <col min="12812" max="12812" width="14.5703125" customWidth="1"/>
    <col min="12813" max="12813" width="23.28515625" customWidth="1"/>
    <col min="13061" max="13061" width="9.85546875" customWidth="1"/>
    <col min="13062" max="13062" width="40.28515625" customWidth="1"/>
    <col min="13063" max="13063" width="61.140625" customWidth="1"/>
    <col min="13064" max="13064" width="39.140625" customWidth="1"/>
    <col min="13065" max="13065" width="23.85546875" customWidth="1"/>
    <col min="13066" max="13066" width="32.7109375" customWidth="1"/>
    <col min="13067" max="13067" width="20.28515625" customWidth="1"/>
    <col min="13068" max="13068" width="14.5703125" customWidth="1"/>
    <col min="13069" max="13069" width="23.28515625" customWidth="1"/>
    <col min="13317" max="13317" width="9.85546875" customWidth="1"/>
    <col min="13318" max="13318" width="40.28515625" customWidth="1"/>
    <col min="13319" max="13319" width="61.140625" customWidth="1"/>
    <col min="13320" max="13320" width="39.140625" customWidth="1"/>
    <col min="13321" max="13321" width="23.85546875" customWidth="1"/>
    <col min="13322" max="13322" width="32.7109375" customWidth="1"/>
    <col min="13323" max="13323" width="20.28515625" customWidth="1"/>
    <col min="13324" max="13324" width="14.5703125" customWidth="1"/>
    <col min="13325" max="13325" width="23.28515625" customWidth="1"/>
    <col min="13573" max="13573" width="9.85546875" customWidth="1"/>
    <col min="13574" max="13574" width="40.28515625" customWidth="1"/>
    <col min="13575" max="13575" width="61.140625" customWidth="1"/>
    <col min="13576" max="13576" width="39.140625" customWidth="1"/>
    <col min="13577" max="13577" width="23.85546875" customWidth="1"/>
    <col min="13578" max="13578" width="32.7109375" customWidth="1"/>
    <col min="13579" max="13579" width="20.28515625" customWidth="1"/>
    <col min="13580" max="13580" width="14.5703125" customWidth="1"/>
    <col min="13581" max="13581" width="23.28515625" customWidth="1"/>
    <col min="13829" max="13829" width="9.85546875" customWidth="1"/>
    <col min="13830" max="13830" width="40.28515625" customWidth="1"/>
    <col min="13831" max="13831" width="61.140625" customWidth="1"/>
    <col min="13832" max="13832" width="39.140625" customWidth="1"/>
    <col min="13833" max="13833" width="23.85546875" customWidth="1"/>
    <col min="13834" max="13834" width="32.7109375" customWidth="1"/>
    <col min="13835" max="13835" width="20.28515625" customWidth="1"/>
    <col min="13836" max="13836" width="14.5703125" customWidth="1"/>
    <col min="13837" max="13837" width="23.28515625" customWidth="1"/>
    <col min="14085" max="14085" width="9.85546875" customWidth="1"/>
    <col min="14086" max="14086" width="40.28515625" customWidth="1"/>
    <col min="14087" max="14087" width="61.140625" customWidth="1"/>
    <col min="14088" max="14088" width="39.140625" customWidth="1"/>
    <col min="14089" max="14089" width="23.85546875" customWidth="1"/>
    <col min="14090" max="14090" width="32.7109375" customWidth="1"/>
    <col min="14091" max="14091" width="20.28515625" customWidth="1"/>
    <col min="14092" max="14092" width="14.5703125" customWidth="1"/>
    <col min="14093" max="14093" width="23.28515625" customWidth="1"/>
    <col min="14341" max="14341" width="9.85546875" customWidth="1"/>
    <col min="14342" max="14342" width="40.28515625" customWidth="1"/>
    <col min="14343" max="14343" width="61.140625" customWidth="1"/>
    <col min="14344" max="14344" width="39.140625" customWidth="1"/>
    <col min="14345" max="14345" width="23.85546875" customWidth="1"/>
    <col min="14346" max="14346" width="32.7109375" customWidth="1"/>
    <col min="14347" max="14347" width="20.28515625" customWidth="1"/>
    <col min="14348" max="14348" width="14.5703125" customWidth="1"/>
    <col min="14349" max="14349" width="23.28515625" customWidth="1"/>
    <col min="14597" max="14597" width="9.85546875" customWidth="1"/>
    <col min="14598" max="14598" width="40.28515625" customWidth="1"/>
    <col min="14599" max="14599" width="61.140625" customWidth="1"/>
    <col min="14600" max="14600" width="39.140625" customWidth="1"/>
    <col min="14601" max="14601" width="23.85546875" customWidth="1"/>
    <col min="14602" max="14602" width="32.7109375" customWidth="1"/>
    <col min="14603" max="14603" width="20.28515625" customWidth="1"/>
    <col min="14604" max="14604" width="14.5703125" customWidth="1"/>
    <col min="14605" max="14605" width="23.28515625" customWidth="1"/>
    <col min="14853" max="14853" width="9.85546875" customWidth="1"/>
    <col min="14854" max="14854" width="40.28515625" customWidth="1"/>
    <col min="14855" max="14855" width="61.140625" customWidth="1"/>
    <col min="14856" max="14856" width="39.140625" customWidth="1"/>
    <col min="14857" max="14857" width="23.85546875" customWidth="1"/>
    <col min="14858" max="14858" width="32.7109375" customWidth="1"/>
    <col min="14859" max="14859" width="20.28515625" customWidth="1"/>
    <col min="14860" max="14860" width="14.5703125" customWidth="1"/>
    <col min="14861" max="14861" width="23.28515625" customWidth="1"/>
    <col min="15109" max="15109" width="9.85546875" customWidth="1"/>
    <col min="15110" max="15110" width="40.28515625" customWidth="1"/>
    <col min="15111" max="15111" width="61.140625" customWidth="1"/>
    <col min="15112" max="15112" width="39.140625" customWidth="1"/>
    <col min="15113" max="15113" width="23.85546875" customWidth="1"/>
    <col min="15114" max="15114" width="32.7109375" customWidth="1"/>
    <col min="15115" max="15115" width="20.28515625" customWidth="1"/>
    <col min="15116" max="15116" width="14.5703125" customWidth="1"/>
    <col min="15117" max="15117" width="23.28515625" customWidth="1"/>
    <col min="15365" max="15365" width="9.85546875" customWidth="1"/>
    <col min="15366" max="15366" width="40.28515625" customWidth="1"/>
    <col min="15367" max="15367" width="61.140625" customWidth="1"/>
    <col min="15368" max="15368" width="39.140625" customWidth="1"/>
    <col min="15369" max="15369" width="23.85546875" customWidth="1"/>
    <col min="15370" max="15370" width="32.7109375" customWidth="1"/>
    <col min="15371" max="15371" width="20.28515625" customWidth="1"/>
    <col min="15372" max="15372" width="14.5703125" customWidth="1"/>
    <col min="15373" max="15373" width="23.28515625" customWidth="1"/>
    <col min="15621" max="15621" width="9.85546875" customWidth="1"/>
    <col min="15622" max="15622" width="40.28515625" customWidth="1"/>
    <col min="15623" max="15623" width="61.140625" customWidth="1"/>
    <col min="15624" max="15624" width="39.140625" customWidth="1"/>
    <col min="15625" max="15625" width="23.85546875" customWidth="1"/>
    <col min="15626" max="15626" width="32.7109375" customWidth="1"/>
    <col min="15627" max="15627" width="20.28515625" customWidth="1"/>
    <col min="15628" max="15628" width="14.5703125" customWidth="1"/>
    <col min="15629" max="15629" width="23.28515625" customWidth="1"/>
    <col min="15877" max="15877" width="9.85546875" customWidth="1"/>
    <col min="15878" max="15878" width="40.28515625" customWidth="1"/>
    <col min="15879" max="15879" width="61.140625" customWidth="1"/>
    <col min="15880" max="15880" width="39.140625" customWidth="1"/>
    <col min="15881" max="15881" width="23.85546875" customWidth="1"/>
    <col min="15882" max="15882" width="32.7109375" customWidth="1"/>
    <col min="15883" max="15883" width="20.28515625" customWidth="1"/>
    <col min="15884" max="15884" width="14.5703125" customWidth="1"/>
    <col min="15885" max="15885" width="23.28515625" customWidth="1"/>
    <col min="16133" max="16133" width="9.85546875" customWidth="1"/>
    <col min="16134" max="16134" width="40.28515625" customWidth="1"/>
    <col min="16135" max="16135" width="61.140625" customWidth="1"/>
    <col min="16136" max="16136" width="39.140625" customWidth="1"/>
    <col min="16137" max="16137" width="23.85546875" customWidth="1"/>
    <col min="16138" max="16138" width="32.7109375" customWidth="1"/>
    <col min="16139" max="16139" width="20.28515625" customWidth="1"/>
    <col min="16140" max="16140" width="14.5703125" customWidth="1"/>
    <col min="16141" max="16141" width="23.28515625" customWidth="1"/>
  </cols>
  <sheetData>
    <row r="2" spans="2:13" ht="15" x14ac:dyDescent="0.2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2:13" ht="15" x14ac:dyDescent="0.2">
      <c r="B3" s="73" t="s">
        <v>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2:13" ht="15" customHeight="1" x14ac:dyDescent="0.2">
      <c r="B4" s="74" t="s">
        <v>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2:13" ht="15" x14ac:dyDescent="0.25">
      <c r="B5" s="1"/>
      <c r="C5" s="1"/>
      <c r="D5" s="2"/>
      <c r="E5" s="2"/>
      <c r="F5" s="3"/>
      <c r="G5" s="3"/>
      <c r="H5" s="4"/>
      <c r="I5" s="5"/>
      <c r="J5" s="5"/>
    </row>
    <row r="6" spans="2:13" x14ac:dyDescent="0.2">
      <c r="B6" s="75" t="s">
        <v>428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8" spans="2:13" ht="100.5" customHeight="1" x14ac:dyDescent="0.2">
      <c r="B8" s="70" t="s">
        <v>3</v>
      </c>
      <c r="C8" s="70" t="s">
        <v>4</v>
      </c>
      <c r="D8" s="71" t="s">
        <v>5</v>
      </c>
      <c r="E8" s="76" t="s">
        <v>6</v>
      </c>
      <c r="F8" s="71" t="s">
        <v>7</v>
      </c>
      <c r="G8" s="22" t="s">
        <v>8</v>
      </c>
      <c r="H8" s="76" t="s">
        <v>9</v>
      </c>
      <c r="I8" s="70" t="s">
        <v>10</v>
      </c>
      <c r="J8" s="70" t="s">
        <v>11</v>
      </c>
      <c r="K8" s="23" t="s">
        <v>12</v>
      </c>
      <c r="L8" s="70" t="s">
        <v>13</v>
      </c>
      <c r="M8" s="71" t="s">
        <v>14</v>
      </c>
    </row>
    <row r="9" spans="2:13" s="6" customFormat="1" ht="17.25" customHeight="1" x14ac:dyDescent="0.2">
      <c r="B9" s="70"/>
      <c r="C9" s="70"/>
      <c r="D9" s="71"/>
      <c r="E9" s="76"/>
      <c r="F9" s="71"/>
      <c r="G9" s="22" t="s">
        <v>15</v>
      </c>
      <c r="H9" s="76"/>
      <c r="I9" s="70"/>
      <c r="J9" s="70"/>
      <c r="K9" s="23" t="s">
        <v>15</v>
      </c>
      <c r="L9" s="70"/>
      <c r="M9" s="71"/>
    </row>
    <row r="10" spans="2:13" s="7" customFormat="1" ht="31.5" x14ac:dyDescent="0.25">
      <c r="B10" s="53" t="s">
        <v>20</v>
      </c>
      <c r="C10" s="14" t="s">
        <v>21</v>
      </c>
      <c r="D10" s="15" t="s">
        <v>28</v>
      </c>
      <c r="E10" s="15" t="s">
        <v>29</v>
      </c>
      <c r="F10" s="13">
        <v>17220</v>
      </c>
      <c r="G10" s="24" t="s">
        <v>63</v>
      </c>
      <c r="H10" s="16" t="s">
        <v>56</v>
      </c>
      <c r="I10" s="17" t="s">
        <v>57</v>
      </c>
      <c r="J10" s="17" t="s">
        <v>61</v>
      </c>
      <c r="K10" s="17" t="s">
        <v>63</v>
      </c>
      <c r="L10" s="17" t="s">
        <v>18</v>
      </c>
      <c r="M10" s="17" t="s">
        <v>19</v>
      </c>
    </row>
    <row r="11" spans="2:13" s="7" customFormat="1" ht="36" customHeight="1" x14ac:dyDescent="0.25">
      <c r="B11" s="53" t="s">
        <v>20</v>
      </c>
      <c r="C11" s="14" t="s">
        <v>21</v>
      </c>
      <c r="D11" s="15" t="s">
        <v>31</v>
      </c>
      <c r="E11" s="52" t="s">
        <v>32</v>
      </c>
      <c r="F11" s="13">
        <v>128700</v>
      </c>
      <c r="G11" s="24" t="s">
        <v>63</v>
      </c>
      <c r="H11" s="16" t="s">
        <v>56</v>
      </c>
      <c r="I11" s="17" t="s">
        <v>57</v>
      </c>
      <c r="J11" s="17" t="s">
        <v>61</v>
      </c>
      <c r="K11" s="17" t="s">
        <v>17</v>
      </c>
      <c r="L11" s="17" t="s">
        <v>18</v>
      </c>
      <c r="M11" s="17" t="s">
        <v>19</v>
      </c>
    </row>
    <row r="12" spans="2:13" s="7" customFormat="1" ht="31.5" x14ac:dyDescent="0.25">
      <c r="B12" s="53" t="s">
        <v>20</v>
      </c>
      <c r="C12" s="14" t="s">
        <v>21</v>
      </c>
      <c r="D12" s="15" t="s">
        <v>33</v>
      </c>
      <c r="E12" s="52" t="s">
        <v>55</v>
      </c>
      <c r="F12" s="13">
        <v>7800</v>
      </c>
      <c r="G12" s="24" t="s">
        <v>63</v>
      </c>
      <c r="H12" s="16" t="s">
        <v>56</v>
      </c>
      <c r="I12" s="17" t="s">
        <v>57</v>
      </c>
      <c r="J12" s="17" t="s">
        <v>61</v>
      </c>
      <c r="K12" s="17" t="s">
        <v>17</v>
      </c>
      <c r="L12" s="17" t="s">
        <v>18</v>
      </c>
      <c r="M12" s="17" t="s">
        <v>19</v>
      </c>
    </row>
    <row r="13" spans="2:13" s="7" customFormat="1" ht="47.25" x14ac:dyDescent="0.25">
      <c r="B13" s="53" t="s">
        <v>20</v>
      </c>
      <c r="C13" s="14" t="s">
        <v>21</v>
      </c>
      <c r="D13" s="15" t="s">
        <v>34</v>
      </c>
      <c r="E13" s="52" t="s">
        <v>35</v>
      </c>
      <c r="F13" s="13">
        <v>75025.2</v>
      </c>
      <c r="G13" s="24" t="s">
        <v>63</v>
      </c>
      <c r="H13" s="16" t="s">
        <v>56</v>
      </c>
      <c r="I13" s="17" t="s">
        <v>57</v>
      </c>
      <c r="J13" s="17" t="s">
        <v>61</v>
      </c>
      <c r="K13" s="17" t="s">
        <v>17</v>
      </c>
      <c r="L13" s="17" t="s">
        <v>18</v>
      </c>
      <c r="M13" s="17" t="s">
        <v>19</v>
      </c>
    </row>
    <row r="14" spans="2:13" s="7" customFormat="1" ht="31.5" x14ac:dyDescent="0.2">
      <c r="B14" s="62" t="s">
        <v>59</v>
      </c>
      <c r="C14" s="14" t="s">
        <v>21</v>
      </c>
      <c r="D14" s="15" t="s">
        <v>58</v>
      </c>
      <c r="E14" s="15" t="s">
        <v>16</v>
      </c>
      <c r="F14" s="13">
        <v>17220</v>
      </c>
      <c r="G14" s="24" t="s">
        <v>63</v>
      </c>
      <c r="H14" s="15" t="s">
        <v>60</v>
      </c>
      <c r="I14" s="17" t="s">
        <v>57</v>
      </c>
      <c r="J14" s="17" t="s">
        <v>62</v>
      </c>
      <c r="K14" s="17" t="s">
        <v>17</v>
      </c>
      <c r="L14" s="17" t="s">
        <v>18</v>
      </c>
      <c r="M14" s="17" t="s">
        <v>30</v>
      </c>
    </row>
    <row r="15" spans="2:13" s="7" customFormat="1" ht="31.5" x14ac:dyDescent="0.25">
      <c r="B15" s="53" t="s">
        <v>20</v>
      </c>
      <c r="C15" s="14" t="s">
        <v>21</v>
      </c>
      <c r="D15" s="15" t="s">
        <v>22</v>
      </c>
      <c r="E15" s="52" t="s">
        <v>23</v>
      </c>
      <c r="F15" s="13">
        <v>128700</v>
      </c>
      <c r="G15" s="24" t="s">
        <v>63</v>
      </c>
      <c r="H15" s="16" t="s">
        <v>56</v>
      </c>
      <c r="I15" s="17" t="s">
        <v>57</v>
      </c>
      <c r="J15" s="17" t="s">
        <v>61</v>
      </c>
      <c r="K15" s="17" t="s">
        <v>17</v>
      </c>
      <c r="L15" s="17" t="s">
        <v>18</v>
      </c>
      <c r="M15" s="17" t="s">
        <v>30</v>
      </c>
    </row>
    <row r="16" spans="2:13" s="7" customFormat="1" ht="47.25" x14ac:dyDescent="0.25">
      <c r="B16" s="53" t="s">
        <v>20</v>
      </c>
      <c r="C16" s="14" t="s">
        <v>21</v>
      </c>
      <c r="D16" s="15" t="s">
        <v>24</v>
      </c>
      <c r="E16" s="52" t="s">
        <v>25</v>
      </c>
      <c r="F16" s="13">
        <v>7800</v>
      </c>
      <c r="G16" s="24" t="s">
        <v>63</v>
      </c>
      <c r="H16" s="16" t="s">
        <v>56</v>
      </c>
      <c r="I16" s="17" t="s">
        <v>57</v>
      </c>
      <c r="J16" s="17" t="s">
        <v>61</v>
      </c>
      <c r="K16" s="17" t="s">
        <v>17</v>
      </c>
      <c r="L16" s="17" t="s">
        <v>18</v>
      </c>
      <c r="M16" s="17" t="s">
        <v>30</v>
      </c>
    </row>
    <row r="17" spans="2:13" s="7" customFormat="1" ht="31.5" x14ac:dyDescent="0.25">
      <c r="B17" s="53" t="s">
        <v>20</v>
      </c>
      <c r="C17" s="14" t="s">
        <v>21</v>
      </c>
      <c r="D17" s="15" t="s">
        <v>26</v>
      </c>
      <c r="E17" s="52" t="s">
        <v>27</v>
      </c>
      <c r="F17" s="13">
        <v>75025.2</v>
      </c>
      <c r="G17" s="24" t="s">
        <v>63</v>
      </c>
      <c r="H17" s="16" t="s">
        <v>56</v>
      </c>
      <c r="I17" s="17" t="s">
        <v>57</v>
      </c>
      <c r="J17" s="17" t="s">
        <v>61</v>
      </c>
      <c r="K17" s="17" t="s">
        <v>17</v>
      </c>
      <c r="L17" s="17" t="s">
        <v>18</v>
      </c>
      <c r="M17" s="17" t="s">
        <v>30</v>
      </c>
    </row>
    <row r="18" spans="2:13" s="7" customFormat="1" ht="31.5" x14ac:dyDescent="0.2">
      <c r="B18" s="53" t="s">
        <v>372</v>
      </c>
      <c r="C18" s="53" t="s">
        <v>424</v>
      </c>
      <c r="D18" s="15" t="s">
        <v>429</v>
      </c>
      <c r="E18" s="15" t="s">
        <v>487</v>
      </c>
      <c r="F18" s="54">
        <v>7485360</v>
      </c>
      <c r="G18" s="24" t="s">
        <v>63</v>
      </c>
      <c r="H18" s="15" t="s">
        <v>470</v>
      </c>
      <c r="I18" s="17" t="s">
        <v>57</v>
      </c>
      <c r="J18" s="17" t="s">
        <v>62</v>
      </c>
      <c r="K18" s="17" t="s">
        <v>17</v>
      </c>
      <c r="L18" s="17" t="s">
        <v>18</v>
      </c>
      <c r="M18" s="17" t="s">
        <v>30</v>
      </c>
    </row>
    <row r="19" spans="2:13" s="7" customFormat="1" ht="47.25" x14ac:dyDescent="0.2">
      <c r="B19" s="53" t="s">
        <v>373</v>
      </c>
      <c r="C19" s="53" t="s">
        <v>424</v>
      </c>
      <c r="D19" s="15" t="s">
        <v>430</v>
      </c>
      <c r="E19" s="15" t="s">
        <v>346</v>
      </c>
      <c r="F19" s="54">
        <v>23945.919999999998</v>
      </c>
      <c r="G19" s="24" t="s">
        <v>63</v>
      </c>
      <c r="H19" s="15" t="s">
        <v>471</v>
      </c>
      <c r="I19" s="17" t="s">
        <v>57</v>
      </c>
      <c r="J19" s="17" t="s">
        <v>489</v>
      </c>
      <c r="K19" s="17" t="s">
        <v>17</v>
      </c>
      <c r="L19" s="17" t="s">
        <v>18</v>
      </c>
      <c r="M19" s="17" t="s">
        <v>30</v>
      </c>
    </row>
    <row r="20" spans="2:13" s="7" customFormat="1" ht="47.25" x14ac:dyDescent="0.2">
      <c r="B20" s="53" t="s">
        <v>374</v>
      </c>
      <c r="C20" s="53" t="s">
        <v>424</v>
      </c>
      <c r="D20" s="55" t="s">
        <v>431</v>
      </c>
      <c r="E20" s="55" t="s">
        <v>347</v>
      </c>
      <c r="F20" s="54">
        <v>48116.24</v>
      </c>
      <c r="G20" s="24" t="s">
        <v>63</v>
      </c>
      <c r="H20" s="15" t="s">
        <v>472</v>
      </c>
      <c r="I20" s="17" t="s">
        <v>57</v>
      </c>
      <c r="J20" s="17" t="s">
        <v>222</v>
      </c>
      <c r="K20" s="17" t="s">
        <v>17</v>
      </c>
      <c r="L20" s="17" t="s">
        <v>18</v>
      </c>
      <c r="M20" s="17" t="s">
        <v>30</v>
      </c>
    </row>
    <row r="21" spans="2:13" s="7" customFormat="1" ht="63" x14ac:dyDescent="0.2">
      <c r="B21" s="53" t="s">
        <v>375</v>
      </c>
      <c r="C21" s="53" t="s">
        <v>424</v>
      </c>
      <c r="D21" s="55" t="s">
        <v>432</v>
      </c>
      <c r="E21" s="15" t="s">
        <v>348</v>
      </c>
      <c r="F21" s="54">
        <v>17600</v>
      </c>
      <c r="G21" s="24" t="s">
        <v>63</v>
      </c>
      <c r="H21" s="15" t="s">
        <v>472</v>
      </c>
      <c r="I21" s="17" t="s">
        <v>57</v>
      </c>
      <c r="J21" s="17" t="s">
        <v>227</v>
      </c>
      <c r="K21" s="17" t="s">
        <v>17</v>
      </c>
      <c r="L21" s="17" t="s">
        <v>18</v>
      </c>
      <c r="M21" s="17" t="s">
        <v>30</v>
      </c>
    </row>
    <row r="22" spans="2:13" s="7" customFormat="1" ht="47.25" x14ac:dyDescent="0.2">
      <c r="B22" s="53" t="s">
        <v>376</v>
      </c>
      <c r="C22" s="56" t="s">
        <v>425</v>
      </c>
      <c r="D22" s="55" t="s">
        <v>433</v>
      </c>
      <c r="E22" s="55" t="s">
        <v>349</v>
      </c>
      <c r="F22" s="54">
        <v>1356</v>
      </c>
      <c r="G22" s="24" t="s">
        <v>63</v>
      </c>
      <c r="H22" s="15" t="s">
        <v>473</v>
      </c>
      <c r="I22" s="17" t="s">
        <v>57</v>
      </c>
      <c r="J22" s="17" t="s">
        <v>164</v>
      </c>
      <c r="K22" s="17" t="s">
        <v>17</v>
      </c>
      <c r="L22" s="17" t="s">
        <v>18</v>
      </c>
      <c r="M22" s="17" t="s">
        <v>30</v>
      </c>
    </row>
    <row r="23" spans="2:13" s="7" customFormat="1" ht="63" x14ac:dyDescent="0.2">
      <c r="B23" s="53" t="s">
        <v>377</v>
      </c>
      <c r="C23" s="56" t="s">
        <v>425</v>
      </c>
      <c r="D23" s="55" t="s">
        <v>434</v>
      </c>
      <c r="E23" s="55" t="s">
        <v>350</v>
      </c>
      <c r="F23" s="54">
        <v>4740.76</v>
      </c>
      <c r="G23" s="24" t="s">
        <v>63</v>
      </c>
      <c r="H23" s="15" t="s">
        <v>474</v>
      </c>
      <c r="I23" s="17" t="s">
        <v>57</v>
      </c>
      <c r="J23" s="17" t="s">
        <v>164</v>
      </c>
      <c r="K23" s="17" t="s">
        <v>17</v>
      </c>
      <c r="L23" s="17" t="s">
        <v>18</v>
      </c>
      <c r="M23" s="17" t="s">
        <v>30</v>
      </c>
    </row>
    <row r="24" spans="2:13" s="7" customFormat="1" ht="63" x14ac:dyDescent="0.2">
      <c r="B24" s="53" t="s">
        <v>378</v>
      </c>
      <c r="C24" s="56" t="s">
        <v>425</v>
      </c>
      <c r="D24" s="55" t="s">
        <v>435</v>
      </c>
      <c r="E24" s="55" t="s">
        <v>350</v>
      </c>
      <c r="F24" s="54">
        <v>4019.25</v>
      </c>
      <c r="G24" s="24" t="s">
        <v>63</v>
      </c>
      <c r="H24" s="15" t="s">
        <v>474</v>
      </c>
      <c r="I24" s="17" t="s">
        <v>57</v>
      </c>
      <c r="J24" s="17" t="s">
        <v>164</v>
      </c>
      <c r="K24" s="17" t="s">
        <v>17</v>
      </c>
      <c r="L24" s="17" t="s">
        <v>18</v>
      </c>
      <c r="M24" s="17" t="s">
        <v>30</v>
      </c>
    </row>
    <row r="25" spans="2:13" s="7" customFormat="1" ht="63" x14ac:dyDescent="0.2">
      <c r="B25" s="53" t="s">
        <v>379</v>
      </c>
      <c r="C25" s="56" t="s">
        <v>425</v>
      </c>
      <c r="D25" s="55" t="s">
        <v>436</v>
      </c>
      <c r="E25" s="55" t="s">
        <v>350</v>
      </c>
      <c r="F25" s="54">
        <v>4830</v>
      </c>
      <c r="G25" s="24" t="s">
        <v>63</v>
      </c>
      <c r="H25" s="15" t="s">
        <v>473</v>
      </c>
      <c r="I25" s="17" t="s">
        <v>57</v>
      </c>
      <c r="J25" s="17" t="s">
        <v>164</v>
      </c>
      <c r="K25" s="17" t="s">
        <v>17</v>
      </c>
      <c r="L25" s="17" t="s">
        <v>18</v>
      </c>
      <c r="M25" s="17" t="s">
        <v>30</v>
      </c>
    </row>
    <row r="26" spans="2:13" s="7" customFormat="1" ht="47.25" x14ac:dyDescent="0.2">
      <c r="B26" s="53" t="s">
        <v>380</v>
      </c>
      <c r="C26" s="53" t="s">
        <v>426</v>
      </c>
      <c r="D26" s="55" t="s">
        <v>431</v>
      </c>
      <c r="E26" s="55" t="s">
        <v>351</v>
      </c>
      <c r="F26" s="54">
        <v>104614.08</v>
      </c>
      <c r="G26" s="24" t="s">
        <v>63</v>
      </c>
      <c r="H26" s="15" t="s">
        <v>472</v>
      </c>
      <c r="I26" s="17" t="s">
        <v>57</v>
      </c>
      <c r="J26" s="14" t="s">
        <v>490</v>
      </c>
      <c r="K26" s="17" t="s">
        <v>17</v>
      </c>
      <c r="L26" s="17" t="s">
        <v>18</v>
      </c>
      <c r="M26" s="17" t="s">
        <v>30</v>
      </c>
    </row>
    <row r="27" spans="2:13" s="7" customFormat="1" ht="47.25" x14ac:dyDescent="0.2">
      <c r="B27" s="53" t="s">
        <v>381</v>
      </c>
      <c r="C27" s="53" t="s">
        <v>424</v>
      </c>
      <c r="D27" s="55" t="s">
        <v>437</v>
      </c>
      <c r="E27" s="55" t="s">
        <v>352</v>
      </c>
      <c r="F27" s="54">
        <v>51695</v>
      </c>
      <c r="G27" s="24" t="s">
        <v>63</v>
      </c>
      <c r="H27" s="15" t="s">
        <v>474</v>
      </c>
      <c r="I27" s="17" t="s">
        <v>57</v>
      </c>
      <c r="J27" s="17" t="s">
        <v>164</v>
      </c>
      <c r="K27" s="17" t="s">
        <v>17</v>
      </c>
      <c r="L27" s="17" t="s">
        <v>18</v>
      </c>
      <c r="M27" s="17" t="s">
        <v>30</v>
      </c>
    </row>
    <row r="28" spans="2:13" s="7" customFormat="1" ht="63" x14ac:dyDescent="0.2">
      <c r="B28" s="53" t="s">
        <v>382</v>
      </c>
      <c r="C28" s="53" t="s">
        <v>424</v>
      </c>
      <c r="D28" s="55" t="s">
        <v>438</v>
      </c>
      <c r="E28" s="55" t="s">
        <v>353</v>
      </c>
      <c r="F28" s="54">
        <v>20492</v>
      </c>
      <c r="G28" s="24" t="s">
        <v>63</v>
      </c>
      <c r="H28" s="15" t="s">
        <v>474</v>
      </c>
      <c r="I28" s="17" t="s">
        <v>57</v>
      </c>
      <c r="J28" s="17" t="s">
        <v>164</v>
      </c>
      <c r="K28" s="17" t="s">
        <v>17</v>
      </c>
      <c r="L28" s="17" t="s">
        <v>18</v>
      </c>
      <c r="M28" s="17" t="s">
        <v>30</v>
      </c>
    </row>
    <row r="29" spans="2:13" s="7" customFormat="1" ht="31.5" x14ac:dyDescent="0.2">
      <c r="B29" s="53" t="s">
        <v>383</v>
      </c>
      <c r="C29" s="53" t="s">
        <v>424</v>
      </c>
      <c r="D29" s="55" t="s">
        <v>439</v>
      </c>
      <c r="E29" s="55" t="s">
        <v>354</v>
      </c>
      <c r="F29" s="54">
        <v>31500</v>
      </c>
      <c r="G29" s="24" t="s">
        <v>63</v>
      </c>
      <c r="H29" s="15" t="s">
        <v>470</v>
      </c>
      <c r="I29" s="17" t="s">
        <v>57</v>
      </c>
      <c r="J29" s="17" t="s">
        <v>61</v>
      </c>
      <c r="K29" s="17" t="s">
        <v>17</v>
      </c>
      <c r="L29" s="17" t="s">
        <v>18</v>
      </c>
      <c r="M29" s="17" t="s">
        <v>30</v>
      </c>
    </row>
    <row r="30" spans="2:13" s="7" customFormat="1" ht="94.5" x14ac:dyDescent="0.2">
      <c r="B30" s="53" t="s">
        <v>384</v>
      </c>
      <c r="C30" s="56" t="s">
        <v>426</v>
      </c>
      <c r="D30" s="55" t="s">
        <v>488</v>
      </c>
      <c r="E30" s="55" t="s">
        <v>355</v>
      </c>
      <c r="F30" s="54">
        <f>95000+32428.44+29247.38</f>
        <v>156675.82</v>
      </c>
      <c r="G30" s="24" t="s">
        <v>63</v>
      </c>
      <c r="H30" s="57" t="s">
        <v>475</v>
      </c>
      <c r="I30" s="17" t="s">
        <v>57</v>
      </c>
      <c r="J30" s="17" t="s">
        <v>164</v>
      </c>
      <c r="K30" s="17" t="s">
        <v>17</v>
      </c>
      <c r="L30" s="17" t="s">
        <v>18</v>
      </c>
      <c r="M30" s="17" t="s">
        <v>30</v>
      </c>
    </row>
    <row r="31" spans="2:13" s="7" customFormat="1" ht="47.25" x14ac:dyDescent="0.2">
      <c r="B31" s="53" t="s">
        <v>385</v>
      </c>
      <c r="C31" s="53" t="s">
        <v>424</v>
      </c>
      <c r="D31" s="15" t="s">
        <v>430</v>
      </c>
      <c r="E31" s="15" t="s">
        <v>356</v>
      </c>
      <c r="F31" s="54">
        <v>7750</v>
      </c>
      <c r="G31" s="24" t="s">
        <v>63</v>
      </c>
      <c r="H31" s="15" t="s">
        <v>476</v>
      </c>
      <c r="I31" s="17" t="s">
        <v>57</v>
      </c>
      <c r="J31" s="17" t="s">
        <v>489</v>
      </c>
      <c r="K31" s="17" t="s">
        <v>17</v>
      </c>
      <c r="L31" s="17" t="s">
        <v>18</v>
      </c>
      <c r="M31" s="17" t="s">
        <v>30</v>
      </c>
    </row>
    <row r="32" spans="2:13" s="7" customFormat="1" ht="47.25" x14ac:dyDescent="0.2">
      <c r="B32" s="53" t="s">
        <v>386</v>
      </c>
      <c r="C32" s="53" t="s">
        <v>424</v>
      </c>
      <c r="D32" s="55" t="s">
        <v>440</v>
      </c>
      <c r="E32" s="55" t="s">
        <v>357</v>
      </c>
      <c r="F32" s="54">
        <v>30798</v>
      </c>
      <c r="G32" s="24" t="s">
        <v>63</v>
      </c>
      <c r="H32" s="15" t="s">
        <v>474</v>
      </c>
      <c r="I32" s="17" t="s">
        <v>57</v>
      </c>
      <c r="J32" s="17" t="s">
        <v>491</v>
      </c>
      <c r="K32" s="17" t="s">
        <v>17</v>
      </c>
      <c r="L32" s="17" t="s">
        <v>18</v>
      </c>
      <c r="M32" s="17" t="s">
        <v>30</v>
      </c>
    </row>
    <row r="33" spans="2:13" s="7" customFormat="1" ht="63" x14ac:dyDescent="0.2">
      <c r="B33" s="53" t="s">
        <v>387</v>
      </c>
      <c r="C33" s="53" t="s">
        <v>424</v>
      </c>
      <c r="D33" s="55" t="s">
        <v>441</v>
      </c>
      <c r="E33" s="55" t="s">
        <v>358</v>
      </c>
      <c r="F33" s="54">
        <v>15638890</v>
      </c>
      <c r="G33" s="24" t="s">
        <v>63</v>
      </c>
      <c r="H33" s="58" t="s">
        <v>477</v>
      </c>
      <c r="I33" s="17" t="s">
        <v>57</v>
      </c>
      <c r="J33" s="17" t="s">
        <v>492</v>
      </c>
      <c r="K33" s="17" t="s">
        <v>17</v>
      </c>
      <c r="L33" s="17" t="s">
        <v>18</v>
      </c>
      <c r="M33" s="17" t="s">
        <v>30</v>
      </c>
    </row>
    <row r="34" spans="2:13" s="7" customFormat="1" ht="31.5" x14ac:dyDescent="0.2">
      <c r="B34" s="53" t="s">
        <v>388</v>
      </c>
      <c r="C34" s="53" t="s">
        <v>424</v>
      </c>
      <c r="D34" s="55" t="s">
        <v>442</v>
      </c>
      <c r="E34" s="55" t="s">
        <v>359</v>
      </c>
      <c r="F34" s="54">
        <v>67200</v>
      </c>
      <c r="G34" s="24" t="s">
        <v>63</v>
      </c>
      <c r="H34" s="58" t="s">
        <v>478</v>
      </c>
      <c r="I34" s="17" t="s">
        <v>57</v>
      </c>
      <c r="J34" s="17" t="s">
        <v>227</v>
      </c>
      <c r="K34" s="17" t="s">
        <v>17</v>
      </c>
      <c r="L34" s="17" t="s">
        <v>18</v>
      </c>
      <c r="M34" s="17" t="s">
        <v>30</v>
      </c>
    </row>
    <row r="35" spans="2:13" s="7" customFormat="1" ht="31.5" x14ac:dyDescent="0.2">
      <c r="B35" s="53" t="s">
        <v>389</v>
      </c>
      <c r="C35" s="53" t="s">
        <v>424</v>
      </c>
      <c r="D35" s="55" t="s">
        <v>443</v>
      </c>
      <c r="E35" s="55" t="s">
        <v>354</v>
      </c>
      <c r="F35" s="54">
        <f>77760+4800</f>
        <v>82560</v>
      </c>
      <c r="G35" s="24" t="s">
        <v>63</v>
      </c>
      <c r="H35" s="58" t="s">
        <v>477</v>
      </c>
      <c r="I35" s="17" t="s">
        <v>57</v>
      </c>
      <c r="J35" s="17" t="s">
        <v>61</v>
      </c>
      <c r="K35" s="17" t="s">
        <v>17</v>
      </c>
      <c r="L35" s="17" t="s">
        <v>18</v>
      </c>
      <c r="M35" s="17" t="s">
        <v>30</v>
      </c>
    </row>
    <row r="36" spans="2:13" s="7" customFormat="1" ht="47.25" x14ac:dyDescent="0.2">
      <c r="B36" s="53" t="s">
        <v>390</v>
      </c>
      <c r="C36" s="53" t="s">
        <v>424</v>
      </c>
      <c r="D36" s="55" t="s">
        <v>444</v>
      </c>
      <c r="E36" s="55" t="s">
        <v>351</v>
      </c>
      <c r="F36" s="54">
        <v>251437.24</v>
      </c>
      <c r="G36" s="24" t="s">
        <v>63</v>
      </c>
      <c r="H36" s="58" t="s">
        <v>478</v>
      </c>
      <c r="I36" s="17" t="s">
        <v>57</v>
      </c>
      <c r="J36" s="14" t="s">
        <v>490</v>
      </c>
      <c r="K36" s="17" t="s">
        <v>17</v>
      </c>
      <c r="L36" s="17" t="s">
        <v>18</v>
      </c>
      <c r="M36" s="17" t="s">
        <v>30</v>
      </c>
    </row>
    <row r="37" spans="2:13" s="7" customFormat="1" ht="63" x14ac:dyDescent="0.2">
      <c r="B37" s="53" t="s">
        <v>391</v>
      </c>
      <c r="C37" s="56" t="s">
        <v>426</v>
      </c>
      <c r="D37" s="55" t="s">
        <v>445</v>
      </c>
      <c r="E37" s="55" t="s">
        <v>360</v>
      </c>
      <c r="F37" s="54">
        <v>95042.99</v>
      </c>
      <c r="G37" s="24" t="s">
        <v>63</v>
      </c>
      <c r="H37" s="15" t="s">
        <v>479</v>
      </c>
      <c r="I37" s="17" t="s">
        <v>57</v>
      </c>
      <c r="J37" s="17" t="s">
        <v>164</v>
      </c>
      <c r="K37" s="17" t="s">
        <v>17</v>
      </c>
      <c r="L37" s="17" t="s">
        <v>18</v>
      </c>
      <c r="M37" s="17" t="s">
        <v>30</v>
      </c>
    </row>
    <row r="38" spans="2:13" s="7" customFormat="1" ht="47.25" x14ac:dyDescent="0.2">
      <c r="B38" s="53" t="s">
        <v>392</v>
      </c>
      <c r="C38" s="53" t="s">
        <v>424</v>
      </c>
      <c r="D38" s="55" t="s">
        <v>444</v>
      </c>
      <c r="E38" s="55" t="s">
        <v>361</v>
      </c>
      <c r="F38" s="54">
        <v>151499.04</v>
      </c>
      <c r="G38" s="24" t="s">
        <v>63</v>
      </c>
      <c r="H38" s="58" t="s">
        <v>478</v>
      </c>
      <c r="I38" s="17" t="s">
        <v>57</v>
      </c>
      <c r="J38" s="17" t="s">
        <v>222</v>
      </c>
      <c r="K38" s="17" t="s">
        <v>17</v>
      </c>
      <c r="L38" s="17" t="s">
        <v>18</v>
      </c>
      <c r="M38" s="17" t="s">
        <v>30</v>
      </c>
    </row>
    <row r="39" spans="2:13" s="7" customFormat="1" ht="63" x14ac:dyDescent="0.2">
      <c r="B39" s="53" t="s">
        <v>393</v>
      </c>
      <c r="C39" s="56" t="s">
        <v>424</v>
      </c>
      <c r="D39" s="55" t="s">
        <v>437</v>
      </c>
      <c r="E39" s="55" t="s">
        <v>362</v>
      </c>
      <c r="F39" s="54">
        <v>72040</v>
      </c>
      <c r="G39" s="24" t="s">
        <v>63</v>
      </c>
      <c r="H39" s="58" t="s">
        <v>480</v>
      </c>
      <c r="I39" s="17" t="s">
        <v>57</v>
      </c>
      <c r="J39" s="17" t="s">
        <v>164</v>
      </c>
      <c r="K39" s="17" t="s">
        <v>17</v>
      </c>
      <c r="L39" s="17" t="s">
        <v>18</v>
      </c>
      <c r="M39" s="17" t="s">
        <v>30</v>
      </c>
    </row>
    <row r="40" spans="2:13" s="7" customFormat="1" ht="94.5" x14ac:dyDescent="0.2">
      <c r="B40" s="53" t="s">
        <v>394</v>
      </c>
      <c r="C40" s="56" t="s">
        <v>424</v>
      </c>
      <c r="D40" s="55" t="s">
        <v>446</v>
      </c>
      <c r="E40" s="55" t="s">
        <v>363</v>
      </c>
      <c r="F40" s="54">
        <v>75000</v>
      </c>
      <c r="G40" s="24" t="s">
        <v>63</v>
      </c>
      <c r="H40" s="15" t="s">
        <v>481</v>
      </c>
      <c r="I40" s="17" t="s">
        <v>57</v>
      </c>
      <c r="J40" s="17" t="s">
        <v>164</v>
      </c>
      <c r="K40" s="17" t="s">
        <v>17</v>
      </c>
      <c r="L40" s="17" t="s">
        <v>18</v>
      </c>
      <c r="M40" s="17" t="s">
        <v>30</v>
      </c>
    </row>
    <row r="41" spans="2:13" s="7" customFormat="1" ht="63" x14ac:dyDescent="0.2">
      <c r="B41" s="53" t="s">
        <v>395</v>
      </c>
      <c r="C41" s="52" t="s">
        <v>426</v>
      </c>
      <c r="D41" s="52" t="s">
        <v>447</v>
      </c>
      <c r="E41" s="52" t="s">
        <v>364</v>
      </c>
      <c r="F41" s="54">
        <v>28748.93</v>
      </c>
      <c r="G41" s="24" t="s">
        <v>63</v>
      </c>
      <c r="H41" s="15" t="s">
        <v>479</v>
      </c>
      <c r="I41" s="17" t="s">
        <v>57</v>
      </c>
      <c r="J41" s="17" t="s">
        <v>164</v>
      </c>
      <c r="K41" s="17" t="s">
        <v>17</v>
      </c>
      <c r="L41" s="17" t="s">
        <v>18</v>
      </c>
      <c r="M41" s="17" t="s">
        <v>30</v>
      </c>
    </row>
    <row r="42" spans="2:13" s="7" customFormat="1" ht="63" x14ac:dyDescent="0.2">
      <c r="B42" s="53" t="s">
        <v>396</v>
      </c>
      <c r="C42" s="52" t="s">
        <v>426</v>
      </c>
      <c r="D42" s="52" t="s">
        <v>448</v>
      </c>
      <c r="E42" s="52" t="s">
        <v>365</v>
      </c>
      <c r="F42" s="54">
        <v>39367.61</v>
      </c>
      <c r="G42" s="24" t="s">
        <v>63</v>
      </c>
      <c r="H42" s="15" t="s">
        <v>479</v>
      </c>
      <c r="I42" s="17" t="s">
        <v>57</v>
      </c>
      <c r="J42" s="17" t="s">
        <v>164</v>
      </c>
      <c r="K42" s="17" t="s">
        <v>17</v>
      </c>
      <c r="L42" s="17" t="s">
        <v>18</v>
      </c>
      <c r="M42" s="17" t="s">
        <v>30</v>
      </c>
    </row>
    <row r="43" spans="2:13" s="7" customFormat="1" ht="47.25" x14ac:dyDescent="0.2">
      <c r="B43" s="53" t="s">
        <v>397</v>
      </c>
      <c r="C43" s="53" t="s">
        <v>424</v>
      </c>
      <c r="D43" s="55" t="s">
        <v>449</v>
      </c>
      <c r="E43" s="55" t="s">
        <v>357</v>
      </c>
      <c r="F43" s="54">
        <f>6006.6+6384</f>
        <v>12390.6</v>
      </c>
      <c r="G43" s="24" t="s">
        <v>63</v>
      </c>
      <c r="H43" s="15" t="s">
        <v>481</v>
      </c>
      <c r="I43" s="17" t="s">
        <v>57</v>
      </c>
      <c r="J43" s="17" t="s">
        <v>491</v>
      </c>
      <c r="K43" s="17" t="s">
        <v>17</v>
      </c>
      <c r="L43" s="17" t="s">
        <v>18</v>
      </c>
      <c r="M43" s="17" t="s">
        <v>30</v>
      </c>
    </row>
    <row r="44" spans="2:13" s="7" customFormat="1" ht="47.25" x14ac:dyDescent="0.2">
      <c r="B44" s="53" t="s">
        <v>398</v>
      </c>
      <c r="C44" s="53" t="s">
        <v>424</v>
      </c>
      <c r="D44" s="55" t="s">
        <v>450</v>
      </c>
      <c r="E44" s="55" t="s">
        <v>357</v>
      </c>
      <c r="F44" s="54">
        <v>37800</v>
      </c>
      <c r="G44" s="24" t="s">
        <v>63</v>
      </c>
      <c r="H44" s="15" t="s">
        <v>481</v>
      </c>
      <c r="I44" s="17" t="s">
        <v>57</v>
      </c>
      <c r="J44" s="17" t="s">
        <v>491</v>
      </c>
      <c r="K44" s="17" t="s">
        <v>17</v>
      </c>
      <c r="L44" s="17" t="s">
        <v>18</v>
      </c>
      <c r="M44" s="17" t="s">
        <v>30</v>
      </c>
    </row>
    <row r="45" spans="2:13" s="7" customFormat="1" ht="78.75" x14ac:dyDescent="0.2">
      <c r="B45" s="53" t="s">
        <v>399</v>
      </c>
      <c r="C45" s="53" t="s">
        <v>424</v>
      </c>
      <c r="D45" s="55" t="s">
        <v>451</v>
      </c>
      <c r="E45" s="55" t="s">
        <v>366</v>
      </c>
      <c r="F45" s="54">
        <v>113743.2</v>
      </c>
      <c r="G45" s="24" t="s">
        <v>63</v>
      </c>
      <c r="H45" s="15" t="s">
        <v>482</v>
      </c>
      <c r="I45" s="17" t="s">
        <v>57</v>
      </c>
      <c r="J45" s="17" t="s">
        <v>337</v>
      </c>
      <c r="K45" s="17" t="s">
        <v>17</v>
      </c>
      <c r="L45" s="17" t="s">
        <v>18</v>
      </c>
      <c r="M45" s="17" t="s">
        <v>30</v>
      </c>
    </row>
    <row r="46" spans="2:13" s="7" customFormat="1" ht="47.25" x14ac:dyDescent="0.2">
      <c r="B46" s="53" t="s">
        <v>400</v>
      </c>
      <c r="C46" s="53" t="s">
        <v>424</v>
      </c>
      <c r="D46" s="55" t="s">
        <v>452</v>
      </c>
      <c r="E46" s="55" t="s">
        <v>367</v>
      </c>
      <c r="F46" s="54">
        <v>38700</v>
      </c>
      <c r="G46" s="24" t="s">
        <v>63</v>
      </c>
      <c r="H46" s="15" t="s">
        <v>481</v>
      </c>
      <c r="I46" s="17" t="s">
        <v>57</v>
      </c>
      <c r="J46" s="17" t="s">
        <v>337</v>
      </c>
      <c r="K46" s="17" t="s">
        <v>17</v>
      </c>
      <c r="L46" s="17" t="s">
        <v>18</v>
      </c>
      <c r="M46" s="17" t="s">
        <v>30</v>
      </c>
    </row>
    <row r="47" spans="2:13" s="7" customFormat="1" ht="47.25" x14ac:dyDescent="0.2">
      <c r="B47" s="53" t="s">
        <v>401</v>
      </c>
      <c r="C47" s="53" t="s">
        <v>424</v>
      </c>
      <c r="D47" s="15" t="s">
        <v>430</v>
      </c>
      <c r="E47" s="15" t="s">
        <v>356</v>
      </c>
      <c r="F47" s="54">
        <v>139795.18</v>
      </c>
      <c r="G47" s="24" t="s">
        <v>63</v>
      </c>
      <c r="H47" s="15" t="s">
        <v>483</v>
      </c>
      <c r="I47" s="17" t="s">
        <v>57</v>
      </c>
      <c r="J47" s="17" t="s">
        <v>489</v>
      </c>
      <c r="K47" s="17" t="s">
        <v>17</v>
      </c>
      <c r="L47" s="17" t="s">
        <v>18</v>
      </c>
      <c r="M47" s="17" t="s">
        <v>30</v>
      </c>
    </row>
    <row r="48" spans="2:13" s="7" customFormat="1" ht="63" x14ac:dyDescent="0.2">
      <c r="B48" s="53" t="s">
        <v>402</v>
      </c>
      <c r="C48" s="56" t="s">
        <v>425</v>
      </c>
      <c r="D48" s="55" t="s">
        <v>436</v>
      </c>
      <c r="E48" s="55" t="s">
        <v>350</v>
      </c>
      <c r="F48" s="54">
        <f>4550+280+1242</f>
        <v>6072</v>
      </c>
      <c r="G48" s="24" t="s">
        <v>63</v>
      </c>
      <c r="H48" s="15" t="s">
        <v>479</v>
      </c>
      <c r="I48" s="17" t="s">
        <v>57</v>
      </c>
      <c r="J48" s="17" t="s">
        <v>164</v>
      </c>
      <c r="K48" s="17" t="s">
        <v>17</v>
      </c>
      <c r="L48" s="17" t="s">
        <v>18</v>
      </c>
      <c r="M48" s="17" t="s">
        <v>30</v>
      </c>
    </row>
    <row r="49" spans="2:13" s="7" customFormat="1" ht="63" x14ac:dyDescent="0.2">
      <c r="B49" s="53" t="s">
        <v>403</v>
      </c>
      <c r="C49" s="56" t="s">
        <v>425</v>
      </c>
      <c r="D49" s="55" t="s">
        <v>433</v>
      </c>
      <c r="E49" s="55" t="s">
        <v>350</v>
      </c>
      <c r="F49" s="54">
        <v>1630.86</v>
      </c>
      <c r="G49" s="24" t="s">
        <v>63</v>
      </c>
      <c r="H49" s="15" t="s">
        <v>479</v>
      </c>
      <c r="I49" s="17" t="s">
        <v>57</v>
      </c>
      <c r="J49" s="17" t="s">
        <v>164</v>
      </c>
      <c r="K49" s="17" t="s">
        <v>17</v>
      </c>
      <c r="L49" s="17" t="s">
        <v>18</v>
      </c>
      <c r="M49" s="17" t="s">
        <v>30</v>
      </c>
    </row>
    <row r="50" spans="2:13" s="7" customFormat="1" ht="63" x14ac:dyDescent="0.2">
      <c r="B50" s="53" t="s">
        <v>404</v>
      </c>
      <c r="C50" s="56" t="s">
        <v>425</v>
      </c>
      <c r="D50" s="55" t="s">
        <v>434</v>
      </c>
      <c r="E50" s="55" t="s">
        <v>350</v>
      </c>
      <c r="F50" s="54">
        <f>6312.3+244.3</f>
        <v>6556.6</v>
      </c>
      <c r="G50" s="24" t="s">
        <v>63</v>
      </c>
      <c r="H50" s="15" t="s">
        <v>481</v>
      </c>
      <c r="I50" s="17" t="s">
        <v>57</v>
      </c>
      <c r="J50" s="17" t="s">
        <v>164</v>
      </c>
      <c r="K50" s="17" t="s">
        <v>17</v>
      </c>
      <c r="L50" s="17" t="s">
        <v>18</v>
      </c>
      <c r="M50" s="17" t="s">
        <v>30</v>
      </c>
    </row>
    <row r="51" spans="2:13" s="7" customFormat="1" ht="63" x14ac:dyDescent="0.2">
      <c r="B51" s="53" t="s">
        <v>405</v>
      </c>
      <c r="C51" s="56" t="s">
        <v>425</v>
      </c>
      <c r="D51" s="55" t="s">
        <v>435</v>
      </c>
      <c r="E51" s="55" t="s">
        <v>350</v>
      </c>
      <c r="F51" s="54">
        <f>3864.6+195.44</f>
        <v>4060.04</v>
      </c>
      <c r="G51" s="24" t="s">
        <v>63</v>
      </c>
      <c r="H51" s="15" t="s">
        <v>481</v>
      </c>
      <c r="I51" s="17" t="s">
        <v>57</v>
      </c>
      <c r="J51" s="17" t="s">
        <v>164</v>
      </c>
      <c r="K51" s="17" t="s">
        <v>17</v>
      </c>
      <c r="L51" s="17" t="s">
        <v>18</v>
      </c>
      <c r="M51" s="17" t="s">
        <v>30</v>
      </c>
    </row>
    <row r="52" spans="2:13" s="7" customFormat="1" ht="63" x14ac:dyDescent="0.2">
      <c r="B52" s="53" t="s">
        <v>406</v>
      </c>
      <c r="C52" s="53" t="s">
        <v>424</v>
      </c>
      <c r="D52" s="15" t="s">
        <v>453</v>
      </c>
      <c r="E52" s="15" t="s">
        <v>368</v>
      </c>
      <c r="F52" s="54">
        <v>25957.9</v>
      </c>
      <c r="G52" s="24" t="s">
        <v>63</v>
      </c>
      <c r="H52" s="15" t="s">
        <v>484</v>
      </c>
      <c r="I52" s="17" t="s">
        <v>57</v>
      </c>
      <c r="J52" s="17" t="s">
        <v>493</v>
      </c>
      <c r="K52" s="17" t="s">
        <v>17</v>
      </c>
      <c r="L52" s="17" t="s">
        <v>18</v>
      </c>
      <c r="M52" s="17" t="s">
        <v>30</v>
      </c>
    </row>
    <row r="53" spans="2:13" s="7" customFormat="1" ht="63" x14ac:dyDescent="0.2">
      <c r="B53" s="53" t="s">
        <v>407</v>
      </c>
      <c r="C53" s="53" t="s">
        <v>424</v>
      </c>
      <c r="D53" s="15" t="s">
        <v>454</v>
      </c>
      <c r="E53" s="15" t="s">
        <v>368</v>
      </c>
      <c r="F53" s="54">
        <v>225</v>
      </c>
      <c r="G53" s="24" t="s">
        <v>63</v>
      </c>
      <c r="H53" s="15" t="s">
        <v>484</v>
      </c>
      <c r="I53" s="17" t="s">
        <v>57</v>
      </c>
      <c r="J53" s="17" t="s">
        <v>493</v>
      </c>
      <c r="K53" s="17" t="s">
        <v>17</v>
      </c>
      <c r="L53" s="17" t="s">
        <v>18</v>
      </c>
      <c r="M53" s="17" t="s">
        <v>30</v>
      </c>
    </row>
    <row r="54" spans="2:13" s="7" customFormat="1" ht="63" x14ac:dyDescent="0.2">
      <c r="B54" s="53" t="s">
        <v>408</v>
      </c>
      <c r="C54" s="53" t="s">
        <v>424</v>
      </c>
      <c r="D54" s="15" t="s">
        <v>455</v>
      </c>
      <c r="E54" s="15" t="s">
        <v>368</v>
      </c>
      <c r="F54" s="54">
        <v>19610.28</v>
      </c>
      <c r="G54" s="24" t="s">
        <v>63</v>
      </c>
      <c r="H54" s="15" t="s">
        <v>484</v>
      </c>
      <c r="I54" s="17" t="s">
        <v>57</v>
      </c>
      <c r="J54" s="17" t="s">
        <v>493</v>
      </c>
      <c r="K54" s="17" t="s">
        <v>17</v>
      </c>
      <c r="L54" s="17" t="s">
        <v>18</v>
      </c>
      <c r="M54" s="17" t="s">
        <v>30</v>
      </c>
    </row>
    <row r="55" spans="2:13" s="7" customFormat="1" ht="63" x14ac:dyDescent="0.2">
      <c r="B55" s="53" t="s">
        <v>409</v>
      </c>
      <c r="C55" s="53" t="s">
        <v>424</v>
      </c>
      <c r="D55" s="15" t="s">
        <v>456</v>
      </c>
      <c r="E55" s="15" t="s">
        <v>368</v>
      </c>
      <c r="F55" s="54">
        <v>29210</v>
      </c>
      <c r="G55" s="24" t="s">
        <v>63</v>
      </c>
      <c r="H55" s="15" t="s">
        <v>484</v>
      </c>
      <c r="I55" s="17" t="s">
        <v>57</v>
      </c>
      <c r="J55" s="17" t="s">
        <v>493</v>
      </c>
      <c r="K55" s="17" t="s">
        <v>17</v>
      </c>
      <c r="L55" s="17" t="s">
        <v>18</v>
      </c>
      <c r="M55" s="17" t="s">
        <v>30</v>
      </c>
    </row>
    <row r="56" spans="2:13" s="7" customFormat="1" ht="63" x14ac:dyDescent="0.2">
      <c r="B56" s="53" t="s">
        <v>410</v>
      </c>
      <c r="C56" s="53" t="s">
        <v>424</v>
      </c>
      <c r="D56" s="15" t="s">
        <v>457</v>
      </c>
      <c r="E56" s="15" t="s">
        <v>368</v>
      </c>
      <c r="F56" s="54">
        <f>9017.9+28520.5</f>
        <v>37538.400000000001</v>
      </c>
      <c r="G56" s="24" t="s">
        <v>63</v>
      </c>
      <c r="H56" s="15" t="s">
        <v>484</v>
      </c>
      <c r="I56" s="17" t="s">
        <v>57</v>
      </c>
      <c r="J56" s="17" t="s">
        <v>493</v>
      </c>
      <c r="K56" s="17" t="s">
        <v>17</v>
      </c>
      <c r="L56" s="17" t="s">
        <v>18</v>
      </c>
      <c r="M56" s="17" t="s">
        <v>30</v>
      </c>
    </row>
    <row r="57" spans="2:13" s="7" customFormat="1" ht="63" x14ac:dyDescent="0.2">
      <c r="B57" s="53" t="s">
        <v>411</v>
      </c>
      <c r="C57" s="53" t="s">
        <v>424</v>
      </c>
      <c r="D57" s="15" t="s">
        <v>458</v>
      </c>
      <c r="E57" s="15" t="s">
        <v>368</v>
      </c>
      <c r="F57" s="54">
        <v>2189.3000000000002</v>
      </c>
      <c r="G57" s="24" t="s">
        <v>63</v>
      </c>
      <c r="H57" s="15" t="s">
        <v>484</v>
      </c>
      <c r="I57" s="17" t="s">
        <v>57</v>
      </c>
      <c r="J57" s="17" t="s">
        <v>493</v>
      </c>
      <c r="K57" s="17" t="s">
        <v>17</v>
      </c>
      <c r="L57" s="17" t="s">
        <v>18</v>
      </c>
      <c r="M57" s="17" t="s">
        <v>30</v>
      </c>
    </row>
    <row r="58" spans="2:13" s="7" customFormat="1" ht="63" x14ac:dyDescent="0.2">
      <c r="B58" s="53" t="s">
        <v>412</v>
      </c>
      <c r="C58" s="53" t="s">
        <v>424</v>
      </c>
      <c r="D58" s="15" t="s">
        <v>459</v>
      </c>
      <c r="E58" s="15" t="s">
        <v>368</v>
      </c>
      <c r="F58" s="54">
        <v>8750</v>
      </c>
      <c r="G58" s="24" t="s">
        <v>63</v>
      </c>
      <c r="H58" s="15" t="s">
        <v>484</v>
      </c>
      <c r="I58" s="17" t="s">
        <v>57</v>
      </c>
      <c r="J58" s="17" t="s">
        <v>493</v>
      </c>
      <c r="K58" s="17" t="s">
        <v>17</v>
      </c>
      <c r="L58" s="17" t="s">
        <v>18</v>
      </c>
      <c r="M58" s="17" t="s">
        <v>30</v>
      </c>
    </row>
    <row r="59" spans="2:13" s="7" customFormat="1" ht="63" x14ac:dyDescent="0.2">
      <c r="B59" s="53" t="s">
        <v>413</v>
      </c>
      <c r="C59" s="53" t="s">
        <v>424</v>
      </c>
      <c r="D59" s="15" t="s">
        <v>460</v>
      </c>
      <c r="E59" s="15" t="s">
        <v>368</v>
      </c>
      <c r="F59" s="54">
        <v>2387</v>
      </c>
      <c r="G59" s="24" t="s">
        <v>63</v>
      </c>
      <c r="H59" s="15" t="s">
        <v>484</v>
      </c>
      <c r="I59" s="17" t="s">
        <v>57</v>
      </c>
      <c r="J59" s="17" t="s">
        <v>493</v>
      </c>
      <c r="K59" s="17" t="s">
        <v>17</v>
      </c>
      <c r="L59" s="17" t="s">
        <v>18</v>
      </c>
      <c r="M59" s="17" t="s">
        <v>30</v>
      </c>
    </row>
    <row r="60" spans="2:13" s="7" customFormat="1" ht="63" x14ac:dyDescent="0.2">
      <c r="B60" s="53" t="s">
        <v>414</v>
      </c>
      <c r="C60" s="53" t="s">
        <v>424</v>
      </c>
      <c r="D60" s="15" t="s">
        <v>461</v>
      </c>
      <c r="E60" s="15" t="s">
        <v>368</v>
      </c>
      <c r="F60" s="54">
        <v>8357.94</v>
      </c>
      <c r="G60" s="24" t="s">
        <v>63</v>
      </c>
      <c r="H60" s="15" t="s">
        <v>484</v>
      </c>
      <c r="I60" s="17" t="s">
        <v>57</v>
      </c>
      <c r="J60" s="17" t="s">
        <v>493</v>
      </c>
      <c r="K60" s="17" t="s">
        <v>17</v>
      </c>
      <c r="L60" s="17" t="s">
        <v>18</v>
      </c>
      <c r="M60" s="17" t="s">
        <v>30</v>
      </c>
    </row>
    <row r="61" spans="2:13" s="7" customFormat="1" ht="63" x14ac:dyDescent="0.2">
      <c r="B61" s="53" t="s">
        <v>415</v>
      </c>
      <c r="C61" s="53" t="s">
        <v>424</v>
      </c>
      <c r="D61" s="15" t="s">
        <v>462</v>
      </c>
      <c r="E61" s="15" t="s">
        <v>368</v>
      </c>
      <c r="F61" s="54">
        <v>58878.54</v>
      </c>
      <c r="G61" s="24" t="s">
        <v>63</v>
      </c>
      <c r="H61" s="15" t="s">
        <v>484</v>
      </c>
      <c r="I61" s="17" t="s">
        <v>57</v>
      </c>
      <c r="J61" s="17" t="s">
        <v>493</v>
      </c>
      <c r="K61" s="17" t="s">
        <v>17</v>
      </c>
      <c r="L61" s="17" t="s">
        <v>18</v>
      </c>
      <c r="M61" s="17" t="s">
        <v>30</v>
      </c>
    </row>
    <row r="62" spans="2:13" s="7" customFormat="1" ht="63" x14ac:dyDescent="0.2">
      <c r="B62" s="53" t="s">
        <v>416</v>
      </c>
      <c r="C62" s="53" t="s">
        <v>424</v>
      </c>
      <c r="D62" s="15" t="s">
        <v>463</v>
      </c>
      <c r="E62" s="15" t="s">
        <v>368</v>
      </c>
      <c r="F62" s="54">
        <v>32924.129999999997</v>
      </c>
      <c r="G62" s="24" t="s">
        <v>63</v>
      </c>
      <c r="H62" s="15" t="s">
        <v>484</v>
      </c>
      <c r="I62" s="17" t="s">
        <v>57</v>
      </c>
      <c r="J62" s="17" t="s">
        <v>493</v>
      </c>
      <c r="K62" s="17" t="s">
        <v>17</v>
      </c>
      <c r="L62" s="17" t="s">
        <v>18</v>
      </c>
      <c r="M62" s="17" t="s">
        <v>19</v>
      </c>
    </row>
    <row r="63" spans="2:13" s="7" customFormat="1" ht="63" x14ac:dyDescent="0.2">
      <c r="B63" s="53" t="s">
        <v>417</v>
      </c>
      <c r="C63" s="53" t="s">
        <v>424</v>
      </c>
      <c r="D63" s="15" t="s">
        <v>464</v>
      </c>
      <c r="E63" s="15" t="s">
        <v>368</v>
      </c>
      <c r="F63" s="54">
        <v>14370</v>
      </c>
      <c r="G63" s="24" t="s">
        <v>63</v>
      </c>
      <c r="H63" s="15" t="s">
        <v>484</v>
      </c>
      <c r="I63" s="17" t="s">
        <v>57</v>
      </c>
      <c r="J63" s="17" t="s">
        <v>62</v>
      </c>
      <c r="K63" s="17" t="s">
        <v>17</v>
      </c>
      <c r="L63" s="17" t="s">
        <v>18</v>
      </c>
      <c r="M63" s="17" t="s">
        <v>19</v>
      </c>
    </row>
    <row r="64" spans="2:13" s="7" customFormat="1" ht="63" x14ac:dyDescent="0.2">
      <c r="B64" s="53" t="s">
        <v>418</v>
      </c>
      <c r="C64" s="53" t="s">
        <v>424</v>
      </c>
      <c r="D64" s="15" t="s">
        <v>465</v>
      </c>
      <c r="E64" s="15" t="s">
        <v>368</v>
      </c>
      <c r="F64" s="54">
        <v>18691.25</v>
      </c>
      <c r="G64" s="24" t="s">
        <v>63</v>
      </c>
      <c r="H64" s="15" t="s">
        <v>484</v>
      </c>
      <c r="I64" s="17" t="s">
        <v>57</v>
      </c>
      <c r="J64" s="17" t="s">
        <v>62</v>
      </c>
      <c r="K64" s="17" t="s">
        <v>17</v>
      </c>
      <c r="L64" s="17" t="s">
        <v>18</v>
      </c>
      <c r="M64" s="17" t="s">
        <v>19</v>
      </c>
    </row>
    <row r="65" spans="2:13" s="7" customFormat="1" ht="71.25" customHeight="1" x14ac:dyDescent="0.2">
      <c r="B65" s="53" t="s">
        <v>419</v>
      </c>
      <c r="C65" s="53" t="s">
        <v>424</v>
      </c>
      <c r="D65" s="15" t="s">
        <v>466</v>
      </c>
      <c r="E65" s="15" t="s">
        <v>368</v>
      </c>
      <c r="F65" s="54">
        <v>35768.199999999997</v>
      </c>
      <c r="G65" s="24" t="s">
        <v>63</v>
      </c>
      <c r="H65" s="15" t="s">
        <v>484</v>
      </c>
      <c r="I65" s="17" t="s">
        <v>57</v>
      </c>
      <c r="J65" s="17" t="s">
        <v>62</v>
      </c>
      <c r="K65" s="17" t="s">
        <v>17</v>
      </c>
      <c r="L65" s="17" t="s">
        <v>18</v>
      </c>
      <c r="M65" s="17" t="s">
        <v>19</v>
      </c>
    </row>
    <row r="66" spans="2:13" s="7" customFormat="1" ht="30" customHeight="1" x14ac:dyDescent="0.2">
      <c r="B66" s="53" t="s">
        <v>420</v>
      </c>
      <c r="C66" s="53" t="s">
        <v>424</v>
      </c>
      <c r="D66" s="15" t="s">
        <v>467</v>
      </c>
      <c r="E66" s="15" t="s">
        <v>368</v>
      </c>
      <c r="F66" s="54">
        <v>65991.5</v>
      </c>
      <c r="G66" s="24" t="s">
        <v>63</v>
      </c>
      <c r="H66" s="15" t="s">
        <v>484</v>
      </c>
      <c r="I66" s="17" t="s">
        <v>57</v>
      </c>
      <c r="J66" s="17" t="s">
        <v>62</v>
      </c>
      <c r="K66" s="17" t="s">
        <v>17</v>
      </c>
      <c r="L66" s="17" t="s">
        <v>18</v>
      </c>
      <c r="M66" s="17" t="s">
        <v>19</v>
      </c>
    </row>
    <row r="67" spans="2:13" s="7" customFormat="1" ht="61.5" customHeight="1" x14ac:dyDescent="0.2">
      <c r="B67" s="53" t="s">
        <v>421</v>
      </c>
      <c r="C67" s="53" t="s">
        <v>424</v>
      </c>
      <c r="D67" s="15" t="s">
        <v>237</v>
      </c>
      <c r="E67" s="15" t="s">
        <v>369</v>
      </c>
      <c r="F67" s="54">
        <v>74756.399999999994</v>
      </c>
      <c r="G67" s="24" t="s">
        <v>63</v>
      </c>
      <c r="H67" s="15" t="s">
        <v>485</v>
      </c>
      <c r="I67" s="17" t="s">
        <v>57</v>
      </c>
      <c r="J67" s="14" t="s">
        <v>62</v>
      </c>
      <c r="K67" s="17" t="s">
        <v>17</v>
      </c>
      <c r="L67" s="17" t="s">
        <v>18</v>
      </c>
      <c r="M67" s="17" t="s">
        <v>19</v>
      </c>
    </row>
    <row r="68" spans="2:13" s="7" customFormat="1" ht="47.25" customHeight="1" x14ac:dyDescent="0.2">
      <c r="B68" s="53" t="s">
        <v>422</v>
      </c>
      <c r="C68" s="56" t="s">
        <v>427</v>
      </c>
      <c r="D68" s="59" t="s">
        <v>468</v>
      </c>
      <c r="E68" s="59" t="s">
        <v>370</v>
      </c>
      <c r="F68" s="60">
        <v>138942</v>
      </c>
      <c r="G68" s="24" t="s">
        <v>63</v>
      </c>
      <c r="H68" s="15" t="s">
        <v>484</v>
      </c>
      <c r="I68" s="17" t="s">
        <v>57</v>
      </c>
      <c r="J68" s="14" t="s">
        <v>62</v>
      </c>
      <c r="K68" s="17" t="s">
        <v>17</v>
      </c>
      <c r="L68" s="17" t="s">
        <v>18</v>
      </c>
      <c r="M68" s="17" t="s">
        <v>19</v>
      </c>
    </row>
    <row r="69" spans="2:13" s="7" customFormat="1" ht="45.75" customHeight="1" x14ac:dyDescent="0.2">
      <c r="B69" s="53" t="s">
        <v>423</v>
      </c>
      <c r="C69" s="53" t="s">
        <v>424</v>
      </c>
      <c r="D69" s="61" t="s">
        <v>469</v>
      </c>
      <c r="E69" s="59" t="s">
        <v>371</v>
      </c>
      <c r="F69" s="60">
        <v>369850</v>
      </c>
      <c r="G69" s="24" t="s">
        <v>63</v>
      </c>
      <c r="H69" s="15" t="s">
        <v>486</v>
      </c>
      <c r="I69" s="17" t="s">
        <v>57</v>
      </c>
      <c r="J69" s="14" t="s">
        <v>62</v>
      </c>
      <c r="K69" s="17" t="s">
        <v>17</v>
      </c>
      <c r="L69" s="17" t="s">
        <v>18</v>
      </c>
      <c r="M69" s="17" t="s">
        <v>19</v>
      </c>
    </row>
    <row r="70" spans="2:13" s="7" customFormat="1" ht="36.75" customHeight="1" x14ac:dyDescent="0.2">
      <c r="B70" s="8">
        <v>9</v>
      </c>
      <c r="C70" s="14" t="s">
        <v>36</v>
      </c>
      <c r="D70" s="8" t="s">
        <v>51</v>
      </c>
      <c r="E70" s="8" t="s">
        <v>76</v>
      </c>
      <c r="F70" s="20">
        <v>745.8</v>
      </c>
      <c r="G70" s="24" t="s">
        <v>63</v>
      </c>
      <c r="H70" s="21" t="s">
        <v>80</v>
      </c>
      <c r="I70" s="17" t="s">
        <v>57</v>
      </c>
      <c r="J70" s="14" t="s">
        <v>62</v>
      </c>
      <c r="K70" s="17" t="s">
        <v>17</v>
      </c>
      <c r="L70" s="17" t="s">
        <v>18</v>
      </c>
      <c r="M70" s="17" t="s">
        <v>19</v>
      </c>
    </row>
    <row r="71" spans="2:13" s="7" customFormat="1" ht="78.75" customHeight="1" x14ac:dyDescent="0.2">
      <c r="B71" s="8">
        <v>10</v>
      </c>
      <c r="C71" s="14" t="s">
        <v>36</v>
      </c>
      <c r="D71" s="11" t="s">
        <v>67</v>
      </c>
      <c r="E71" s="8" t="s">
        <v>77</v>
      </c>
      <c r="F71" s="24">
        <v>872.93</v>
      </c>
      <c r="G71" s="24" t="s">
        <v>63</v>
      </c>
      <c r="H71" s="21" t="s">
        <v>81</v>
      </c>
      <c r="I71" s="17" t="s">
        <v>57</v>
      </c>
      <c r="J71" s="14" t="s">
        <v>62</v>
      </c>
      <c r="K71" s="17" t="s">
        <v>17</v>
      </c>
      <c r="L71" s="17" t="s">
        <v>18</v>
      </c>
      <c r="M71" s="17" t="s">
        <v>19</v>
      </c>
    </row>
    <row r="72" spans="2:13" s="7" customFormat="1" ht="47.25" x14ac:dyDescent="0.2">
      <c r="B72" s="19">
        <v>11</v>
      </c>
      <c r="C72" s="14" t="s">
        <v>36</v>
      </c>
      <c r="D72" s="11" t="s">
        <v>54</v>
      </c>
      <c r="E72" s="8" t="s">
        <v>77</v>
      </c>
      <c r="F72" s="20">
        <v>4471.41</v>
      </c>
      <c r="G72" s="24" t="s">
        <v>63</v>
      </c>
      <c r="H72" s="21" t="s">
        <v>81</v>
      </c>
      <c r="I72" s="17" t="s">
        <v>57</v>
      </c>
      <c r="J72" s="14" t="s">
        <v>62</v>
      </c>
      <c r="K72" s="17" t="s">
        <v>17</v>
      </c>
      <c r="L72" s="17" t="s">
        <v>18</v>
      </c>
      <c r="M72" s="17" t="s">
        <v>19</v>
      </c>
    </row>
    <row r="73" spans="2:13" s="7" customFormat="1" ht="31.5" x14ac:dyDescent="0.2">
      <c r="B73" s="19">
        <v>1</v>
      </c>
      <c r="C73" s="14" t="s">
        <v>36</v>
      </c>
      <c r="D73" s="8" t="s">
        <v>37</v>
      </c>
      <c r="E73" s="8" t="s">
        <v>38</v>
      </c>
      <c r="F73" s="24">
        <v>1350</v>
      </c>
      <c r="G73" s="24" t="s">
        <v>63</v>
      </c>
      <c r="H73" s="21" t="s">
        <v>167</v>
      </c>
      <c r="I73" s="17" t="s">
        <v>57</v>
      </c>
      <c r="J73" s="14" t="s">
        <v>162</v>
      </c>
      <c r="K73" s="17" t="s">
        <v>17</v>
      </c>
      <c r="L73" s="17" t="s">
        <v>18</v>
      </c>
      <c r="M73" s="17" t="s">
        <v>30</v>
      </c>
    </row>
    <row r="74" spans="2:13" s="7" customFormat="1" ht="31.5" x14ac:dyDescent="0.2">
      <c r="B74" s="19">
        <f>+B73+1</f>
        <v>2</v>
      </c>
      <c r="C74" s="14" t="s">
        <v>36</v>
      </c>
      <c r="D74" s="8" t="s">
        <v>39</v>
      </c>
      <c r="E74" s="8" t="s">
        <v>40</v>
      </c>
      <c r="F74" s="24">
        <v>1170</v>
      </c>
      <c r="G74" s="24" t="s">
        <v>63</v>
      </c>
      <c r="H74" s="21" t="s">
        <v>167</v>
      </c>
      <c r="I74" s="17" t="s">
        <v>57</v>
      </c>
      <c r="J74" s="14" t="s">
        <v>162</v>
      </c>
      <c r="K74" s="17" t="s">
        <v>17</v>
      </c>
      <c r="L74" s="17" t="s">
        <v>18</v>
      </c>
      <c r="M74" s="17" t="s">
        <v>30</v>
      </c>
    </row>
    <row r="75" spans="2:13" s="7" customFormat="1" ht="31.5" x14ac:dyDescent="0.2">
      <c r="B75" s="19">
        <f t="shared" ref="B75:B77" si="0">+B74+1</f>
        <v>3</v>
      </c>
      <c r="C75" s="14" t="s">
        <v>36</v>
      </c>
      <c r="D75" s="8" t="s">
        <v>41</v>
      </c>
      <c r="E75" s="8" t="s">
        <v>42</v>
      </c>
      <c r="F75" s="24">
        <v>280</v>
      </c>
      <c r="G75" s="24" t="s">
        <v>63</v>
      </c>
      <c r="H75" s="21" t="s">
        <v>167</v>
      </c>
      <c r="I75" s="17" t="s">
        <v>57</v>
      </c>
      <c r="J75" s="14" t="s">
        <v>162</v>
      </c>
      <c r="K75" s="17" t="s">
        <v>17</v>
      </c>
      <c r="L75" s="17" t="s">
        <v>18</v>
      </c>
      <c r="M75" s="17" t="s">
        <v>30</v>
      </c>
    </row>
    <row r="76" spans="2:13" s="7" customFormat="1" ht="31.5" x14ac:dyDescent="0.2">
      <c r="B76" s="19">
        <f t="shared" si="0"/>
        <v>4</v>
      </c>
      <c r="C76" s="14" t="s">
        <v>36</v>
      </c>
      <c r="D76" s="8" t="s">
        <v>43</v>
      </c>
      <c r="E76" s="8" t="s">
        <v>44</v>
      </c>
      <c r="F76" s="24">
        <v>405</v>
      </c>
      <c r="G76" s="24" t="s">
        <v>63</v>
      </c>
      <c r="H76" s="21" t="s">
        <v>167</v>
      </c>
      <c r="I76" s="17" t="s">
        <v>57</v>
      </c>
      <c r="J76" s="14" t="s">
        <v>162</v>
      </c>
      <c r="K76" s="17" t="s">
        <v>17</v>
      </c>
      <c r="L76" s="17" t="s">
        <v>18</v>
      </c>
      <c r="M76" s="17" t="s">
        <v>30</v>
      </c>
    </row>
    <row r="77" spans="2:13" s="7" customFormat="1" ht="272.25" customHeight="1" x14ac:dyDescent="0.2">
      <c r="B77" s="19">
        <f t="shared" si="0"/>
        <v>5</v>
      </c>
      <c r="C77" s="14" t="s">
        <v>36</v>
      </c>
      <c r="D77" s="8" t="s">
        <v>82</v>
      </c>
      <c r="E77" s="8" t="s">
        <v>121</v>
      </c>
      <c r="F77" s="24">
        <v>2000</v>
      </c>
      <c r="G77" s="24" t="s">
        <v>63</v>
      </c>
      <c r="H77" s="21" t="s">
        <v>167</v>
      </c>
      <c r="I77" s="17" t="s">
        <v>57</v>
      </c>
      <c r="J77" s="14" t="s">
        <v>163</v>
      </c>
      <c r="K77" s="17" t="s">
        <v>17</v>
      </c>
      <c r="L77" s="17" t="s">
        <v>18</v>
      </c>
      <c r="M77" s="17" t="s">
        <v>30</v>
      </c>
    </row>
    <row r="78" spans="2:13" s="7" customFormat="1" ht="31.5" x14ac:dyDescent="0.2">
      <c r="B78" s="19">
        <v>6</v>
      </c>
      <c r="C78" s="14" t="s">
        <v>36</v>
      </c>
      <c r="D78" s="8" t="s">
        <v>83</v>
      </c>
      <c r="E78" s="8" t="s">
        <v>122</v>
      </c>
      <c r="F78" s="24">
        <v>2800</v>
      </c>
      <c r="G78" s="24" t="s">
        <v>63</v>
      </c>
      <c r="H78" s="21" t="s">
        <v>167</v>
      </c>
      <c r="I78" s="17" t="s">
        <v>57</v>
      </c>
      <c r="J78" s="14" t="s">
        <v>62</v>
      </c>
      <c r="K78" s="17" t="s">
        <v>17</v>
      </c>
      <c r="L78" s="17" t="s">
        <v>18</v>
      </c>
      <c r="M78" s="17" t="s">
        <v>30</v>
      </c>
    </row>
    <row r="79" spans="2:13" s="9" customFormat="1" ht="31.5" customHeight="1" x14ac:dyDescent="0.2">
      <c r="B79" s="19">
        <v>7</v>
      </c>
      <c r="C79" s="14" t="s">
        <v>36</v>
      </c>
      <c r="D79" s="8" t="s">
        <v>84</v>
      </c>
      <c r="E79" s="8" t="s">
        <v>123</v>
      </c>
      <c r="F79" s="24">
        <v>244.8</v>
      </c>
      <c r="G79" s="24" t="s">
        <v>63</v>
      </c>
      <c r="H79" s="18" t="s">
        <v>78</v>
      </c>
      <c r="I79" s="17" t="s">
        <v>57</v>
      </c>
      <c r="J79" s="14" t="s">
        <v>62</v>
      </c>
      <c r="K79" s="17" t="s">
        <v>17</v>
      </c>
      <c r="L79" s="17" t="s">
        <v>18</v>
      </c>
      <c r="M79" s="17" t="s">
        <v>30</v>
      </c>
    </row>
    <row r="80" spans="2:13" s="9" customFormat="1" ht="31.5" customHeight="1" x14ac:dyDescent="0.2">
      <c r="B80" s="19">
        <v>8</v>
      </c>
      <c r="C80" s="14" t="s">
        <v>36</v>
      </c>
      <c r="D80" s="8" t="s">
        <v>85</v>
      </c>
      <c r="E80" s="8" t="s">
        <v>124</v>
      </c>
      <c r="F80" s="24">
        <v>283.5</v>
      </c>
      <c r="G80" s="24" t="s">
        <v>63</v>
      </c>
      <c r="H80" s="18" t="s">
        <v>78</v>
      </c>
      <c r="I80" s="17" t="s">
        <v>57</v>
      </c>
      <c r="J80" s="14" t="s">
        <v>62</v>
      </c>
      <c r="K80" s="17" t="s">
        <v>17</v>
      </c>
      <c r="L80" s="17" t="s">
        <v>18</v>
      </c>
      <c r="M80" s="17" t="s">
        <v>30</v>
      </c>
    </row>
    <row r="81" spans="2:13" s="9" customFormat="1" ht="31.5" customHeight="1" x14ac:dyDescent="0.2">
      <c r="B81" s="19">
        <v>9</v>
      </c>
      <c r="C81" s="14" t="s">
        <v>36</v>
      </c>
      <c r="D81" s="8" t="s">
        <v>86</v>
      </c>
      <c r="E81" s="8" t="s">
        <v>125</v>
      </c>
      <c r="F81" s="24">
        <v>9038.9</v>
      </c>
      <c r="G81" s="24" t="s">
        <v>63</v>
      </c>
      <c r="H81" s="18" t="s">
        <v>78</v>
      </c>
      <c r="I81" s="17" t="s">
        <v>57</v>
      </c>
      <c r="J81" s="14" t="s">
        <v>62</v>
      </c>
      <c r="K81" s="17" t="s">
        <v>17</v>
      </c>
      <c r="L81" s="17" t="s">
        <v>18</v>
      </c>
      <c r="M81" s="17" t="s">
        <v>30</v>
      </c>
    </row>
    <row r="82" spans="2:13" s="9" customFormat="1" ht="15.75" x14ac:dyDescent="0.2">
      <c r="B82" s="19">
        <v>10</v>
      </c>
      <c r="C82" s="14" t="s">
        <v>36</v>
      </c>
      <c r="D82" s="8" t="s">
        <v>87</v>
      </c>
      <c r="E82" s="8" t="s">
        <v>126</v>
      </c>
      <c r="F82" s="24">
        <v>434</v>
      </c>
      <c r="G82" s="24" t="s">
        <v>63</v>
      </c>
      <c r="H82" s="18" t="s">
        <v>78</v>
      </c>
      <c r="I82" s="17" t="s">
        <v>57</v>
      </c>
      <c r="J82" s="14" t="s">
        <v>62</v>
      </c>
      <c r="K82" s="17" t="s">
        <v>17</v>
      </c>
      <c r="L82" s="17" t="s">
        <v>18</v>
      </c>
      <c r="M82" s="17" t="s">
        <v>30</v>
      </c>
    </row>
    <row r="83" spans="2:13" s="9" customFormat="1" ht="31.5" x14ac:dyDescent="0.2">
      <c r="B83" s="19">
        <v>11</v>
      </c>
      <c r="C83" s="14" t="s">
        <v>36</v>
      </c>
      <c r="D83" s="8" t="s">
        <v>88</v>
      </c>
      <c r="E83" s="8" t="s">
        <v>127</v>
      </c>
      <c r="F83" s="24">
        <v>23179.3</v>
      </c>
      <c r="G83" s="24" t="s">
        <v>63</v>
      </c>
      <c r="H83" s="18" t="s">
        <v>78</v>
      </c>
      <c r="I83" s="17" t="s">
        <v>57</v>
      </c>
      <c r="J83" s="14" t="s">
        <v>62</v>
      </c>
      <c r="K83" s="17" t="s">
        <v>17</v>
      </c>
      <c r="L83" s="17" t="s">
        <v>18</v>
      </c>
      <c r="M83" s="17" t="s">
        <v>30</v>
      </c>
    </row>
    <row r="84" spans="2:13" s="9" customFormat="1" ht="47.25" x14ac:dyDescent="0.2">
      <c r="B84" s="19">
        <v>12</v>
      </c>
      <c r="C84" s="14" t="s">
        <v>36</v>
      </c>
      <c r="D84" s="8" t="s">
        <v>89</v>
      </c>
      <c r="E84" s="8" t="s">
        <v>128</v>
      </c>
      <c r="F84" s="24">
        <v>1959</v>
      </c>
      <c r="G84" s="24" t="s">
        <v>63</v>
      </c>
      <c r="H84" s="18" t="s">
        <v>78</v>
      </c>
      <c r="I84" s="17" t="s">
        <v>57</v>
      </c>
      <c r="J84" s="14" t="s">
        <v>62</v>
      </c>
      <c r="K84" s="17" t="s">
        <v>17</v>
      </c>
      <c r="L84" s="17" t="s">
        <v>18</v>
      </c>
      <c r="M84" s="17" t="s">
        <v>30</v>
      </c>
    </row>
    <row r="85" spans="2:13" s="10" customFormat="1" ht="30.75" customHeight="1" x14ac:dyDescent="0.2">
      <c r="B85" s="19">
        <v>13</v>
      </c>
      <c r="C85" s="14" t="s">
        <v>36</v>
      </c>
      <c r="D85" s="8" t="s">
        <v>90</v>
      </c>
      <c r="E85" s="8" t="s">
        <v>129</v>
      </c>
      <c r="F85" s="24">
        <v>22262.240000000002</v>
      </c>
      <c r="G85" s="24" t="s">
        <v>63</v>
      </c>
      <c r="H85" s="18" t="s">
        <v>78</v>
      </c>
      <c r="I85" s="17" t="s">
        <v>57</v>
      </c>
      <c r="J85" s="14" t="s">
        <v>62</v>
      </c>
      <c r="K85" s="17" t="s">
        <v>17</v>
      </c>
      <c r="L85" s="17" t="s">
        <v>18</v>
      </c>
      <c r="M85" s="17" t="s">
        <v>30</v>
      </c>
    </row>
    <row r="86" spans="2:13" s="7" customFormat="1" ht="32.25" customHeight="1" x14ac:dyDescent="0.2">
      <c r="B86" s="19">
        <v>14</v>
      </c>
      <c r="C86" s="14" t="s">
        <v>36</v>
      </c>
      <c r="D86" s="8" t="s">
        <v>91</v>
      </c>
      <c r="E86" s="8" t="s">
        <v>130</v>
      </c>
      <c r="F86" s="24">
        <v>3750</v>
      </c>
      <c r="G86" s="24" t="s">
        <v>63</v>
      </c>
      <c r="H86" s="18" t="s">
        <v>78</v>
      </c>
      <c r="I86" s="17" t="s">
        <v>57</v>
      </c>
      <c r="J86" s="14" t="s">
        <v>62</v>
      </c>
      <c r="K86" s="17" t="s">
        <v>17</v>
      </c>
      <c r="L86" s="17" t="s">
        <v>18</v>
      </c>
      <c r="M86" s="17" t="s">
        <v>30</v>
      </c>
    </row>
    <row r="87" spans="2:13" s="7" customFormat="1" ht="31.5" x14ac:dyDescent="0.2">
      <c r="B87" s="19">
        <v>15</v>
      </c>
      <c r="C87" s="14" t="s">
        <v>36</v>
      </c>
      <c r="D87" s="8" t="s">
        <v>50</v>
      </c>
      <c r="E87" s="8" t="s">
        <v>131</v>
      </c>
      <c r="F87" s="24">
        <v>1503.6</v>
      </c>
      <c r="G87" s="24" t="s">
        <v>63</v>
      </c>
      <c r="H87" s="18" t="s">
        <v>78</v>
      </c>
      <c r="I87" s="17" t="s">
        <v>57</v>
      </c>
      <c r="J87" s="14" t="s">
        <v>62</v>
      </c>
      <c r="K87" s="17" t="s">
        <v>17</v>
      </c>
      <c r="L87" s="17" t="s">
        <v>18</v>
      </c>
      <c r="M87" s="17" t="s">
        <v>30</v>
      </c>
    </row>
    <row r="88" spans="2:13" s="7" customFormat="1" ht="20.25" customHeight="1" x14ac:dyDescent="0.2">
      <c r="B88" s="19">
        <v>16</v>
      </c>
      <c r="C88" s="14" t="s">
        <v>36</v>
      </c>
      <c r="D88" s="8" t="s">
        <v>49</v>
      </c>
      <c r="E88" s="8" t="s">
        <v>132</v>
      </c>
      <c r="F88" s="24">
        <v>1607</v>
      </c>
      <c r="G88" s="24" t="s">
        <v>63</v>
      </c>
      <c r="H88" s="18" t="s">
        <v>78</v>
      </c>
      <c r="I88" s="17" t="s">
        <v>57</v>
      </c>
      <c r="J88" s="14" t="s">
        <v>62</v>
      </c>
      <c r="K88" s="17" t="s">
        <v>17</v>
      </c>
      <c r="L88" s="17" t="s">
        <v>18</v>
      </c>
      <c r="M88" s="17" t="s">
        <v>30</v>
      </c>
    </row>
    <row r="89" spans="2:13" s="7" customFormat="1" ht="31.5" x14ac:dyDescent="0.2">
      <c r="B89" s="19">
        <v>17</v>
      </c>
      <c r="C89" s="14" t="s">
        <v>36</v>
      </c>
      <c r="D89" s="8" t="s">
        <v>50</v>
      </c>
      <c r="E89" s="8" t="s">
        <v>133</v>
      </c>
      <c r="F89" s="24">
        <v>176.53</v>
      </c>
      <c r="G89" s="24" t="s">
        <v>63</v>
      </c>
      <c r="H89" s="18" t="s">
        <v>78</v>
      </c>
      <c r="I89" s="17" t="s">
        <v>57</v>
      </c>
      <c r="J89" s="14" t="s">
        <v>62</v>
      </c>
      <c r="K89" s="17" t="s">
        <v>17</v>
      </c>
      <c r="L89" s="17" t="s">
        <v>18</v>
      </c>
      <c r="M89" s="17" t="s">
        <v>30</v>
      </c>
    </row>
    <row r="90" spans="2:13" s="7" customFormat="1" ht="15.75" x14ac:dyDescent="0.2">
      <c r="B90" s="19">
        <v>18</v>
      </c>
      <c r="C90" s="14" t="s">
        <v>36</v>
      </c>
      <c r="D90" s="8" t="s">
        <v>49</v>
      </c>
      <c r="E90" s="8" t="s">
        <v>133</v>
      </c>
      <c r="F90" s="24">
        <v>460.3</v>
      </c>
      <c r="G90" s="24" t="s">
        <v>63</v>
      </c>
      <c r="H90" s="18" t="s">
        <v>78</v>
      </c>
      <c r="I90" s="17" t="s">
        <v>57</v>
      </c>
      <c r="J90" s="14" t="s">
        <v>62</v>
      </c>
      <c r="K90" s="17" t="s">
        <v>17</v>
      </c>
      <c r="L90" s="17" t="s">
        <v>18</v>
      </c>
      <c r="M90" s="17" t="s">
        <v>30</v>
      </c>
    </row>
    <row r="91" spans="2:13" s="7" customFormat="1" ht="47.25" x14ac:dyDescent="0.2">
      <c r="B91" s="19">
        <v>19</v>
      </c>
      <c r="C91" s="14" t="s">
        <v>36</v>
      </c>
      <c r="D91" s="8" t="s">
        <v>92</v>
      </c>
      <c r="E91" s="8" t="s">
        <v>134</v>
      </c>
      <c r="F91" s="24">
        <v>3417.6</v>
      </c>
      <c r="G91" s="24" t="s">
        <v>63</v>
      </c>
      <c r="H91" s="18" t="s">
        <v>78</v>
      </c>
      <c r="I91" s="17" t="s">
        <v>57</v>
      </c>
      <c r="J91" s="14" t="s">
        <v>62</v>
      </c>
      <c r="K91" s="17" t="s">
        <v>17</v>
      </c>
      <c r="L91" s="17" t="s">
        <v>18</v>
      </c>
      <c r="M91" s="17" t="s">
        <v>30</v>
      </c>
    </row>
    <row r="92" spans="2:13" s="7" customFormat="1" ht="31.5" x14ac:dyDescent="0.2">
      <c r="B92" s="19">
        <v>20</v>
      </c>
      <c r="C92" s="14" t="s">
        <v>36</v>
      </c>
      <c r="D92" s="8" t="s">
        <v>93</v>
      </c>
      <c r="E92" s="8" t="s">
        <v>135</v>
      </c>
      <c r="F92" s="24">
        <v>3452.4</v>
      </c>
      <c r="G92" s="24" t="s">
        <v>63</v>
      </c>
      <c r="H92" s="18" t="s">
        <v>78</v>
      </c>
      <c r="I92" s="17" t="s">
        <v>57</v>
      </c>
      <c r="J92" s="14" t="s">
        <v>62</v>
      </c>
      <c r="K92" s="17" t="s">
        <v>17</v>
      </c>
      <c r="L92" s="17" t="s">
        <v>18</v>
      </c>
      <c r="M92" s="17" t="s">
        <v>30</v>
      </c>
    </row>
    <row r="93" spans="2:13" s="7" customFormat="1" ht="78.75" x14ac:dyDescent="0.2">
      <c r="B93" s="19">
        <v>21</v>
      </c>
      <c r="C93" s="14" t="s">
        <v>36</v>
      </c>
      <c r="D93" s="8" t="s">
        <v>94</v>
      </c>
      <c r="E93" s="8" t="s">
        <v>136</v>
      </c>
      <c r="F93" s="24">
        <v>14700</v>
      </c>
      <c r="G93" s="24" t="s">
        <v>63</v>
      </c>
      <c r="H93" s="18" t="s">
        <v>78</v>
      </c>
      <c r="I93" s="17" t="s">
        <v>57</v>
      </c>
      <c r="J93" s="19" t="s">
        <v>163</v>
      </c>
      <c r="K93" s="17" t="s">
        <v>17</v>
      </c>
      <c r="L93" s="17" t="s">
        <v>18</v>
      </c>
      <c r="M93" s="17" t="s">
        <v>30</v>
      </c>
    </row>
    <row r="94" spans="2:13" s="7" customFormat="1" ht="47.25" x14ac:dyDescent="0.2">
      <c r="B94" s="19">
        <v>22</v>
      </c>
      <c r="C94" s="14" t="s">
        <v>36</v>
      </c>
      <c r="D94" s="8" t="s">
        <v>95</v>
      </c>
      <c r="E94" s="8" t="s">
        <v>52</v>
      </c>
      <c r="F94" s="24">
        <v>4000</v>
      </c>
      <c r="G94" s="24" t="s">
        <v>63</v>
      </c>
      <c r="H94" s="18" t="s">
        <v>79</v>
      </c>
      <c r="I94" s="17" t="s">
        <v>57</v>
      </c>
      <c r="J94" s="14" t="s">
        <v>62</v>
      </c>
      <c r="K94" s="17" t="s">
        <v>17</v>
      </c>
      <c r="L94" s="17" t="s">
        <v>18</v>
      </c>
      <c r="M94" s="17" t="s">
        <v>30</v>
      </c>
    </row>
    <row r="95" spans="2:13" s="7" customFormat="1" ht="47.25" x14ac:dyDescent="0.2">
      <c r="B95" s="19">
        <v>23</v>
      </c>
      <c r="C95" s="14" t="s">
        <v>36</v>
      </c>
      <c r="D95" s="8" t="s">
        <v>96</v>
      </c>
      <c r="E95" s="8" t="s">
        <v>137</v>
      </c>
      <c r="F95" s="24">
        <v>7475</v>
      </c>
      <c r="G95" s="24" t="s">
        <v>63</v>
      </c>
      <c r="H95" s="18" t="s">
        <v>78</v>
      </c>
      <c r="I95" s="17" t="s">
        <v>57</v>
      </c>
      <c r="J95" s="19" t="s">
        <v>164</v>
      </c>
      <c r="K95" s="17" t="s">
        <v>17</v>
      </c>
      <c r="L95" s="17" t="s">
        <v>18</v>
      </c>
      <c r="M95" s="17" t="s">
        <v>30</v>
      </c>
    </row>
    <row r="96" spans="2:13" s="7" customFormat="1" ht="31.5" x14ac:dyDescent="0.2">
      <c r="B96" s="19">
        <v>24</v>
      </c>
      <c r="C96" s="14" t="s">
        <v>36</v>
      </c>
      <c r="D96" s="8" t="s">
        <v>47</v>
      </c>
      <c r="E96" s="8" t="s">
        <v>138</v>
      </c>
      <c r="F96" s="24">
        <v>4950</v>
      </c>
      <c r="G96" s="24" t="s">
        <v>63</v>
      </c>
      <c r="H96" s="18" t="s">
        <v>78</v>
      </c>
      <c r="I96" s="17" t="s">
        <v>57</v>
      </c>
      <c r="J96" s="14" t="s">
        <v>62</v>
      </c>
      <c r="K96" s="17" t="s">
        <v>17</v>
      </c>
      <c r="L96" s="17" t="s">
        <v>18</v>
      </c>
      <c r="M96" s="17" t="s">
        <v>30</v>
      </c>
    </row>
    <row r="97" spans="2:13" s="7" customFormat="1" ht="31.5" x14ac:dyDescent="0.2">
      <c r="B97" s="19">
        <v>25</v>
      </c>
      <c r="C97" s="14" t="s">
        <v>36</v>
      </c>
      <c r="D97" s="8" t="s">
        <v>97</v>
      </c>
      <c r="E97" s="8" t="s">
        <v>139</v>
      </c>
      <c r="F97" s="24">
        <v>2953.2</v>
      </c>
      <c r="G97" s="24" t="s">
        <v>63</v>
      </c>
      <c r="H97" s="18" t="s">
        <v>78</v>
      </c>
      <c r="I97" s="17" t="s">
        <v>57</v>
      </c>
      <c r="J97" s="14" t="s">
        <v>62</v>
      </c>
      <c r="K97" s="17" t="s">
        <v>17</v>
      </c>
      <c r="L97" s="17" t="s">
        <v>18</v>
      </c>
      <c r="M97" s="17" t="s">
        <v>30</v>
      </c>
    </row>
    <row r="98" spans="2:13" s="7" customFormat="1" ht="15.75" x14ac:dyDescent="0.2">
      <c r="B98" s="19">
        <v>26</v>
      </c>
      <c r="C98" s="14" t="s">
        <v>36</v>
      </c>
      <c r="D98" s="8" t="s">
        <v>98</v>
      </c>
      <c r="E98" s="8" t="s">
        <v>140</v>
      </c>
      <c r="F98" s="24">
        <v>344.65</v>
      </c>
      <c r="G98" s="24" t="s">
        <v>63</v>
      </c>
      <c r="H98" s="18" t="s">
        <v>78</v>
      </c>
      <c r="I98" s="17" t="s">
        <v>57</v>
      </c>
      <c r="J98" s="14" t="s">
        <v>62</v>
      </c>
      <c r="K98" s="17" t="s">
        <v>17</v>
      </c>
      <c r="L98" s="17" t="s">
        <v>18</v>
      </c>
      <c r="M98" s="17" t="s">
        <v>30</v>
      </c>
    </row>
    <row r="99" spans="2:13" s="7" customFormat="1" ht="31.5" x14ac:dyDescent="0.2">
      <c r="B99" s="19">
        <v>27</v>
      </c>
      <c r="C99" s="14" t="s">
        <v>36</v>
      </c>
      <c r="D99" s="8" t="s">
        <v>99</v>
      </c>
      <c r="E99" s="8" t="s">
        <v>140</v>
      </c>
      <c r="F99" s="24">
        <v>2883</v>
      </c>
      <c r="G99" s="24" t="s">
        <v>63</v>
      </c>
      <c r="H99" s="18" t="s">
        <v>78</v>
      </c>
      <c r="I99" s="17" t="s">
        <v>57</v>
      </c>
      <c r="J99" s="14" t="s">
        <v>62</v>
      </c>
      <c r="K99" s="17" t="s">
        <v>17</v>
      </c>
      <c r="L99" s="17" t="s">
        <v>18</v>
      </c>
      <c r="M99" s="17" t="s">
        <v>30</v>
      </c>
    </row>
    <row r="100" spans="2:13" s="7" customFormat="1" ht="31.5" x14ac:dyDescent="0.2">
      <c r="B100" s="19">
        <v>28</v>
      </c>
      <c r="C100" s="14" t="s">
        <v>36</v>
      </c>
      <c r="D100" s="8" t="s">
        <v>47</v>
      </c>
      <c r="E100" s="8" t="s">
        <v>48</v>
      </c>
      <c r="F100" s="24">
        <v>3400.6</v>
      </c>
      <c r="G100" s="24" t="s">
        <v>63</v>
      </c>
      <c r="H100" s="18" t="s">
        <v>79</v>
      </c>
      <c r="I100" s="17" t="s">
        <v>57</v>
      </c>
      <c r="J100" s="14" t="s">
        <v>62</v>
      </c>
      <c r="K100" s="17" t="s">
        <v>17</v>
      </c>
      <c r="L100" s="17" t="s">
        <v>18</v>
      </c>
      <c r="M100" s="17" t="s">
        <v>30</v>
      </c>
    </row>
    <row r="101" spans="2:13" s="7" customFormat="1" ht="31.5" x14ac:dyDescent="0.2">
      <c r="B101" s="19">
        <v>29</v>
      </c>
      <c r="C101" s="14" t="s">
        <v>36</v>
      </c>
      <c r="D101" s="8" t="s">
        <v>100</v>
      </c>
      <c r="E101" s="8" t="s">
        <v>141</v>
      </c>
      <c r="F101" s="24">
        <v>281.42</v>
      </c>
      <c r="G101" s="24" t="s">
        <v>63</v>
      </c>
      <c r="H101" s="18" t="s">
        <v>79</v>
      </c>
      <c r="I101" s="17" t="s">
        <v>57</v>
      </c>
      <c r="J101" s="14" t="s">
        <v>62</v>
      </c>
      <c r="K101" s="17" t="s">
        <v>17</v>
      </c>
      <c r="L101" s="17" t="s">
        <v>18</v>
      </c>
      <c r="M101" s="17" t="s">
        <v>30</v>
      </c>
    </row>
    <row r="102" spans="2:13" s="7" customFormat="1" ht="31.5" x14ac:dyDescent="0.2">
      <c r="B102" s="19">
        <v>30</v>
      </c>
      <c r="C102" s="14" t="s">
        <v>36</v>
      </c>
      <c r="D102" s="8" t="s">
        <v>50</v>
      </c>
      <c r="E102" s="8" t="s">
        <v>48</v>
      </c>
      <c r="F102" s="24">
        <v>2043.1</v>
      </c>
      <c r="G102" s="24" t="s">
        <v>63</v>
      </c>
      <c r="H102" s="18" t="s">
        <v>79</v>
      </c>
      <c r="I102" s="17" t="s">
        <v>57</v>
      </c>
      <c r="J102" s="14" t="s">
        <v>62</v>
      </c>
      <c r="K102" s="17" t="s">
        <v>17</v>
      </c>
      <c r="L102" s="17" t="s">
        <v>18</v>
      </c>
      <c r="M102" s="17" t="s">
        <v>30</v>
      </c>
    </row>
    <row r="103" spans="2:13" s="7" customFormat="1" ht="31.5" x14ac:dyDescent="0.2">
      <c r="B103" s="19">
        <v>31</v>
      </c>
      <c r="C103" s="14" t="s">
        <v>36</v>
      </c>
      <c r="D103" s="11" t="s">
        <v>67</v>
      </c>
      <c r="E103" s="8" t="s">
        <v>142</v>
      </c>
      <c r="F103" s="24">
        <v>1072</v>
      </c>
      <c r="G103" s="24" t="s">
        <v>63</v>
      </c>
      <c r="H103" s="18" t="s">
        <v>79</v>
      </c>
      <c r="I103" s="17" t="s">
        <v>57</v>
      </c>
      <c r="J103" s="14" t="s">
        <v>62</v>
      </c>
      <c r="K103" s="17" t="s">
        <v>17</v>
      </c>
      <c r="L103" s="17" t="s">
        <v>18</v>
      </c>
      <c r="M103" s="17" t="s">
        <v>30</v>
      </c>
    </row>
    <row r="104" spans="2:13" s="7" customFormat="1" ht="31.5" customHeight="1" x14ac:dyDescent="0.2">
      <c r="B104" s="19">
        <v>32</v>
      </c>
      <c r="C104" s="14" t="s">
        <v>36</v>
      </c>
      <c r="D104" s="11" t="s">
        <v>45</v>
      </c>
      <c r="E104" s="8" t="s">
        <v>142</v>
      </c>
      <c r="F104" s="24">
        <v>4887.6000000000004</v>
      </c>
      <c r="G104" s="24" t="s">
        <v>63</v>
      </c>
      <c r="H104" s="18" t="s">
        <v>79</v>
      </c>
      <c r="I104" s="17" t="s">
        <v>57</v>
      </c>
      <c r="J104" s="14" t="s">
        <v>62</v>
      </c>
      <c r="K104" s="17" t="s">
        <v>17</v>
      </c>
      <c r="L104" s="17" t="s">
        <v>18</v>
      </c>
      <c r="M104" s="17" t="s">
        <v>30</v>
      </c>
    </row>
    <row r="105" spans="2:13" s="7" customFormat="1" ht="31.5" x14ac:dyDescent="0.2">
      <c r="B105" s="19">
        <v>33</v>
      </c>
      <c r="C105" s="14" t="s">
        <v>36</v>
      </c>
      <c r="D105" s="11" t="s">
        <v>101</v>
      </c>
      <c r="E105" s="8" t="s">
        <v>142</v>
      </c>
      <c r="F105" s="24">
        <v>1110</v>
      </c>
      <c r="G105" s="24" t="s">
        <v>63</v>
      </c>
      <c r="H105" s="18" t="s">
        <v>79</v>
      </c>
      <c r="I105" s="17" t="s">
        <v>57</v>
      </c>
      <c r="J105" s="14" t="s">
        <v>62</v>
      </c>
      <c r="K105" s="17" t="s">
        <v>17</v>
      </c>
      <c r="L105" s="17" t="s">
        <v>18</v>
      </c>
      <c r="M105" s="17" t="s">
        <v>30</v>
      </c>
    </row>
    <row r="106" spans="2:13" s="7" customFormat="1" ht="31.5" x14ac:dyDescent="0.2">
      <c r="B106" s="19">
        <v>34</v>
      </c>
      <c r="C106" s="14" t="s">
        <v>36</v>
      </c>
      <c r="D106" s="8" t="s">
        <v>102</v>
      </c>
      <c r="E106" s="8" t="s">
        <v>143</v>
      </c>
      <c r="F106" s="24">
        <v>23760.09</v>
      </c>
      <c r="G106" s="24" t="s">
        <v>63</v>
      </c>
      <c r="H106" s="18" t="s">
        <v>79</v>
      </c>
      <c r="I106" s="17" t="s">
        <v>57</v>
      </c>
      <c r="J106" s="14" t="s">
        <v>62</v>
      </c>
      <c r="K106" s="17" t="s">
        <v>17</v>
      </c>
      <c r="L106" s="17" t="s">
        <v>18</v>
      </c>
      <c r="M106" s="17" t="s">
        <v>30</v>
      </c>
    </row>
    <row r="107" spans="2:13" s="7" customFormat="1" ht="42" customHeight="1" x14ac:dyDescent="0.2">
      <c r="B107" s="19">
        <v>35</v>
      </c>
      <c r="C107" s="14" t="s">
        <v>36</v>
      </c>
      <c r="D107" s="11" t="s">
        <v>103</v>
      </c>
      <c r="E107" s="8" t="s">
        <v>144</v>
      </c>
      <c r="F107" s="24">
        <v>21479.96</v>
      </c>
      <c r="G107" s="24" t="s">
        <v>63</v>
      </c>
      <c r="H107" s="18" t="s">
        <v>80</v>
      </c>
      <c r="I107" s="17" t="s">
        <v>57</v>
      </c>
      <c r="J107" s="14" t="s">
        <v>62</v>
      </c>
      <c r="K107" s="17" t="s">
        <v>17</v>
      </c>
      <c r="L107" s="17" t="s">
        <v>18</v>
      </c>
      <c r="M107" s="17" t="s">
        <v>30</v>
      </c>
    </row>
    <row r="108" spans="2:13" s="7" customFormat="1" ht="35.25" customHeight="1" x14ac:dyDescent="0.2">
      <c r="B108" s="19">
        <v>36</v>
      </c>
      <c r="C108" s="14" t="s">
        <v>36</v>
      </c>
      <c r="D108" s="11" t="s">
        <v>50</v>
      </c>
      <c r="E108" s="8" t="s">
        <v>145</v>
      </c>
      <c r="F108" s="24">
        <v>6889</v>
      </c>
      <c r="G108" s="24" t="s">
        <v>63</v>
      </c>
      <c r="H108" s="18" t="s">
        <v>80</v>
      </c>
      <c r="I108" s="17" t="s">
        <v>57</v>
      </c>
      <c r="J108" s="14" t="s">
        <v>62</v>
      </c>
      <c r="K108" s="17" t="s">
        <v>17</v>
      </c>
      <c r="L108" s="17" t="s">
        <v>18</v>
      </c>
      <c r="M108" s="17" t="s">
        <v>30</v>
      </c>
    </row>
    <row r="109" spans="2:13" s="7" customFormat="1" ht="36.75" customHeight="1" x14ac:dyDescent="0.2">
      <c r="B109" s="19">
        <v>37</v>
      </c>
      <c r="C109" s="14" t="s">
        <v>36</v>
      </c>
      <c r="D109" s="8" t="s">
        <v>104</v>
      </c>
      <c r="E109" s="8" t="s">
        <v>146</v>
      </c>
      <c r="F109" s="24">
        <v>72</v>
      </c>
      <c r="G109" s="24" t="s">
        <v>63</v>
      </c>
      <c r="H109" s="18" t="s">
        <v>80</v>
      </c>
      <c r="I109" s="17" t="s">
        <v>57</v>
      </c>
      <c r="J109" s="14" t="s">
        <v>62</v>
      </c>
      <c r="K109" s="17" t="s">
        <v>17</v>
      </c>
      <c r="L109" s="17" t="s">
        <v>18</v>
      </c>
      <c r="M109" s="17" t="s">
        <v>30</v>
      </c>
    </row>
    <row r="110" spans="2:13" s="7" customFormat="1" ht="44.25" customHeight="1" x14ac:dyDescent="0.2">
      <c r="B110" s="19">
        <v>38</v>
      </c>
      <c r="C110" s="14" t="s">
        <v>36</v>
      </c>
      <c r="D110" s="11" t="s">
        <v>85</v>
      </c>
      <c r="E110" s="8" t="s">
        <v>147</v>
      </c>
      <c r="F110" s="24">
        <v>700</v>
      </c>
      <c r="G110" s="24" t="s">
        <v>63</v>
      </c>
      <c r="H110" s="18" t="s">
        <v>80</v>
      </c>
      <c r="I110" s="17" t="s">
        <v>57</v>
      </c>
      <c r="J110" s="14" t="s">
        <v>62</v>
      </c>
      <c r="K110" s="17" t="s">
        <v>17</v>
      </c>
      <c r="L110" s="17" t="s">
        <v>18</v>
      </c>
      <c r="M110" s="17" t="s">
        <v>30</v>
      </c>
    </row>
    <row r="111" spans="2:13" s="7" customFormat="1" ht="42.75" customHeight="1" x14ac:dyDescent="0.2">
      <c r="B111" s="19">
        <v>39</v>
      </c>
      <c r="C111" s="14" t="s">
        <v>36</v>
      </c>
      <c r="D111" s="11" t="s">
        <v>105</v>
      </c>
      <c r="E111" s="8" t="s">
        <v>148</v>
      </c>
      <c r="F111" s="24">
        <v>4958.6000000000004</v>
      </c>
      <c r="G111" s="24" t="s">
        <v>63</v>
      </c>
      <c r="H111" s="18" t="s">
        <v>80</v>
      </c>
      <c r="I111" s="17" t="s">
        <v>57</v>
      </c>
      <c r="J111" s="14" t="s">
        <v>165</v>
      </c>
      <c r="K111" s="17" t="s">
        <v>17</v>
      </c>
      <c r="L111" s="17" t="s">
        <v>18</v>
      </c>
      <c r="M111" s="17" t="s">
        <v>30</v>
      </c>
    </row>
    <row r="112" spans="2:13" s="7" customFormat="1" ht="59.25" customHeight="1" x14ac:dyDescent="0.2">
      <c r="B112" s="19">
        <v>40</v>
      </c>
      <c r="C112" s="14" t="s">
        <v>36</v>
      </c>
      <c r="D112" s="11" t="s">
        <v>87</v>
      </c>
      <c r="E112" s="8" t="s">
        <v>149</v>
      </c>
      <c r="F112" s="24">
        <v>126</v>
      </c>
      <c r="G112" s="24" t="s">
        <v>63</v>
      </c>
      <c r="H112" s="18" t="s">
        <v>80</v>
      </c>
      <c r="I112" s="17" t="s">
        <v>57</v>
      </c>
      <c r="J112" s="14" t="s">
        <v>62</v>
      </c>
      <c r="K112" s="17" t="s">
        <v>17</v>
      </c>
      <c r="L112" s="17" t="s">
        <v>18</v>
      </c>
      <c r="M112" s="17" t="s">
        <v>30</v>
      </c>
    </row>
    <row r="113" spans="2:13" s="7" customFormat="1" ht="59.25" customHeight="1" x14ac:dyDescent="0.2">
      <c r="B113" s="19">
        <v>41</v>
      </c>
      <c r="C113" s="14" t="s">
        <v>36</v>
      </c>
      <c r="D113" s="8" t="s">
        <v>106</v>
      </c>
      <c r="E113" s="8" t="s">
        <v>150</v>
      </c>
      <c r="F113" s="24">
        <v>1518.6</v>
      </c>
      <c r="G113" s="24" t="s">
        <v>63</v>
      </c>
      <c r="H113" s="18" t="s">
        <v>80</v>
      </c>
      <c r="I113" s="17" t="s">
        <v>57</v>
      </c>
      <c r="J113" s="14" t="s">
        <v>62</v>
      </c>
      <c r="K113" s="17" t="s">
        <v>17</v>
      </c>
      <c r="L113" s="17" t="s">
        <v>18</v>
      </c>
      <c r="M113" s="17" t="s">
        <v>30</v>
      </c>
    </row>
    <row r="114" spans="2:13" s="7" customFormat="1" ht="28.5" customHeight="1" x14ac:dyDescent="0.2">
      <c r="B114" s="19">
        <v>42</v>
      </c>
      <c r="C114" s="14" t="s">
        <v>36</v>
      </c>
      <c r="D114" s="11" t="s">
        <v>107</v>
      </c>
      <c r="E114" s="8" t="s">
        <v>151</v>
      </c>
      <c r="F114" s="24">
        <v>5552.45</v>
      </c>
      <c r="G114" s="24" t="s">
        <v>63</v>
      </c>
      <c r="H114" s="18" t="s">
        <v>81</v>
      </c>
      <c r="I114" s="17" t="s">
        <v>57</v>
      </c>
      <c r="J114" s="14" t="s">
        <v>62</v>
      </c>
      <c r="K114" s="17" t="s">
        <v>17</v>
      </c>
      <c r="L114" s="17" t="s">
        <v>18</v>
      </c>
      <c r="M114" s="17" t="s">
        <v>30</v>
      </c>
    </row>
    <row r="115" spans="2:13" s="7" customFormat="1" ht="28.5" customHeight="1" x14ac:dyDescent="0.2">
      <c r="B115" s="19">
        <v>43</v>
      </c>
      <c r="C115" s="14" t="s">
        <v>36</v>
      </c>
      <c r="D115" s="11" t="s">
        <v>85</v>
      </c>
      <c r="E115" s="8" t="s">
        <v>151</v>
      </c>
      <c r="F115" s="24">
        <v>2206.8000000000002</v>
      </c>
      <c r="G115" s="24" t="s">
        <v>63</v>
      </c>
      <c r="H115" s="18" t="s">
        <v>81</v>
      </c>
      <c r="I115" s="17" t="s">
        <v>57</v>
      </c>
      <c r="J115" s="14" t="s">
        <v>62</v>
      </c>
      <c r="K115" s="17" t="s">
        <v>17</v>
      </c>
      <c r="L115" s="17" t="s">
        <v>18</v>
      </c>
      <c r="M115" s="17" t="s">
        <v>30</v>
      </c>
    </row>
    <row r="116" spans="2:13" s="7" customFormat="1" ht="28.5" customHeight="1" x14ac:dyDescent="0.2">
      <c r="B116" s="19">
        <v>44</v>
      </c>
      <c r="C116" s="14" t="s">
        <v>36</v>
      </c>
      <c r="D116" s="11" t="s">
        <v>108</v>
      </c>
      <c r="E116" s="8" t="s">
        <v>148</v>
      </c>
      <c r="F116" s="24">
        <v>4366.25</v>
      </c>
      <c r="G116" s="24" t="s">
        <v>63</v>
      </c>
      <c r="H116" s="18" t="s">
        <v>81</v>
      </c>
      <c r="I116" s="17" t="s">
        <v>57</v>
      </c>
      <c r="J116" s="14" t="s">
        <v>62</v>
      </c>
      <c r="K116" s="17" t="s">
        <v>17</v>
      </c>
      <c r="L116" s="17" t="s">
        <v>18</v>
      </c>
      <c r="M116" s="17" t="s">
        <v>30</v>
      </c>
    </row>
    <row r="117" spans="2:13" ht="15.75" x14ac:dyDescent="0.2">
      <c r="B117" s="19">
        <v>45</v>
      </c>
      <c r="C117" s="14" t="s">
        <v>36</v>
      </c>
      <c r="D117" s="11" t="s">
        <v>109</v>
      </c>
      <c r="E117" s="8" t="s">
        <v>152</v>
      </c>
      <c r="F117" s="24">
        <v>29.92</v>
      </c>
      <c r="G117" s="24" t="s">
        <v>63</v>
      </c>
      <c r="H117" s="18" t="s">
        <v>81</v>
      </c>
      <c r="I117" s="17" t="s">
        <v>57</v>
      </c>
      <c r="J117" s="14" t="s">
        <v>62</v>
      </c>
      <c r="K117" s="17" t="s">
        <v>17</v>
      </c>
      <c r="L117" s="17" t="s">
        <v>18</v>
      </c>
      <c r="M117" s="17" t="s">
        <v>30</v>
      </c>
    </row>
    <row r="118" spans="2:13" ht="15.75" x14ac:dyDescent="0.2">
      <c r="B118" s="19">
        <v>46</v>
      </c>
      <c r="C118" s="14" t="s">
        <v>36</v>
      </c>
      <c r="D118" s="11" t="s">
        <v>110</v>
      </c>
      <c r="E118" s="8" t="s">
        <v>152</v>
      </c>
      <c r="F118" s="24">
        <v>1512</v>
      </c>
      <c r="G118" s="24" t="s">
        <v>63</v>
      </c>
      <c r="H118" s="18" t="s">
        <v>81</v>
      </c>
      <c r="I118" s="17" t="s">
        <v>57</v>
      </c>
      <c r="J118" s="14" t="s">
        <v>62</v>
      </c>
      <c r="K118" s="17" t="s">
        <v>17</v>
      </c>
      <c r="L118" s="17" t="s">
        <v>18</v>
      </c>
      <c r="M118" s="17" t="s">
        <v>30</v>
      </c>
    </row>
    <row r="119" spans="2:13" ht="15.75" x14ac:dyDescent="0.2">
      <c r="B119" s="19">
        <v>47</v>
      </c>
      <c r="C119" s="14" t="s">
        <v>36</v>
      </c>
      <c r="D119" s="11" t="s">
        <v>108</v>
      </c>
      <c r="E119" s="8" t="s">
        <v>151</v>
      </c>
      <c r="F119" s="24">
        <v>4963.25</v>
      </c>
      <c r="G119" s="24" t="s">
        <v>63</v>
      </c>
      <c r="H119" s="18" t="s">
        <v>81</v>
      </c>
      <c r="I119" s="17" t="s">
        <v>57</v>
      </c>
      <c r="J119" s="14" t="s">
        <v>62</v>
      </c>
      <c r="K119" s="17" t="s">
        <v>17</v>
      </c>
      <c r="L119" s="17" t="s">
        <v>18</v>
      </c>
      <c r="M119" s="17" t="s">
        <v>30</v>
      </c>
    </row>
    <row r="120" spans="2:13" ht="31.5" x14ac:dyDescent="0.2">
      <c r="B120" s="19">
        <v>48</v>
      </c>
      <c r="C120" s="14" t="s">
        <v>36</v>
      </c>
      <c r="D120" s="11" t="s">
        <v>107</v>
      </c>
      <c r="E120" s="8" t="s">
        <v>151</v>
      </c>
      <c r="F120" s="24">
        <v>4835.45</v>
      </c>
      <c r="G120" s="24" t="s">
        <v>63</v>
      </c>
      <c r="H120" s="18" t="s">
        <v>81</v>
      </c>
      <c r="I120" s="17" t="s">
        <v>57</v>
      </c>
      <c r="J120" s="14" t="s">
        <v>62</v>
      </c>
      <c r="K120" s="17" t="s">
        <v>17</v>
      </c>
      <c r="L120" s="17" t="s">
        <v>18</v>
      </c>
      <c r="M120" s="17" t="s">
        <v>30</v>
      </c>
    </row>
    <row r="121" spans="2:13" ht="15.75" x14ac:dyDescent="0.2">
      <c r="B121" s="19">
        <v>49</v>
      </c>
      <c r="C121" s="14" t="s">
        <v>36</v>
      </c>
      <c r="D121" s="11" t="s">
        <v>85</v>
      </c>
      <c r="E121" s="8" t="s">
        <v>151</v>
      </c>
      <c r="F121" s="24">
        <v>2206.8000000000002</v>
      </c>
      <c r="G121" s="24" t="s">
        <v>63</v>
      </c>
      <c r="H121" s="18" t="s">
        <v>81</v>
      </c>
      <c r="I121" s="17" t="s">
        <v>57</v>
      </c>
      <c r="J121" s="14" t="s">
        <v>62</v>
      </c>
      <c r="K121" s="17" t="s">
        <v>17</v>
      </c>
      <c r="L121" s="17" t="s">
        <v>18</v>
      </c>
      <c r="M121" s="17" t="s">
        <v>30</v>
      </c>
    </row>
    <row r="122" spans="2:13" ht="15.75" x14ac:dyDescent="0.2">
      <c r="B122" s="19">
        <v>50</v>
      </c>
      <c r="C122" s="14" t="s">
        <v>36</v>
      </c>
      <c r="D122" s="11" t="s">
        <v>49</v>
      </c>
      <c r="E122" s="8" t="s">
        <v>153</v>
      </c>
      <c r="F122" s="24">
        <v>3400</v>
      </c>
      <c r="G122" s="24" t="s">
        <v>63</v>
      </c>
      <c r="H122" s="18" t="s">
        <v>81</v>
      </c>
      <c r="I122" s="17" t="s">
        <v>57</v>
      </c>
      <c r="J122" s="14" t="s">
        <v>62</v>
      </c>
      <c r="K122" s="17" t="s">
        <v>17</v>
      </c>
      <c r="L122" s="17" t="s">
        <v>18</v>
      </c>
      <c r="M122" s="17" t="s">
        <v>30</v>
      </c>
    </row>
    <row r="123" spans="2:13" ht="31.5" x14ac:dyDescent="0.2">
      <c r="B123" s="19">
        <v>51</v>
      </c>
      <c r="C123" s="14" t="s">
        <v>36</v>
      </c>
      <c r="D123" s="11" t="s">
        <v>111</v>
      </c>
      <c r="E123" s="8" t="s">
        <v>154</v>
      </c>
      <c r="F123" s="24">
        <v>2370</v>
      </c>
      <c r="G123" s="24" t="s">
        <v>63</v>
      </c>
      <c r="H123" s="18" t="s">
        <v>81</v>
      </c>
      <c r="I123" s="17" t="s">
        <v>57</v>
      </c>
      <c r="J123" s="14" t="s">
        <v>62</v>
      </c>
      <c r="K123" s="17" t="s">
        <v>17</v>
      </c>
      <c r="L123" s="17" t="s">
        <v>18</v>
      </c>
      <c r="M123" s="17" t="s">
        <v>30</v>
      </c>
    </row>
    <row r="124" spans="2:13" ht="15.75" x14ac:dyDescent="0.2">
      <c r="B124" s="19">
        <v>52</v>
      </c>
      <c r="C124" s="14" t="s">
        <v>36</v>
      </c>
      <c r="D124" s="11" t="s">
        <v>106</v>
      </c>
      <c r="E124" s="8" t="s">
        <v>150</v>
      </c>
      <c r="F124" s="24">
        <v>6852.5</v>
      </c>
      <c r="G124" s="24" t="s">
        <v>63</v>
      </c>
      <c r="H124" s="18" t="s">
        <v>81</v>
      </c>
      <c r="I124" s="17" t="s">
        <v>57</v>
      </c>
      <c r="J124" s="14" t="s">
        <v>62</v>
      </c>
      <c r="K124" s="17" t="s">
        <v>17</v>
      </c>
      <c r="L124" s="17" t="s">
        <v>18</v>
      </c>
      <c r="M124" s="17" t="s">
        <v>30</v>
      </c>
    </row>
    <row r="125" spans="2:13" ht="15.75" x14ac:dyDescent="0.2">
      <c r="B125" s="19">
        <v>53</v>
      </c>
      <c r="C125" s="14" t="s">
        <v>36</v>
      </c>
      <c r="D125" s="11" t="s">
        <v>112</v>
      </c>
      <c r="E125" s="8" t="s">
        <v>48</v>
      </c>
      <c r="F125" s="24">
        <v>7725</v>
      </c>
      <c r="G125" s="24" t="s">
        <v>63</v>
      </c>
      <c r="H125" s="18" t="s">
        <v>81</v>
      </c>
      <c r="I125" s="17" t="s">
        <v>57</v>
      </c>
      <c r="J125" s="17" t="s">
        <v>166</v>
      </c>
      <c r="K125" s="17" t="s">
        <v>17</v>
      </c>
      <c r="L125" s="17" t="s">
        <v>18</v>
      </c>
      <c r="M125" s="17" t="s">
        <v>30</v>
      </c>
    </row>
    <row r="126" spans="2:13" ht="15.75" x14ac:dyDescent="0.2">
      <c r="B126" s="19">
        <v>54</v>
      </c>
      <c r="C126" s="14" t="s">
        <v>36</v>
      </c>
      <c r="D126" s="11" t="s">
        <v>113</v>
      </c>
      <c r="E126" s="8" t="s">
        <v>155</v>
      </c>
      <c r="F126" s="24">
        <v>685</v>
      </c>
      <c r="G126" s="24" t="s">
        <v>63</v>
      </c>
      <c r="H126" s="18" t="s">
        <v>81</v>
      </c>
      <c r="I126" s="17" t="s">
        <v>57</v>
      </c>
      <c r="J126" s="17" t="s">
        <v>62</v>
      </c>
      <c r="K126" s="17" t="s">
        <v>17</v>
      </c>
      <c r="L126" s="17" t="s">
        <v>18</v>
      </c>
      <c r="M126" s="17" t="s">
        <v>30</v>
      </c>
    </row>
    <row r="127" spans="2:13" ht="15.75" x14ac:dyDescent="0.2">
      <c r="B127" s="19">
        <v>55</v>
      </c>
      <c r="C127" s="14" t="s">
        <v>36</v>
      </c>
      <c r="D127" s="11" t="s">
        <v>114</v>
      </c>
      <c r="E127" s="8" t="s">
        <v>155</v>
      </c>
      <c r="F127" s="24">
        <v>848.76</v>
      </c>
      <c r="G127" s="24" t="s">
        <v>63</v>
      </c>
      <c r="H127" s="18" t="s">
        <v>81</v>
      </c>
      <c r="I127" s="17" t="s">
        <v>57</v>
      </c>
      <c r="J127" s="17" t="s">
        <v>62</v>
      </c>
      <c r="K127" s="17" t="s">
        <v>17</v>
      </c>
      <c r="L127" s="17" t="s">
        <v>18</v>
      </c>
      <c r="M127" s="17" t="s">
        <v>30</v>
      </c>
    </row>
    <row r="128" spans="2:13" ht="15.75" x14ac:dyDescent="0.2">
      <c r="B128" s="19">
        <v>56</v>
      </c>
      <c r="C128" s="14" t="s">
        <v>36</v>
      </c>
      <c r="D128" s="11" t="s">
        <v>115</v>
      </c>
      <c r="E128" s="8" t="s">
        <v>156</v>
      </c>
      <c r="F128" s="24">
        <v>312</v>
      </c>
      <c r="G128" s="24" t="s">
        <v>63</v>
      </c>
      <c r="H128" s="18" t="s">
        <v>81</v>
      </c>
      <c r="I128" s="17" t="s">
        <v>57</v>
      </c>
      <c r="J128" s="17" t="s">
        <v>62</v>
      </c>
      <c r="K128" s="17" t="s">
        <v>17</v>
      </c>
      <c r="L128" s="17" t="s">
        <v>18</v>
      </c>
      <c r="M128" s="17" t="s">
        <v>30</v>
      </c>
    </row>
    <row r="129" spans="2:13" ht="15.75" x14ac:dyDescent="0.2">
      <c r="B129" s="19">
        <v>57</v>
      </c>
      <c r="C129" s="14" t="s">
        <v>36</v>
      </c>
      <c r="D129" s="11" t="s">
        <v>116</v>
      </c>
      <c r="E129" s="8" t="s">
        <v>156</v>
      </c>
      <c r="F129" s="24">
        <v>429.4</v>
      </c>
      <c r="G129" s="24" t="s">
        <v>63</v>
      </c>
      <c r="H129" s="18" t="s">
        <v>81</v>
      </c>
      <c r="I129" s="17" t="s">
        <v>57</v>
      </c>
      <c r="J129" s="17" t="s">
        <v>62</v>
      </c>
      <c r="K129" s="17" t="s">
        <v>17</v>
      </c>
      <c r="L129" s="17" t="s">
        <v>18</v>
      </c>
      <c r="M129" s="17" t="s">
        <v>30</v>
      </c>
    </row>
    <row r="130" spans="2:13" ht="15.75" x14ac:dyDescent="0.2">
      <c r="B130" s="19">
        <v>58</v>
      </c>
      <c r="C130" s="14" t="s">
        <v>36</v>
      </c>
      <c r="D130" s="11" t="s">
        <v>88</v>
      </c>
      <c r="E130" s="8" t="s">
        <v>157</v>
      </c>
      <c r="F130" s="24">
        <v>1900.75</v>
      </c>
      <c r="G130" s="24" t="s">
        <v>63</v>
      </c>
      <c r="H130" s="18" t="s">
        <v>81</v>
      </c>
      <c r="I130" s="17" t="s">
        <v>57</v>
      </c>
      <c r="J130" s="17" t="s">
        <v>62</v>
      </c>
      <c r="K130" s="17" t="s">
        <v>17</v>
      </c>
      <c r="L130" s="17" t="s">
        <v>18</v>
      </c>
      <c r="M130" s="17" t="s">
        <v>30</v>
      </c>
    </row>
    <row r="131" spans="2:13" ht="15.75" x14ac:dyDescent="0.2">
      <c r="B131" s="19">
        <v>59</v>
      </c>
      <c r="C131" s="14" t="s">
        <v>36</v>
      </c>
      <c r="D131" s="11" t="s">
        <v>86</v>
      </c>
      <c r="E131" s="8" t="s">
        <v>157</v>
      </c>
      <c r="F131" s="24">
        <v>3529.5</v>
      </c>
      <c r="G131" s="24" t="s">
        <v>63</v>
      </c>
      <c r="H131" s="18" t="s">
        <v>81</v>
      </c>
      <c r="I131" s="17" t="s">
        <v>57</v>
      </c>
      <c r="J131" s="17" t="s">
        <v>62</v>
      </c>
      <c r="K131" s="17" t="s">
        <v>17</v>
      </c>
      <c r="L131" s="17" t="s">
        <v>18</v>
      </c>
      <c r="M131" s="17" t="s">
        <v>30</v>
      </c>
    </row>
    <row r="132" spans="2:13" ht="31.5" x14ac:dyDescent="0.2">
      <c r="B132" s="19">
        <v>60</v>
      </c>
      <c r="C132" s="14" t="s">
        <v>36</v>
      </c>
      <c r="D132" s="11" t="s">
        <v>117</v>
      </c>
      <c r="E132" s="8" t="s">
        <v>158</v>
      </c>
      <c r="F132" s="24">
        <v>1748</v>
      </c>
      <c r="G132" s="24" t="s">
        <v>63</v>
      </c>
      <c r="H132" s="18" t="s">
        <v>81</v>
      </c>
      <c r="I132" s="17" t="s">
        <v>57</v>
      </c>
      <c r="J132" s="17" t="s">
        <v>62</v>
      </c>
      <c r="K132" s="17" t="s">
        <v>17</v>
      </c>
      <c r="L132" s="17" t="s">
        <v>18</v>
      </c>
      <c r="M132" s="17" t="s">
        <v>30</v>
      </c>
    </row>
    <row r="133" spans="2:13" ht="15.75" x14ac:dyDescent="0.2">
      <c r="B133" s="19">
        <v>61</v>
      </c>
      <c r="C133" s="14" t="s">
        <v>36</v>
      </c>
      <c r="D133" s="11" t="s">
        <v>118</v>
      </c>
      <c r="E133" s="8" t="s">
        <v>159</v>
      </c>
      <c r="F133" s="24">
        <v>9000</v>
      </c>
      <c r="G133" s="24" t="s">
        <v>63</v>
      </c>
      <c r="H133" s="18" t="s">
        <v>81</v>
      </c>
      <c r="I133" s="17" t="s">
        <v>57</v>
      </c>
      <c r="J133" s="17" t="s">
        <v>62</v>
      </c>
      <c r="K133" s="17" t="s">
        <v>17</v>
      </c>
      <c r="L133" s="17" t="s">
        <v>18</v>
      </c>
      <c r="M133" s="17" t="s">
        <v>30</v>
      </c>
    </row>
    <row r="134" spans="2:13" ht="15.75" x14ac:dyDescent="0.2">
      <c r="B134" s="19">
        <v>62</v>
      </c>
      <c r="C134" s="14" t="s">
        <v>36</v>
      </c>
      <c r="D134" s="11" t="s">
        <v>119</v>
      </c>
      <c r="E134" s="8" t="s">
        <v>160</v>
      </c>
      <c r="F134" s="24">
        <v>3050</v>
      </c>
      <c r="G134" s="24" t="s">
        <v>63</v>
      </c>
      <c r="H134" s="18" t="s">
        <v>81</v>
      </c>
      <c r="I134" s="17" t="s">
        <v>57</v>
      </c>
      <c r="J134" s="17" t="s">
        <v>62</v>
      </c>
      <c r="K134" s="17" t="s">
        <v>17</v>
      </c>
      <c r="L134" s="17" t="s">
        <v>18</v>
      </c>
      <c r="M134" s="17" t="s">
        <v>30</v>
      </c>
    </row>
    <row r="135" spans="2:13" ht="15.75" x14ac:dyDescent="0.2">
      <c r="B135" s="19">
        <v>63</v>
      </c>
      <c r="C135" s="14" t="s">
        <v>36</v>
      </c>
      <c r="D135" s="11" t="s">
        <v>120</v>
      </c>
      <c r="E135" s="8" t="s">
        <v>161</v>
      </c>
      <c r="F135" s="24">
        <v>2148</v>
      </c>
      <c r="G135" s="24" t="s">
        <v>63</v>
      </c>
      <c r="H135" s="18" t="s">
        <v>81</v>
      </c>
      <c r="I135" s="17" t="s">
        <v>57</v>
      </c>
      <c r="J135" s="17" t="s">
        <v>62</v>
      </c>
      <c r="K135" s="17" t="s">
        <v>17</v>
      </c>
      <c r="L135" s="17" t="s">
        <v>18</v>
      </c>
      <c r="M135" s="17" t="s">
        <v>30</v>
      </c>
    </row>
    <row r="136" spans="2:13" ht="47.25" x14ac:dyDescent="0.2">
      <c r="B136" s="19">
        <v>64</v>
      </c>
      <c r="C136" s="14" t="s">
        <v>36</v>
      </c>
      <c r="D136" s="11" t="s">
        <v>95</v>
      </c>
      <c r="E136" s="8" t="s">
        <v>155</v>
      </c>
      <c r="F136" s="24">
        <v>857</v>
      </c>
      <c r="G136" s="24" t="s">
        <v>63</v>
      </c>
      <c r="H136" s="18" t="s">
        <v>81</v>
      </c>
      <c r="I136" s="17" t="s">
        <v>57</v>
      </c>
      <c r="J136" s="17" t="s">
        <v>62</v>
      </c>
      <c r="K136" s="17" t="s">
        <v>17</v>
      </c>
      <c r="L136" s="17" t="s">
        <v>18</v>
      </c>
      <c r="M136" s="17" t="s">
        <v>30</v>
      </c>
    </row>
    <row r="137" spans="2:13" ht="31.5" x14ac:dyDescent="0.2">
      <c r="B137" s="19">
        <v>65</v>
      </c>
      <c r="C137" s="14" t="s">
        <v>36</v>
      </c>
      <c r="D137" s="11" t="s">
        <v>46</v>
      </c>
      <c r="E137" s="8" t="s">
        <v>155</v>
      </c>
      <c r="F137" s="24">
        <v>385</v>
      </c>
      <c r="G137" s="24" t="s">
        <v>63</v>
      </c>
      <c r="H137" s="18" t="s">
        <v>81</v>
      </c>
      <c r="I137" s="17" t="s">
        <v>57</v>
      </c>
      <c r="J137" s="17" t="s">
        <v>62</v>
      </c>
      <c r="K137" s="17" t="s">
        <v>17</v>
      </c>
      <c r="L137" s="17" t="s">
        <v>18</v>
      </c>
      <c r="M137" s="17" t="s">
        <v>30</v>
      </c>
    </row>
    <row r="138" spans="2:13" ht="31.5" x14ac:dyDescent="0.2">
      <c r="B138" s="19">
        <v>66</v>
      </c>
      <c r="C138" s="14" t="s">
        <v>36</v>
      </c>
      <c r="D138" s="11" t="s">
        <v>49</v>
      </c>
      <c r="E138" s="8" t="s">
        <v>168</v>
      </c>
      <c r="F138" s="26">
        <v>429.25</v>
      </c>
      <c r="G138" s="24" t="s">
        <v>63</v>
      </c>
      <c r="H138" s="18">
        <v>42923</v>
      </c>
      <c r="I138" s="17" t="s">
        <v>57</v>
      </c>
      <c r="J138" s="14" t="s">
        <v>169</v>
      </c>
      <c r="K138" s="17" t="s">
        <v>17</v>
      </c>
      <c r="L138" s="17" t="s">
        <v>18</v>
      </c>
      <c r="M138" s="17" t="s">
        <v>170</v>
      </c>
    </row>
    <row r="139" spans="2:13" ht="15.75" x14ac:dyDescent="0.2">
      <c r="B139" s="19">
        <v>67</v>
      </c>
      <c r="C139" s="14" t="s">
        <v>36</v>
      </c>
      <c r="D139" s="11" t="s">
        <v>171</v>
      </c>
      <c r="E139" s="8" t="s">
        <v>172</v>
      </c>
      <c r="F139" s="26">
        <v>862</v>
      </c>
      <c r="G139" s="24" t="s">
        <v>63</v>
      </c>
      <c r="H139" s="18">
        <v>42926</v>
      </c>
      <c r="I139" s="17" t="s">
        <v>57</v>
      </c>
      <c r="J139" s="17" t="s">
        <v>173</v>
      </c>
      <c r="K139" s="17" t="s">
        <v>17</v>
      </c>
      <c r="L139" s="17" t="s">
        <v>18</v>
      </c>
      <c r="M139" s="17" t="s">
        <v>170</v>
      </c>
    </row>
    <row r="140" spans="2:13" ht="31.5" x14ac:dyDescent="0.2">
      <c r="B140" s="33">
        <v>68</v>
      </c>
      <c r="C140" s="14" t="s">
        <v>36</v>
      </c>
      <c r="D140" s="11" t="s">
        <v>174</v>
      </c>
      <c r="E140" s="8" t="s">
        <v>175</v>
      </c>
      <c r="F140" s="27">
        <v>1730</v>
      </c>
      <c r="G140" s="24" t="s">
        <v>63</v>
      </c>
      <c r="H140" s="18">
        <v>42926</v>
      </c>
      <c r="I140" s="17" t="s">
        <v>57</v>
      </c>
      <c r="J140" s="14" t="s">
        <v>176</v>
      </c>
      <c r="K140" s="17" t="s">
        <v>17</v>
      </c>
      <c r="L140" s="17" t="s">
        <v>18</v>
      </c>
      <c r="M140" s="17" t="s">
        <v>170</v>
      </c>
    </row>
    <row r="141" spans="2:13" ht="31.5" x14ac:dyDescent="0.2">
      <c r="B141" s="19">
        <v>69</v>
      </c>
      <c r="C141" s="14" t="s">
        <v>36</v>
      </c>
      <c r="D141" s="11" t="s">
        <v>49</v>
      </c>
      <c r="E141" s="8" t="s">
        <v>177</v>
      </c>
      <c r="F141" s="27">
        <v>188.4</v>
      </c>
      <c r="G141" s="24" t="s">
        <v>63</v>
      </c>
      <c r="H141" s="18">
        <v>42926</v>
      </c>
      <c r="I141" s="17" t="s">
        <v>57</v>
      </c>
      <c r="J141" s="14" t="s">
        <v>169</v>
      </c>
      <c r="K141" s="17" t="s">
        <v>17</v>
      </c>
      <c r="L141" s="17" t="s">
        <v>18</v>
      </c>
      <c r="M141" s="17" t="s">
        <v>170</v>
      </c>
    </row>
    <row r="142" spans="2:13" ht="31.5" x14ac:dyDescent="0.2">
      <c r="B142" s="19">
        <v>70</v>
      </c>
      <c r="C142" s="14" t="s">
        <v>36</v>
      </c>
      <c r="D142" s="11" t="s">
        <v>49</v>
      </c>
      <c r="E142" s="8" t="s">
        <v>177</v>
      </c>
      <c r="F142" s="27">
        <v>358.7</v>
      </c>
      <c r="G142" s="24" t="s">
        <v>63</v>
      </c>
      <c r="H142" s="18">
        <v>42926</v>
      </c>
      <c r="I142" s="17" t="s">
        <v>57</v>
      </c>
      <c r="J142" s="14" t="s">
        <v>169</v>
      </c>
      <c r="K142" s="17" t="s">
        <v>17</v>
      </c>
      <c r="L142" s="17" t="s">
        <v>18</v>
      </c>
      <c r="M142" s="17" t="s">
        <v>170</v>
      </c>
    </row>
    <row r="143" spans="2:13" ht="31.5" x14ac:dyDescent="0.2">
      <c r="B143" s="19">
        <v>71</v>
      </c>
      <c r="C143" s="14" t="s">
        <v>36</v>
      </c>
      <c r="D143" s="28" t="s">
        <v>178</v>
      </c>
      <c r="E143" s="29" t="s">
        <v>179</v>
      </c>
      <c r="F143" s="27">
        <v>12890.93</v>
      </c>
      <c r="G143" s="24" t="s">
        <v>63</v>
      </c>
      <c r="H143" s="18">
        <v>42929</v>
      </c>
      <c r="I143" s="17" t="s">
        <v>57</v>
      </c>
      <c r="J143" s="14" t="s">
        <v>180</v>
      </c>
      <c r="K143" s="17" t="s">
        <v>17</v>
      </c>
      <c r="L143" s="17" t="s">
        <v>18</v>
      </c>
      <c r="M143" s="17" t="s">
        <v>170</v>
      </c>
    </row>
    <row r="144" spans="2:13" ht="31.5" x14ac:dyDescent="0.2">
      <c r="B144" s="19">
        <v>72</v>
      </c>
      <c r="C144" s="14" t="s">
        <v>36</v>
      </c>
      <c r="D144" s="28" t="s">
        <v>181</v>
      </c>
      <c r="E144" s="29" t="s">
        <v>182</v>
      </c>
      <c r="F144" s="27">
        <v>2800</v>
      </c>
      <c r="G144" s="24" t="s">
        <v>63</v>
      </c>
      <c r="H144" s="18">
        <v>42929</v>
      </c>
      <c r="I144" s="17" t="s">
        <v>57</v>
      </c>
      <c r="J144" s="14" t="s">
        <v>169</v>
      </c>
      <c r="K144" s="17" t="s">
        <v>17</v>
      </c>
      <c r="L144" s="17" t="s">
        <v>18</v>
      </c>
      <c r="M144" s="17" t="s">
        <v>170</v>
      </c>
    </row>
    <row r="145" spans="2:13" ht="31.5" x14ac:dyDescent="0.2">
      <c r="B145" s="19">
        <v>73</v>
      </c>
      <c r="C145" s="14" t="s">
        <v>36</v>
      </c>
      <c r="D145" s="11" t="s">
        <v>49</v>
      </c>
      <c r="E145" s="29" t="s">
        <v>183</v>
      </c>
      <c r="F145" s="27">
        <v>900</v>
      </c>
      <c r="G145" s="24" t="s">
        <v>63</v>
      </c>
      <c r="H145" s="18">
        <v>42929</v>
      </c>
      <c r="I145" s="17" t="s">
        <v>57</v>
      </c>
      <c r="J145" s="14" t="s">
        <v>169</v>
      </c>
      <c r="K145" s="17" t="s">
        <v>17</v>
      </c>
      <c r="L145" s="17" t="s">
        <v>18</v>
      </c>
      <c r="M145" s="17" t="s">
        <v>170</v>
      </c>
    </row>
    <row r="146" spans="2:13" ht="31.5" x14ac:dyDescent="0.2">
      <c r="B146" s="19">
        <v>74</v>
      </c>
      <c r="C146" s="14" t="s">
        <v>36</v>
      </c>
      <c r="D146" s="28" t="s">
        <v>184</v>
      </c>
      <c r="E146" s="29" t="s">
        <v>183</v>
      </c>
      <c r="F146" s="27">
        <v>2466.59</v>
      </c>
      <c r="G146" s="24" t="s">
        <v>63</v>
      </c>
      <c r="H146" s="18">
        <v>42929</v>
      </c>
      <c r="I146" s="17" t="s">
        <v>57</v>
      </c>
      <c r="J146" s="14" t="s">
        <v>169</v>
      </c>
      <c r="K146" s="17" t="s">
        <v>17</v>
      </c>
      <c r="L146" s="17" t="s">
        <v>18</v>
      </c>
      <c r="M146" s="17" t="s">
        <v>170</v>
      </c>
    </row>
    <row r="147" spans="2:13" ht="31.5" x14ac:dyDescent="0.2">
      <c r="B147" s="19">
        <v>75</v>
      </c>
      <c r="C147" s="14" t="s">
        <v>36</v>
      </c>
      <c r="D147" s="28" t="s">
        <v>185</v>
      </c>
      <c r="E147" s="29" t="s">
        <v>183</v>
      </c>
      <c r="F147" s="27">
        <v>294.5</v>
      </c>
      <c r="G147" s="24" t="s">
        <v>63</v>
      </c>
      <c r="H147" s="18">
        <v>42929</v>
      </c>
      <c r="I147" s="17" t="s">
        <v>57</v>
      </c>
      <c r="J147" s="14" t="s">
        <v>169</v>
      </c>
      <c r="K147" s="17" t="s">
        <v>17</v>
      </c>
      <c r="L147" s="17" t="s">
        <v>18</v>
      </c>
      <c r="M147" s="17" t="s">
        <v>170</v>
      </c>
    </row>
    <row r="148" spans="2:13" ht="31.5" x14ac:dyDescent="0.2">
      <c r="B148" s="19">
        <v>76</v>
      </c>
      <c r="C148" s="14" t="s">
        <v>36</v>
      </c>
      <c r="D148" s="28" t="s">
        <v>186</v>
      </c>
      <c r="E148" s="29" t="s">
        <v>187</v>
      </c>
      <c r="F148" s="27">
        <v>3772.88</v>
      </c>
      <c r="G148" s="24" t="s">
        <v>63</v>
      </c>
      <c r="H148" s="18">
        <v>42929</v>
      </c>
      <c r="I148" s="17" t="s">
        <v>57</v>
      </c>
      <c r="J148" s="14" t="s">
        <v>169</v>
      </c>
      <c r="K148" s="17" t="s">
        <v>17</v>
      </c>
      <c r="L148" s="17" t="s">
        <v>18</v>
      </c>
      <c r="M148" s="17" t="s">
        <v>170</v>
      </c>
    </row>
    <row r="149" spans="2:13" ht="31.5" x14ac:dyDescent="0.2">
      <c r="B149" s="19">
        <v>83</v>
      </c>
      <c r="C149" s="14" t="s">
        <v>36</v>
      </c>
      <c r="D149" s="28" t="s">
        <v>87</v>
      </c>
      <c r="E149" s="29" t="s">
        <v>188</v>
      </c>
      <c r="F149" s="27">
        <v>4035</v>
      </c>
      <c r="G149" s="24" t="s">
        <v>63</v>
      </c>
      <c r="H149" s="34">
        <v>42935</v>
      </c>
      <c r="I149" s="17" t="s">
        <v>57</v>
      </c>
      <c r="J149" s="14" t="s">
        <v>169</v>
      </c>
      <c r="K149" s="17" t="s">
        <v>17</v>
      </c>
      <c r="L149" s="17" t="s">
        <v>18</v>
      </c>
      <c r="M149" s="17" t="s">
        <v>170</v>
      </c>
    </row>
    <row r="150" spans="2:13" ht="31.5" x14ac:dyDescent="0.2">
      <c r="B150" s="19">
        <v>84</v>
      </c>
      <c r="C150" s="14" t="s">
        <v>36</v>
      </c>
      <c r="D150" s="28" t="s">
        <v>87</v>
      </c>
      <c r="E150" s="29" t="s">
        <v>188</v>
      </c>
      <c r="F150" s="27">
        <v>3960</v>
      </c>
      <c r="G150" s="24" t="s">
        <v>63</v>
      </c>
      <c r="H150" s="18">
        <v>42935</v>
      </c>
      <c r="I150" s="17" t="s">
        <v>57</v>
      </c>
      <c r="J150" s="14" t="s">
        <v>169</v>
      </c>
      <c r="K150" s="17" t="s">
        <v>17</v>
      </c>
      <c r="L150" s="17" t="s">
        <v>18</v>
      </c>
      <c r="M150" s="17" t="s">
        <v>170</v>
      </c>
    </row>
    <row r="151" spans="2:13" ht="47.25" x14ac:dyDescent="0.2">
      <c r="B151" s="19">
        <v>85</v>
      </c>
      <c r="C151" s="14" t="s">
        <v>36</v>
      </c>
      <c r="D151" s="28" t="s">
        <v>96</v>
      </c>
      <c r="E151" s="29" t="s">
        <v>189</v>
      </c>
      <c r="F151" s="27">
        <v>17000</v>
      </c>
      <c r="G151" s="24" t="s">
        <v>63</v>
      </c>
      <c r="H151" s="18">
        <v>42935</v>
      </c>
      <c r="I151" s="17" t="s">
        <v>57</v>
      </c>
      <c r="J151" s="14" t="s">
        <v>190</v>
      </c>
      <c r="K151" s="17" t="s">
        <v>17</v>
      </c>
      <c r="L151" s="17" t="s">
        <v>18</v>
      </c>
      <c r="M151" s="17" t="s">
        <v>170</v>
      </c>
    </row>
    <row r="152" spans="2:13" ht="31.5" x14ac:dyDescent="0.2">
      <c r="B152" s="19">
        <v>86</v>
      </c>
      <c r="C152" s="14" t="s">
        <v>36</v>
      </c>
      <c r="D152" s="28" t="s">
        <v>174</v>
      </c>
      <c r="E152" s="29" t="s">
        <v>191</v>
      </c>
      <c r="F152" s="27">
        <v>12000</v>
      </c>
      <c r="G152" s="24" t="s">
        <v>63</v>
      </c>
      <c r="H152" s="30">
        <v>42942</v>
      </c>
      <c r="I152" s="17" t="s">
        <v>57</v>
      </c>
      <c r="J152" s="14" t="s">
        <v>176</v>
      </c>
      <c r="K152" s="17" t="s">
        <v>17</v>
      </c>
      <c r="L152" s="17" t="s">
        <v>18</v>
      </c>
      <c r="M152" s="17" t="s">
        <v>170</v>
      </c>
    </row>
    <row r="153" spans="2:13" ht="15.75" x14ac:dyDescent="0.2">
      <c r="B153" s="19">
        <v>87</v>
      </c>
      <c r="C153" s="14" t="s">
        <v>36</v>
      </c>
      <c r="D153" s="28" t="s">
        <v>192</v>
      </c>
      <c r="E153" s="29" t="s">
        <v>153</v>
      </c>
      <c r="F153" s="27">
        <v>14170</v>
      </c>
      <c r="G153" s="24" t="s">
        <v>63</v>
      </c>
      <c r="H153" s="30">
        <v>42947</v>
      </c>
      <c r="I153" s="17" t="s">
        <v>57</v>
      </c>
      <c r="J153" s="14" t="s">
        <v>193</v>
      </c>
      <c r="K153" s="17" t="s">
        <v>17</v>
      </c>
      <c r="L153" s="17" t="s">
        <v>18</v>
      </c>
      <c r="M153" s="17" t="s">
        <v>170</v>
      </c>
    </row>
    <row r="154" spans="2:13" ht="15.75" x14ac:dyDescent="0.2">
      <c r="B154" s="19">
        <v>88</v>
      </c>
      <c r="C154" s="14" t="s">
        <v>36</v>
      </c>
      <c r="D154" s="28" t="s">
        <v>194</v>
      </c>
      <c r="E154" s="29" t="s">
        <v>195</v>
      </c>
      <c r="F154" s="27">
        <v>15247.5</v>
      </c>
      <c r="G154" s="24" t="s">
        <v>63</v>
      </c>
      <c r="H154" s="30">
        <v>42957</v>
      </c>
      <c r="I154" s="17" t="s">
        <v>57</v>
      </c>
      <c r="J154" s="14" t="s">
        <v>196</v>
      </c>
      <c r="K154" s="17" t="s">
        <v>17</v>
      </c>
      <c r="L154" s="17" t="s">
        <v>18</v>
      </c>
      <c r="M154" s="17" t="s">
        <v>170</v>
      </c>
    </row>
    <row r="155" spans="2:13" ht="31.5" x14ac:dyDescent="0.2">
      <c r="B155" s="19">
        <v>89</v>
      </c>
      <c r="C155" s="14" t="s">
        <v>36</v>
      </c>
      <c r="D155" s="28" t="s">
        <v>197</v>
      </c>
      <c r="E155" s="29" t="s">
        <v>198</v>
      </c>
      <c r="F155" s="27">
        <v>2370</v>
      </c>
      <c r="G155" s="24" t="s">
        <v>63</v>
      </c>
      <c r="H155" s="30">
        <v>42961</v>
      </c>
      <c r="I155" s="17" t="s">
        <v>57</v>
      </c>
      <c r="J155" s="14" t="s">
        <v>169</v>
      </c>
      <c r="K155" s="17" t="s">
        <v>17</v>
      </c>
      <c r="L155" s="17" t="s">
        <v>18</v>
      </c>
      <c r="M155" s="17" t="s">
        <v>170</v>
      </c>
    </row>
    <row r="156" spans="2:13" ht="31.5" x14ac:dyDescent="0.2">
      <c r="B156" s="19">
        <v>90</v>
      </c>
      <c r="C156" s="14" t="s">
        <v>36</v>
      </c>
      <c r="D156" s="28" t="s">
        <v>49</v>
      </c>
      <c r="E156" s="29" t="s">
        <v>199</v>
      </c>
      <c r="F156" s="27">
        <v>1358.65</v>
      </c>
      <c r="G156" s="24" t="s">
        <v>63</v>
      </c>
      <c r="H156" s="30">
        <v>42961</v>
      </c>
      <c r="I156" s="17" t="s">
        <v>57</v>
      </c>
      <c r="J156" s="14" t="s">
        <v>169</v>
      </c>
      <c r="K156" s="17" t="s">
        <v>17</v>
      </c>
      <c r="L156" s="17" t="s">
        <v>18</v>
      </c>
      <c r="M156" s="17" t="s">
        <v>170</v>
      </c>
    </row>
    <row r="157" spans="2:13" ht="31.5" x14ac:dyDescent="0.2">
      <c r="B157" s="35">
        <v>91</v>
      </c>
      <c r="C157" s="14" t="s">
        <v>36</v>
      </c>
      <c r="D157" s="28" t="s">
        <v>50</v>
      </c>
      <c r="E157" s="29" t="s">
        <v>200</v>
      </c>
      <c r="F157" s="27">
        <v>0</v>
      </c>
      <c r="G157" s="24" t="s">
        <v>63</v>
      </c>
      <c r="H157" s="30">
        <v>42968</v>
      </c>
      <c r="I157" s="17" t="s">
        <v>57</v>
      </c>
      <c r="J157" s="14" t="s">
        <v>201</v>
      </c>
      <c r="K157" s="17" t="s">
        <v>17</v>
      </c>
      <c r="L157" s="17" t="s">
        <v>18</v>
      </c>
      <c r="M157" s="17" t="s">
        <v>170</v>
      </c>
    </row>
    <row r="158" spans="2:13" ht="47.25" x14ac:dyDescent="0.2">
      <c r="B158" s="36">
        <v>92</v>
      </c>
      <c r="C158" s="14" t="s">
        <v>36</v>
      </c>
      <c r="D158" s="28" t="s">
        <v>202</v>
      </c>
      <c r="E158" s="29" t="s">
        <v>203</v>
      </c>
      <c r="F158" s="27">
        <v>15120</v>
      </c>
      <c r="G158" s="24" t="s">
        <v>63</v>
      </c>
      <c r="H158" s="30">
        <v>42968</v>
      </c>
      <c r="I158" s="17" t="s">
        <v>57</v>
      </c>
      <c r="J158" s="14" t="s">
        <v>204</v>
      </c>
      <c r="K158" s="17" t="s">
        <v>17</v>
      </c>
      <c r="L158" s="17" t="s">
        <v>18</v>
      </c>
      <c r="M158" s="17" t="s">
        <v>170</v>
      </c>
    </row>
    <row r="159" spans="2:13" ht="31.5" x14ac:dyDescent="0.2">
      <c r="B159" s="19">
        <v>93</v>
      </c>
      <c r="C159" s="14" t="s">
        <v>36</v>
      </c>
      <c r="D159" s="28" t="s">
        <v>205</v>
      </c>
      <c r="E159" s="29" t="s">
        <v>206</v>
      </c>
      <c r="F159" s="27">
        <v>3168</v>
      </c>
      <c r="G159" s="24" t="s">
        <v>63</v>
      </c>
      <c r="H159" s="30">
        <v>42972</v>
      </c>
      <c r="I159" s="17" t="s">
        <v>57</v>
      </c>
      <c r="J159" s="14" t="s">
        <v>207</v>
      </c>
      <c r="K159" s="17" t="s">
        <v>17</v>
      </c>
      <c r="L159" s="17" t="s">
        <v>18</v>
      </c>
      <c r="M159" s="17" t="s">
        <v>170</v>
      </c>
    </row>
    <row r="160" spans="2:13" ht="31.5" x14ac:dyDescent="0.2">
      <c r="B160" s="19">
        <v>94</v>
      </c>
      <c r="C160" s="14" t="s">
        <v>36</v>
      </c>
      <c r="D160" s="28" t="s">
        <v>208</v>
      </c>
      <c r="E160" s="29" t="s">
        <v>206</v>
      </c>
      <c r="F160" s="27">
        <v>1510</v>
      </c>
      <c r="G160" s="24" t="s">
        <v>63</v>
      </c>
      <c r="H160" s="30">
        <v>42972</v>
      </c>
      <c r="I160" s="17" t="s">
        <v>57</v>
      </c>
      <c r="J160" s="14" t="s">
        <v>207</v>
      </c>
      <c r="K160" s="17" t="s">
        <v>17</v>
      </c>
      <c r="L160" s="17" t="s">
        <v>18</v>
      </c>
      <c r="M160" s="17" t="s">
        <v>170</v>
      </c>
    </row>
    <row r="161" spans="2:13" ht="47.25" x14ac:dyDescent="0.2">
      <c r="B161" s="37">
        <v>95</v>
      </c>
      <c r="C161" s="14" t="s">
        <v>36</v>
      </c>
      <c r="D161" s="28" t="s">
        <v>50</v>
      </c>
      <c r="E161" s="29" t="s">
        <v>209</v>
      </c>
      <c r="F161" s="27">
        <v>7200</v>
      </c>
      <c r="G161" s="24" t="s">
        <v>63</v>
      </c>
      <c r="H161" s="30">
        <v>42985</v>
      </c>
      <c r="I161" s="17" t="s">
        <v>57</v>
      </c>
      <c r="J161" s="14" t="s">
        <v>204</v>
      </c>
      <c r="K161" s="17" t="s">
        <v>17</v>
      </c>
      <c r="L161" s="17" t="s">
        <v>18</v>
      </c>
      <c r="M161" s="17" t="s">
        <v>170</v>
      </c>
    </row>
    <row r="162" spans="2:13" ht="47.25" x14ac:dyDescent="0.2">
      <c r="B162" s="36">
        <v>96</v>
      </c>
      <c r="C162" s="14" t="s">
        <v>36</v>
      </c>
      <c r="D162" s="28" t="s">
        <v>210</v>
      </c>
      <c r="E162" s="29" t="s">
        <v>211</v>
      </c>
      <c r="F162" s="27">
        <v>1850</v>
      </c>
      <c r="G162" s="24" t="s">
        <v>63</v>
      </c>
      <c r="H162" s="30">
        <v>42985</v>
      </c>
      <c r="I162" s="17" t="s">
        <v>57</v>
      </c>
      <c r="J162" s="14" t="s">
        <v>204</v>
      </c>
      <c r="K162" s="17" t="s">
        <v>17</v>
      </c>
      <c r="L162" s="17" t="s">
        <v>18</v>
      </c>
      <c r="M162" s="17" t="s">
        <v>170</v>
      </c>
    </row>
    <row r="163" spans="2:13" ht="31.5" x14ac:dyDescent="0.2">
      <c r="B163" s="19">
        <v>97</v>
      </c>
      <c r="C163" s="14" t="s">
        <v>36</v>
      </c>
      <c r="D163" s="28" t="s">
        <v>112</v>
      </c>
      <c r="E163" s="29" t="s">
        <v>212</v>
      </c>
      <c r="F163" s="27">
        <v>14400</v>
      </c>
      <c r="G163" s="24" t="s">
        <v>63</v>
      </c>
      <c r="H163" s="30">
        <v>42985</v>
      </c>
      <c r="I163" s="17" t="s">
        <v>57</v>
      </c>
      <c r="J163" s="14" t="s">
        <v>213</v>
      </c>
      <c r="K163" s="17" t="s">
        <v>17</v>
      </c>
      <c r="L163" s="17" t="s">
        <v>18</v>
      </c>
      <c r="M163" s="17" t="s">
        <v>170</v>
      </c>
    </row>
    <row r="164" spans="2:13" ht="47.25" x14ac:dyDescent="0.2">
      <c r="B164" s="19">
        <v>98</v>
      </c>
      <c r="C164" s="14" t="s">
        <v>36</v>
      </c>
      <c r="D164" s="28" t="s">
        <v>214</v>
      </c>
      <c r="E164" s="29" t="s">
        <v>215</v>
      </c>
      <c r="F164" s="27">
        <v>2200</v>
      </c>
      <c r="G164" s="24" t="s">
        <v>63</v>
      </c>
      <c r="H164" s="30">
        <v>42989</v>
      </c>
      <c r="I164" s="17" t="s">
        <v>57</v>
      </c>
      <c r="J164" s="14" t="s">
        <v>216</v>
      </c>
      <c r="K164" s="17" t="s">
        <v>17</v>
      </c>
      <c r="L164" s="17" t="s">
        <v>18</v>
      </c>
      <c r="M164" s="17" t="s">
        <v>170</v>
      </c>
    </row>
    <row r="165" spans="2:13" ht="47.25" x14ac:dyDescent="0.2">
      <c r="B165" s="36">
        <v>99</v>
      </c>
      <c r="C165" s="14" t="s">
        <v>36</v>
      </c>
      <c r="D165" s="31" t="s">
        <v>217</v>
      </c>
      <c r="E165" s="29" t="s">
        <v>218</v>
      </c>
      <c r="F165" s="27">
        <v>5706.5</v>
      </c>
      <c r="G165" s="24" t="s">
        <v>63</v>
      </c>
      <c r="H165" s="38">
        <v>42998</v>
      </c>
      <c r="I165" s="17" t="s">
        <v>57</v>
      </c>
      <c r="J165" s="14" t="s">
        <v>219</v>
      </c>
      <c r="K165" s="17" t="s">
        <v>17</v>
      </c>
      <c r="L165" s="17" t="s">
        <v>18</v>
      </c>
      <c r="M165" s="17" t="s">
        <v>170</v>
      </c>
    </row>
    <row r="166" spans="2:13" ht="47.25" x14ac:dyDescent="0.2">
      <c r="B166" s="19">
        <v>100</v>
      </c>
      <c r="C166" s="14" t="s">
        <v>36</v>
      </c>
      <c r="D166" s="11" t="s">
        <v>220</v>
      </c>
      <c r="E166" s="29" t="s">
        <v>221</v>
      </c>
      <c r="F166" s="27">
        <v>0</v>
      </c>
      <c r="G166" s="24" t="s">
        <v>63</v>
      </c>
      <c r="H166" s="18">
        <v>42999</v>
      </c>
      <c r="I166" s="17" t="s">
        <v>57</v>
      </c>
      <c r="J166" s="14" t="s">
        <v>222</v>
      </c>
      <c r="K166" s="17" t="s">
        <v>17</v>
      </c>
      <c r="L166" s="17" t="s">
        <v>18</v>
      </c>
      <c r="M166" s="17" t="s">
        <v>170</v>
      </c>
    </row>
    <row r="167" spans="2:13" ht="31.5" x14ac:dyDescent="0.2">
      <c r="B167" s="19">
        <v>101</v>
      </c>
      <c r="C167" s="14" t="s">
        <v>36</v>
      </c>
      <c r="D167" s="28" t="s">
        <v>50</v>
      </c>
      <c r="E167" s="29" t="s">
        <v>200</v>
      </c>
      <c r="F167" s="27">
        <v>13200</v>
      </c>
      <c r="G167" s="24" t="s">
        <v>63</v>
      </c>
      <c r="H167" s="30">
        <v>43003</v>
      </c>
      <c r="I167" s="17" t="s">
        <v>57</v>
      </c>
      <c r="J167" s="14" t="s">
        <v>204</v>
      </c>
      <c r="K167" s="17" t="s">
        <v>17</v>
      </c>
      <c r="L167" s="17" t="s">
        <v>18</v>
      </c>
      <c r="M167" s="17" t="s">
        <v>170</v>
      </c>
    </row>
    <row r="168" spans="2:13" ht="31.5" x14ac:dyDescent="0.2">
      <c r="B168" s="37">
        <v>102</v>
      </c>
      <c r="C168" s="14" t="s">
        <v>36</v>
      </c>
      <c r="D168" s="28" t="s">
        <v>50</v>
      </c>
      <c r="E168" s="29" t="s">
        <v>48</v>
      </c>
      <c r="F168" s="27">
        <v>1006.55</v>
      </c>
      <c r="G168" s="24" t="s">
        <v>63</v>
      </c>
      <c r="H168" s="30">
        <v>43003</v>
      </c>
      <c r="I168" s="17" t="s">
        <v>57</v>
      </c>
      <c r="J168" s="14" t="s">
        <v>223</v>
      </c>
      <c r="K168" s="17" t="s">
        <v>17</v>
      </c>
      <c r="L168" s="17" t="s">
        <v>18</v>
      </c>
      <c r="M168" s="17" t="s">
        <v>170</v>
      </c>
    </row>
    <row r="169" spans="2:13" ht="31.5" x14ac:dyDescent="0.2">
      <c r="B169" s="19">
        <v>103</v>
      </c>
      <c r="C169" s="14" t="s">
        <v>36</v>
      </c>
      <c r="D169" s="28" t="s">
        <v>47</v>
      </c>
      <c r="E169" s="29" t="s">
        <v>224</v>
      </c>
      <c r="F169" s="27">
        <v>294</v>
      </c>
      <c r="G169" s="24" t="s">
        <v>63</v>
      </c>
      <c r="H169" s="30">
        <v>43003</v>
      </c>
      <c r="I169" s="17" t="s">
        <v>57</v>
      </c>
      <c r="J169" s="14" t="s">
        <v>201</v>
      </c>
      <c r="K169" s="17" t="s">
        <v>17</v>
      </c>
      <c r="L169" s="17" t="s">
        <v>18</v>
      </c>
      <c r="M169" s="17" t="s">
        <v>170</v>
      </c>
    </row>
    <row r="170" spans="2:13" ht="31.5" x14ac:dyDescent="0.2">
      <c r="B170" s="19">
        <v>104</v>
      </c>
      <c r="C170" s="14" t="s">
        <v>36</v>
      </c>
      <c r="D170" s="28" t="s">
        <v>225</v>
      </c>
      <c r="E170" s="29" t="s">
        <v>226</v>
      </c>
      <c r="F170" s="27">
        <v>10113.6</v>
      </c>
      <c r="G170" s="24" t="s">
        <v>63</v>
      </c>
      <c r="H170" s="30">
        <v>43003</v>
      </c>
      <c r="I170" s="17" t="s">
        <v>57</v>
      </c>
      <c r="J170" s="14" t="s">
        <v>227</v>
      </c>
      <c r="K170" s="17" t="s">
        <v>17</v>
      </c>
      <c r="L170" s="17" t="s">
        <v>18</v>
      </c>
      <c r="M170" s="17" t="s">
        <v>170</v>
      </c>
    </row>
    <row r="171" spans="2:13" ht="31.5" x14ac:dyDescent="0.2">
      <c r="B171" s="40">
        <v>109</v>
      </c>
      <c r="C171" s="14" t="s">
        <v>36</v>
      </c>
      <c r="D171" s="39" t="s">
        <v>100</v>
      </c>
      <c r="E171" s="29" t="s">
        <v>230</v>
      </c>
      <c r="F171" s="27">
        <v>7740.5</v>
      </c>
      <c r="G171" s="24" t="s">
        <v>63</v>
      </c>
      <c r="H171" s="30">
        <v>43011</v>
      </c>
      <c r="I171" s="17" t="s">
        <v>57</v>
      </c>
      <c r="J171" s="17" t="s">
        <v>201</v>
      </c>
      <c r="K171" s="17" t="s">
        <v>17</v>
      </c>
      <c r="L171" s="17" t="s">
        <v>18</v>
      </c>
      <c r="M171" s="17" t="s">
        <v>170</v>
      </c>
    </row>
    <row r="172" spans="2:13" ht="21" x14ac:dyDescent="0.2">
      <c r="B172" s="40">
        <v>110</v>
      </c>
      <c r="C172" s="14" t="s">
        <v>36</v>
      </c>
      <c r="D172" s="39" t="s">
        <v>110</v>
      </c>
      <c r="E172" s="29" t="s">
        <v>48</v>
      </c>
      <c r="F172" s="27">
        <v>4858.95</v>
      </c>
      <c r="G172" s="24" t="s">
        <v>63</v>
      </c>
      <c r="H172" s="30">
        <v>43011</v>
      </c>
      <c r="I172" s="17" t="s">
        <v>57</v>
      </c>
      <c r="J172" s="17" t="s">
        <v>201</v>
      </c>
      <c r="K172" s="17" t="s">
        <v>17</v>
      </c>
      <c r="L172" s="17" t="s">
        <v>18</v>
      </c>
      <c r="M172" s="17" t="s">
        <v>170</v>
      </c>
    </row>
    <row r="173" spans="2:13" ht="21" x14ac:dyDescent="0.2">
      <c r="B173" s="40">
        <v>111</v>
      </c>
      <c r="C173" s="14" t="s">
        <v>36</v>
      </c>
      <c r="D173" s="39" t="s">
        <v>49</v>
      </c>
      <c r="E173" s="29" t="s">
        <v>48</v>
      </c>
      <c r="F173" s="27">
        <v>247.5</v>
      </c>
      <c r="G173" s="24" t="s">
        <v>63</v>
      </c>
      <c r="H173" s="30">
        <v>43011</v>
      </c>
      <c r="I173" s="17" t="s">
        <v>57</v>
      </c>
      <c r="J173" s="17" t="s">
        <v>201</v>
      </c>
      <c r="K173" s="17" t="s">
        <v>17</v>
      </c>
      <c r="L173" s="17" t="s">
        <v>18</v>
      </c>
      <c r="M173" s="17" t="s">
        <v>170</v>
      </c>
    </row>
    <row r="174" spans="2:13" ht="31.5" x14ac:dyDescent="0.2">
      <c r="B174" s="40">
        <v>112</v>
      </c>
      <c r="C174" s="14" t="s">
        <v>36</v>
      </c>
      <c r="D174" s="39" t="s">
        <v>228</v>
      </c>
      <c r="E174" s="29" t="s">
        <v>48</v>
      </c>
      <c r="F174" s="27">
        <v>2215.1999999999998</v>
      </c>
      <c r="G174" s="24" t="s">
        <v>63</v>
      </c>
      <c r="H174" s="30">
        <v>43011</v>
      </c>
      <c r="I174" s="17" t="s">
        <v>57</v>
      </c>
      <c r="J174" s="17" t="s">
        <v>201</v>
      </c>
      <c r="K174" s="17" t="s">
        <v>17</v>
      </c>
      <c r="L174" s="17" t="s">
        <v>18</v>
      </c>
      <c r="M174" s="17" t="s">
        <v>170</v>
      </c>
    </row>
    <row r="175" spans="2:13" ht="31.5" x14ac:dyDescent="0.2">
      <c r="B175" s="40">
        <v>113</v>
      </c>
      <c r="C175" s="14" t="s">
        <v>36</v>
      </c>
      <c r="D175" s="39" t="s">
        <v>229</v>
      </c>
      <c r="E175" s="29" t="s">
        <v>231</v>
      </c>
      <c r="F175" s="27">
        <v>14994.86</v>
      </c>
      <c r="G175" s="24" t="s">
        <v>63</v>
      </c>
      <c r="H175" s="30">
        <v>43018</v>
      </c>
      <c r="I175" s="17" t="s">
        <v>57</v>
      </c>
      <c r="J175" s="17" t="s">
        <v>204</v>
      </c>
      <c r="K175" s="17" t="s">
        <v>17</v>
      </c>
      <c r="L175" s="17" t="s">
        <v>18</v>
      </c>
      <c r="M175" s="17" t="s">
        <v>170</v>
      </c>
    </row>
    <row r="176" spans="2:13" ht="31.5" x14ac:dyDescent="0.2">
      <c r="B176" s="40">
        <v>114</v>
      </c>
      <c r="C176" s="14" t="s">
        <v>36</v>
      </c>
      <c r="D176" s="39" t="s">
        <v>171</v>
      </c>
      <c r="E176" s="29" t="s">
        <v>232</v>
      </c>
      <c r="F176" s="27">
        <v>578</v>
      </c>
      <c r="G176" s="24" t="s">
        <v>63</v>
      </c>
      <c r="H176" s="30">
        <v>43018</v>
      </c>
      <c r="I176" s="17" t="s">
        <v>57</v>
      </c>
      <c r="J176" s="17" t="s">
        <v>204</v>
      </c>
      <c r="K176" s="17" t="s">
        <v>17</v>
      </c>
      <c r="L176" s="17" t="s">
        <v>18</v>
      </c>
      <c r="M176" s="17" t="s">
        <v>170</v>
      </c>
    </row>
    <row r="177" spans="2:13" ht="31.5" x14ac:dyDescent="0.2">
      <c r="B177" s="25">
        <v>115</v>
      </c>
      <c r="C177" s="14" t="s">
        <v>36</v>
      </c>
      <c r="D177" s="28" t="s">
        <v>174</v>
      </c>
      <c r="E177" s="29" t="s">
        <v>233</v>
      </c>
      <c r="F177" s="27">
        <v>1404</v>
      </c>
      <c r="G177" s="24" t="s">
        <v>63</v>
      </c>
      <c r="H177" s="30">
        <v>43018</v>
      </c>
      <c r="I177" s="17" t="s">
        <v>57</v>
      </c>
      <c r="J177" s="17" t="s">
        <v>204</v>
      </c>
      <c r="K177" s="17" t="s">
        <v>17</v>
      </c>
      <c r="L177" s="17" t="s">
        <v>18</v>
      </c>
      <c r="M177" s="17" t="s">
        <v>170</v>
      </c>
    </row>
    <row r="178" spans="2:13" ht="21" x14ac:dyDescent="0.2">
      <c r="B178" s="25">
        <v>118</v>
      </c>
      <c r="C178" s="14" t="s">
        <v>36</v>
      </c>
      <c r="D178" s="28" t="s">
        <v>234</v>
      </c>
      <c r="E178" s="29" t="s">
        <v>257</v>
      </c>
      <c r="F178" s="27">
        <v>7200</v>
      </c>
      <c r="G178" s="24" t="s">
        <v>63</v>
      </c>
      <c r="H178" s="30">
        <v>43027</v>
      </c>
      <c r="I178" s="17" t="s">
        <v>57</v>
      </c>
      <c r="J178" s="17" t="s">
        <v>204</v>
      </c>
      <c r="K178" s="17" t="s">
        <v>17</v>
      </c>
      <c r="L178" s="17" t="s">
        <v>18</v>
      </c>
      <c r="M178" s="17" t="s">
        <v>170</v>
      </c>
    </row>
    <row r="179" spans="2:13" ht="21" x14ac:dyDescent="0.2">
      <c r="B179" s="25">
        <v>119</v>
      </c>
      <c r="C179" s="14" t="s">
        <v>36</v>
      </c>
      <c r="D179" s="28" t="s">
        <v>102</v>
      </c>
      <c r="E179" s="29" t="s">
        <v>258</v>
      </c>
      <c r="F179" s="27">
        <v>219.54</v>
      </c>
      <c r="G179" s="24" t="s">
        <v>63</v>
      </c>
      <c r="H179" s="30">
        <v>43027</v>
      </c>
      <c r="I179" s="17" t="s">
        <v>57</v>
      </c>
      <c r="J179" s="17" t="s">
        <v>204</v>
      </c>
      <c r="K179" s="17" t="s">
        <v>17</v>
      </c>
      <c r="L179" s="17" t="s">
        <v>18</v>
      </c>
      <c r="M179" s="17" t="s">
        <v>170</v>
      </c>
    </row>
    <row r="180" spans="2:13" ht="31.5" x14ac:dyDescent="0.2">
      <c r="B180" s="25">
        <v>120</v>
      </c>
      <c r="C180" s="14" t="s">
        <v>36</v>
      </c>
      <c r="D180" s="28" t="s">
        <v>235</v>
      </c>
      <c r="E180" s="29" t="s">
        <v>259</v>
      </c>
      <c r="F180" s="27">
        <v>204</v>
      </c>
      <c r="G180" s="24" t="s">
        <v>63</v>
      </c>
      <c r="H180" s="30">
        <v>43027</v>
      </c>
      <c r="I180" s="17" t="s">
        <v>57</v>
      </c>
      <c r="J180" s="17" t="s">
        <v>204</v>
      </c>
      <c r="K180" s="17" t="s">
        <v>17</v>
      </c>
      <c r="L180" s="17" t="s">
        <v>18</v>
      </c>
      <c r="M180" s="17" t="s">
        <v>170</v>
      </c>
    </row>
    <row r="181" spans="2:13" ht="21" x14ac:dyDescent="0.2">
      <c r="B181" s="25">
        <v>121</v>
      </c>
      <c r="C181" s="14" t="s">
        <v>36</v>
      </c>
      <c r="D181" s="28" t="s">
        <v>236</v>
      </c>
      <c r="E181" s="29" t="s">
        <v>260</v>
      </c>
      <c r="F181" s="27">
        <v>3254</v>
      </c>
      <c r="G181" s="24" t="s">
        <v>63</v>
      </c>
      <c r="H181" s="30">
        <v>43027</v>
      </c>
      <c r="I181" s="17" t="s">
        <v>57</v>
      </c>
      <c r="J181" s="17" t="s">
        <v>173</v>
      </c>
      <c r="K181" s="17" t="s">
        <v>17</v>
      </c>
      <c r="L181" s="17" t="s">
        <v>18</v>
      </c>
      <c r="M181" s="17" t="s">
        <v>170</v>
      </c>
    </row>
    <row r="182" spans="2:13" ht="21" x14ac:dyDescent="0.2">
      <c r="B182" s="25">
        <v>122</v>
      </c>
      <c r="C182" s="14" t="s">
        <v>36</v>
      </c>
      <c r="D182" s="28" t="s">
        <v>237</v>
      </c>
      <c r="E182" s="29" t="s">
        <v>176</v>
      </c>
      <c r="F182" s="27">
        <v>12146.52</v>
      </c>
      <c r="G182" s="24" t="s">
        <v>63</v>
      </c>
      <c r="H182" s="30">
        <v>43027</v>
      </c>
      <c r="I182" s="17" t="s">
        <v>57</v>
      </c>
      <c r="J182" s="17" t="s">
        <v>173</v>
      </c>
      <c r="K182" s="17" t="s">
        <v>17</v>
      </c>
      <c r="L182" s="17" t="s">
        <v>18</v>
      </c>
      <c r="M182" s="17" t="s">
        <v>170</v>
      </c>
    </row>
    <row r="183" spans="2:13" ht="31.5" x14ac:dyDescent="0.2">
      <c r="B183" s="25">
        <v>123</v>
      </c>
      <c r="C183" s="14" t="s">
        <v>36</v>
      </c>
      <c r="D183" s="28" t="s">
        <v>238</v>
      </c>
      <c r="E183" s="29" t="s">
        <v>261</v>
      </c>
      <c r="F183" s="27">
        <v>2659.24</v>
      </c>
      <c r="G183" s="24" t="s">
        <v>63</v>
      </c>
      <c r="H183" s="30">
        <v>43035</v>
      </c>
      <c r="I183" s="17" t="s">
        <v>57</v>
      </c>
      <c r="J183" s="17" t="s">
        <v>335</v>
      </c>
      <c r="K183" s="17" t="s">
        <v>17</v>
      </c>
      <c r="L183" s="17" t="s">
        <v>18</v>
      </c>
      <c r="M183" s="17" t="s">
        <v>170</v>
      </c>
    </row>
    <row r="184" spans="2:13" ht="47.25" x14ac:dyDescent="0.2">
      <c r="B184" s="25">
        <v>124</v>
      </c>
      <c r="C184" s="14" t="s">
        <v>36</v>
      </c>
      <c r="D184" s="28" t="s">
        <v>239</v>
      </c>
      <c r="E184" s="29" t="s">
        <v>262</v>
      </c>
      <c r="F184" s="27">
        <v>8364.26</v>
      </c>
      <c r="G184" s="24" t="s">
        <v>63</v>
      </c>
      <c r="H184" s="30">
        <v>43035</v>
      </c>
      <c r="I184" s="17" t="s">
        <v>57</v>
      </c>
      <c r="J184" s="17" t="s">
        <v>335</v>
      </c>
      <c r="K184" s="17" t="s">
        <v>17</v>
      </c>
      <c r="L184" s="17" t="s">
        <v>18</v>
      </c>
      <c r="M184" s="17" t="s">
        <v>170</v>
      </c>
    </row>
    <row r="185" spans="2:13" ht="47.25" x14ac:dyDescent="0.2">
      <c r="B185" s="25">
        <v>125</v>
      </c>
      <c r="C185" s="14" t="s">
        <v>36</v>
      </c>
      <c r="D185" s="28" t="s">
        <v>95</v>
      </c>
      <c r="E185" s="29" t="s">
        <v>263</v>
      </c>
      <c r="F185" s="27">
        <v>7685.05</v>
      </c>
      <c r="G185" s="24" t="s">
        <v>63</v>
      </c>
      <c r="H185" s="30">
        <v>43040</v>
      </c>
      <c r="I185" s="17" t="s">
        <v>57</v>
      </c>
      <c r="J185" s="14" t="s">
        <v>336</v>
      </c>
      <c r="K185" s="17" t="s">
        <v>17</v>
      </c>
      <c r="L185" s="17" t="s">
        <v>18</v>
      </c>
      <c r="M185" s="17" t="s">
        <v>170</v>
      </c>
    </row>
    <row r="186" spans="2:13" ht="31.5" x14ac:dyDescent="0.2">
      <c r="B186" s="25">
        <v>126</v>
      </c>
      <c r="C186" s="14" t="s">
        <v>36</v>
      </c>
      <c r="D186" s="28" t="s">
        <v>93</v>
      </c>
      <c r="E186" s="29" t="s">
        <v>264</v>
      </c>
      <c r="F186" s="27">
        <v>1956.8</v>
      </c>
      <c r="G186" s="24" t="s">
        <v>63</v>
      </c>
      <c r="H186" s="30">
        <v>43040</v>
      </c>
      <c r="I186" s="17" t="s">
        <v>57</v>
      </c>
      <c r="J186" s="14" t="s">
        <v>336</v>
      </c>
      <c r="K186" s="17" t="s">
        <v>17</v>
      </c>
      <c r="L186" s="17" t="s">
        <v>18</v>
      </c>
      <c r="M186" s="17" t="s">
        <v>170</v>
      </c>
    </row>
    <row r="187" spans="2:13" ht="31.5" x14ac:dyDescent="0.2">
      <c r="B187" s="42">
        <v>127</v>
      </c>
      <c r="C187" s="14" t="s">
        <v>36</v>
      </c>
      <c r="D187" s="28" t="s">
        <v>185</v>
      </c>
      <c r="E187" s="29" t="s">
        <v>265</v>
      </c>
      <c r="F187" s="27">
        <v>1996.9</v>
      </c>
      <c r="G187" s="24" t="s">
        <v>63</v>
      </c>
      <c r="H187" s="38">
        <v>43040</v>
      </c>
      <c r="I187" s="17" t="s">
        <v>57</v>
      </c>
      <c r="J187" s="14" t="s">
        <v>336</v>
      </c>
      <c r="K187" s="17" t="s">
        <v>17</v>
      </c>
      <c r="L187" s="17" t="s">
        <v>18</v>
      </c>
      <c r="M187" s="17" t="s">
        <v>170</v>
      </c>
    </row>
    <row r="188" spans="2:13" ht="31.5" x14ac:dyDescent="0.2">
      <c r="B188" s="25">
        <v>128</v>
      </c>
      <c r="C188" s="14" t="s">
        <v>36</v>
      </c>
      <c r="D188" s="11" t="s">
        <v>220</v>
      </c>
      <c r="E188" s="29" t="s">
        <v>266</v>
      </c>
      <c r="F188" s="27">
        <v>18736</v>
      </c>
      <c r="G188" s="24" t="s">
        <v>63</v>
      </c>
      <c r="H188" s="18">
        <v>43040</v>
      </c>
      <c r="I188" s="17" t="s">
        <v>57</v>
      </c>
      <c r="J188" s="17" t="s">
        <v>173</v>
      </c>
      <c r="K188" s="17" t="s">
        <v>17</v>
      </c>
      <c r="L188" s="17" t="s">
        <v>18</v>
      </c>
      <c r="M188" s="17" t="s">
        <v>170</v>
      </c>
    </row>
    <row r="189" spans="2:13" ht="47.25" x14ac:dyDescent="0.2">
      <c r="B189" s="25">
        <v>129</v>
      </c>
      <c r="C189" s="14" t="s">
        <v>36</v>
      </c>
      <c r="D189" s="11" t="s">
        <v>220</v>
      </c>
      <c r="E189" s="29" t="s">
        <v>221</v>
      </c>
      <c r="F189" s="27">
        <v>21540.3</v>
      </c>
      <c r="G189" s="24" t="s">
        <v>63</v>
      </c>
      <c r="H189" s="18">
        <v>43040</v>
      </c>
      <c r="I189" s="17" t="s">
        <v>57</v>
      </c>
      <c r="J189" s="17" t="s">
        <v>173</v>
      </c>
      <c r="K189" s="17" t="s">
        <v>17</v>
      </c>
      <c r="L189" s="17" t="s">
        <v>18</v>
      </c>
      <c r="M189" s="17" t="s">
        <v>170</v>
      </c>
    </row>
    <row r="190" spans="2:13" ht="31.5" x14ac:dyDescent="0.2">
      <c r="B190" s="25">
        <v>130</v>
      </c>
      <c r="C190" s="14" t="s">
        <v>36</v>
      </c>
      <c r="D190" s="11" t="s">
        <v>240</v>
      </c>
      <c r="E190" s="29" t="s">
        <v>267</v>
      </c>
      <c r="F190" s="27">
        <v>8585.4</v>
      </c>
      <c r="G190" s="24" t="s">
        <v>63</v>
      </c>
      <c r="H190" s="18">
        <v>43045</v>
      </c>
      <c r="I190" s="17" t="s">
        <v>57</v>
      </c>
      <c r="J190" s="17" t="s">
        <v>337</v>
      </c>
      <c r="K190" s="17" t="s">
        <v>17</v>
      </c>
      <c r="L190" s="17" t="s">
        <v>18</v>
      </c>
      <c r="M190" s="17" t="s">
        <v>170</v>
      </c>
    </row>
    <row r="191" spans="2:13" ht="31.5" x14ac:dyDescent="0.2">
      <c r="B191" s="25">
        <v>131</v>
      </c>
      <c r="C191" s="14" t="s">
        <v>36</v>
      </c>
      <c r="D191" s="28" t="s">
        <v>112</v>
      </c>
      <c r="E191" s="29" t="s">
        <v>212</v>
      </c>
      <c r="F191" s="27">
        <v>14400</v>
      </c>
      <c r="G191" s="24" t="s">
        <v>63</v>
      </c>
      <c r="H191" s="18">
        <v>43047</v>
      </c>
      <c r="I191" s="17" t="s">
        <v>57</v>
      </c>
      <c r="J191" s="17" t="s">
        <v>338</v>
      </c>
      <c r="K191" s="17" t="s">
        <v>17</v>
      </c>
      <c r="L191" s="17" t="s">
        <v>18</v>
      </c>
      <c r="M191" s="17" t="s">
        <v>170</v>
      </c>
    </row>
    <row r="192" spans="2:13" ht="47.25" x14ac:dyDescent="0.2">
      <c r="B192" s="25">
        <v>132</v>
      </c>
      <c r="C192" s="14" t="s">
        <v>36</v>
      </c>
      <c r="D192" s="28" t="s">
        <v>50</v>
      </c>
      <c r="E192" s="29" t="s">
        <v>209</v>
      </c>
      <c r="F192" s="27">
        <v>7200</v>
      </c>
      <c r="G192" s="24" t="s">
        <v>63</v>
      </c>
      <c r="H192" s="18">
        <v>43047</v>
      </c>
      <c r="I192" s="17" t="s">
        <v>57</v>
      </c>
      <c r="J192" s="17" t="s">
        <v>338</v>
      </c>
      <c r="K192" s="17" t="s">
        <v>17</v>
      </c>
      <c r="L192" s="17" t="s">
        <v>18</v>
      </c>
      <c r="M192" s="17" t="s">
        <v>170</v>
      </c>
    </row>
    <row r="193" spans="2:13" ht="47.25" x14ac:dyDescent="0.2">
      <c r="B193" s="25">
        <v>133</v>
      </c>
      <c r="C193" s="14" t="s">
        <v>36</v>
      </c>
      <c r="D193" s="28" t="s">
        <v>210</v>
      </c>
      <c r="E193" s="29" t="s">
        <v>211</v>
      </c>
      <c r="F193" s="27">
        <v>1850</v>
      </c>
      <c r="G193" s="24" t="s">
        <v>63</v>
      </c>
      <c r="H193" s="18">
        <v>43047</v>
      </c>
      <c r="I193" s="17" t="s">
        <v>57</v>
      </c>
      <c r="J193" s="17" t="s">
        <v>204</v>
      </c>
      <c r="K193" s="17" t="s">
        <v>17</v>
      </c>
      <c r="L193" s="17" t="s">
        <v>18</v>
      </c>
      <c r="M193" s="17" t="s">
        <v>170</v>
      </c>
    </row>
    <row r="194" spans="2:13" ht="31.5" x14ac:dyDescent="0.2">
      <c r="B194" s="25">
        <v>134</v>
      </c>
      <c r="C194" s="14" t="s">
        <v>36</v>
      </c>
      <c r="D194" s="11" t="s">
        <v>241</v>
      </c>
      <c r="E194" s="29" t="s">
        <v>268</v>
      </c>
      <c r="F194" s="27">
        <v>125</v>
      </c>
      <c r="G194" s="24" t="s">
        <v>63</v>
      </c>
      <c r="H194" s="18">
        <v>43047</v>
      </c>
      <c r="I194" s="17" t="s">
        <v>57</v>
      </c>
      <c r="J194" s="17" t="s">
        <v>201</v>
      </c>
      <c r="K194" s="17" t="s">
        <v>17</v>
      </c>
      <c r="L194" s="17" t="s">
        <v>18</v>
      </c>
      <c r="M194" s="17" t="s">
        <v>170</v>
      </c>
    </row>
    <row r="195" spans="2:13" ht="21" x14ac:dyDescent="0.2">
      <c r="B195" s="25">
        <v>135</v>
      </c>
      <c r="C195" s="14" t="s">
        <v>36</v>
      </c>
      <c r="D195" s="28" t="s">
        <v>110</v>
      </c>
      <c r="E195" s="29" t="s">
        <v>48</v>
      </c>
      <c r="F195" s="27">
        <v>470.49</v>
      </c>
      <c r="G195" s="24" t="s">
        <v>63</v>
      </c>
      <c r="H195" s="18">
        <v>43047</v>
      </c>
      <c r="I195" s="17" t="s">
        <v>57</v>
      </c>
      <c r="J195" s="17" t="s">
        <v>201</v>
      </c>
      <c r="K195" s="17" t="s">
        <v>17</v>
      </c>
      <c r="L195" s="17" t="s">
        <v>18</v>
      </c>
      <c r="M195" s="17" t="s">
        <v>170</v>
      </c>
    </row>
    <row r="196" spans="2:13" ht="31.5" x14ac:dyDescent="0.2">
      <c r="B196" s="25">
        <v>136</v>
      </c>
      <c r="C196" s="14" t="s">
        <v>36</v>
      </c>
      <c r="D196" s="11" t="s">
        <v>50</v>
      </c>
      <c r="E196" s="29" t="s">
        <v>269</v>
      </c>
      <c r="F196" s="27">
        <v>136.4</v>
      </c>
      <c r="G196" s="24" t="s">
        <v>63</v>
      </c>
      <c r="H196" s="18">
        <v>43047</v>
      </c>
      <c r="I196" s="17" t="s">
        <v>57</v>
      </c>
      <c r="J196" s="17" t="s">
        <v>201</v>
      </c>
      <c r="K196" s="17" t="s">
        <v>17</v>
      </c>
      <c r="L196" s="17" t="s">
        <v>18</v>
      </c>
      <c r="M196" s="17" t="s">
        <v>170</v>
      </c>
    </row>
    <row r="197" spans="2:13" ht="31.5" x14ac:dyDescent="0.2">
      <c r="B197" s="25">
        <v>137</v>
      </c>
      <c r="C197" s="14" t="s">
        <v>36</v>
      </c>
      <c r="D197" s="28" t="s">
        <v>242</v>
      </c>
      <c r="E197" s="29" t="s">
        <v>270</v>
      </c>
      <c r="F197" s="27">
        <v>216</v>
      </c>
      <c r="G197" s="24" t="s">
        <v>63</v>
      </c>
      <c r="H197" s="18">
        <v>43047</v>
      </c>
      <c r="I197" s="17" t="s">
        <v>57</v>
      </c>
      <c r="J197" s="17" t="s">
        <v>201</v>
      </c>
      <c r="K197" s="17" t="s">
        <v>17</v>
      </c>
      <c r="L197" s="17" t="s">
        <v>18</v>
      </c>
      <c r="M197" s="17" t="s">
        <v>170</v>
      </c>
    </row>
    <row r="198" spans="2:13" ht="31.5" x14ac:dyDescent="0.2">
      <c r="B198" s="25">
        <v>138</v>
      </c>
      <c r="C198" s="14" t="s">
        <v>36</v>
      </c>
      <c r="D198" s="28" t="s">
        <v>208</v>
      </c>
      <c r="E198" s="29" t="s">
        <v>271</v>
      </c>
      <c r="F198" s="27">
        <v>4800</v>
      </c>
      <c r="G198" s="24" t="s">
        <v>63</v>
      </c>
      <c r="H198" s="18">
        <v>43047</v>
      </c>
      <c r="I198" s="17" t="s">
        <v>57</v>
      </c>
      <c r="J198" s="17" t="s">
        <v>339</v>
      </c>
      <c r="K198" s="17" t="s">
        <v>17</v>
      </c>
      <c r="L198" s="17" t="s">
        <v>18</v>
      </c>
      <c r="M198" s="17" t="s">
        <v>170</v>
      </c>
    </row>
    <row r="199" spans="2:13" ht="21" x14ac:dyDescent="0.2">
      <c r="B199" s="25">
        <v>139</v>
      </c>
      <c r="C199" s="14" t="s">
        <v>36</v>
      </c>
      <c r="D199" s="11" t="s">
        <v>243</v>
      </c>
      <c r="E199" s="29" t="s">
        <v>272</v>
      </c>
      <c r="F199" s="27">
        <v>6640</v>
      </c>
      <c r="G199" s="24" t="s">
        <v>63</v>
      </c>
      <c r="H199" s="18">
        <v>43056</v>
      </c>
      <c r="I199" s="17" t="s">
        <v>57</v>
      </c>
      <c r="J199" s="17" t="s">
        <v>340</v>
      </c>
      <c r="K199" s="17" t="s">
        <v>17</v>
      </c>
      <c r="L199" s="17" t="s">
        <v>18</v>
      </c>
      <c r="M199" s="17" t="s">
        <v>170</v>
      </c>
    </row>
    <row r="200" spans="2:13" ht="31.5" x14ac:dyDescent="0.2">
      <c r="B200" s="25">
        <v>140</v>
      </c>
      <c r="C200" s="14" t="s">
        <v>36</v>
      </c>
      <c r="D200" s="11" t="s">
        <v>244</v>
      </c>
      <c r="E200" s="29" t="s">
        <v>273</v>
      </c>
      <c r="F200" s="27">
        <v>5265</v>
      </c>
      <c r="G200" s="24" t="s">
        <v>63</v>
      </c>
      <c r="H200" s="18">
        <v>43056</v>
      </c>
      <c r="I200" s="17" t="s">
        <v>57</v>
      </c>
      <c r="J200" s="14" t="s">
        <v>341</v>
      </c>
      <c r="K200" s="17" t="s">
        <v>17</v>
      </c>
      <c r="L200" s="17" t="s">
        <v>18</v>
      </c>
      <c r="M200" s="17" t="s">
        <v>170</v>
      </c>
    </row>
    <row r="201" spans="2:13" ht="47.25" x14ac:dyDescent="0.2">
      <c r="B201" s="25">
        <v>141</v>
      </c>
      <c r="C201" s="14" t="s">
        <v>36</v>
      </c>
      <c r="D201" s="11" t="s">
        <v>67</v>
      </c>
      <c r="E201" s="29" t="s">
        <v>274</v>
      </c>
      <c r="F201" s="27">
        <v>901.1</v>
      </c>
      <c r="G201" s="24" t="s">
        <v>63</v>
      </c>
      <c r="H201" s="18">
        <v>43056</v>
      </c>
      <c r="I201" s="17" t="s">
        <v>57</v>
      </c>
      <c r="J201" s="17" t="s">
        <v>339</v>
      </c>
      <c r="K201" s="17" t="s">
        <v>17</v>
      </c>
      <c r="L201" s="17" t="s">
        <v>18</v>
      </c>
      <c r="M201" s="17" t="s">
        <v>170</v>
      </c>
    </row>
    <row r="202" spans="2:13" ht="31.5" x14ac:dyDescent="0.2">
      <c r="B202" s="25">
        <v>142</v>
      </c>
      <c r="C202" s="14" t="s">
        <v>36</v>
      </c>
      <c r="D202" s="11" t="s">
        <v>237</v>
      </c>
      <c r="E202" s="29" t="s">
        <v>275</v>
      </c>
      <c r="F202" s="27">
        <v>4957.42</v>
      </c>
      <c r="G202" s="24" t="s">
        <v>63</v>
      </c>
      <c r="H202" s="18">
        <v>43056</v>
      </c>
      <c r="I202" s="17" t="s">
        <v>57</v>
      </c>
      <c r="J202" s="17" t="s">
        <v>339</v>
      </c>
      <c r="K202" s="17" t="s">
        <v>17</v>
      </c>
      <c r="L202" s="17" t="s">
        <v>18</v>
      </c>
      <c r="M202" s="17" t="s">
        <v>170</v>
      </c>
    </row>
    <row r="203" spans="2:13" ht="47.25" x14ac:dyDescent="0.2">
      <c r="B203" s="25">
        <v>143</v>
      </c>
      <c r="C203" s="14" t="s">
        <v>36</v>
      </c>
      <c r="D203" s="11" t="s">
        <v>45</v>
      </c>
      <c r="E203" s="29" t="s">
        <v>274</v>
      </c>
      <c r="F203" s="27">
        <v>8584.18</v>
      </c>
      <c r="G203" s="24" t="s">
        <v>63</v>
      </c>
      <c r="H203" s="18">
        <v>43056</v>
      </c>
      <c r="I203" s="17" t="s">
        <v>57</v>
      </c>
      <c r="J203" s="17" t="s">
        <v>339</v>
      </c>
      <c r="K203" s="17" t="s">
        <v>17</v>
      </c>
      <c r="L203" s="17" t="s">
        <v>18</v>
      </c>
      <c r="M203" s="17" t="s">
        <v>170</v>
      </c>
    </row>
    <row r="204" spans="2:13" ht="47.25" x14ac:dyDescent="0.2">
      <c r="B204" s="25">
        <v>144</v>
      </c>
      <c r="C204" s="14" t="s">
        <v>36</v>
      </c>
      <c r="D204" s="11" t="s">
        <v>234</v>
      </c>
      <c r="E204" s="29" t="s">
        <v>274</v>
      </c>
      <c r="F204" s="27">
        <v>3761.5</v>
      </c>
      <c r="G204" s="24" t="s">
        <v>63</v>
      </c>
      <c r="H204" s="18">
        <v>43056</v>
      </c>
      <c r="I204" s="17" t="s">
        <v>57</v>
      </c>
      <c r="J204" s="17" t="s">
        <v>339</v>
      </c>
      <c r="K204" s="17" t="s">
        <v>17</v>
      </c>
      <c r="L204" s="17" t="s">
        <v>18</v>
      </c>
      <c r="M204" s="17" t="s">
        <v>170</v>
      </c>
    </row>
    <row r="205" spans="2:13" ht="31.5" x14ac:dyDescent="0.2">
      <c r="B205" s="25">
        <v>145</v>
      </c>
      <c r="C205" s="14" t="s">
        <v>36</v>
      </c>
      <c r="D205" s="11" t="s">
        <v>245</v>
      </c>
      <c r="E205" s="29" t="s">
        <v>276</v>
      </c>
      <c r="F205" s="27">
        <v>2671.15</v>
      </c>
      <c r="G205" s="24" t="s">
        <v>63</v>
      </c>
      <c r="H205" s="18">
        <v>43060</v>
      </c>
      <c r="I205" s="17" t="s">
        <v>57</v>
      </c>
      <c r="J205" s="14" t="s">
        <v>342</v>
      </c>
      <c r="K205" s="17" t="s">
        <v>17</v>
      </c>
      <c r="L205" s="17" t="s">
        <v>18</v>
      </c>
      <c r="M205" s="17" t="s">
        <v>170</v>
      </c>
    </row>
    <row r="206" spans="2:13" ht="93.75" x14ac:dyDescent="0.2">
      <c r="B206" s="25">
        <v>146</v>
      </c>
      <c r="C206" s="14" t="s">
        <v>36</v>
      </c>
      <c r="D206" s="11" t="s">
        <v>246</v>
      </c>
      <c r="E206" s="32" t="s">
        <v>277</v>
      </c>
      <c r="F206" s="27">
        <v>711.9</v>
      </c>
      <c r="G206" s="24" t="s">
        <v>63</v>
      </c>
      <c r="H206" s="18">
        <v>43062</v>
      </c>
      <c r="I206" s="17" t="s">
        <v>57</v>
      </c>
      <c r="J206" s="14" t="s">
        <v>341</v>
      </c>
      <c r="K206" s="17" t="s">
        <v>17</v>
      </c>
      <c r="L206" s="17" t="s">
        <v>18</v>
      </c>
      <c r="M206" s="17" t="s">
        <v>170</v>
      </c>
    </row>
    <row r="207" spans="2:13" ht="31.5" x14ac:dyDescent="0.2">
      <c r="B207" s="25">
        <v>147</v>
      </c>
      <c r="C207" s="14" t="s">
        <v>36</v>
      </c>
      <c r="D207" s="11" t="s">
        <v>247</v>
      </c>
      <c r="E207" s="29" t="s">
        <v>278</v>
      </c>
      <c r="F207" s="27">
        <v>8400</v>
      </c>
      <c r="G207" s="24" t="s">
        <v>63</v>
      </c>
      <c r="H207" s="18">
        <v>43062</v>
      </c>
      <c r="I207" s="17" t="s">
        <v>57</v>
      </c>
      <c r="J207" s="17" t="s">
        <v>163</v>
      </c>
      <c r="K207" s="17" t="s">
        <v>17</v>
      </c>
      <c r="L207" s="17" t="s">
        <v>18</v>
      </c>
      <c r="M207" s="17" t="s">
        <v>170</v>
      </c>
    </row>
    <row r="208" spans="2:13" ht="31.5" x14ac:dyDescent="0.2">
      <c r="B208" s="25">
        <v>148</v>
      </c>
      <c r="C208" s="14" t="s">
        <v>36</v>
      </c>
      <c r="D208" s="11" t="s">
        <v>47</v>
      </c>
      <c r="E208" s="29" t="s">
        <v>279</v>
      </c>
      <c r="F208" s="27">
        <v>505.5</v>
      </c>
      <c r="G208" s="24" t="s">
        <v>63</v>
      </c>
      <c r="H208" s="18">
        <v>43068</v>
      </c>
      <c r="I208" s="17" t="s">
        <v>57</v>
      </c>
      <c r="J208" s="17" t="s">
        <v>201</v>
      </c>
      <c r="K208" s="17" t="s">
        <v>17</v>
      </c>
      <c r="L208" s="17" t="s">
        <v>18</v>
      </c>
      <c r="M208" s="17" t="s">
        <v>170</v>
      </c>
    </row>
    <row r="209" spans="2:13" ht="31.5" x14ac:dyDescent="0.2">
      <c r="B209" s="25">
        <v>149</v>
      </c>
      <c r="C209" s="14" t="s">
        <v>36</v>
      </c>
      <c r="D209" s="11" t="s">
        <v>50</v>
      </c>
      <c r="E209" s="29" t="s">
        <v>279</v>
      </c>
      <c r="F209" s="27">
        <v>1127.3399999999999</v>
      </c>
      <c r="G209" s="24" t="s">
        <v>63</v>
      </c>
      <c r="H209" s="18">
        <v>43068</v>
      </c>
      <c r="I209" s="17" t="s">
        <v>57</v>
      </c>
      <c r="J209" s="17" t="s">
        <v>201</v>
      </c>
      <c r="K209" s="17" t="s">
        <v>17</v>
      </c>
      <c r="L209" s="17" t="s">
        <v>18</v>
      </c>
      <c r="M209" s="17" t="s">
        <v>170</v>
      </c>
    </row>
    <row r="210" spans="2:13" ht="31.5" x14ac:dyDescent="0.2">
      <c r="B210" s="25">
        <v>150</v>
      </c>
      <c r="C210" s="14" t="s">
        <v>36</v>
      </c>
      <c r="D210" s="11" t="s">
        <v>110</v>
      </c>
      <c r="E210" s="29" t="s">
        <v>279</v>
      </c>
      <c r="F210" s="27">
        <v>5125.97</v>
      </c>
      <c r="G210" s="24" t="s">
        <v>63</v>
      </c>
      <c r="H210" s="18">
        <v>43068</v>
      </c>
      <c r="I210" s="17" t="s">
        <v>57</v>
      </c>
      <c r="J210" s="17" t="s">
        <v>201</v>
      </c>
      <c r="K210" s="17" t="s">
        <v>17</v>
      </c>
      <c r="L210" s="17" t="s">
        <v>18</v>
      </c>
      <c r="M210" s="17" t="s">
        <v>170</v>
      </c>
    </row>
    <row r="211" spans="2:13" ht="21" x14ac:dyDescent="0.2">
      <c r="B211" s="25">
        <v>151</v>
      </c>
      <c r="C211" s="14" t="s">
        <v>36</v>
      </c>
      <c r="D211" s="11" t="s">
        <v>110</v>
      </c>
      <c r="E211" s="29" t="s">
        <v>138</v>
      </c>
      <c r="F211" s="27">
        <v>815</v>
      </c>
      <c r="G211" s="24" t="s">
        <v>63</v>
      </c>
      <c r="H211" s="18">
        <v>43068</v>
      </c>
      <c r="I211" s="17" t="s">
        <v>57</v>
      </c>
      <c r="J211" s="17" t="s">
        <v>204</v>
      </c>
      <c r="K211" s="17" t="s">
        <v>17</v>
      </c>
      <c r="L211" s="17" t="s">
        <v>18</v>
      </c>
      <c r="M211" s="17" t="s">
        <v>170</v>
      </c>
    </row>
    <row r="212" spans="2:13" ht="31.5" x14ac:dyDescent="0.2">
      <c r="B212" s="25">
        <v>152</v>
      </c>
      <c r="C212" s="14" t="s">
        <v>36</v>
      </c>
      <c r="D212" s="11" t="s">
        <v>248</v>
      </c>
      <c r="E212" s="29" t="s">
        <v>280</v>
      </c>
      <c r="F212" s="27">
        <v>27356.400000000001</v>
      </c>
      <c r="G212" s="24" t="s">
        <v>63</v>
      </c>
      <c r="H212" s="18">
        <v>43068</v>
      </c>
      <c r="I212" s="17" t="s">
        <v>57</v>
      </c>
      <c r="J212" s="17" t="s">
        <v>343</v>
      </c>
      <c r="K212" s="17" t="s">
        <v>17</v>
      </c>
      <c r="L212" s="17" t="s">
        <v>18</v>
      </c>
      <c r="M212" s="17" t="s">
        <v>170</v>
      </c>
    </row>
    <row r="213" spans="2:13" ht="31.5" x14ac:dyDescent="0.2">
      <c r="B213" s="25">
        <v>153</v>
      </c>
      <c r="C213" s="14" t="s">
        <v>36</v>
      </c>
      <c r="D213" s="11" t="s">
        <v>249</v>
      </c>
      <c r="E213" s="29" t="s">
        <v>281</v>
      </c>
      <c r="F213" s="27">
        <v>59.25</v>
      </c>
      <c r="G213" s="24" t="s">
        <v>63</v>
      </c>
      <c r="H213" s="18">
        <v>43068</v>
      </c>
      <c r="I213" s="17" t="s">
        <v>57</v>
      </c>
      <c r="J213" s="17" t="s">
        <v>201</v>
      </c>
      <c r="K213" s="17" t="s">
        <v>17</v>
      </c>
      <c r="L213" s="17" t="s">
        <v>18</v>
      </c>
      <c r="M213" s="17" t="s">
        <v>170</v>
      </c>
    </row>
    <row r="214" spans="2:13" ht="31.5" x14ac:dyDescent="0.2">
      <c r="B214" s="25">
        <v>154</v>
      </c>
      <c r="C214" s="14" t="s">
        <v>36</v>
      </c>
      <c r="D214" s="11" t="s">
        <v>110</v>
      </c>
      <c r="E214" s="29" t="s">
        <v>282</v>
      </c>
      <c r="F214" s="27">
        <v>3145.84</v>
      </c>
      <c r="G214" s="24" t="s">
        <v>63</v>
      </c>
      <c r="H214" s="18">
        <v>43068</v>
      </c>
      <c r="I214" s="17" t="s">
        <v>57</v>
      </c>
      <c r="J214" s="17" t="s">
        <v>201</v>
      </c>
      <c r="K214" s="17" t="s">
        <v>17</v>
      </c>
      <c r="L214" s="17" t="s">
        <v>18</v>
      </c>
      <c r="M214" s="17" t="s">
        <v>170</v>
      </c>
    </row>
    <row r="215" spans="2:13" ht="31.5" x14ac:dyDescent="0.2">
      <c r="B215" s="25">
        <v>155</v>
      </c>
      <c r="C215" s="14" t="s">
        <v>36</v>
      </c>
      <c r="D215" s="11" t="s">
        <v>47</v>
      </c>
      <c r="E215" s="29" t="s">
        <v>282</v>
      </c>
      <c r="F215" s="27">
        <v>3120.5</v>
      </c>
      <c r="G215" s="24" t="s">
        <v>63</v>
      </c>
      <c r="H215" s="18">
        <v>43068</v>
      </c>
      <c r="I215" s="17" t="s">
        <v>57</v>
      </c>
      <c r="J215" s="17" t="s">
        <v>201</v>
      </c>
      <c r="K215" s="17" t="s">
        <v>17</v>
      </c>
      <c r="L215" s="17" t="s">
        <v>18</v>
      </c>
      <c r="M215" s="17" t="s">
        <v>170</v>
      </c>
    </row>
    <row r="216" spans="2:13" ht="31.5" x14ac:dyDescent="0.2">
      <c r="B216" s="25">
        <v>156</v>
      </c>
      <c r="C216" s="14" t="s">
        <v>36</v>
      </c>
      <c r="D216" s="11" t="s">
        <v>49</v>
      </c>
      <c r="E216" s="29" t="s">
        <v>282</v>
      </c>
      <c r="F216" s="27">
        <v>1382.6</v>
      </c>
      <c r="G216" s="24" t="s">
        <v>63</v>
      </c>
      <c r="H216" s="18">
        <v>43068</v>
      </c>
      <c r="I216" s="17" t="s">
        <v>57</v>
      </c>
      <c r="J216" s="17" t="s">
        <v>201</v>
      </c>
      <c r="K216" s="17" t="s">
        <v>17</v>
      </c>
      <c r="L216" s="17" t="s">
        <v>18</v>
      </c>
      <c r="M216" s="17" t="s">
        <v>170</v>
      </c>
    </row>
    <row r="217" spans="2:13" ht="31.5" x14ac:dyDescent="0.2">
      <c r="B217" s="25">
        <v>157</v>
      </c>
      <c r="C217" s="14" t="s">
        <v>36</v>
      </c>
      <c r="D217" s="11" t="s">
        <v>228</v>
      </c>
      <c r="E217" s="29" t="s">
        <v>282</v>
      </c>
      <c r="F217" s="27">
        <v>1705.75</v>
      </c>
      <c r="G217" s="24" t="s">
        <v>63</v>
      </c>
      <c r="H217" s="18">
        <v>43068</v>
      </c>
      <c r="I217" s="17" t="s">
        <v>57</v>
      </c>
      <c r="J217" s="17" t="s">
        <v>201</v>
      </c>
      <c r="K217" s="17" t="s">
        <v>17</v>
      </c>
      <c r="L217" s="17" t="s">
        <v>18</v>
      </c>
      <c r="M217" s="17" t="s">
        <v>170</v>
      </c>
    </row>
    <row r="218" spans="2:13" ht="47.25" x14ac:dyDescent="0.2">
      <c r="B218" s="25">
        <v>158</v>
      </c>
      <c r="C218" s="14" t="s">
        <v>36</v>
      </c>
      <c r="D218" s="11" t="s">
        <v>46</v>
      </c>
      <c r="E218" s="29" t="s">
        <v>283</v>
      </c>
      <c r="F218" s="27">
        <v>36960</v>
      </c>
      <c r="G218" s="24" t="s">
        <v>63</v>
      </c>
      <c r="H218" s="18">
        <v>43068</v>
      </c>
      <c r="I218" s="17" t="s">
        <v>57</v>
      </c>
      <c r="J218" s="14" t="s">
        <v>344</v>
      </c>
      <c r="K218" s="17" t="s">
        <v>17</v>
      </c>
      <c r="L218" s="17" t="s">
        <v>18</v>
      </c>
      <c r="M218" s="17" t="s">
        <v>170</v>
      </c>
    </row>
    <row r="219" spans="2:13" ht="31.5" x14ac:dyDescent="0.2">
      <c r="B219" s="25">
        <v>159</v>
      </c>
      <c r="C219" s="14" t="s">
        <v>36</v>
      </c>
      <c r="D219" s="11" t="s">
        <v>185</v>
      </c>
      <c r="E219" s="29" t="s">
        <v>284</v>
      </c>
      <c r="F219" s="27">
        <v>14616</v>
      </c>
      <c r="G219" s="24" t="s">
        <v>63</v>
      </c>
      <c r="H219" s="18">
        <v>43068</v>
      </c>
      <c r="I219" s="17" t="s">
        <v>57</v>
      </c>
      <c r="J219" s="14" t="s">
        <v>344</v>
      </c>
      <c r="K219" s="17" t="s">
        <v>17</v>
      </c>
      <c r="L219" s="17" t="s">
        <v>18</v>
      </c>
      <c r="M219" s="17" t="s">
        <v>170</v>
      </c>
    </row>
    <row r="220" spans="2:13" ht="31.5" x14ac:dyDescent="0.2">
      <c r="B220" s="25">
        <v>160</v>
      </c>
      <c r="C220" s="14" t="s">
        <v>36</v>
      </c>
      <c r="D220" s="11" t="s">
        <v>250</v>
      </c>
      <c r="E220" s="29" t="s">
        <v>285</v>
      </c>
      <c r="F220" s="27">
        <v>19404</v>
      </c>
      <c r="G220" s="24" t="s">
        <v>63</v>
      </c>
      <c r="H220" s="18">
        <v>43068</v>
      </c>
      <c r="I220" s="17" t="s">
        <v>57</v>
      </c>
      <c r="J220" s="14" t="s">
        <v>344</v>
      </c>
      <c r="K220" s="17" t="s">
        <v>17</v>
      </c>
      <c r="L220" s="17" t="s">
        <v>18</v>
      </c>
      <c r="M220" s="17" t="s">
        <v>170</v>
      </c>
    </row>
    <row r="221" spans="2:13" ht="31.5" x14ac:dyDescent="0.2">
      <c r="B221" s="25">
        <v>161</v>
      </c>
      <c r="C221" s="14" t="s">
        <v>36</v>
      </c>
      <c r="D221" s="11" t="s">
        <v>229</v>
      </c>
      <c r="E221" s="29" t="s">
        <v>286</v>
      </c>
      <c r="F221" s="27">
        <v>38418.57</v>
      </c>
      <c r="G221" s="24" t="s">
        <v>63</v>
      </c>
      <c r="H221" s="18">
        <v>43068</v>
      </c>
      <c r="I221" s="17" t="s">
        <v>57</v>
      </c>
      <c r="J221" s="14" t="s">
        <v>204</v>
      </c>
      <c r="K221" s="17" t="s">
        <v>17</v>
      </c>
      <c r="L221" s="17" t="s">
        <v>18</v>
      </c>
      <c r="M221" s="17" t="s">
        <v>170</v>
      </c>
    </row>
    <row r="222" spans="2:13" ht="31.5" x14ac:dyDescent="0.2">
      <c r="B222" s="25">
        <v>162</v>
      </c>
      <c r="C222" s="14" t="s">
        <v>36</v>
      </c>
      <c r="D222" s="11" t="s">
        <v>50</v>
      </c>
      <c r="E222" s="29" t="s">
        <v>138</v>
      </c>
      <c r="F222" s="27">
        <v>5085</v>
      </c>
      <c r="G222" s="24" t="s">
        <v>63</v>
      </c>
      <c r="H222" s="18">
        <v>43073</v>
      </c>
      <c r="I222" s="17" t="s">
        <v>57</v>
      </c>
      <c r="J222" s="17" t="s">
        <v>204</v>
      </c>
      <c r="K222" s="17" t="s">
        <v>17</v>
      </c>
      <c r="L222" s="17" t="s">
        <v>18</v>
      </c>
      <c r="M222" s="17" t="s">
        <v>170</v>
      </c>
    </row>
    <row r="223" spans="2:13" ht="21" x14ac:dyDescent="0.2">
      <c r="B223" s="25">
        <v>163</v>
      </c>
      <c r="C223" s="14" t="s">
        <v>36</v>
      </c>
      <c r="D223" s="11" t="s">
        <v>116</v>
      </c>
      <c r="E223" s="29" t="s">
        <v>287</v>
      </c>
      <c r="F223" s="27">
        <v>6446.54</v>
      </c>
      <c r="G223" s="24" t="s">
        <v>63</v>
      </c>
      <c r="H223" s="18">
        <v>43074</v>
      </c>
      <c r="I223" s="17" t="s">
        <v>57</v>
      </c>
      <c r="J223" s="17" t="s">
        <v>345</v>
      </c>
      <c r="K223" s="17" t="s">
        <v>17</v>
      </c>
      <c r="L223" s="17" t="s">
        <v>18</v>
      </c>
      <c r="M223" s="17" t="s">
        <v>170</v>
      </c>
    </row>
    <row r="224" spans="2:13" ht="31.5" x14ac:dyDescent="0.2">
      <c r="B224" s="25">
        <v>164</v>
      </c>
      <c r="C224" s="14" t="s">
        <v>36</v>
      </c>
      <c r="D224" s="11" t="s">
        <v>251</v>
      </c>
      <c r="E224" s="29" t="s">
        <v>288</v>
      </c>
      <c r="F224" s="27">
        <v>1840</v>
      </c>
      <c r="G224" s="24" t="s">
        <v>63</v>
      </c>
      <c r="H224" s="18">
        <v>43076</v>
      </c>
      <c r="I224" s="17" t="s">
        <v>57</v>
      </c>
      <c r="J224" s="17" t="s">
        <v>494</v>
      </c>
      <c r="K224" s="17" t="s">
        <v>17</v>
      </c>
      <c r="L224" s="17" t="s">
        <v>18</v>
      </c>
      <c r="M224" s="17" t="s">
        <v>170</v>
      </c>
    </row>
    <row r="225" spans="2:13" ht="141.75" x14ac:dyDescent="0.2">
      <c r="B225" s="25">
        <v>165</v>
      </c>
      <c r="C225" s="14" t="s">
        <v>36</v>
      </c>
      <c r="D225" s="11" t="s">
        <v>252</v>
      </c>
      <c r="E225" s="29" t="s">
        <v>289</v>
      </c>
      <c r="F225" s="27">
        <v>1400</v>
      </c>
      <c r="G225" s="24" t="s">
        <v>63</v>
      </c>
      <c r="H225" s="18">
        <v>43077</v>
      </c>
      <c r="I225" s="17" t="s">
        <v>57</v>
      </c>
      <c r="J225" s="14" t="s">
        <v>216</v>
      </c>
      <c r="K225" s="17" t="s">
        <v>17</v>
      </c>
      <c r="L225" s="17" t="s">
        <v>18</v>
      </c>
      <c r="M225" s="17" t="s">
        <v>170</v>
      </c>
    </row>
    <row r="226" spans="2:13" ht="31.5" x14ac:dyDescent="0.2">
      <c r="B226" s="25">
        <v>166</v>
      </c>
      <c r="C226" s="14" t="s">
        <v>36</v>
      </c>
      <c r="D226" s="11" t="s">
        <v>110</v>
      </c>
      <c r="E226" s="29" t="s">
        <v>290</v>
      </c>
      <c r="F226" s="27">
        <v>3041.95</v>
      </c>
      <c r="G226" s="24" t="s">
        <v>63</v>
      </c>
      <c r="H226" s="18">
        <v>43081</v>
      </c>
      <c r="I226" s="17" t="s">
        <v>57</v>
      </c>
      <c r="J226" s="17" t="s">
        <v>201</v>
      </c>
      <c r="K226" s="17" t="s">
        <v>17</v>
      </c>
      <c r="L226" s="17" t="s">
        <v>18</v>
      </c>
      <c r="M226" s="17" t="s">
        <v>170</v>
      </c>
    </row>
    <row r="227" spans="2:13" ht="47.25" x14ac:dyDescent="0.2">
      <c r="B227" s="25">
        <v>167</v>
      </c>
      <c r="C227" s="14" t="s">
        <v>36</v>
      </c>
      <c r="D227" s="11" t="s">
        <v>174</v>
      </c>
      <c r="E227" s="29" t="s">
        <v>291</v>
      </c>
      <c r="F227" s="27">
        <v>2817.58</v>
      </c>
      <c r="G227" s="24" t="s">
        <v>63</v>
      </c>
      <c r="H227" s="18">
        <v>43081</v>
      </c>
      <c r="I227" s="17" t="s">
        <v>57</v>
      </c>
      <c r="J227" s="17" t="s">
        <v>495</v>
      </c>
      <c r="K227" s="17" t="s">
        <v>17</v>
      </c>
      <c r="L227" s="17" t="s">
        <v>18</v>
      </c>
      <c r="M227" s="17" t="s">
        <v>170</v>
      </c>
    </row>
    <row r="228" spans="2:13" ht="47.25" x14ac:dyDescent="0.2">
      <c r="B228" s="25">
        <v>168</v>
      </c>
      <c r="C228" s="14" t="s">
        <v>36</v>
      </c>
      <c r="D228" s="11" t="s">
        <v>110</v>
      </c>
      <c r="E228" s="29" t="s">
        <v>292</v>
      </c>
      <c r="F228" s="27">
        <v>543.6</v>
      </c>
      <c r="G228" s="24" t="s">
        <v>63</v>
      </c>
      <c r="H228" s="18">
        <v>43081</v>
      </c>
      <c r="I228" s="17" t="s">
        <v>57</v>
      </c>
      <c r="J228" s="17" t="s">
        <v>338</v>
      </c>
      <c r="K228" s="17" t="s">
        <v>17</v>
      </c>
      <c r="L228" s="17" t="s">
        <v>18</v>
      </c>
      <c r="M228" s="17" t="s">
        <v>170</v>
      </c>
    </row>
    <row r="229" spans="2:13" ht="31.5" x14ac:dyDescent="0.2">
      <c r="B229" s="25">
        <v>169</v>
      </c>
      <c r="C229" s="14" t="s">
        <v>36</v>
      </c>
      <c r="D229" s="11" t="s">
        <v>253</v>
      </c>
      <c r="E229" s="29" t="s">
        <v>293</v>
      </c>
      <c r="F229" s="27">
        <v>204</v>
      </c>
      <c r="G229" s="24" t="s">
        <v>63</v>
      </c>
      <c r="H229" s="18">
        <v>43081</v>
      </c>
      <c r="I229" s="17" t="s">
        <v>57</v>
      </c>
      <c r="J229" s="17" t="s">
        <v>173</v>
      </c>
      <c r="K229" s="17" t="s">
        <v>17</v>
      </c>
      <c r="L229" s="17" t="s">
        <v>18</v>
      </c>
      <c r="M229" s="17" t="s">
        <v>170</v>
      </c>
    </row>
    <row r="230" spans="2:13" ht="31.5" x14ac:dyDescent="0.2">
      <c r="B230" s="25">
        <v>170</v>
      </c>
      <c r="C230" s="14" t="s">
        <v>36</v>
      </c>
      <c r="D230" s="11" t="s">
        <v>50</v>
      </c>
      <c r="E230" s="29" t="s">
        <v>293</v>
      </c>
      <c r="F230" s="27">
        <v>650.53</v>
      </c>
      <c r="G230" s="24" t="s">
        <v>63</v>
      </c>
      <c r="H230" s="18">
        <v>43081</v>
      </c>
      <c r="I230" s="17" t="s">
        <v>57</v>
      </c>
      <c r="J230" s="17" t="s">
        <v>173</v>
      </c>
      <c r="K230" s="17" t="s">
        <v>17</v>
      </c>
      <c r="L230" s="17" t="s">
        <v>18</v>
      </c>
      <c r="M230" s="17" t="s">
        <v>170</v>
      </c>
    </row>
    <row r="231" spans="2:13" ht="31.5" x14ac:dyDescent="0.2">
      <c r="B231" s="25">
        <v>171</v>
      </c>
      <c r="C231" s="14" t="s">
        <v>36</v>
      </c>
      <c r="D231" s="11" t="s">
        <v>220</v>
      </c>
      <c r="E231" s="29" t="s">
        <v>293</v>
      </c>
      <c r="F231" s="27">
        <v>102.42</v>
      </c>
      <c r="G231" s="24" t="s">
        <v>63</v>
      </c>
      <c r="H231" s="18">
        <v>43081</v>
      </c>
      <c r="I231" s="17" t="s">
        <v>57</v>
      </c>
      <c r="J231" s="17" t="s">
        <v>173</v>
      </c>
      <c r="K231" s="17" t="s">
        <v>17</v>
      </c>
      <c r="L231" s="17" t="s">
        <v>18</v>
      </c>
      <c r="M231" s="17" t="s">
        <v>170</v>
      </c>
    </row>
    <row r="232" spans="2:13" ht="47.25" x14ac:dyDescent="0.2">
      <c r="B232" s="25">
        <v>172</v>
      </c>
      <c r="C232" s="14" t="s">
        <v>36</v>
      </c>
      <c r="D232" s="11" t="s">
        <v>50</v>
      </c>
      <c r="E232" s="29" t="s">
        <v>294</v>
      </c>
      <c r="F232" s="27">
        <v>9898.7999999999993</v>
      </c>
      <c r="G232" s="24" t="s">
        <v>63</v>
      </c>
      <c r="H232" s="18">
        <v>43083</v>
      </c>
      <c r="I232" s="17" t="s">
        <v>57</v>
      </c>
      <c r="J232" s="17" t="s">
        <v>496</v>
      </c>
      <c r="K232" s="17" t="s">
        <v>17</v>
      </c>
      <c r="L232" s="17" t="s">
        <v>18</v>
      </c>
      <c r="M232" s="17" t="s">
        <v>170</v>
      </c>
    </row>
    <row r="233" spans="2:13" ht="31.5" x14ac:dyDescent="0.2">
      <c r="B233" s="25">
        <v>173</v>
      </c>
      <c r="C233" s="14" t="s">
        <v>36</v>
      </c>
      <c r="D233" s="11" t="s">
        <v>228</v>
      </c>
      <c r="E233" s="29" t="s">
        <v>295</v>
      </c>
      <c r="F233" s="27">
        <v>3258.35</v>
      </c>
      <c r="G233" s="24" t="s">
        <v>63</v>
      </c>
      <c r="H233" s="18">
        <v>43083</v>
      </c>
      <c r="I233" s="17" t="s">
        <v>57</v>
      </c>
      <c r="J233" s="17" t="s">
        <v>201</v>
      </c>
      <c r="K233" s="17" t="s">
        <v>17</v>
      </c>
      <c r="L233" s="17" t="s">
        <v>18</v>
      </c>
      <c r="M233" s="17" t="s">
        <v>170</v>
      </c>
    </row>
    <row r="234" spans="2:13" ht="47.25" x14ac:dyDescent="0.2">
      <c r="B234" s="25">
        <v>174</v>
      </c>
      <c r="C234" s="14" t="s">
        <v>36</v>
      </c>
      <c r="D234" s="11" t="s">
        <v>254</v>
      </c>
      <c r="E234" s="29" t="s">
        <v>296</v>
      </c>
      <c r="F234" s="27">
        <v>57650</v>
      </c>
      <c r="G234" s="24" t="s">
        <v>63</v>
      </c>
      <c r="H234" s="18">
        <v>43090</v>
      </c>
      <c r="I234" s="17" t="s">
        <v>57</v>
      </c>
      <c r="J234" s="14" t="s">
        <v>497</v>
      </c>
      <c r="K234" s="17" t="s">
        <v>17</v>
      </c>
      <c r="L234" s="17" t="s">
        <v>18</v>
      </c>
      <c r="M234" s="17" t="s">
        <v>170</v>
      </c>
    </row>
    <row r="235" spans="2:13" ht="31.5" x14ac:dyDescent="0.2">
      <c r="B235" s="25">
        <v>175</v>
      </c>
      <c r="C235" s="14" t="s">
        <v>36</v>
      </c>
      <c r="D235" s="11" t="s">
        <v>194</v>
      </c>
      <c r="E235" s="29" t="s">
        <v>297</v>
      </c>
      <c r="F235" s="27">
        <v>17192.79</v>
      </c>
      <c r="G235" s="24" t="s">
        <v>63</v>
      </c>
      <c r="H235" s="18">
        <v>43090</v>
      </c>
      <c r="I235" s="17" t="s">
        <v>57</v>
      </c>
      <c r="J235" s="17" t="s">
        <v>498</v>
      </c>
      <c r="K235" s="17" t="s">
        <v>17</v>
      </c>
      <c r="L235" s="17" t="s">
        <v>18</v>
      </c>
      <c r="M235" s="17" t="s">
        <v>170</v>
      </c>
    </row>
    <row r="236" spans="2:13" ht="31.5" x14ac:dyDescent="0.2">
      <c r="B236" s="25">
        <v>176</v>
      </c>
      <c r="C236" s="14" t="s">
        <v>36</v>
      </c>
      <c r="D236" s="11" t="s">
        <v>248</v>
      </c>
      <c r="E236" s="29" t="s">
        <v>298</v>
      </c>
      <c r="F236" s="27">
        <v>43476.5</v>
      </c>
      <c r="G236" s="24" t="s">
        <v>63</v>
      </c>
      <c r="H236" s="18">
        <v>43091</v>
      </c>
      <c r="I236" s="17" t="s">
        <v>57</v>
      </c>
      <c r="J236" s="17" t="s">
        <v>343</v>
      </c>
      <c r="K236" s="17" t="s">
        <v>17</v>
      </c>
      <c r="L236" s="17" t="s">
        <v>18</v>
      </c>
      <c r="M236" s="17" t="s">
        <v>170</v>
      </c>
    </row>
    <row r="237" spans="2:13" ht="31.5" x14ac:dyDescent="0.2">
      <c r="B237" s="25">
        <v>177</v>
      </c>
      <c r="C237" s="14" t="s">
        <v>36</v>
      </c>
      <c r="D237" s="11" t="s">
        <v>228</v>
      </c>
      <c r="E237" s="29" t="s">
        <v>299</v>
      </c>
      <c r="F237" s="27">
        <v>1886.85</v>
      </c>
      <c r="G237" s="24" t="s">
        <v>63</v>
      </c>
      <c r="H237" s="18">
        <v>43091</v>
      </c>
      <c r="I237" s="17" t="s">
        <v>57</v>
      </c>
      <c r="J237" s="17" t="s">
        <v>201</v>
      </c>
      <c r="K237" s="17" t="s">
        <v>17</v>
      </c>
      <c r="L237" s="17" t="s">
        <v>18</v>
      </c>
      <c r="M237" s="17" t="s">
        <v>170</v>
      </c>
    </row>
    <row r="238" spans="2:13" ht="31.5" x14ac:dyDescent="0.2">
      <c r="B238" s="25">
        <v>178</v>
      </c>
      <c r="C238" s="14" t="s">
        <v>36</v>
      </c>
      <c r="D238" s="11" t="s">
        <v>255</v>
      </c>
      <c r="E238" s="29" t="s">
        <v>299</v>
      </c>
      <c r="F238" s="27">
        <v>40008.480000000003</v>
      </c>
      <c r="G238" s="24" t="s">
        <v>63</v>
      </c>
      <c r="H238" s="18">
        <v>43091</v>
      </c>
      <c r="I238" s="17" t="s">
        <v>57</v>
      </c>
      <c r="J238" s="17" t="s">
        <v>201</v>
      </c>
      <c r="K238" s="17" t="s">
        <v>17</v>
      </c>
      <c r="L238" s="17" t="s">
        <v>18</v>
      </c>
      <c r="M238" s="17" t="s">
        <v>170</v>
      </c>
    </row>
    <row r="239" spans="2:13" ht="31.5" x14ac:dyDescent="0.2">
      <c r="B239" s="25">
        <v>179</v>
      </c>
      <c r="C239" s="14" t="s">
        <v>36</v>
      </c>
      <c r="D239" s="11" t="s">
        <v>256</v>
      </c>
      <c r="E239" s="29" t="s">
        <v>299</v>
      </c>
      <c r="F239" s="27">
        <v>2978.3</v>
      </c>
      <c r="G239" s="24" t="s">
        <v>63</v>
      </c>
      <c r="H239" s="18">
        <v>43091</v>
      </c>
      <c r="I239" s="17" t="s">
        <v>57</v>
      </c>
      <c r="J239" s="17" t="s">
        <v>201</v>
      </c>
      <c r="K239" s="17" t="s">
        <v>17</v>
      </c>
      <c r="L239" s="17" t="s">
        <v>18</v>
      </c>
      <c r="M239" s="17" t="s">
        <v>170</v>
      </c>
    </row>
    <row r="240" spans="2:13" ht="31.5" x14ac:dyDescent="0.2">
      <c r="B240" s="25">
        <v>180</v>
      </c>
      <c r="C240" s="14" t="s">
        <v>36</v>
      </c>
      <c r="D240" s="11" t="s">
        <v>110</v>
      </c>
      <c r="E240" s="29" t="s">
        <v>299</v>
      </c>
      <c r="F240" s="27">
        <v>2818.7</v>
      </c>
      <c r="G240" s="24" t="s">
        <v>63</v>
      </c>
      <c r="H240" s="18">
        <v>43091</v>
      </c>
      <c r="I240" s="17" t="s">
        <v>57</v>
      </c>
      <c r="J240" s="17" t="s">
        <v>201</v>
      </c>
      <c r="K240" s="17" t="s">
        <v>17</v>
      </c>
      <c r="L240" s="17" t="s">
        <v>18</v>
      </c>
      <c r="M240" s="17" t="s">
        <v>170</v>
      </c>
    </row>
    <row r="241" spans="2:13" ht="31.5" x14ac:dyDescent="0.2">
      <c r="B241" s="25">
        <v>181</v>
      </c>
      <c r="C241" s="14" t="s">
        <v>36</v>
      </c>
      <c r="D241" s="11" t="s">
        <v>96</v>
      </c>
      <c r="E241" s="29" t="s">
        <v>299</v>
      </c>
      <c r="F241" s="27">
        <v>2823.42</v>
      </c>
      <c r="G241" s="24" t="s">
        <v>63</v>
      </c>
      <c r="H241" s="18">
        <v>43091</v>
      </c>
      <c r="I241" s="17" t="s">
        <v>57</v>
      </c>
      <c r="J241" s="17" t="s">
        <v>201</v>
      </c>
      <c r="K241" s="17" t="s">
        <v>17</v>
      </c>
      <c r="L241" s="17" t="s">
        <v>18</v>
      </c>
      <c r="M241" s="17" t="s">
        <v>170</v>
      </c>
    </row>
    <row r="242" spans="2:13" ht="31.5" x14ac:dyDescent="0.2">
      <c r="B242" s="43">
        <v>1</v>
      </c>
      <c r="C242" s="14" t="s">
        <v>36</v>
      </c>
      <c r="D242" s="45" t="s">
        <v>53</v>
      </c>
      <c r="E242" s="45" t="s">
        <v>68</v>
      </c>
      <c r="F242" s="47">
        <v>1633.98</v>
      </c>
      <c r="G242" s="24" t="s">
        <v>63</v>
      </c>
      <c r="H242" s="63">
        <v>42824</v>
      </c>
      <c r="I242" s="17" t="s">
        <v>57</v>
      </c>
      <c r="J242" s="68" t="s">
        <v>499</v>
      </c>
      <c r="K242" s="17" t="s">
        <v>17</v>
      </c>
      <c r="L242" s="17" t="s">
        <v>18</v>
      </c>
      <c r="M242" s="17" t="s">
        <v>19</v>
      </c>
    </row>
    <row r="243" spans="2:13" ht="31.5" x14ac:dyDescent="0.2">
      <c r="B243" s="43">
        <v>2</v>
      </c>
      <c r="C243" s="14" t="s">
        <v>36</v>
      </c>
      <c r="D243" s="45" t="s">
        <v>64</v>
      </c>
      <c r="E243" s="45" t="s">
        <v>69</v>
      </c>
      <c r="F243" s="47">
        <v>983.1</v>
      </c>
      <c r="G243" s="24" t="s">
        <v>63</v>
      </c>
      <c r="H243" s="63">
        <v>42824</v>
      </c>
      <c r="I243" s="17" t="s">
        <v>57</v>
      </c>
      <c r="J243" s="68" t="s">
        <v>500</v>
      </c>
      <c r="K243" s="17" t="s">
        <v>17</v>
      </c>
      <c r="L243" s="17" t="s">
        <v>18</v>
      </c>
      <c r="M243" s="17" t="s">
        <v>19</v>
      </c>
    </row>
    <row r="244" spans="2:13" ht="31.5" x14ac:dyDescent="0.2">
      <c r="B244" s="43">
        <v>3</v>
      </c>
      <c r="C244" s="14" t="s">
        <v>36</v>
      </c>
      <c r="D244" s="45" t="s">
        <v>51</v>
      </c>
      <c r="E244" s="45" t="s">
        <v>70</v>
      </c>
      <c r="F244" s="47">
        <v>574.61</v>
      </c>
      <c r="G244" s="24" t="s">
        <v>63</v>
      </c>
      <c r="H244" s="63">
        <v>42844</v>
      </c>
      <c r="I244" s="17" t="s">
        <v>57</v>
      </c>
      <c r="J244" s="69" t="s">
        <v>336</v>
      </c>
      <c r="K244" s="17" t="s">
        <v>17</v>
      </c>
      <c r="L244" s="17" t="s">
        <v>18</v>
      </c>
      <c r="M244" s="17" t="s">
        <v>19</v>
      </c>
    </row>
    <row r="245" spans="2:13" ht="47.25" x14ac:dyDescent="0.2">
      <c r="B245" s="43">
        <v>4</v>
      </c>
      <c r="C245" s="14" t="s">
        <v>36</v>
      </c>
      <c r="D245" s="45" t="s">
        <v>65</v>
      </c>
      <c r="E245" s="45" t="s">
        <v>71</v>
      </c>
      <c r="F245" s="47">
        <v>105.09</v>
      </c>
      <c r="G245" s="24" t="s">
        <v>63</v>
      </c>
      <c r="H245" s="63">
        <v>42844</v>
      </c>
      <c r="I245" s="17" t="s">
        <v>57</v>
      </c>
      <c r="J245" s="69" t="s">
        <v>336</v>
      </c>
      <c r="K245" s="17" t="s">
        <v>17</v>
      </c>
      <c r="L245" s="17" t="s">
        <v>18</v>
      </c>
      <c r="M245" s="17" t="s">
        <v>19</v>
      </c>
    </row>
    <row r="246" spans="2:13" ht="47.25" x14ac:dyDescent="0.2">
      <c r="B246" s="43">
        <v>5</v>
      </c>
      <c r="C246" s="14" t="s">
        <v>36</v>
      </c>
      <c r="D246" s="45" t="s">
        <v>64</v>
      </c>
      <c r="E246" s="45" t="s">
        <v>72</v>
      </c>
      <c r="F246" s="47">
        <v>581.5</v>
      </c>
      <c r="G246" s="24" t="s">
        <v>63</v>
      </c>
      <c r="H246" s="63">
        <v>42844</v>
      </c>
      <c r="I246" s="17" t="s">
        <v>57</v>
      </c>
      <c r="J246" s="69" t="s">
        <v>501</v>
      </c>
      <c r="K246" s="17" t="s">
        <v>17</v>
      </c>
      <c r="L246" s="17" t="s">
        <v>18</v>
      </c>
      <c r="M246" s="17" t="s">
        <v>19</v>
      </c>
    </row>
    <row r="247" spans="2:13" ht="31.5" x14ac:dyDescent="0.2">
      <c r="B247" s="43">
        <v>6</v>
      </c>
      <c r="C247" s="14" t="s">
        <v>36</v>
      </c>
      <c r="D247" s="45" t="s">
        <v>66</v>
      </c>
      <c r="E247" s="45" t="s">
        <v>73</v>
      </c>
      <c r="F247" s="47">
        <v>696.08</v>
      </c>
      <c r="G247" s="24" t="s">
        <v>63</v>
      </c>
      <c r="H247" s="63">
        <v>42844</v>
      </c>
      <c r="I247" s="17" t="s">
        <v>57</v>
      </c>
      <c r="J247" s="69" t="s">
        <v>336</v>
      </c>
      <c r="K247" s="17" t="s">
        <v>17</v>
      </c>
      <c r="L247" s="17" t="s">
        <v>18</v>
      </c>
      <c r="M247" s="17" t="s">
        <v>19</v>
      </c>
    </row>
    <row r="248" spans="2:13" ht="31.5" x14ac:dyDescent="0.2">
      <c r="B248" s="43">
        <v>7</v>
      </c>
      <c r="C248" s="14" t="s">
        <v>36</v>
      </c>
      <c r="D248" s="46" t="s">
        <v>53</v>
      </c>
      <c r="E248" s="45" t="s">
        <v>74</v>
      </c>
      <c r="F248" s="47">
        <v>575.74</v>
      </c>
      <c r="G248" s="24" t="s">
        <v>63</v>
      </c>
      <c r="H248" s="63">
        <v>42844</v>
      </c>
      <c r="I248" s="17" t="s">
        <v>57</v>
      </c>
      <c r="J248" s="69" t="s">
        <v>336</v>
      </c>
      <c r="K248" s="17" t="s">
        <v>17</v>
      </c>
      <c r="L248" s="17" t="s">
        <v>18</v>
      </c>
      <c r="M248" s="17" t="s">
        <v>19</v>
      </c>
    </row>
    <row r="249" spans="2:13" ht="31.5" x14ac:dyDescent="0.2">
      <c r="B249" s="43">
        <v>8</v>
      </c>
      <c r="C249" s="14" t="s">
        <v>36</v>
      </c>
      <c r="D249" s="45" t="s">
        <v>64</v>
      </c>
      <c r="E249" s="8" t="s">
        <v>75</v>
      </c>
      <c r="F249" s="26">
        <v>757.1</v>
      </c>
      <c r="G249" s="24" t="s">
        <v>63</v>
      </c>
      <c r="H249" s="64">
        <v>42873</v>
      </c>
      <c r="I249" s="17" t="s">
        <v>57</v>
      </c>
      <c r="J249" s="68" t="s">
        <v>503</v>
      </c>
      <c r="K249" s="17" t="s">
        <v>17</v>
      </c>
      <c r="L249" s="17" t="s">
        <v>18</v>
      </c>
      <c r="M249" s="17" t="s">
        <v>19</v>
      </c>
    </row>
    <row r="250" spans="2:13" ht="21" x14ac:dyDescent="0.2">
      <c r="B250" s="43">
        <v>9</v>
      </c>
      <c r="C250" s="14" t="s">
        <v>36</v>
      </c>
      <c r="D250" s="45" t="s">
        <v>51</v>
      </c>
      <c r="E250" s="8" t="s">
        <v>76</v>
      </c>
      <c r="F250" s="48">
        <v>745.8</v>
      </c>
      <c r="G250" s="24" t="s">
        <v>63</v>
      </c>
      <c r="H250" s="65">
        <v>42873</v>
      </c>
      <c r="I250" s="17" t="s">
        <v>57</v>
      </c>
      <c r="J250" s="68" t="s">
        <v>502</v>
      </c>
      <c r="K250" s="17" t="s">
        <v>17</v>
      </c>
      <c r="L250" s="17" t="s">
        <v>18</v>
      </c>
      <c r="M250" s="17" t="s">
        <v>19</v>
      </c>
    </row>
    <row r="251" spans="2:13" ht="21" x14ac:dyDescent="0.2">
      <c r="B251" s="43">
        <v>10</v>
      </c>
      <c r="C251" s="14" t="s">
        <v>36</v>
      </c>
      <c r="D251" s="41" t="s">
        <v>67</v>
      </c>
      <c r="E251" s="8" t="s">
        <v>77</v>
      </c>
      <c r="F251" s="26">
        <v>872.93</v>
      </c>
      <c r="G251" s="24" t="s">
        <v>63</v>
      </c>
      <c r="H251" s="64">
        <v>42891</v>
      </c>
      <c r="I251" s="17" t="s">
        <v>57</v>
      </c>
      <c r="J251" s="68" t="s">
        <v>504</v>
      </c>
      <c r="K251" s="17" t="s">
        <v>17</v>
      </c>
      <c r="L251" s="17" t="s">
        <v>18</v>
      </c>
      <c r="M251" s="17" t="s">
        <v>19</v>
      </c>
    </row>
    <row r="252" spans="2:13" ht="47.25" x14ac:dyDescent="0.2">
      <c r="B252" s="43">
        <v>11</v>
      </c>
      <c r="C252" s="14" t="s">
        <v>36</v>
      </c>
      <c r="D252" s="46" t="s">
        <v>54</v>
      </c>
      <c r="E252" s="8" t="s">
        <v>77</v>
      </c>
      <c r="F252" s="48">
        <v>4471.41</v>
      </c>
      <c r="G252" s="24" t="s">
        <v>63</v>
      </c>
      <c r="H252" s="65">
        <v>42891</v>
      </c>
      <c r="I252" s="17" t="s">
        <v>57</v>
      </c>
      <c r="J252" s="68" t="s">
        <v>504</v>
      </c>
      <c r="K252" s="17" t="s">
        <v>17</v>
      </c>
      <c r="L252" s="17" t="s">
        <v>18</v>
      </c>
      <c r="M252" s="17" t="s">
        <v>19</v>
      </c>
    </row>
    <row r="253" spans="2:13" ht="31.5" x14ac:dyDescent="0.2">
      <c r="B253" s="43">
        <v>12</v>
      </c>
      <c r="C253" s="14" t="s">
        <v>36</v>
      </c>
      <c r="D253" s="46" t="s">
        <v>300</v>
      </c>
      <c r="E253" s="49" t="s">
        <v>315</v>
      </c>
      <c r="F253" s="48">
        <v>7342.06</v>
      </c>
      <c r="G253" s="24" t="s">
        <v>63</v>
      </c>
      <c r="H253" s="65">
        <v>42972</v>
      </c>
      <c r="I253" s="17" t="s">
        <v>57</v>
      </c>
      <c r="J253" s="68" t="s">
        <v>201</v>
      </c>
      <c r="K253" s="17" t="s">
        <v>17</v>
      </c>
      <c r="L253" s="17" t="s">
        <v>18</v>
      </c>
      <c r="M253" s="17" t="s">
        <v>19</v>
      </c>
    </row>
    <row r="254" spans="2:13" ht="21" x14ac:dyDescent="0.2">
      <c r="B254" s="43">
        <v>13</v>
      </c>
      <c r="C254" s="14" t="s">
        <v>36</v>
      </c>
      <c r="D254" s="46" t="s">
        <v>301</v>
      </c>
      <c r="E254" s="49" t="s">
        <v>316</v>
      </c>
      <c r="F254" s="48">
        <v>2491.64</v>
      </c>
      <c r="G254" s="24" t="s">
        <v>63</v>
      </c>
      <c r="H254" s="65">
        <v>42979</v>
      </c>
      <c r="I254" s="17" t="s">
        <v>57</v>
      </c>
      <c r="J254" s="68" t="s">
        <v>505</v>
      </c>
      <c r="K254" s="17" t="s">
        <v>17</v>
      </c>
      <c r="L254" s="17" t="s">
        <v>18</v>
      </c>
      <c r="M254" s="17" t="s">
        <v>19</v>
      </c>
    </row>
    <row r="255" spans="2:13" ht="21" x14ac:dyDescent="0.2">
      <c r="B255" s="43">
        <v>14</v>
      </c>
      <c r="C255" s="14" t="s">
        <v>36</v>
      </c>
      <c r="D255" s="46" t="s">
        <v>302</v>
      </c>
      <c r="E255" s="50" t="s">
        <v>317</v>
      </c>
      <c r="F255" s="48">
        <v>732</v>
      </c>
      <c r="G255" s="24" t="s">
        <v>63</v>
      </c>
      <c r="H255" s="65">
        <v>42979</v>
      </c>
      <c r="I255" s="17" t="s">
        <v>57</v>
      </c>
      <c r="J255" s="68" t="s">
        <v>173</v>
      </c>
      <c r="K255" s="17" t="s">
        <v>17</v>
      </c>
      <c r="L255" s="17" t="s">
        <v>18</v>
      </c>
      <c r="M255" s="17" t="s">
        <v>19</v>
      </c>
    </row>
    <row r="256" spans="2:13" ht="47.25" x14ac:dyDescent="0.2">
      <c r="B256" s="43">
        <v>15</v>
      </c>
      <c r="C256" s="14" t="s">
        <v>36</v>
      </c>
      <c r="D256" s="46" t="s">
        <v>303</v>
      </c>
      <c r="E256" s="50" t="s">
        <v>318</v>
      </c>
      <c r="F256" s="48">
        <v>3427.63</v>
      </c>
      <c r="G256" s="24" t="s">
        <v>63</v>
      </c>
      <c r="H256" s="65">
        <v>43006</v>
      </c>
      <c r="I256" s="17" t="s">
        <v>57</v>
      </c>
      <c r="J256" s="68" t="s">
        <v>164</v>
      </c>
      <c r="K256" s="17" t="s">
        <v>17</v>
      </c>
      <c r="L256" s="17" t="s">
        <v>18</v>
      </c>
      <c r="M256" s="17" t="s">
        <v>19</v>
      </c>
    </row>
    <row r="257" spans="2:13" ht="21" x14ac:dyDescent="0.2">
      <c r="B257" s="43">
        <v>16</v>
      </c>
      <c r="C257" s="14" t="s">
        <v>36</v>
      </c>
      <c r="D257" s="46" t="s">
        <v>304</v>
      </c>
      <c r="E257" s="51" t="s">
        <v>319</v>
      </c>
      <c r="F257" s="48">
        <v>10876.25</v>
      </c>
      <c r="G257" s="24" t="s">
        <v>63</v>
      </c>
      <c r="H257" s="65">
        <v>43010</v>
      </c>
      <c r="I257" s="17" t="s">
        <v>57</v>
      </c>
      <c r="J257" s="68" t="s">
        <v>506</v>
      </c>
      <c r="K257" s="17" t="s">
        <v>17</v>
      </c>
      <c r="L257" s="17" t="s">
        <v>18</v>
      </c>
      <c r="M257" s="17" t="s">
        <v>19</v>
      </c>
    </row>
    <row r="258" spans="2:13" ht="21" x14ac:dyDescent="0.2">
      <c r="B258" s="43">
        <v>17</v>
      </c>
      <c r="C258" s="14" t="s">
        <v>36</v>
      </c>
      <c r="D258" s="46" t="s">
        <v>305</v>
      </c>
      <c r="E258" s="50" t="s">
        <v>320</v>
      </c>
      <c r="F258" s="48">
        <v>2373</v>
      </c>
      <c r="G258" s="24" t="s">
        <v>63</v>
      </c>
      <c r="H258" s="65">
        <v>43012</v>
      </c>
      <c r="I258" s="17" t="s">
        <v>57</v>
      </c>
      <c r="J258" s="68" t="s">
        <v>499</v>
      </c>
      <c r="K258" s="17" t="s">
        <v>17</v>
      </c>
      <c r="L258" s="17" t="s">
        <v>18</v>
      </c>
      <c r="M258" s="17" t="s">
        <v>19</v>
      </c>
    </row>
    <row r="259" spans="2:13" ht="31.5" x14ac:dyDescent="0.2">
      <c r="B259" s="43">
        <v>18</v>
      </c>
      <c r="C259" s="14" t="s">
        <v>36</v>
      </c>
      <c r="D259" s="46" t="s">
        <v>306</v>
      </c>
      <c r="E259" s="49" t="s">
        <v>321</v>
      </c>
      <c r="F259" s="48">
        <v>1325</v>
      </c>
      <c r="G259" s="24" t="s">
        <v>63</v>
      </c>
      <c r="H259" s="65">
        <v>43026</v>
      </c>
      <c r="I259" s="17" t="s">
        <v>57</v>
      </c>
      <c r="J259" s="68" t="s">
        <v>504</v>
      </c>
      <c r="K259" s="17" t="s">
        <v>17</v>
      </c>
      <c r="L259" s="17" t="s">
        <v>18</v>
      </c>
      <c r="M259" s="17" t="s">
        <v>19</v>
      </c>
    </row>
    <row r="260" spans="2:13" ht="47.25" x14ac:dyDescent="0.2">
      <c r="B260" s="43">
        <v>19</v>
      </c>
      <c r="C260" s="14" t="s">
        <v>36</v>
      </c>
      <c r="D260" s="46" t="s">
        <v>54</v>
      </c>
      <c r="E260" s="49" t="s">
        <v>322</v>
      </c>
      <c r="F260" s="48">
        <v>1444.14</v>
      </c>
      <c r="G260" s="24" t="s">
        <v>63</v>
      </c>
      <c r="H260" s="65">
        <v>43026</v>
      </c>
      <c r="I260" s="17" t="s">
        <v>57</v>
      </c>
      <c r="J260" s="68" t="s">
        <v>504</v>
      </c>
      <c r="K260" s="17" t="s">
        <v>17</v>
      </c>
      <c r="L260" s="17" t="s">
        <v>18</v>
      </c>
      <c r="M260" s="17" t="s">
        <v>19</v>
      </c>
    </row>
    <row r="261" spans="2:13" ht="31.5" x14ac:dyDescent="0.2">
      <c r="B261" s="43">
        <v>20</v>
      </c>
      <c r="C261" s="14" t="s">
        <v>36</v>
      </c>
      <c r="D261" s="46" t="s">
        <v>307</v>
      </c>
      <c r="E261" s="49" t="s">
        <v>323</v>
      </c>
      <c r="F261" s="48">
        <v>67.8</v>
      </c>
      <c r="G261" s="24" t="s">
        <v>63</v>
      </c>
      <c r="H261" s="65">
        <v>43031</v>
      </c>
      <c r="I261" s="17" t="s">
        <v>57</v>
      </c>
      <c r="J261" s="68" t="s">
        <v>504</v>
      </c>
      <c r="K261" s="17" t="s">
        <v>17</v>
      </c>
      <c r="L261" s="17" t="s">
        <v>18</v>
      </c>
      <c r="M261" s="17" t="s">
        <v>19</v>
      </c>
    </row>
    <row r="262" spans="2:13" ht="31.5" x14ac:dyDescent="0.2">
      <c r="B262" s="43">
        <v>21</v>
      </c>
      <c r="C262" s="14" t="s">
        <v>36</v>
      </c>
      <c r="D262" s="46" t="s">
        <v>308</v>
      </c>
      <c r="E262" s="49" t="s">
        <v>324</v>
      </c>
      <c r="F262" s="48">
        <v>229.84</v>
      </c>
      <c r="G262" s="24" t="s">
        <v>63</v>
      </c>
      <c r="H262" s="65">
        <v>43031</v>
      </c>
      <c r="I262" s="17" t="s">
        <v>57</v>
      </c>
      <c r="J262" s="68" t="s">
        <v>504</v>
      </c>
      <c r="K262" s="17" t="s">
        <v>17</v>
      </c>
      <c r="L262" s="17" t="s">
        <v>18</v>
      </c>
      <c r="M262" s="17" t="s">
        <v>19</v>
      </c>
    </row>
    <row r="263" spans="2:13" ht="47.25" x14ac:dyDescent="0.2">
      <c r="B263" s="43">
        <v>22</v>
      </c>
      <c r="C263" s="14" t="s">
        <v>36</v>
      </c>
      <c r="D263" s="46" t="s">
        <v>54</v>
      </c>
      <c r="E263" s="49" t="s">
        <v>77</v>
      </c>
      <c r="F263" s="48">
        <v>4478.1899999999996</v>
      </c>
      <c r="G263" s="24" t="s">
        <v>63</v>
      </c>
      <c r="H263" s="65">
        <v>43031</v>
      </c>
      <c r="I263" s="17" t="s">
        <v>57</v>
      </c>
      <c r="J263" s="68" t="s">
        <v>504</v>
      </c>
      <c r="K263" s="17" t="s">
        <v>17</v>
      </c>
      <c r="L263" s="17" t="s">
        <v>18</v>
      </c>
      <c r="M263" s="17" t="s">
        <v>19</v>
      </c>
    </row>
    <row r="264" spans="2:13" ht="31.5" x14ac:dyDescent="0.2">
      <c r="B264" s="43">
        <v>23</v>
      </c>
      <c r="C264" s="14" t="s">
        <v>36</v>
      </c>
      <c r="D264" s="46" t="s">
        <v>309</v>
      </c>
      <c r="E264" s="49" t="s">
        <v>325</v>
      </c>
      <c r="F264" s="48">
        <v>1193.55</v>
      </c>
      <c r="G264" s="24" t="s">
        <v>63</v>
      </c>
      <c r="H264" s="65">
        <v>43047</v>
      </c>
      <c r="I264" s="17" t="s">
        <v>57</v>
      </c>
      <c r="J264" s="68" t="s">
        <v>173</v>
      </c>
      <c r="K264" s="17" t="s">
        <v>17</v>
      </c>
      <c r="L264" s="17" t="s">
        <v>18</v>
      </c>
      <c r="M264" s="17" t="s">
        <v>19</v>
      </c>
    </row>
    <row r="265" spans="2:13" ht="31.5" x14ac:dyDescent="0.2">
      <c r="B265" s="43">
        <v>24</v>
      </c>
      <c r="C265" s="14" t="s">
        <v>36</v>
      </c>
      <c r="D265" s="46" t="s">
        <v>310</v>
      </c>
      <c r="E265" s="49" t="s">
        <v>326</v>
      </c>
      <c r="F265" s="48">
        <v>611.73</v>
      </c>
      <c r="G265" s="24" t="s">
        <v>63</v>
      </c>
      <c r="H265" s="65">
        <v>43060</v>
      </c>
      <c r="I265" s="17" t="s">
        <v>57</v>
      </c>
      <c r="J265" s="69" t="s">
        <v>326</v>
      </c>
      <c r="K265" s="17" t="s">
        <v>17</v>
      </c>
      <c r="L265" s="17" t="s">
        <v>18</v>
      </c>
      <c r="M265" s="17" t="s">
        <v>19</v>
      </c>
    </row>
    <row r="266" spans="2:13" ht="21" x14ac:dyDescent="0.2">
      <c r="B266" s="43">
        <v>25</v>
      </c>
      <c r="C266" s="14" t="s">
        <v>36</v>
      </c>
      <c r="D266" s="46" t="s">
        <v>311</v>
      </c>
      <c r="E266" s="49" t="s">
        <v>77</v>
      </c>
      <c r="F266" s="48">
        <v>98.31</v>
      </c>
      <c r="G266" s="24" t="s">
        <v>63</v>
      </c>
      <c r="H266" s="65">
        <v>43060</v>
      </c>
      <c r="I266" s="17" t="s">
        <v>57</v>
      </c>
      <c r="J266" s="68" t="s">
        <v>339</v>
      </c>
      <c r="K266" s="17" t="s">
        <v>17</v>
      </c>
      <c r="L266" s="17" t="s">
        <v>18</v>
      </c>
      <c r="M266" s="17" t="s">
        <v>19</v>
      </c>
    </row>
    <row r="267" spans="2:13" ht="47.25" x14ac:dyDescent="0.2">
      <c r="B267" s="43">
        <v>26</v>
      </c>
      <c r="C267" s="14" t="s">
        <v>36</v>
      </c>
      <c r="D267" s="46" t="s">
        <v>54</v>
      </c>
      <c r="E267" s="49" t="s">
        <v>327</v>
      </c>
      <c r="F267" s="48">
        <v>1134.52</v>
      </c>
      <c r="G267" s="24" t="s">
        <v>63</v>
      </c>
      <c r="H267" s="65">
        <v>43060</v>
      </c>
      <c r="I267" s="17" t="s">
        <v>57</v>
      </c>
      <c r="J267" s="68" t="s">
        <v>339</v>
      </c>
      <c r="K267" s="17" t="s">
        <v>17</v>
      </c>
      <c r="L267" s="17" t="s">
        <v>18</v>
      </c>
      <c r="M267" s="17" t="s">
        <v>19</v>
      </c>
    </row>
    <row r="268" spans="2:13" ht="31.5" x14ac:dyDescent="0.2">
      <c r="B268" s="43">
        <v>27</v>
      </c>
      <c r="C268" s="14" t="s">
        <v>36</v>
      </c>
      <c r="D268" s="46" t="s">
        <v>307</v>
      </c>
      <c r="E268" s="49" t="s">
        <v>328</v>
      </c>
      <c r="F268" s="48">
        <v>1718.73</v>
      </c>
      <c r="G268" s="24" t="s">
        <v>63</v>
      </c>
      <c r="H268" s="65">
        <v>43060</v>
      </c>
      <c r="I268" s="17" t="s">
        <v>57</v>
      </c>
      <c r="J268" s="68" t="s">
        <v>339</v>
      </c>
      <c r="K268" s="17" t="s">
        <v>17</v>
      </c>
      <c r="L268" s="17" t="s">
        <v>18</v>
      </c>
      <c r="M268" s="17" t="s">
        <v>19</v>
      </c>
    </row>
    <row r="269" spans="2:13" ht="21" x14ac:dyDescent="0.2">
      <c r="B269" s="44">
        <v>28</v>
      </c>
      <c r="C269" s="14" t="s">
        <v>36</v>
      </c>
      <c r="D269" s="46" t="s">
        <v>312</v>
      </c>
      <c r="E269" s="49" t="s">
        <v>329</v>
      </c>
      <c r="F269" s="48">
        <v>624.28</v>
      </c>
      <c r="G269" s="24" t="s">
        <v>63</v>
      </c>
      <c r="H269" s="66">
        <v>43060</v>
      </c>
      <c r="I269" s="17" t="s">
        <v>57</v>
      </c>
      <c r="J269" s="68" t="s">
        <v>507</v>
      </c>
      <c r="K269" s="17" t="s">
        <v>17</v>
      </c>
      <c r="L269" s="17" t="s">
        <v>18</v>
      </c>
      <c r="M269" s="17" t="s">
        <v>19</v>
      </c>
    </row>
    <row r="270" spans="2:13" ht="31.5" x14ac:dyDescent="0.2">
      <c r="B270" s="25">
        <v>29</v>
      </c>
      <c r="C270" s="14" t="s">
        <v>36</v>
      </c>
      <c r="D270" s="46" t="s">
        <v>93</v>
      </c>
      <c r="E270" s="49" t="s">
        <v>155</v>
      </c>
      <c r="F270" s="48">
        <v>1497.08</v>
      </c>
      <c r="G270" s="24" t="s">
        <v>63</v>
      </c>
      <c r="H270" s="18">
        <v>43062</v>
      </c>
      <c r="I270" s="17" t="s">
        <v>57</v>
      </c>
      <c r="J270" s="69" t="s">
        <v>336</v>
      </c>
      <c r="K270" s="17" t="s">
        <v>17</v>
      </c>
      <c r="L270" s="17" t="s">
        <v>18</v>
      </c>
      <c r="M270" s="17" t="s">
        <v>19</v>
      </c>
    </row>
    <row r="271" spans="2:13" ht="31.5" x14ac:dyDescent="0.2">
      <c r="B271" s="25">
        <v>30</v>
      </c>
      <c r="C271" s="14" t="s">
        <v>36</v>
      </c>
      <c r="D271" s="46" t="s">
        <v>313</v>
      </c>
      <c r="E271" s="49" t="s">
        <v>330</v>
      </c>
      <c r="F271" s="48">
        <v>3017.1</v>
      </c>
      <c r="G271" s="24" t="s">
        <v>63</v>
      </c>
      <c r="H271" s="18">
        <v>43062</v>
      </c>
      <c r="I271" s="17" t="s">
        <v>57</v>
      </c>
      <c r="J271" s="68" t="s">
        <v>508</v>
      </c>
      <c r="K271" s="17" t="s">
        <v>17</v>
      </c>
      <c r="L271" s="17" t="s">
        <v>18</v>
      </c>
      <c r="M271" s="17" t="s">
        <v>19</v>
      </c>
    </row>
    <row r="272" spans="2:13" ht="21" x14ac:dyDescent="0.2">
      <c r="B272" s="42">
        <v>31</v>
      </c>
      <c r="C272" s="14" t="s">
        <v>36</v>
      </c>
      <c r="D272" s="46" t="s">
        <v>66</v>
      </c>
      <c r="E272" s="49" t="s">
        <v>331</v>
      </c>
      <c r="F272" s="48">
        <v>470.08</v>
      </c>
      <c r="G272" s="24" t="s">
        <v>63</v>
      </c>
      <c r="H272" s="66">
        <v>43067</v>
      </c>
      <c r="I272" s="17" t="s">
        <v>57</v>
      </c>
      <c r="J272" s="68" t="s">
        <v>509</v>
      </c>
      <c r="K272" s="17" t="s">
        <v>17</v>
      </c>
      <c r="L272" s="17" t="s">
        <v>18</v>
      </c>
      <c r="M272" s="17" t="s">
        <v>19</v>
      </c>
    </row>
    <row r="273" spans="2:13" ht="21" x14ac:dyDescent="0.2">
      <c r="B273" s="42">
        <v>32</v>
      </c>
      <c r="C273" s="14" t="s">
        <v>36</v>
      </c>
      <c r="D273" s="46" t="s">
        <v>314</v>
      </c>
      <c r="E273" s="49" t="s">
        <v>332</v>
      </c>
      <c r="F273" s="48">
        <v>214.7</v>
      </c>
      <c r="G273" s="24" t="s">
        <v>63</v>
      </c>
      <c r="H273" s="66">
        <v>43068</v>
      </c>
      <c r="I273" s="17" t="s">
        <v>57</v>
      </c>
      <c r="J273" s="68" t="s">
        <v>510</v>
      </c>
      <c r="K273" s="17" t="s">
        <v>17</v>
      </c>
      <c r="L273" s="17" t="s">
        <v>18</v>
      </c>
      <c r="M273" s="17" t="s">
        <v>19</v>
      </c>
    </row>
    <row r="274" spans="2:13" ht="31.5" x14ac:dyDescent="0.2">
      <c r="B274" s="42">
        <v>33</v>
      </c>
      <c r="C274" s="14" t="s">
        <v>36</v>
      </c>
      <c r="D274" s="46" t="s">
        <v>53</v>
      </c>
      <c r="E274" s="49" t="s">
        <v>333</v>
      </c>
      <c r="F274" s="48">
        <v>1035.5899999999999</v>
      </c>
      <c r="G274" s="24" t="s">
        <v>63</v>
      </c>
      <c r="H274" s="67">
        <v>43075</v>
      </c>
      <c r="I274" s="17" t="s">
        <v>57</v>
      </c>
      <c r="J274" s="68" t="s">
        <v>511</v>
      </c>
      <c r="K274" s="17" t="s">
        <v>17</v>
      </c>
      <c r="L274" s="17" t="s">
        <v>18</v>
      </c>
      <c r="M274" s="17" t="s">
        <v>19</v>
      </c>
    </row>
    <row r="275" spans="2:13" ht="31.5" x14ac:dyDescent="0.2">
      <c r="B275" s="42">
        <v>34</v>
      </c>
      <c r="C275" s="14" t="s">
        <v>36</v>
      </c>
      <c r="D275" s="46" t="s">
        <v>64</v>
      </c>
      <c r="E275" s="49" t="s">
        <v>334</v>
      </c>
      <c r="F275" s="48">
        <v>239.84</v>
      </c>
      <c r="G275" s="24" t="s">
        <v>63</v>
      </c>
      <c r="H275" s="67">
        <v>43075</v>
      </c>
      <c r="I275" s="17" t="s">
        <v>57</v>
      </c>
      <c r="J275" s="68" t="s">
        <v>511</v>
      </c>
      <c r="K275" s="17" t="s">
        <v>17</v>
      </c>
      <c r="L275" s="17" t="s">
        <v>18</v>
      </c>
      <c r="M275" s="17" t="s">
        <v>19</v>
      </c>
    </row>
  </sheetData>
  <mergeCells count="14">
    <mergeCell ref="I8:I9"/>
    <mergeCell ref="J8:J9"/>
    <mergeCell ref="L8:L9"/>
    <mergeCell ref="M8:M9"/>
    <mergeCell ref="B2:M2"/>
    <mergeCell ref="B3:M3"/>
    <mergeCell ref="B4:M4"/>
    <mergeCell ref="B6:M6"/>
    <mergeCell ref="B8:B9"/>
    <mergeCell ref="C8:C9"/>
    <mergeCell ref="D8:D9"/>
    <mergeCell ref="E8:E9"/>
    <mergeCell ref="F8:F9"/>
    <mergeCell ref="H8:H9"/>
  </mergeCells>
  <pageMargins left="0.6692913385826772" right="0.19685039370078741" top="0.19685039370078741" bottom="0" header="0" footer="0"/>
  <pageSetup paperSize="2519" scale="47" orientation="landscape" r:id="rId1"/>
  <headerFooter>
    <oddFooter>&amp;CPágina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2017</vt:lpstr>
      <vt:lpstr>'CONTRATOS 2017'!Área_de_impresión</vt:lpstr>
      <vt:lpstr>'CONTRATOS 2017'!Títulos_a_imprimir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Compras_2</dc:creator>
  <cp:lastModifiedBy>Andrea</cp:lastModifiedBy>
  <cp:lastPrinted>2018-01-12T19:26:54Z</cp:lastPrinted>
  <dcterms:created xsi:type="dcterms:W3CDTF">2016-08-12T14:59:42Z</dcterms:created>
  <dcterms:modified xsi:type="dcterms:W3CDTF">2018-03-01T16:03:56Z</dcterms:modified>
</cp:coreProperties>
</file>