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18795" windowHeight="12090"/>
  </bookViews>
  <sheets>
    <sheet name="CONTRATOS 2018" sheetId="2" r:id="rId1"/>
  </sheets>
  <definedNames>
    <definedName name="_xlnm.Print_Area" localSheetId="0">'CONTRATOS 2018'!$B$1:$M$147</definedName>
    <definedName name="Excel_BuiltIn_Print_Area_1_1_1" localSheetId="0">#REF!</definedName>
    <definedName name="Excel_BuiltIn_Print_Area_1_1_1">#REF!</definedName>
    <definedName name="Excel_BuiltIn_Print_Area_10" localSheetId="0">#REF!</definedName>
    <definedName name="Excel_BuiltIn_Print_Area_10">#REF!</definedName>
    <definedName name="Excel_BuiltIn_Print_Area_11" localSheetId="0">#REF!</definedName>
    <definedName name="Excel_BuiltIn_Print_Area_1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_xlnm.Print_Titles" localSheetId="0">'CONTRATOS 2018'!$1:$9</definedName>
  </definedNames>
  <calcPr calcId="144525"/>
  <fileRecoveryPr autoRecover="0"/>
</workbook>
</file>

<file path=xl/calcChain.xml><?xml version="1.0" encoding="utf-8"?>
<calcChain xmlns="http://schemas.openxmlformats.org/spreadsheetml/2006/main">
  <c r="F42" i="2" l="1"/>
  <c r="F40" i="2"/>
  <c r="F39" i="2"/>
  <c r="F29" i="2"/>
  <c r="B132" i="2" l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47" i="2" l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</calcChain>
</file>

<file path=xl/sharedStrings.xml><?xml version="1.0" encoding="utf-8"?>
<sst xmlns="http://schemas.openxmlformats.org/spreadsheetml/2006/main" count="1433" uniqueCount="292">
  <si>
    <t>DIRECCION GENERAL DE CENTROS PENALES</t>
  </si>
  <si>
    <t>UNIDAD SECUNDARIA DE ADQUISICIONES Y CONTRATACIONES-USACCP</t>
  </si>
  <si>
    <t>PROCESOS DE ADQUISICIONES LIBRE GESTION Y LICITACIONES</t>
  </si>
  <si>
    <t>Código del proceso de compra (licitación, libre gestión, compra directa, otros)</t>
  </si>
  <si>
    <t>Modalidad de Contratacion</t>
  </si>
  <si>
    <t>Nombre del Contratista</t>
  </si>
  <si>
    <t>Objeto del Contrato u Orden de Compra</t>
  </si>
  <si>
    <t>Monto</t>
  </si>
  <si>
    <t>Cumplio con las especificaciones del Bien/Servicio en el tiempo pactado</t>
  </si>
  <si>
    <t>Fecha o período de la Contratación</t>
  </si>
  <si>
    <t>Activo o Inactivo</t>
  </si>
  <si>
    <t>Especialidad y/o Categoria</t>
  </si>
  <si>
    <t>Cumplió con las especificaciones del Bien/Servicio pactado</t>
  </si>
  <si>
    <t>Calificación final</t>
  </si>
  <si>
    <t>SI-NO</t>
  </si>
  <si>
    <t xml:space="preserve">SUMINISTRO   DE   AGUA  POTABLE  CIUDAD  BARRIOS </t>
  </si>
  <si>
    <t>SI</t>
  </si>
  <si>
    <t>MB</t>
  </si>
  <si>
    <t>FAE</t>
  </si>
  <si>
    <t>SIN NUMERO</t>
  </si>
  <si>
    <t>CONTRATO DIRECTO SIMPLE</t>
  </si>
  <si>
    <t>PROMOCIONES DIVERSAS,S.A</t>
  </si>
  <si>
    <t>ALQUILER DE EDIFICIO PRODISA</t>
  </si>
  <si>
    <t>SILVIA ELIZABETH ANDRES MARAVILLA</t>
  </si>
  <si>
    <t>OFICINAS SUBDELEGACION DE LA POLICIA  PARA DAR RESGUARDO AL C. P - ZACATECOLUCA</t>
  </si>
  <si>
    <t>JACOBO MOISES HASBUN LA´AMA</t>
  </si>
  <si>
    <t xml:space="preserve">ESCUELA PENITENCIARIA </t>
  </si>
  <si>
    <t>BILIX GONZALO HERNANDEZ HERNANDEZ</t>
  </si>
  <si>
    <t>ARRENDAMIENTO INMUEBLE SAN MIGUEL / ANTECEDENTES PENALES</t>
  </si>
  <si>
    <t>GOES</t>
  </si>
  <si>
    <t>ANA ELIZABETH DUARTE NOVOA</t>
  </si>
  <si>
    <t>EDIFICIO DUARTE NOVOA</t>
  </si>
  <si>
    <t>MIGUEL ZABANEH ABULLARADE</t>
  </si>
  <si>
    <t>ARRENDAMIENTO INMUEBLE SANTA ANA / ANTECEDENTES PENALES</t>
  </si>
  <si>
    <t xml:space="preserve">LIBRE GESTION </t>
  </si>
  <si>
    <t>DUTRIZ HERMANOS, S.A. DE C.V.</t>
  </si>
  <si>
    <t xml:space="preserve">SUSCRIPCIÓN  15  EJEMPLARES PERIÓDICO LA PRENSA GRAFICA </t>
  </si>
  <si>
    <t>EDITORIAL ALTAMIRANO SA DE CV</t>
  </si>
  <si>
    <t xml:space="preserve">SUSCRIPCIÓN  13  EJEMPLARES PERIÓDICO EL DIARIO DE HOY </t>
  </si>
  <si>
    <t>EDITORIAL EL MUNDO</t>
  </si>
  <si>
    <t xml:space="preserve">SUSCRIPCIÓN  4  EJEMPLARES PERIÓDICO EL MUNDO </t>
  </si>
  <si>
    <t>COLATINO DE RL</t>
  </si>
  <si>
    <t xml:space="preserve">SUSCRIPCIÓN  9  EJEMPLARES PERIÓDICO COLATINO </t>
  </si>
  <si>
    <t>FERRETERIA Y SUMINISTROS DE OCCIDENTE, S.A. DE C.V.</t>
  </si>
  <si>
    <t>SUMINISTROS Y FERRETERIA GENESIS, S.A. DE C.V.</t>
  </si>
  <si>
    <t xml:space="preserve">ACTIVO   </t>
  </si>
  <si>
    <t xml:space="preserve">JOSE ALBERTO CABRERA MARQUEZ </t>
  </si>
  <si>
    <t xml:space="preserve">ARRENDAMIENTO </t>
  </si>
  <si>
    <t xml:space="preserve">SUMINISTRO </t>
  </si>
  <si>
    <t xml:space="preserve">SI  </t>
  </si>
  <si>
    <t>ROLLOS DE PAPEL TOALLA</t>
  </si>
  <si>
    <t>VIDUC, S.A. DE C.V.</t>
  </si>
  <si>
    <t>GRUPO RUDY, S.A. DE C.V.</t>
  </si>
  <si>
    <t>COSASE, S.A. DE C.V.</t>
  </si>
  <si>
    <t>CANOPYS</t>
  </si>
  <si>
    <t xml:space="preserve">MATERIALES ELECTRICOS </t>
  </si>
  <si>
    <t>MATERIALES DE LIMPIEZA</t>
  </si>
  <si>
    <t xml:space="preserve">SUSCRIPCIONES </t>
  </si>
  <si>
    <t>MANTENIMIENTO</t>
  </si>
  <si>
    <t xml:space="preserve">EQUIPAMIENTO MEDICO </t>
  </si>
  <si>
    <t xml:space="preserve">TRANSPORTE </t>
  </si>
  <si>
    <t>ESCALANTE HERNANDEZ, CESAR AUGUSTO</t>
  </si>
  <si>
    <t>CALCULADORAS Y TECLADOS, S.A. DE C.V.</t>
  </si>
  <si>
    <t>ROTULOS</t>
  </si>
  <si>
    <t>SERVICIO DE TELEFONIA FIJA Y MOVIL PARA EL MJSP Y SUS DEPENDENCIAS.</t>
  </si>
  <si>
    <t>SERVICIO DE TRANSPORTE PARA EL PERSONAL DE SEGURIDAD DE LA DIRECCION GENERAL DE CENTROS PENALES -MJSP</t>
  </si>
  <si>
    <t>MANTENIMIENTO PREVENTIVO Y CORRECTIVO DE PLANTA TELEFONICA IZALCO DE LA DGCP</t>
  </si>
  <si>
    <t>MANTENIMIENTO PREVENTIVO Y CORRECTIVO DE PLANTAS TELEFONICAS DEL MJSP Y SUS DEPENDENCIAS</t>
  </si>
  <si>
    <t>SERVICIO DE ENLACE DE DATOS PARA EL MJSP Y SUS DEPENDENCIAS</t>
  </si>
  <si>
    <t>MANTENIMIENTO PREVENTIVO Y CORRECTIVO PARA LA FLOTA VEHICULAR DEL MJSP</t>
  </si>
  <si>
    <t>MANTENIMIENTO PREVENTIVO Y CORRECTIVO DE LOS EQUIPOS DE AIRE ACONDICIONADO  PARA LAS DEPENDENCIAS DEL MJSP</t>
  </si>
  <si>
    <t xml:space="preserve">ARRENDAMIENTO DE MAQUINAS FOTOCOPIADORAS PARA EL MJSP </t>
  </si>
  <si>
    <t>SERVICIO DE MANTENIMIENTO PREVENTIVO Y CORRECTIVO DE VEHICULOS MARCA NISSAN,FORD,MAZDA Y HYUNDAI (TALLER DIDEA TOYOTA,KIA Y MITSUBISHI</t>
  </si>
  <si>
    <t>ADQUISICION DE DIFERENTES POLIZAS DE SEGURO PARA EL MJSP Y SUS DEPENDENCIAS</t>
  </si>
  <si>
    <t>ADQUISICION DE AGUA PURIFICADA PARA EL MJSP Y SUS DEPENDENCIAS A NIVEL NACIONAL</t>
  </si>
  <si>
    <t>SUMINISTRO DE ALIMENTACION SERVIDA  PARA LA POBLACION RECLUSA DEL SISTEMA PENITENCIARIO</t>
  </si>
  <si>
    <t xml:space="preserve">SERVICIO DE TRASNPORTE PARA EL PERSONAL DEL MJSP Y LA DGCP </t>
  </si>
  <si>
    <t>CONTRATO DE SERVICIO DE TELEFONIA FIJA Y MOVIL PARA EL MJSP Y SUS DEPENDENCIAS</t>
  </si>
  <si>
    <t>CONTRATO DE MANTENIMIENTO PREVENTIVO Y CORRECTIVO  PARA LA FLOTA VEHICULAR DEL MJSP Y SUS DEPENDENCIAS</t>
  </si>
  <si>
    <t>SERVICIO DE MANTENIMIENTO PREVENTIVO Y CORRECTIVO DE EQUIPOS DE AIRE ACONDICIONADO PARA LAS DEPENDENCIAS DEL MINISTERIO DE JUSTICIA Y SEGURIDAD PUBLICA</t>
  </si>
  <si>
    <t>ADQUISICION DE PAPEL BOND PARA EL MJSP Y SUS DEPENDENCIAS A NIVEL NACIONAL</t>
  </si>
  <si>
    <t>ADQUISICION DE COMBUSTIBLE POR CUPONES PARA VEHICULOS EN GENERAL DEL MJSP Y SUS DEPENDENCIAS A NIVEL NACIONAL</t>
  </si>
  <si>
    <t>LICITACION</t>
  </si>
  <si>
    <t>LIBRE GESTION MINISTERIAL</t>
  </si>
  <si>
    <t>CONTRATACION DIRECTA</t>
  </si>
  <si>
    <t>SEGUROS E INVERSIONES, S.A DE C.V.</t>
  </si>
  <si>
    <t>TELECOMODA, S.A.</t>
  </si>
  <si>
    <t>DADA DADA Y COMPAÑÍA, S.A DE C.V.</t>
  </si>
  <si>
    <t>JM TELCOM, S.A DE C.V.</t>
  </si>
  <si>
    <t>MAURICIO GOMEZ CRUZ</t>
  </si>
  <si>
    <t>e-BUSINESS DISTRIBUTION DE EL SALVADOR, S.A.</t>
  </si>
  <si>
    <t>IMPRESSA TALLERES, S.A DE C.V.</t>
  </si>
  <si>
    <t xml:space="preserve">UDP FOODTECH ALIMENTOS </t>
  </si>
  <si>
    <t>SETCS, S.A. DE C.V.</t>
  </si>
  <si>
    <t>PBS EL SALVADOR, S.A. DE C.V.</t>
  </si>
  <si>
    <t>SERVIOFI, S.A. DE C.V.</t>
  </si>
  <si>
    <t>EMBOTELLADORA ELECTROPURA,S.A. DE C.V.</t>
  </si>
  <si>
    <t>AQUA PURA,S.A. DE C.V.</t>
  </si>
  <si>
    <t xml:space="preserve">SEGURO </t>
  </si>
  <si>
    <t xml:space="preserve">SERVICIO DE DATOS </t>
  </si>
  <si>
    <t>SUMINISTRO</t>
  </si>
  <si>
    <t>REGISTRO DE CONTRATISTAS DE ENERO A JUNIO 2018</t>
  </si>
  <si>
    <t>Observaciones / Por Tipo de Fondo</t>
  </si>
  <si>
    <t>REINA DE LA PAZ RODRIGUEZ AYALA</t>
  </si>
  <si>
    <t>GENERAL SECURITY, S.A DE C.V.</t>
  </si>
  <si>
    <t>ESPUMAS ARTIFICIALES, S.A. DE C.V.</t>
  </si>
  <si>
    <t>IMPRESORA EL SISTEMA, S.A. DE C.V.</t>
  </si>
  <si>
    <t>DISTRIBUIDORA COMERCIAL EL PALMERAL, S.A. DE C.V.</t>
  </si>
  <si>
    <t>JM, TELCOM, S.A. DE C.V.</t>
  </si>
  <si>
    <t>MARROQUIN HERNANDEZ, JOSE EDENILSON</t>
  </si>
  <si>
    <t>SCREENCHECK EL SALVADOR, S.A. DE C.V.</t>
  </si>
  <si>
    <t>CORPORACION LOS CABOS, S.A DE C.V</t>
  </si>
  <si>
    <t>CONSULTORES Y ASESORES EN SALUD Y SEGURIDAD OCUPACIONAL, S.A DE C.V</t>
  </si>
  <si>
    <t>INGENIERIAS DE HIDROCARBUROS, S.A DE C.V</t>
  </si>
  <si>
    <t>BATERIAS DE 12 VOLTIOS</t>
  </si>
  <si>
    <t>LICENCIAS HUELLAS Y FACIALES</t>
  </si>
  <si>
    <t>ACEITE 2 EN 1</t>
  </si>
  <si>
    <t>FRASCOS EN AEROSOL LUBRICANTE</t>
  </si>
  <si>
    <t>PELICULAS PARA FAX</t>
  </si>
  <si>
    <t>COLCHONETAS Y COBERTORES</t>
  </si>
  <si>
    <t>LIBROS DE AFILIACION</t>
  </si>
  <si>
    <t>ROLLOS DE PAPEL HIGIENICO</t>
  </si>
  <si>
    <t>FRASCOS DE GAS PIMIENTA EXPANSIVO</t>
  </si>
  <si>
    <t>BRACKET CON BISAGRA</t>
  </si>
  <si>
    <t>CINTAS YMCKT DATA CARD</t>
  </si>
  <si>
    <t>TARJETAS DE PVC PARA CARNET</t>
  </si>
  <si>
    <t>CAJAS DE MUNICIONES CALIBRE .2223</t>
  </si>
  <si>
    <t>CUBETAS DE PINTURAS</t>
  </si>
  <si>
    <t>855 GALON DE DIESEL</t>
  </si>
  <si>
    <t>FEBRERO.2018</t>
  </si>
  <si>
    <t>ABRIL.2018</t>
  </si>
  <si>
    <t>ANULADA</t>
  </si>
  <si>
    <t>GOES/ ANULADA POR AJUSTE PRESUPUESTARIO</t>
  </si>
  <si>
    <t>MAYO.2018</t>
  </si>
  <si>
    <t>SERVICIO  DE RECARGA DE EXTINTORES</t>
  </si>
  <si>
    <t xml:space="preserve">SERVICIO </t>
  </si>
  <si>
    <t>JUNIO.2018</t>
  </si>
  <si>
    <t>PESP</t>
  </si>
  <si>
    <t>INGENIERIA DE HIDROCARBUROS, S.A. DE C.V.</t>
  </si>
  <si>
    <t xml:space="preserve">SUMINISTROS Y FERRETERIA GENESIS, S.A. DE C.V. </t>
  </si>
  <si>
    <t>SURIANO SIU, S.A. DE C.V.</t>
  </si>
  <si>
    <t>TELESIS, S.A. DE C.V.</t>
  </si>
  <si>
    <t>RECINOS DE BARTON, SANTA MARIBEL (TOLDOS BARTON)</t>
  </si>
  <si>
    <t>DATA &amp; GRAPHICS, S.A. DE C.V.</t>
  </si>
  <si>
    <t>MARTINEZ GOMEZ, JOSE RICARDO (M&amp;H INDUSTRIAS)</t>
  </si>
  <si>
    <t>GUARDADO RODRIGUEZ, CESAR (CONFECCIONES BELEN)</t>
  </si>
  <si>
    <t>RZ, S.A. DE C.V.</t>
  </si>
  <si>
    <t>HERNANDEZ PINEDA, JOSE EDGARDO (MEGAFOODS DE EL SALVADOR)</t>
  </si>
  <si>
    <t>ESCALANTE HERNANDEZ, CESAR AUGUSTO (LA ECONOMICA)</t>
  </si>
  <si>
    <t>COMERCIAL CHACON, S.A. DE C.V.</t>
  </si>
  <si>
    <t>D´OFFICE, S.A. DE C.V.</t>
  </si>
  <si>
    <t>DATAPRINT, S.A. DE C.V.</t>
  </si>
  <si>
    <t>APK INC, S.A DE C.V</t>
  </si>
  <si>
    <t>SUMINISTROS Y FERRETERIA GENESIS, S.A DE C.V</t>
  </si>
  <si>
    <t>REAL INVERSIONES LTDA, DE C.V</t>
  </si>
  <si>
    <t>ROMERO CALLES, CARLOS ORLANDO</t>
  </si>
  <si>
    <t>SERVICIOS TECNICOS MEDICOS S,A DE C.V</t>
  </si>
  <si>
    <t>OLG SERVICE, S.A DE C.V</t>
  </si>
  <si>
    <t>GC INVERSIONBES Y PROYECTOS, S.A DE C.V</t>
  </si>
  <si>
    <t>CUPONES DE COMBUSTIBLE DIESEL Y GASOLINA</t>
  </si>
  <si>
    <t>MATERIALES DE CONSTRUCCION PARA EL CENTRO TEMPORAL DE MARIONA</t>
  </si>
  <si>
    <t>MATERIALES PARA INSTALACION DE GRIFOS</t>
  </si>
  <si>
    <t>NIPLES GALVANIZADOS</t>
  </si>
  <si>
    <t>GRIFOS DE BRONCE</t>
  </si>
  <si>
    <t>RADIOS Y BATERIAS</t>
  </si>
  <si>
    <t>MT3 DE GRAVA N°1</t>
  </si>
  <si>
    <t>CAMA DE 1.40 MTS</t>
  </si>
  <si>
    <t>SABANAS BLANCAS DACRON CON ALGODÓN, MEDIDAS DE 1.50 X 1.80 CM</t>
  </si>
  <si>
    <t>FRAZADA POLAR BLANCA
EXTRA GRUESA, MEDIDAS 230 X 250 CM</t>
  </si>
  <si>
    <t>GALONES DE LEJIA</t>
  </si>
  <si>
    <t>LAVAPLATOS</t>
  </si>
  <si>
    <t>OASIS</t>
  </si>
  <si>
    <t>REFRIGERADORA</t>
  </si>
  <si>
    <t>MICROONDAS</t>
  </si>
  <si>
    <t>MATERIALES FERRETEROS PARA OBRAS DE PROTECCION DE TALUDES</t>
  </si>
  <si>
    <t>MTS3  DE MATERIAL SELECTO (TIERRA BLANCA) LIMO ARENOSO</t>
  </si>
  <si>
    <t>CUPONES DE COMBUSTIBLE DIESEL</t>
  </si>
  <si>
    <t>LATAS DE POLVO NUTRICIONAL ENSURE</t>
  </si>
  <si>
    <t>SACOS DE 50 LIBRAS DE INCAPARINA</t>
  </si>
  <si>
    <t xml:space="preserve">SERVICIO DE LIMPIEZA DEL REACTOR ANAEROBICO DE L PLANTA DE TRATAMIENTO </t>
  </si>
  <si>
    <t>CEMENTO Y GRAVA</t>
  </si>
  <si>
    <t>SERVICIO E INSTALACION DE 2 BOMBAS CENTRIFUGAS</t>
  </si>
  <si>
    <t>CONTADOR DE CELULAS MANUAL</t>
  </si>
  <si>
    <t>EQUIPO MEDICO</t>
  </si>
  <si>
    <t xml:space="preserve">PAPEL CARBON PARA FAX </t>
  </si>
  <si>
    <t>SERVICIO DE TOPOGRAFIA, PLANIMETRIA Y ALTIMETRIA</t>
  </si>
  <si>
    <t>LAMPARAS DE MANO CON SU RESPECTIVO PORTALAMPARA</t>
  </si>
  <si>
    <t>CEMENTO, BLOQUES Y DADOS</t>
  </si>
  <si>
    <t>250 GALONES DE DIESEL Y 35 GALONES DE GASOLINA REGULAR</t>
  </si>
  <si>
    <t>PESP/ ANULADA POR RESOLUCION DE BIENES</t>
  </si>
  <si>
    <t>INSUMOS</t>
  </si>
  <si>
    <t>PESP/ ANULADA POR AJUSTE PRESUPUESTARIO</t>
  </si>
  <si>
    <t>SERVICIO</t>
  </si>
  <si>
    <t>AZUCENA MAYORA, CLAUDIA VERONICA</t>
  </si>
  <si>
    <t>AGUILAR JOVEL, MARIA GUILLERMINA</t>
  </si>
  <si>
    <t>HERNANDEZ PINEDA, JOSE EDGARDO</t>
  </si>
  <si>
    <t>KALA MARKETING, S.A. DE C.V.</t>
  </si>
  <si>
    <t>BARTON RECINOS, BETANIA LEVIN</t>
  </si>
  <si>
    <t xml:space="preserve">MEJIA ARGUETA, MARIA SUSANA </t>
  </si>
  <si>
    <t>BUSINESS CENTER, S.A DE C.V</t>
  </si>
  <si>
    <t>LIBRERÍA CERVANTES, S.A DE C.V</t>
  </si>
  <si>
    <t>BETO INTERNACIONAL, S.A DE C.V</t>
  </si>
  <si>
    <t>GILLEN NOE ALBERTO</t>
  </si>
  <si>
    <t>LIBRERÍA Y PAPELERIA EL NUEVO SIGLO S.A DE C.V</t>
  </si>
  <si>
    <t>MUEBLES METALICOS MAGAÑA, S.A DE C.V</t>
  </si>
  <si>
    <t>CASTILLO TRUJILLO, VERONICA GUADALUPE</t>
  </si>
  <si>
    <t>D´OFFICE, S.A DE C.V</t>
  </si>
  <si>
    <t>KUO HUA, S.A DE C.V</t>
  </si>
  <si>
    <t>INTERVISION DE EL SALVADOR, S.A DE C.V</t>
  </si>
  <si>
    <t>PBS, S.A DE C.V</t>
  </si>
  <si>
    <t>INDUSTRIAS FACELA, S.A DE C.V</t>
  </si>
  <si>
    <t>ASERGUI DE EL SALVADOR, S.A DE C.V</t>
  </si>
  <si>
    <t>SUMINISTROS Y FRERETERIA GENESIS, S.A DE C.V</t>
  </si>
  <si>
    <t>CAFETERAS</t>
  </si>
  <si>
    <t>TELEFONOS FAX</t>
  </si>
  <si>
    <t>BANNER</t>
  </si>
  <si>
    <t>LAPTOP</t>
  </si>
  <si>
    <t>TRAPEADORES DE TELA Y DESODORANTES AMBIENTALES</t>
  </si>
  <si>
    <t>MASCONES DE FIBRA</t>
  </si>
  <si>
    <t>BOTES DE CAFÉ INSTANTANEO</t>
  </si>
  <si>
    <t>AZUCAR Y CREMORA</t>
  </si>
  <si>
    <t xml:space="preserve">CONTOMETROS </t>
  </si>
  <si>
    <t>MATERIAL DE OFICINA</t>
  </si>
  <si>
    <t>PERFORADOR INDUSTRIAL</t>
  </si>
  <si>
    <t>ARCHIVADOR METALICO DE 4 GAVETAS</t>
  </si>
  <si>
    <t>MCROONDAS Y VENTILADORES</t>
  </si>
  <si>
    <t>MOBILIARIO DE OFICINA</t>
  </si>
  <si>
    <t>SILLAS TIPO CAJERO</t>
  </si>
  <si>
    <t>COMPUTADORAS COMPLETAS</t>
  </si>
  <si>
    <t>RESMAS DE PAPEL BOND Y LIBRETAS DE TAQUIGRAFIA</t>
  </si>
  <si>
    <t>EXTINTORES</t>
  </si>
  <si>
    <t>FOCOS AHORRATIVOS DE ROSCA</t>
  </si>
  <si>
    <t>MASCARILLAS ELASTICAS Y GUANTES DE LATEX</t>
  </si>
  <si>
    <t>EQUIPO INFORMATICO</t>
  </si>
  <si>
    <t>DISTRIBUCIONES MULTIPLES, S.A. DE C.V.</t>
  </si>
  <si>
    <t>SILLAS PLASTICAS</t>
  </si>
  <si>
    <t>CESC-PROVISION 2017</t>
  </si>
  <si>
    <t>ENERO A DICIEMBRE 2018</t>
  </si>
  <si>
    <t>MJSP-DGCP-004/2018</t>
  </si>
  <si>
    <t>12 FEBRERO  A DICIEMBRE 2018</t>
  </si>
  <si>
    <t>PRORROGA MJSP-002/2017</t>
  </si>
  <si>
    <t>PRORROGA-MJSP-014/2017</t>
  </si>
  <si>
    <t>PRORROGA-MJSP-005/2017</t>
  </si>
  <si>
    <t>PRORROGA-MJSP-DGCP-031/2017</t>
  </si>
  <si>
    <t>PRORROGA-MJSP-DGCP-046/2017</t>
  </si>
  <si>
    <t>PRORROGA-MJSP-DGCP-045/2017</t>
  </si>
  <si>
    <t>PRORROGA-MJSP-DGCP-043/2017</t>
  </si>
  <si>
    <t>PRORROGA-MJSP-007/2017</t>
  </si>
  <si>
    <t>PROROGA-MJSP-003/2017</t>
  </si>
  <si>
    <t>PRORROGA-MJSP-016/2017</t>
  </si>
  <si>
    <t>PRORROGA-MJSP-006/2017</t>
  </si>
  <si>
    <t>PRORROGA-MJSP-DGCP-013/2017</t>
  </si>
  <si>
    <t>PRORROGA-MJSP-DGCP-048/2017</t>
  </si>
  <si>
    <t xml:space="preserve">PRORROGA-MJSP-010/2017 </t>
  </si>
  <si>
    <t>PRORROGA-MJSP-009/2017</t>
  </si>
  <si>
    <t>PRORROGA-MJSP-013/2017</t>
  </si>
  <si>
    <t>PRORROGA-MJSP-011/2017</t>
  </si>
  <si>
    <t>GEVESA</t>
  </si>
  <si>
    <r>
      <rPr>
        <u/>
        <sz val="14"/>
        <rFont val="Candara"/>
        <family val="2"/>
      </rPr>
      <t>GRUPO Q, S.A DE C.V</t>
    </r>
    <r>
      <rPr>
        <sz val="14"/>
        <rFont val="Candara"/>
        <family val="2"/>
      </rPr>
      <t xml:space="preserve">., </t>
    </r>
  </si>
  <si>
    <r>
      <rPr>
        <u/>
        <sz val="14"/>
        <rFont val="Candara"/>
        <family val="2"/>
      </rPr>
      <t>TALLER DIDEA, S.A DE C.V</t>
    </r>
    <r>
      <rPr>
        <sz val="14"/>
        <rFont val="Candara"/>
        <family val="2"/>
      </rPr>
      <t xml:space="preserve">., </t>
    </r>
  </si>
  <si>
    <t>AQUA PURA, S.A. DE C.V.</t>
  </si>
  <si>
    <r>
      <t>ALIMENTACION  DE  INTERNOS</t>
    </r>
    <r>
      <rPr>
        <b/>
        <sz val="14"/>
        <rFont val="Candara"/>
        <family val="2"/>
      </rPr>
      <t xml:space="preserve">                                                       </t>
    </r>
  </si>
  <si>
    <t>ENERO-MARZO  2018</t>
  </si>
  <si>
    <t>ENERO-JUNIO 2018</t>
  </si>
  <si>
    <t>ENERO-ABRIL 2018</t>
  </si>
  <si>
    <t>ENERO-JULIO 2018</t>
  </si>
  <si>
    <t>ENERO-SEPTIEMBRE  2018</t>
  </si>
  <si>
    <t>TELEFONIA FIJA</t>
  </si>
  <si>
    <t>MJSP-006/2018</t>
  </si>
  <si>
    <t>MJSP-DGCP-008/2018</t>
  </si>
  <si>
    <t>MJSP-019/2018</t>
  </si>
  <si>
    <t>MJSP-017/2018</t>
  </si>
  <si>
    <t>MJSP-018/2018</t>
  </si>
  <si>
    <t>MJSP-010/2018</t>
  </si>
  <si>
    <t>MJSP-009/2018</t>
  </si>
  <si>
    <t>MJSP-DGCP-019/2018</t>
  </si>
  <si>
    <t>MJSP-004/2018</t>
  </si>
  <si>
    <t>MJSP-022/2018</t>
  </si>
  <si>
    <t>MJSP-021/2018</t>
  </si>
  <si>
    <t>FOOD TECH , S.A. DE C.V.</t>
  </si>
  <si>
    <t>TRANSERVICES  PF, S.A. DE C.V.</t>
  </si>
  <si>
    <t>CTE TELECOM PERSONAL , S.A DE C.V.</t>
  </si>
  <si>
    <t>ENLACEVISION,S.A. DE C.V.</t>
  </si>
  <si>
    <t>ACOACEIG DE R.L.</t>
  </si>
  <si>
    <t xml:space="preserve">UNO EL SALVADOR,S.A. </t>
  </si>
  <si>
    <t xml:space="preserve">SERVICIO DE INTERNET PARA LA DGCP </t>
  </si>
  <si>
    <t>ABRIL-DICIEMBRE 2018</t>
  </si>
  <si>
    <t>MAYO -DICIEMBRE 2018</t>
  </si>
  <si>
    <t>JULIO -DICIEMBRE 2018</t>
  </si>
  <si>
    <t>JUNIO-DICIEMBRE 2018</t>
  </si>
  <si>
    <t>JULIO-DICIEMBRE 2018</t>
  </si>
  <si>
    <t xml:space="preserve">JULIO A DICIEMBRE 2018 (TODAS)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</si>
</sst>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40A]* #,##0.00_);_([$$-440A]* \(#,##0.00\);_([$$-440A]* &quot;-&quot;??_);_(@_)"/>
    <numFmt numFmtId="165" formatCode="_-[$$-440A]* #,##0.00_ ;_-[$$-440A]* \-#,##0.00\ ;_-[$$-440A]* &quot;-&quot;??_ ;_-@_ "/>
    <numFmt numFmtId="166" formatCode="dd/mm/yy"/>
  </numFmts>
  <fonts count="13" x14ac:knownFonts="1">
    <font>
      <sz val="10"/>
      <name val="Arial"/>
      <family val="2"/>
    </font>
    <font>
      <sz val="11"/>
      <color indexed="8"/>
      <name val="Arial"/>
      <family val="2"/>
    </font>
    <font>
      <b/>
      <sz val="11"/>
      <name val="Candara"/>
      <family val="2"/>
    </font>
    <font>
      <sz val="10"/>
      <name val="Arial"/>
      <family val="2"/>
    </font>
    <font>
      <sz val="11"/>
      <name val="Candara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2"/>
      <name val="Candara"/>
      <family val="2"/>
    </font>
    <font>
      <sz val="11"/>
      <color indexed="8"/>
      <name val="Calibri"/>
      <family val="2"/>
    </font>
    <font>
      <b/>
      <sz val="12"/>
      <name val="Century Gothic"/>
      <family val="2"/>
    </font>
    <font>
      <sz val="14"/>
      <name val="Candara"/>
      <family val="2"/>
    </font>
    <font>
      <b/>
      <sz val="14"/>
      <name val="Candara"/>
      <family val="2"/>
    </font>
    <font>
      <u/>
      <sz val="14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8" fillId="0" borderId="0" applyNumberFormat="0" applyFont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5" fillId="0" borderId="0"/>
  </cellStyleXfs>
  <cellXfs count="49">
    <xf numFmtId="0" fontId="0" fillId="0" borderId="0" xfId="0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7" fillId="4" borderId="1" xfId="0" applyNumberFormat="1" applyFont="1" applyFill="1" applyBorder="1" applyAlignment="1">
      <alignment horizontal="left" vertical="center" wrapText="1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7" fillId="4" borderId="1" xfId="2" applyNumberFormat="1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7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8" borderId="1" xfId="0" applyNumberFormat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 wrapText="1"/>
    </xf>
    <xf numFmtId="164" fontId="10" fillId="4" borderId="1" xfId="2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164" fontId="7" fillId="0" borderId="1" xfId="2" applyNumberFormat="1" applyFont="1" applyFill="1" applyBorder="1" applyAlignment="1">
      <alignment horizontal="right" vertical="center"/>
    </xf>
    <xf numFmtId="164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0" fillId="9" borderId="0" xfId="0" applyFill="1"/>
  </cellXfs>
  <cellStyles count="10">
    <cellStyle name="Default" xfId="6"/>
    <cellStyle name="Excel Built-in Normal" xfId="3"/>
    <cellStyle name="Millares" xfId="1" builtinId="3"/>
    <cellStyle name="Millares 2" xfId="7"/>
    <cellStyle name="Moneda" xfId="2" builtinId="4"/>
    <cellStyle name="Normal" xfId="0" builtinId="0"/>
    <cellStyle name="Normal 2" xfId="4"/>
    <cellStyle name="Normal 2 2" xfId="8"/>
    <cellStyle name="Título 4" xfId="5"/>
    <cellStyle name="Título 4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366992</xdr:colOff>
      <xdr:row>0</xdr:row>
      <xdr:rowOff>111498</xdr:rowOff>
    </xdr:from>
    <xdr:to>
      <xdr:col>2</xdr:col>
      <xdr:colOff>866375</xdr:colOff>
      <xdr:row>6</xdr:row>
      <xdr:rowOff>30816</xdr:rowOff>
    </xdr:to>
    <xdr:pic>
      <xdr:nvPicPr>
        <xdr:cNvPr id="2" name="3 Imagen" descr="E:\LOGO YO CAMBI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70" t="954"/>
        <a:stretch>
          <a:fillRect/>
        </a:stretch>
      </xdr:blipFill>
      <xdr:spPr bwMode="auto">
        <a:xfrm>
          <a:off x="509867" y="111498"/>
          <a:ext cx="1909083" cy="1005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495300</xdr:colOff>
      <xdr:row>1</xdr:row>
      <xdr:rowOff>0</xdr:rowOff>
    </xdr:from>
    <xdr:to>
      <xdr:col>12</xdr:col>
      <xdr:colOff>1065518</xdr:colOff>
      <xdr:row>6</xdr:row>
      <xdr:rowOff>76200</xdr:rowOff>
    </xdr:to>
    <xdr:pic>
      <xdr:nvPicPr>
        <xdr:cNvPr id="3" name="4 Imagen" descr="C:\Users\Lic. Hilda Aguirre\Desktop\LOGO JULIO 2014\LOGO DGC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63975" y="161925"/>
          <a:ext cx="1703693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7"/>
  <sheetViews>
    <sheetView tabSelected="1" view="pageBreakPreview" zoomScale="70" zoomScaleSheetLayoutView="70" workbookViewId="0">
      <pane xSplit="2" ySplit="9" topLeftCell="C136" activePane="bottomRight" state="frozen"/>
      <selection pane="topRight" activeCell="C1" sqref="C1"/>
      <selection pane="bottomLeft" activeCell="A10" sqref="A10"/>
      <selection pane="bottomRight" activeCell="E141" sqref="E141"/>
    </sheetView>
  </sheetViews>
  <sheetFormatPr baseColWidth="10" defaultRowHeight="12.75" x14ac:dyDescent="0.2"/>
  <cols>
    <col min="1" max="1" width="2.140625" customWidth="1"/>
    <col min="2" max="2" width="21.140625" style="11" customWidth="1"/>
    <col min="3" max="3" width="19" style="6" customWidth="1"/>
    <col min="4" max="4" width="37.42578125" customWidth="1"/>
    <col min="5" max="5" width="36.42578125" customWidth="1"/>
    <col min="6" max="6" width="18.85546875" customWidth="1"/>
    <col min="7" max="7" width="31" customWidth="1"/>
    <col min="8" max="8" width="27" customWidth="1"/>
    <col min="9" max="9" width="11" style="6" customWidth="1"/>
    <col min="10" max="10" width="19.85546875" style="6" customWidth="1"/>
    <col min="11" max="11" width="18.42578125" style="6" customWidth="1"/>
    <col min="12" max="12" width="17" style="6" customWidth="1"/>
    <col min="13" max="13" width="21.28515625" customWidth="1"/>
    <col min="261" max="261" width="9.85546875" customWidth="1"/>
    <col min="262" max="262" width="40.28515625" customWidth="1"/>
    <col min="263" max="263" width="61.140625" customWidth="1"/>
    <col min="264" max="264" width="39.140625" customWidth="1"/>
    <col min="265" max="265" width="23.85546875" customWidth="1"/>
    <col min="266" max="266" width="32.7109375" customWidth="1"/>
    <col min="267" max="267" width="20.28515625" customWidth="1"/>
    <col min="268" max="268" width="14.5703125" customWidth="1"/>
    <col min="269" max="269" width="23.28515625" customWidth="1"/>
    <col min="517" max="517" width="9.85546875" customWidth="1"/>
    <col min="518" max="518" width="40.28515625" customWidth="1"/>
    <col min="519" max="519" width="61.140625" customWidth="1"/>
    <col min="520" max="520" width="39.140625" customWidth="1"/>
    <col min="521" max="521" width="23.85546875" customWidth="1"/>
    <col min="522" max="522" width="32.7109375" customWidth="1"/>
    <col min="523" max="523" width="20.28515625" customWidth="1"/>
    <col min="524" max="524" width="14.5703125" customWidth="1"/>
    <col min="525" max="525" width="23.28515625" customWidth="1"/>
    <col min="773" max="773" width="9.85546875" customWidth="1"/>
    <col min="774" max="774" width="40.28515625" customWidth="1"/>
    <col min="775" max="775" width="61.140625" customWidth="1"/>
    <col min="776" max="776" width="39.140625" customWidth="1"/>
    <col min="777" max="777" width="23.85546875" customWidth="1"/>
    <col min="778" max="778" width="32.7109375" customWidth="1"/>
    <col min="779" max="779" width="20.28515625" customWidth="1"/>
    <col min="780" max="780" width="14.5703125" customWidth="1"/>
    <col min="781" max="781" width="23.28515625" customWidth="1"/>
    <col min="1029" max="1029" width="9.85546875" customWidth="1"/>
    <col min="1030" max="1030" width="40.28515625" customWidth="1"/>
    <col min="1031" max="1031" width="61.140625" customWidth="1"/>
    <col min="1032" max="1032" width="39.140625" customWidth="1"/>
    <col min="1033" max="1033" width="23.85546875" customWidth="1"/>
    <col min="1034" max="1034" width="32.7109375" customWidth="1"/>
    <col min="1035" max="1035" width="20.28515625" customWidth="1"/>
    <col min="1036" max="1036" width="14.5703125" customWidth="1"/>
    <col min="1037" max="1037" width="23.28515625" customWidth="1"/>
    <col min="1285" max="1285" width="9.85546875" customWidth="1"/>
    <col min="1286" max="1286" width="40.28515625" customWidth="1"/>
    <col min="1287" max="1287" width="61.140625" customWidth="1"/>
    <col min="1288" max="1288" width="39.140625" customWidth="1"/>
    <col min="1289" max="1289" width="23.85546875" customWidth="1"/>
    <col min="1290" max="1290" width="32.7109375" customWidth="1"/>
    <col min="1291" max="1291" width="20.28515625" customWidth="1"/>
    <col min="1292" max="1292" width="14.5703125" customWidth="1"/>
    <col min="1293" max="1293" width="23.28515625" customWidth="1"/>
    <col min="1541" max="1541" width="9.85546875" customWidth="1"/>
    <col min="1542" max="1542" width="40.28515625" customWidth="1"/>
    <col min="1543" max="1543" width="61.140625" customWidth="1"/>
    <col min="1544" max="1544" width="39.140625" customWidth="1"/>
    <col min="1545" max="1545" width="23.85546875" customWidth="1"/>
    <col min="1546" max="1546" width="32.7109375" customWidth="1"/>
    <col min="1547" max="1547" width="20.28515625" customWidth="1"/>
    <col min="1548" max="1548" width="14.5703125" customWidth="1"/>
    <col min="1549" max="1549" width="23.28515625" customWidth="1"/>
    <col min="1797" max="1797" width="9.85546875" customWidth="1"/>
    <col min="1798" max="1798" width="40.28515625" customWidth="1"/>
    <col min="1799" max="1799" width="61.140625" customWidth="1"/>
    <col min="1800" max="1800" width="39.140625" customWidth="1"/>
    <col min="1801" max="1801" width="23.85546875" customWidth="1"/>
    <col min="1802" max="1802" width="32.7109375" customWidth="1"/>
    <col min="1803" max="1803" width="20.28515625" customWidth="1"/>
    <col min="1804" max="1804" width="14.5703125" customWidth="1"/>
    <col min="1805" max="1805" width="23.28515625" customWidth="1"/>
    <col min="2053" max="2053" width="9.85546875" customWidth="1"/>
    <col min="2054" max="2054" width="40.28515625" customWidth="1"/>
    <col min="2055" max="2055" width="61.140625" customWidth="1"/>
    <col min="2056" max="2056" width="39.140625" customWidth="1"/>
    <col min="2057" max="2057" width="23.85546875" customWidth="1"/>
    <col min="2058" max="2058" width="32.7109375" customWidth="1"/>
    <col min="2059" max="2059" width="20.28515625" customWidth="1"/>
    <col min="2060" max="2060" width="14.5703125" customWidth="1"/>
    <col min="2061" max="2061" width="23.28515625" customWidth="1"/>
    <col min="2309" max="2309" width="9.85546875" customWidth="1"/>
    <col min="2310" max="2310" width="40.28515625" customWidth="1"/>
    <col min="2311" max="2311" width="61.140625" customWidth="1"/>
    <col min="2312" max="2312" width="39.140625" customWidth="1"/>
    <col min="2313" max="2313" width="23.85546875" customWidth="1"/>
    <col min="2314" max="2314" width="32.7109375" customWidth="1"/>
    <col min="2315" max="2315" width="20.28515625" customWidth="1"/>
    <col min="2316" max="2316" width="14.5703125" customWidth="1"/>
    <col min="2317" max="2317" width="23.28515625" customWidth="1"/>
    <col min="2565" max="2565" width="9.85546875" customWidth="1"/>
    <col min="2566" max="2566" width="40.28515625" customWidth="1"/>
    <col min="2567" max="2567" width="61.140625" customWidth="1"/>
    <col min="2568" max="2568" width="39.140625" customWidth="1"/>
    <col min="2569" max="2569" width="23.85546875" customWidth="1"/>
    <col min="2570" max="2570" width="32.7109375" customWidth="1"/>
    <col min="2571" max="2571" width="20.28515625" customWidth="1"/>
    <col min="2572" max="2572" width="14.5703125" customWidth="1"/>
    <col min="2573" max="2573" width="23.28515625" customWidth="1"/>
    <col min="2821" max="2821" width="9.85546875" customWidth="1"/>
    <col min="2822" max="2822" width="40.28515625" customWidth="1"/>
    <col min="2823" max="2823" width="61.140625" customWidth="1"/>
    <col min="2824" max="2824" width="39.140625" customWidth="1"/>
    <col min="2825" max="2825" width="23.85546875" customWidth="1"/>
    <col min="2826" max="2826" width="32.7109375" customWidth="1"/>
    <col min="2827" max="2827" width="20.28515625" customWidth="1"/>
    <col min="2828" max="2828" width="14.5703125" customWidth="1"/>
    <col min="2829" max="2829" width="23.28515625" customWidth="1"/>
    <col min="3077" max="3077" width="9.85546875" customWidth="1"/>
    <col min="3078" max="3078" width="40.28515625" customWidth="1"/>
    <col min="3079" max="3079" width="61.140625" customWidth="1"/>
    <col min="3080" max="3080" width="39.140625" customWidth="1"/>
    <col min="3081" max="3081" width="23.85546875" customWidth="1"/>
    <col min="3082" max="3082" width="32.7109375" customWidth="1"/>
    <col min="3083" max="3083" width="20.28515625" customWidth="1"/>
    <col min="3084" max="3084" width="14.5703125" customWidth="1"/>
    <col min="3085" max="3085" width="23.28515625" customWidth="1"/>
    <col min="3333" max="3333" width="9.85546875" customWidth="1"/>
    <col min="3334" max="3334" width="40.28515625" customWidth="1"/>
    <col min="3335" max="3335" width="61.140625" customWidth="1"/>
    <col min="3336" max="3336" width="39.140625" customWidth="1"/>
    <col min="3337" max="3337" width="23.85546875" customWidth="1"/>
    <col min="3338" max="3338" width="32.7109375" customWidth="1"/>
    <col min="3339" max="3339" width="20.28515625" customWidth="1"/>
    <col min="3340" max="3340" width="14.5703125" customWidth="1"/>
    <col min="3341" max="3341" width="23.28515625" customWidth="1"/>
    <col min="3589" max="3589" width="9.85546875" customWidth="1"/>
    <col min="3590" max="3590" width="40.28515625" customWidth="1"/>
    <col min="3591" max="3591" width="61.140625" customWidth="1"/>
    <col min="3592" max="3592" width="39.140625" customWidth="1"/>
    <col min="3593" max="3593" width="23.85546875" customWidth="1"/>
    <col min="3594" max="3594" width="32.7109375" customWidth="1"/>
    <col min="3595" max="3595" width="20.28515625" customWidth="1"/>
    <col min="3596" max="3596" width="14.5703125" customWidth="1"/>
    <col min="3597" max="3597" width="23.28515625" customWidth="1"/>
    <col min="3845" max="3845" width="9.85546875" customWidth="1"/>
    <col min="3846" max="3846" width="40.28515625" customWidth="1"/>
    <col min="3847" max="3847" width="61.140625" customWidth="1"/>
    <col min="3848" max="3848" width="39.140625" customWidth="1"/>
    <col min="3849" max="3849" width="23.85546875" customWidth="1"/>
    <col min="3850" max="3850" width="32.7109375" customWidth="1"/>
    <col min="3851" max="3851" width="20.28515625" customWidth="1"/>
    <col min="3852" max="3852" width="14.5703125" customWidth="1"/>
    <col min="3853" max="3853" width="23.28515625" customWidth="1"/>
    <col min="4101" max="4101" width="9.85546875" customWidth="1"/>
    <col min="4102" max="4102" width="40.28515625" customWidth="1"/>
    <col min="4103" max="4103" width="61.140625" customWidth="1"/>
    <col min="4104" max="4104" width="39.140625" customWidth="1"/>
    <col min="4105" max="4105" width="23.85546875" customWidth="1"/>
    <col min="4106" max="4106" width="32.7109375" customWidth="1"/>
    <col min="4107" max="4107" width="20.28515625" customWidth="1"/>
    <col min="4108" max="4108" width="14.5703125" customWidth="1"/>
    <col min="4109" max="4109" width="23.28515625" customWidth="1"/>
    <col min="4357" max="4357" width="9.85546875" customWidth="1"/>
    <col min="4358" max="4358" width="40.28515625" customWidth="1"/>
    <col min="4359" max="4359" width="61.140625" customWidth="1"/>
    <col min="4360" max="4360" width="39.140625" customWidth="1"/>
    <col min="4361" max="4361" width="23.85546875" customWidth="1"/>
    <col min="4362" max="4362" width="32.7109375" customWidth="1"/>
    <col min="4363" max="4363" width="20.28515625" customWidth="1"/>
    <col min="4364" max="4364" width="14.5703125" customWidth="1"/>
    <col min="4365" max="4365" width="23.28515625" customWidth="1"/>
    <col min="4613" max="4613" width="9.85546875" customWidth="1"/>
    <col min="4614" max="4614" width="40.28515625" customWidth="1"/>
    <col min="4615" max="4615" width="61.140625" customWidth="1"/>
    <col min="4616" max="4616" width="39.140625" customWidth="1"/>
    <col min="4617" max="4617" width="23.85546875" customWidth="1"/>
    <col min="4618" max="4618" width="32.7109375" customWidth="1"/>
    <col min="4619" max="4619" width="20.28515625" customWidth="1"/>
    <col min="4620" max="4620" width="14.5703125" customWidth="1"/>
    <col min="4621" max="4621" width="23.28515625" customWidth="1"/>
    <col min="4869" max="4869" width="9.85546875" customWidth="1"/>
    <col min="4870" max="4870" width="40.28515625" customWidth="1"/>
    <col min="4871" max="4871" width="61.140625" customWidth="1"/>
    <col min="4872" max="4872" width="39.140625" customWidth="1"/>
    <col min="4873" max="4873" width="23.85546875" customWidth="1"/>
    <col min="4874" max="4874" width="32.7109375" customWidth="1"/>
    <col min="4875" max="4875" width="20.28515625" customWidth="1"/>
    <col min="4876" max="4876" width="14.5703125" customWidth="1"/>
    <col min="4877" max="4877" width="23.28515625" customWidth="1"/>
    <col min="5125" max="5125" width="9.85546875" customWidth="1"/>
    <col min="5126" max="5126" width="40.28515625" customWidth="1"/>
    <col min="5127" max="5127" width="61.140625" customWidth="1"/>
    <col min="5128" max="5128" width="39.140625" customWidth="1"/>
    <col min="5129" max="5129" width="23.85546875" customWidth="1"/>
    <col min="5130" max="5130" width="32.7109375" customWidth="1"/>
    <col min="5131" max="5131" width="20.28515625" customWidth="1"/>
    <col min="5132" max="5132" width="14.5703125" customWidth="1"/>
    <col min="5133" max="5133" width="23.28515625" customWidth="1"/>
    <col min="5381" max="5381" width="9.85546875" customWidth="1"/>
    <col min="5382" max="5382" width="40.28515625" customWidth="1"/>
    <col min="5383" max="5383" width="61.140625" customWidth="1"/>
    <col min="5384" max="5384" width="39.140625" customWidth="1"/>
    <col min="5385" max="5385" width="23.85546875" customWidth="1"/>
    <col min="5386" max="5386" width="32.7109375" customWidth="1"/>
    <col min="5387" max="5387" width="20.28515625" customWidth="1"/>
    <col min="5388" max="5388" width="14.5703125" customWidth="1"/>
    <col min="5389" max="5389" width="23.28515625" customWidth="1"/>
    <col min="5637" max="5637" width="9.85546875" customWidth="1"/>
    <col min="5638" max="5638" width="40.28515625" customWidth="1"/>
    <col min="5639" max="5639" width="61.140625" customWidth="1"/>
    <col min="5640" max="5640" width="39.140625" customWidth="1"/>
    <col min="5641" max="5641" width="23.85546875" customWidth="1"/>
    <col min="5642" max="5642" width="32.7109375" customWidth="1"/>
    <col min="5643" max="5643" width="20.28515625" customWidth="1"/>
    <col min="5644" max="5644" width="14.5703125" customWidth="1"/>
    <col min="5645" max="5645" width="23.28515625" customWidth="1"/>
    <col min="5893" max="5893" width="9.85546875" customWidth="1"/>
    <col min="5894" max="5894" width="40.28515625" customWidth="1"/>
    <col min="5895" max="5895" width="61.140625" customWidth="1"/>
    <col min="5896" max="5896" width="39.140625" customWidth="1"/>
    <col min="5897" max="5897" width="23.85546875" customWidth="1"/>
    <col min="5898" max="5898" width="32.7109375" customWidth="1"/>
    <col min="5899" max="5899" width="20.28515625" customWidth="1"/>
    <col min="5900" max="5900" width="14.5703125" customWidth="1"/>
    <col min="5901" max="5901" width="23.28515625" customWidth="1"/>
    <col min="6149" max="6149" width="9.85546875" customWidth="1"/>
    <col min="6150" max="6150" width="40.28515625" customWidth="1"/>
    <col min="6151" max="6151" width="61.140625" customWidth="1"/>
    <col min="6152" max="6152" width="39.140625" customWidth="1"/>
    <col min="6153" max="6153" width="23.85546875" customWidth="1"/>
    <col min="6154" max="6154" width="32.7109375" customWidth="1"/>
    <col min="6155" max="6155" width="20.28515625" customWidth="1"/>
    <col min="6156" max="6156" width="14.5703125" customWidth="1"/>
    <col min="6157" max="6157" width="23.28515625" customWidth="1"/>
    <col min="6405" max="6405" width="9.85546875" customWidth="1"/>
    <col min="6406" max="6406" width="40.28515625" customWidth="1"/>
    <col min="6407" max="6407" width="61.140625" customWidth="1"/>
    <col min="6408" max="6408" width="39.140625" customWidth="1"/>
    <col min="6409" max="6409" width="23.85546875" customWidth="1"/>
    <col min="6410" max="6410" width="32.7109375" customWidth="1"/>
    <col min="6411" max="6411" width="20.28515625" customWidth="1"/>
    <col min="6412" max="6412" width="14.5703125" customWidth="1"/>
    <col min="6413" max="6413" width="23.28515625" customWidth="1"/>
    <col min="6661" max="6661" width="9.85546875" customWidth="1"/>
    <col min="6662" max="6662" width="40.28515625" customWidth="1"/>
    <col min="6663" max="6663" width="61.140625" customWidth="1"/>
    <col min="6664" max="6664" width="39.140625" customWidth="1"/>
    <col min="6665" max="6665" width="23.85546875" customWidth="1"/>
    <col min="6666" max="6666" width="32.7109375" customWidth="1"/>
    <col min="6667" max="6667" width="20.28515625" customWidth="1"/>
    <col min="6668" max="6668" width="14.5703125" customWidth="1"/>
    <col min="6669" max="6669" width="23.28515625" customWidth="1"/>
    <col min="6917" max="6917" width="9.85546875" customWidth="1"/>
    <col min="6918" max="6918" width="40.28515625" customWidth="1"/>
    <col min="6919" max="6919" width="61.140625" customWidth="1"/>
    <col min="6920" max="6920" width="39.140625" customWidth="1"/>
    <col min="6921" max="6921" width="23.85546875" customWidth="1"/>
    <col min="6922" max="6922" width="32.7109375" customWidth="1"/>
    <col min="6923" max="6923" width="20.28515625" customWidth="1"/>
    <col min="6924" max="6924" width="14.5703125" customWidth="1"/>
    <col min="6925" max="6925" width="23.28515625" customWidth="1"/>
    <col min="7173" max="7173" width="9.85546875" customWidth="1"/>
    <col min="7174" max="7174" width="40.28515625" customWidth="1"/>
    <col min="7175" max="7175" width="61.140625" customWidth="1"/>
    <col min="7176" max="7176" width="39.140625" customWidth="1"/>
    <col min="7177" max="7177" width="23.85546875" customWidth="1"/>
    <col min="7178" max="7178" width="32.7109375" customWidth="1"/>
    <col min="7179" max="7179" width="20.28515625" customWidth="1"/>
    <col min="7180" max="7180" width="14.5703125" customWidth="1"/>
    <col min="7181" max="7181" width="23.28515625" customWidth="1"/>
    <col min="7429" max="7429" width="9.85546875" customWidth="1"/>
    <col min="7430" max="7430" width="40.28515625" customWidth="1"/>
    <col min="7431" max="7431" width="61.140625" customWidth="1"/>
    <col min="7432" max="7432" width="39.140625" customWidth="1"/>
    <col min="7433" max="7433" width="23.85546875" customWidth="1"/>
    <col min="7434" max="7434" width="32.7109375" customWidth="1"/>
    <col min="7435" max="7435" width="20.28515625" customWidth="1"/>
    <col min="7436" max="7436" width="14.5703125" customWidth="1"/>
    <col min="7437" max="7437" width="23.28515625" customWidth="1"/>
    <col min="7685" max="7685" width="9.85546875" customWidth="1"/>
    <col min="7686" max="7686" width="40.28515625" customWidth="1"/>
    <col min="7687" max="7687" width="61.140625" customWidth="1"/>
    <col min="7688" max="7688" width="39.140625" customWidth="1"/>
    <col min="7689" max="7689" width="23.85546875" customWidth="1"/>
    <col min="7690" max="7690" width="32.7109375" customWidth="1"/>
    <col min="7691" max="7691" width="20.28515625" customWidth="1"/>
    <col min="7692" max="7692" width="14.5703125" customWidth="1"/>
    <col min="7693" max="7693" width="23.28515625" customWidth="1"/>
    <col min="7941" max="7941" width="9.85546875" customWidth="1"/>
    <col min="7942" max="7942" width="40.28515625" customWidth="1"/>
    <col min="7943" max="7943" width="61.140625" customWidth="1"/>
    <col min="7944" max="7944" width="39.140625" customWidth="1"/>
    <col min="7945" max="7945" width="23.85546875" customWidth="1"/>
    <col min="7946" max="7946" width="32.7109375" customWidth="1"/>
    <col min="7947" max="7947" width="20.28515625" customWidth="1"/>
    <col min="7948" max="7948" width="14.5703125" customWidth="1"/>
    <col min="7949" max="7949" width="23.28515625" customWidth="1"/>
    <col min="8197" max="8197" width="9.85546875" customWidth="1"/>
    <col min="8198" max="8198" width="40.28515625" customWidth="1"/>
    <col min="8199" max="8199" width="61.140625" customWidth="1"/>
    <col min="8200" max="8200" width="39.140625" customWidth="1"/>
    <col min="8201" max="8201" width="23.85546875" customWidth="1"/>
    <col min="8202" max="8202" width="32.7109375" customWidth="1"/>
    <col min="8203" max="8203" width="20.28515625" customWidth="1"/>
    <col min="8204" max="8204" width="14.5703125" customWidth="1"/>
    <col min="8205" max="8205" width="23.28515625" customWidth="1"/>
    <col min="8453" max="8453" width="9.85546875" customWidth="1"/>
    <col min="8454" max="8454" width="40.28515625" customWidth="1"/>
    <col min="8455" max="8455" width="61.140625" customWidth="1"/>
    <col min="8456" max="8456" width="39.140625" customWidth="1"/>
    <col min="8457" max="8457" width="23.85546875" customWidth="1"/>
    <col min="8458" max="8458" width="32.7109375" customWidth="1"/>
    <col min="8459" max="8459" width="20.28515625" customWidth="1"/>
    <col min="8460" max="8460" width="14.5703125" customWidth="1"/>
    <col min="8461" max="8461" width="23.28515625" customWidth="1"/>
    <col min="8709" max="8709" width="9.85546875" customWidth="1"/>
    <col min="8710" max="8710" width="40.28515625" customWidth="1"/>
    <col min="8711" max="8711" width="61.140625" customWidth="1"/>
    <col min="8712" max="8712" width="39.140625" customWidth="1"/>
    <col min="8713" max="8713" width="23.85546875" customWidth="1"/>
    <col min="8714" max="8714" width="32.7109375" customWidth="1"/>
    <col min="8715" max="8715" width="20.28515625" customWidth="1"/>
    <col min="8716" max="8716" width="14.5703125" customWidth="1"/>
    <col min="8717" max="8717" width="23.28515625" customWidth="1"/>
    <col min="8965" max="8965" width="9.85546875" customWidth="1"/>
    <col min="8966" max="8966" width="40.28515625" customWidth="1"/>
    <col min="8967" max="8967" width="61.140625" customWidth="1"/>
    <col min="8968" max="8968" width="39.140625" customWidth="1"/>
    <col min="8969" max="8969" width="23.85546875" customWidth="1"/>
    <col min="8970" max="8970" width="32.7109375" customWidth="1"/>
    <col min="8971" max="8971" width="20.28515625" customWidth="1"/>
    <col min="8972" max="8972" width="14.5703125" customWidth="1"/>
    <col min="8973" max="8973" width="23.28515625" customWidth="1"/>
    <col min="9221" max="9221" width="9.85546875" customWidth="1"/>
    <col min="9222" max="9222" width="40.28515625" customWidth="1"/>
    <col min="9223" max="9223" width="61.140625" customWidth="1"/>
    <col min="9224" max="9224" width="39.140625" customWidth="1"/>
    <col min="9225" max="9225" width="23.85546875" customWidth="1"/>
    <col min="9226" max="9226" width="32.7109375" customWidth="1"/>
    <col min="9227" max="9227" width="20.28515625" customWidth="1"/>
    <col min="9228" max="9228" width="14.5703125" customWidth="1"/>
    <col min="9229" max="9229" width="23.28515625" customWidth="1"/>
    <col min="9477" max="9477" width="9.85546875" customWidth="1"/>
    <col min="9478" max="9478" width="40.28515625" customWidth="1"/>
    <col min="9479" max="9479" width="61.140625" customWidth="1"/>
    <col min="9480" max="9480" width="39.140625" customWidth="1"/>
    <col min="9481" max="9481" width="23.85546875" customWidth="1"/>
    <col min="9482" max="9482" width="32.7109375" customWidth="1"/>
    <col min="9483" max="9483" width="20.28515625" customWidth="1"/>
    <col min="9484" max="9484" width="14.5703125" customWidth="1"/>
    <col min="9485" max="9485" width="23.28515625" customWidth="1"/>
    <col min="9733" max="9733" width="9.85546875" customWidth="1"/>
    <col min="9734" max="9734" width="40.28515625" customWidth="1"/>
    <col min="9735" max="9735" width="61.140625" customWidth="1"/>
    <col min="9736" max="9736" width="39.140625" customWidth="1"/>
    <col min="9737" max="9737" width="23.85546875" customWidth="1"/>
    <col min="9738" max="9738" width="32.7109375" customWidth="1"/>
    <col min="9739" max="9739" width="20.28515625" customWidth="1"/>
    <col min="9740" max="9740" width="14.5703125" customWidth="1"/>
    <col min="9741" max="9741" width="23.28515625" customWidth="1"/>
    <col min="9989" max="9989" width="9.85546875" customWidth="1"/>
    <col min="9990" max="9990" width="40.28515625" customWidth="1"/>
    <col min="9991" max="9991" width="61.140625" customWidth="1"/>
    <col min="9992" max="9992" width="39.140625" customWidth="1"/>
    <col min="9993" max="9993" width="23.85546875" customWidth="1"/>
    <col min="9994" max="9994" width="32.7109375" customWidth="1"/>
    <col min="9995" max="9995" width="20.28515625" customWidth="1"/>
    <col min="9996" max="9996" width="14.5703125" customWidth="1"/>
    <col min="9997" max="9997" width="23.28515625" customWidth="1"/>
    <col min="10245" max="10245" width="9.85546875" customWidth="1"/>
    <col min="10246" max="10246" width="40.28515625" customWidth="1"/>
    <col min="10247" max="10247" width="61.140625" customWidth="1"/>
    <col min="10248" max="10248" width="39.140625" customWidth="1"/>
    <col min="10249" max="10249" width="23.85546875" customWidth="1"/>
    <col min="10250" max="10250" width="32.7109375" customWidth="1"/>
    <col min="10251" max="10251" width="20.28515625" customWidth="1"/>
    <col min="10252" max="10252" width="14.5703125" customWidth="1"/>
    <col min="10253" max="10253" width="23.28515625" customWidth="1"/>
    <col min="10501" max="10501" width="9.85546875" customWidth="1"/>
    <col min="10502" max="10502" width="40.28515625" customWidth="1"/>
    <col min="10503" max="10503" width="61.140625" customWidth="1"/>
    <col min="10504" max="10504" width="39.140625" customWidth="1"/>
    <col min="10505" max="10505" width="23.85546875" customWidth="1"/>
    <col min="10506" max="10506" width="32.7109375" customWidth="1"/>
    <col min="10507" max="10507" width="20.28515625" customWidth="1"/>
    <col min="10508" max="10508" width="14.5703125" customWidth="1"/>
    <col min="10509" max="10509" width="23.28515625" customWidth="1"/>
    <col min="10757" max="10757" width="9.85546875" customWidth="1"/>
    <col min="10758" max="10758" width="40.28515625" customWidth="1"/>
    <col min="10759" max="10759" width="61.140625" customWidth="1"/>
    <col min="10760" max="10760" width="39.140625" customWidth="1"/>
    <col min="10761" max="10761" width="23.85546875" customWidth="1"/>
    <col min="10762" max="10762" width="32.7109375" customWidth="1"/>
    <col min="10763" max="10763" width="20.28515625" customWidth="1"/>
    <col min="10764" max="10764" width="14.5703125" customWidth="1"/>
    <col min="10765" max="10765" width="23.28515625" customWidth="1"/>
    <col min="11013" max="11013" width="9.85546875" customWidth="1"/>
    <col min="11014" max="11014" width="40.28515625" customWidth="1"/>
    <col min="11015" max="11015" width="61.140625" customWidth="1"/>
    <col min="11016" max="11016" width="39.140625" customWidth="1"/>
    <col min="11017" max="11017" width="23.85546875" customWidth="1"/>
    <col min="11018" max="11018" width="32.7109375" customWidth="1"/>
    <col min="11019" max="11019" width="20.28515625" customWidth="1"/>
    <col min="11020" max="11020" width="14.5703125" customWidth="1"/>
    <col min="11021" max="11021" width="23.28515625" customWidth="1"/>
    <col min="11269" max="11269" width="9.85546875" customWidth="1"/>
    <col min="11270" max="11270" width="40.28515625" customWidth="1"/>
    <col min="11271" max="11271" width="61.140625" customWidth="1"/>
    <col min="11272" max="11272" width="39.140625" customWidth="1"/>
    <col min="11273" max="11273" width="23.85546875" customWidth="1"/>
    <col min="11274" max="11274" width="32.7109375" customWidth="1"/>
    <col min="11275" max="11275" width="20.28515625" customWidth="1"/>
    <col min="11276" max="11276" width="14.5703125" customWidth="1"/>
    <col min="11277" max="11277" width="23.28515625" customWidth="1"/>
    <col min="11525" max="11525" width="9.85546875" customWidth="1"/>
    <col min="11526" max="11526" width="40.28515625" customWidth="1"/>
    <col min="11527" max="11527" width="61.140625" customWidth="1"/>
    <col min="11528" max="11528" width="39.140625" customWidth="1"/>
    <col min="11529" max="11529" width="23.85546875" customWidth="1"/>
    <col min="11530" max="11530" width="32.7109375" customWidth="1"/>
    <col min="11531" max="11531" width="20.28515625" customWidth="1"/>
    <col min="11532" max="11532" width="14.5703125" customWidth="1"/>
    <col min="11533" max="11533" width="23.28515625" customWidth="1"/>
    <col min="11781" max="11781" width="9.85546875" customWidth="1"/>
    <col min="11782" max="11782" width="40.28515625" customWidth="1"/>
    <col min="11783" max="11783" width="61.140625" customWidth="1"/>
    <col min="11784" max="11784" width="39.140625" customWidth="1"/>
    <col min="11785" max="11785" width="23.85546875" customWidth="1"/>
    <col min="11786" max="11786" width="32.7109375" customWidth="1"/>
    <col min="11787" max="11787" width="20.28515625" customWidth="1"/>
    <col min="11788" max="11788" width="14.5703125" customWidth="1"/>
    <col min="11789" max="11789" width="23.28515625" customWidth="1"/>
    <col min="12037" max="12037" width="9.85546875" customWidth="1"/>
    <col min="12038" max="12038" width="40.28515625" customWidth="1"/>
    <col min="12039" max="12039" width="61.140625" customWidth="1"/>
    <col min="12040" max="12040" width="39.140625" customWidth="1"/>
    <col min="12041" max="12041" width="23.85546875" customWidth="1"/>
    <col min="12042" max="12042" width="32.7109375" customWidth="1"/>
    <col min="12043" max="12043" width="20.28515625" customWidth="1"/>
    <col min="12044" max="12044" width="14.5703125" customWidth="1"/>
    <col min="12045" max="12045" width="23.28515625" customWidth="1"/>
    <col min="12293" max="12293" width="9.85546875" customWidth="1"/>
    <col min="12294" max="12294" width="40.28515625" customWidth="1"/>
    <col min="12295" max="12295" width="61.140625" customWidth="1"/>
    <col min="12296" max="12296" width="39.140625" customWidth="1"/>
    <col min="12297" max="12297" width="23.85546875" customWidth="1"/>
    <col min="12298" max="12298" width="32.7109375" customWidth="1"/>
    <col min="12299" max="12299" width="20.28515625" customWidth="1"/>
    <col min="12300" max="12300" width="14.5703125" customWidth="1"/>
    <col min="12301" max="12301" width="23.28515625" customWidth="1"/>
    <col min="12549" max="12549" width="9.85546875" customWidth="1"/>
    <col min="12550" max="12550" width="40.28515625" customWidth="1"/>
    <col min="12551" max="12551" width="61.140625" customWidth="1"/>
    <col min="12552" max="12552" width="39.140625" customWidth="1"/>
    <col min="12553" max="12553" width="23.85546875" customWidth="1"/>
    <col min="12554" max="12554" width="32.7109375" customWidth="1"/>
    <col min="12555" max="12555" width="20.28515625" customWidth="1"/>
    <col min="12556" max="12556" width="14.5703125" customWidth="1"/>
    <col min="12557" max="12557" width="23.28515625" customWidth="1"/>
    <col min="12805" max="12805" width="9.85546875" customWidth="1"/>
    <col min="12806" max="12806" width="40.28515625" customWidth="1"/>
    <col min="12807" max="12807" width="61.140625" customWidth="1"/>
    <col min="12808" max="12808" width="39.140625" customWidth="1"/>
    <col min="12809" max="12809" width="23.85546875" customWidth="1"/>
    <col min="12810" max="12810" width="32.7109375" customWidth="1"/>
    <col min="12811" max="12811" width="20.28515625" customWidth="1"/>
    <col min="12812" max="12812" width="14.5703125" customWidth="1"/>
    <col min="12813" max="12813" width="23.28515625" customWidth="1"/>
    <col min="13061" max="13061" width="9.85546875" customWidth="1"/>
    <col min="13062" max="13062" width="40.28515625" customWidth="1"/>
    <col min="13063" max="13063" width="61.140625" customWidth="1"/>
    <col min="13064" max="13064" width="39.140625" customWidth="1"/>
    <col min="13065" max="13065" width="23.85546875" customWidth="1"/>
    <col min="13066" max="13066" width="32.7109375" customWidth="1"/>
    <col min="13067" max="13067" width="20.28515625" customWidth="1"/>
    <col min="13068" max="13068" width="14.5703125" customWidth="1"/>
    <col min="13069" max="13069" width="23.28515625" customWidth="1"/>
    <col min="13317" max="13317" width="9.85546875" customWidth="1"/>
    <col min="13318" max="13318" width="40.28515625" customWidth="1"/>
    <col min="13319" max="13319" width="61.140625" customWidth="1"/>
    <col min="13320" max="13320" width="39.140625" customWidth="1"/>
    <col min="13321" max="13321" width="23.85546875" customWidth="1"/>
    <col min="13322" max="13322" width="32.7109375" customWidth="1"/>
    <col min="13323" max="13323" width="20.28515625" customWidth="1"/>
    <col min="13324" max="13324" width="14.5703125" customWidth="1"/>
    <col min="13325" max="13325" width="23.28515625" customWidth="1"/>
    <col min="13573" max="13573" width="9.85546875" customWidth="1"/>
    <col min="13574" max="13574" width="40.28515625" customWidth="1"/>
    <col min="13575" max="13575" width="61.140625" customWidth="1"/>
    <col min="13576" max="13576" width="39.140625" customWidth="1"/>
    <col min="13577" max="13577" width="23.85546875" customWidth="1"/>
    <col min="13578" max="13578" width="32.7109375" customWidth="1"/>
    <col min="13579" max="13579" width="20.28515625" customWidth="1"/>
    <col min="13580" max="13580" width="14.5703125" customWidth="1"/>
    <col min="13581" max="13581" width="23.28515625" customWidth="1"/>
    <col min="13829" max="13829" width="9.85546875" customWidth="1"/>
    <col min="13830" max="13830" width="40.28515625" customWidth="1"/>
    <col min="13831" max="13831" width="61.140625" customWidth="1"/>
    <col min="13832" max="13832" width="39.140625" customWidth="1"/>
    <col min="13833" max="13833" width="23.85546875" customWidth="1"/>
    <col min="13834" max="13834" width="32.7109375" customWidth="1"/>
    <col min="13835" max="13835" width="20.28515625" customWidth="1"/>
    <col min="13836" max="13836" width="14.5703125" customWidth="1"/>
    <col min="13837" max="13837" width="23.28515625" customWidth="1"/>
    <col min="14085" max="14085" width="9.85546875" customWidth="1"/>
    <col min="14086" max="14086" width="40.28515625" customWidth="1"/>
    <col min="14087" max="14087" width="61.140625" customWidth="1"/>
    <col min="14088" max="14088" width="39.140625" customWidth="1"/>
    <col min="14089" max="14089" width="23.85546875" customWidth="1"/>
    <col min="14090" max="14090" width="32.7109375" customWidth="1"/>
    <col min="14091" max="14091" width="20.28515625" customWidth="1"/>
    <col min="14092" max="14092" width="14.5703125" customWidth="1"/>
    <col min="14093" max="14093" width="23.28515625" customWidth="1"/>
    <col min="14341" max="14341" width="9.85546875" customWidth="1"/>
    <col min="14342" max="14342" width="40.28515625" customWidth="1"/>
    <col min="14343" max="14343" width="61.140625" customWidth="1"/>
    <col min="14344" max="14344" width="39.140625" customWidth="1"/>
    <col min="14345" max="14345" width="23.85546875" customWidth="1"/>
    <col min="14346" max="14346" width="32.7109375" customWidth="1"/>
    <col min="14347" max="14347" width="20.28515625" customWidth="1"/>
    <col min="14348" max="14348" width="14.5703125" customWidth="1"/>
    <col min="14349" max="14349" width="23.28515625" customWidth="1"/>
    <col min="14597" max="14597" width="9.85546875" customWidth="1"/>
    <col min="14598" max="14598" width="40.28515625" customWidth="1"/>
    <col min="14599" max="14599" width="61.140625" customWidth="1"/>
    <col min="14600" max="14600" width="39.140625" customWidth="1"/>
    <col min="14601" max="14601" width="23.85546875" customWidth="1"/>
    <col min="14602" max="14602" width="32.7109375" customWidth="1"/>
    <col min="14603" max="14603" width="20.28515625" customWidth="1"/>
    <col min="14604" max="14604" width="14.5703125" customWidth="1"/>
    <col min="14605" max="14605" width="23.28515625" customWidth="1"/>
    <col min="14853" max="14853" width="9.85546875" customWidth="1"/>
    <col min="14854" max="14854" width="40.28515625" customWidth="1"/>
    <col min="14855" max="14855" width="61.140625" customWidth="1"/>
    <col min="14856" max="14856" width="39.140625" customWidth="1"/>
    <col min="14857" max="14857" width="23.85546875" customWidth="1"/>
    <col min="14858" max="14858" width="32.7109375" customWidth="1"/>
    <col min="14859" max="14859" width="20.28515625" customWidth="1"/>
    <col min="14860" max="14860" width="14.5703125" customWidth="1"/>
    <col min="14861" max="14861" width="23.28515625" customWidth="1"/>
    <col min="15109" max="15109" width="9.85546875" customWidth="1"/>
    <col min="15110" max="15110" width="40.28515625" customWidth="1"/>
    <col min="15111" max="15111" width="61.140625" customWidth="1"/>
    <col min="15112" max="15112" width="39.140625" customWidth="1"/>
    <col min="15113" max="15113" width="23.85546875" customWidth="1"/>
    <col min="15114" max="15114" width="32.7109375" customWidth="1"/>
    <col min="15115" max="15115" width="20.28515625" customWidth="1"/>
    <col min="15116" max="15116" width="14.5703125" customWidth="1"/>
    <col min="15117" max="15117" width="23.28515625" customWidth="1"/>
    <col min="15365" max="15365" width="9.85546875" customWidth="1"/>
    <col min="15366" max="15366" width="40.28515625" customWidth="1"/>
    <col min="15367" max="15367" width="61.140625" customWidth="1"/>
    <col min="15368" max="15368" width="39.140625" customWidth="1"/>
    <col min="15369" max="15369" width="23.85546875" customWidth="1"/>
    <col min="15370" max="15370" width="32.7109375" customWidth="1"/>
    <col min="15371" max="15371" width="20.28515625" customWidth="1"/>
    <col min="15372" max="15372" width="14.5703125" customWidth="1"/>
    <col min="15373" max="15373" width="23.28515625" customWidth="1"/>
    <col min="15621" max="15621" width="9.85546875" customWidth="1"/>
    <col min="15622" max="15622" width="40.28515625" customWidth="1"/>
    <col min="15623" max="15623" width="61.140625" customWidth="1"/>
    <col min="15624" max="15624" width="39.140625" customWidth="1"/>
    <col min="15625" max="15625" width="23.85546875" customWidth="1"/>
    <col min="15626" max="15626" width="32.7109375" customWidth="1"/>
    <col min="15627" max="15627" width="20.28515625" customWidth="1"/>
    <col min="15628" max="15628" width="14.5703125" customWidth="1"/>
    <col min="15629" max="15629" width="23.28515625" customWidth="1"/>
    <col min="15877" max="15877" width="9.85546875" customWidth="1"/>
    <col min="15878" max="15878" width="40.28515625" customWidth="1"/>
    <col min="15879" max="15879" width="61.140625" customWidth="1"/>
    <col min="15880" max="15880" width="39.140625" customWidth="1"/>
    <col min="15881" max="15881" width="23.85546875" customWidth="1"/>
    <col min="15882" max="15882" width="32.7109375" customWidth="1"/>
    <col min="15883" max="15883" width="20.28515625" customWidth="1"/>
    <col min="15884" max="15884" width="14.5703125" customWidth="1"/>
    <col min="15885" max="15885" width="23.28515625" customWidth="1"/>
    <col min="16133" max="16133" width="9.85546875" customWidth="1"/>
    <col min="16134" max="16134" width="40.28515625" customWidth="1"/>
    <col min="16135" max="16135" width="61.140625" customWidth="1"/>
    <col min="16136" max="16136" width="39.140625" customWidth="1"/>
    <col min="16137" max="16137" width="23.85546875" customWidth="1"/>
    <col min="16138" max="16138" width="32.7109375" customWidth="1"/>
    <col min="16139" max="16139" width="20.28515625" customWidth="1"/>
    <col min="16140" max="16140" width="14.5703125" customWidth="1"/>
    <col min="16141" max="16141" width="23.28515625" customWidth="1"/>
  </cols>
  <sheetData>
    <row r="2" spans="2:13" ht="15" x14ac:dyDescent="0.2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2:13" ht="15" x14ac:dyDescent="0.2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ht="15" customHeight="1" x14ac:dyDescent="0.2">
      <c r="B4" s="37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2:13" ht="15" x14ac:dyDescent="0.25">
      <c r="B5" s="1"/>
      <c r="C5" s="1"/>
      <c r="D5" s="2"/>
      <c r="E5" s="2"/>
      <c r="F5" s="3"/>
      <c r="G5" s="3"/>
      <c r="H5" s="4"/>
      <c r="I5" s="5"/>
      <c r="J5" s="5"/>
    </row>
    <row r="6" spans="2:13" x14ac:dyDescent="0.2">
      <c r="B6" s="38" t="s">
        <v>101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8" spans="2:13" ht="100.5" customHeight="1" x14ac:dyDescent="0.2">
      <c r="B8" s="32" t="s">
        <v>3</v>
      </c>
      <c r="C8" s="32" t="s">
        <v>4</v>
      </c>
      <c r="D8" s="39" t="s">
        <v>5</v>
      </c>
      <c r="E8" s="33" t="s">
        <v>6</v>
      </c>
      <c r="F8" s="39" t="s">
        <v>7</v>
      </c>
      <c r="G8" s="15" t="s">
        <v>8</v>
      </c>
      <c r="H8" s="33" t="s">
        <v>9</v>
      </c>
      <c r="I8" s="32" t="s">
        <v>10</v>
      </c>
      <c r="J8" s="32" t="s">
        <v>11</v>
      </c>
      <c r="K8" s="16" t="s">
        <v>12</v>
      </c>
      <c r="L8" s="32" t="s">
        <v>13</v>
      </c>
      <c r="M8" s="33" t="s">
        <v>102</v>
      </c>
    </row>
    <row r="9" spans="2:13" s="6" customFormat="1" ht="17.25" customHeight="1" x14ac:dyDescent="0.2">
      <c r="B9" s="32"/>
      <c r="C9" s="32"/>
      <c r="D9" s="39"/>
      <c r="E9" s="33"/>
      <c r="F9" s="39"/>
      <c r="G9" s="15" t="s">
        <v>14</v>
      </c>
      <c r="H9" s="33"/>
      <c r="I9" s="32"/>
      <c r="J9" s="32"/>
      <c r="K9" s="16" t="s">
        <v>14</v>
      </c>
      <c r="L9" s="32"/>
      <c r="M9" s="34"/>
    </row>
    <row r="10" spans="2:13" s="7" customFormat="1" ht="31.5" x14ac:dyDescent="0.25">
      <c r="B10" s="40" t="s">
        <v>19</v>
      </c>
      <c r="C10" s="41" t="s">
        <v>20</v>
      </c>
      <c r="D10" s="42" t="s">
        <v>27</v>
      </c>
      <c r="E10" s="42" t="s">
        <v>28</v>
      </c>
      <c r="F10" s="43">
        <v>9600</v>
      </c>
      <c r="G10" s="44" t="s">
        <v>49</v>
      </c>
      <c r="H10" s="45" t="s">
        <v>237</v>
      </c>
      <c r="I10" s="46" t="s">
        <v>45</v>
      </c>
      <c r="J10" s="46" t="s">
        <v>47</v>
      </c>
      <c r="K10" s="46" t="s">
        <v>49</v>
      </c>
      <c r="L10" s="46" t="s">
        <v>17</v>
      </c>
      <c r="M10" s="46" t="s">
        <v>18</v>
      </c>
    </row>
    <row r="11" spans="2:13" s="7" customFormat="1" ht="36" customHeight="1" x14ac:dyDescent="0.25">
      <c r="B11" s="40" t="s">
        <v>19</v>
      </c>
      <c r="C11" s="41" t="s">
        <v>20</v>
      </c>
      <c r="D11" s="42" t="s">
        <v>30</v>
      </c>
      <c r="E11" s="47" t="s">
        <v>31</v>
      </c>
      <c r="F11" s="43">
        <v>54240</v>
      </c>
      <c r="G11" s="44" t="s">
        <v>49</v>
      </c>
      <c r="H11" s="45" t="s">
        <v>237</v>
      </c>
      <c r="I11" s="46" t="s">
        <v>45</v>
      </c>
      <c r="J11" s="46" t="s">
        <v>47</v>
      </c>
      <c r="K11" s="46" t="s">
        <v>16</v>
      </c>
      <c r="L11" s="46" t="s">
        <v>17</v>
      </c>
      <c r="M11" s="46" t="s">
        <v>18</v>
      </c>
    </row>
    <row r="12" spans="2:13" s="7" customFormat="1" ht="47.25" x14ac:dyDescent="0.25">
      <c r="B12" s="40" t="s">
        <v>19</v>
      </c>
      <c r="C12" s="41" t="s">
        <v>20</v>
      </c>
      <c r="D12" s="42" t="s">
        <v>32</v>
      </c>
      <c r="E12" s="47" t="s">
        <v>33</v>
      </c>
      <c r="F12" s="43">
        <v>8136</v>
      </c>
      <c r="G12" s="44" t="s">
        <v>49</v>
      </c>
      <c r="H12" s="45" t="s">
        <v>237</v>
      </c>
      <c r="I12" s="46" t="s">
        <v>45</v>
      </c>
      <c r="J12" s="46" t="s">
        <v>47</v>
      </c>
      <c r="K12" s="46" t="s">
        <v>16</v>
      </c>
      <c r="L12" s="46" t="s">
        <v>17</v>
      </c>
      <c r="M12" s="46" t="s">
        <v>18</v>
      </c>
    </row>
    <row r="13" spans="2:13" s="7" customFormat="1" ht="45.75" customHeight="1" x14ac:dyDescent="0.25">
      <c r="B13" s="40" t="s">
        <v>238</v>
      </c>
      <c r="C13" s="41" t="s">
        <v>34</v>
      </c>
      <c r="D13" s="42" t="s">
        <v>46</v>
      </c>
      <c r="E13" s="42" t="s">
        <v>15</v>
      </c>
      <c r="F13" s="43">
        <v>40590</v>
      </c>
      <c r="G13" s="44" t="s">
        <v>49</v>
      </c>
      <c r="H13" s="45" t="s">
        <v>239</v>
      </c>
      <c r="I13" s="46" t="s">
        <v>45</v>
      </c>
      <c r="J13" s="46" t="s">
        <v>48</v>
      </c>
      <c r="K13" s="46" t="s">
        <v>16</v>
      </c>
      <c r="L13" s="46" t="s">
        <v>17</v>
      </c>
      <c r="M13" s="46" t="s">
        <v>29</v>
      </c>
    </row>
    <row r="14" spans="2:13" s="7" customFormat="1" ht="31.5" x14ac:dyDescent="0.25">
      <c r="B14" s="40" t="s">
        <v>19</v>
      </c>
      <c r="C14" s="41" t="s">
        <v>20</v>
      </c>
      <c r="D14" s="42" t="s">
        <v>21</v>
      </c>
      <c r="E14" s="47" t="s">
        <v>22</v>
      </c>
      <c r="F14" s="43">
        <v>128700</v>
      </c>
      <c r="G14" s="44" t="s">
        <v>49</v>
      </c>
      <c r="H14" s="45" t="s">
        <v>237</v>
      </c>
      <c r="I14" s="46" t="s">
        <v>45</v>
      </c>
      <c r="J14" s="46" t="s">
        <v>47</v>
      </c>
      <c r="K14" s="46" t="s">
        <v>16</v>
      </c>
      <c r="L14" s="46" t="s">
        <v>17</v>
      </c>
      <c r="M14" s="46" t="s">
        <v>29</v>
      </c>
    </row>
    <row r="15" spans="2:13" s="7" customFormat="1" ht="47.25" x14ac:dyDescent="0.25">
      <c r="B15" s="40" t="s">
        <v>19</v>
      </c>
      <c r="C15" s="41" t="s">
        <v>20</v>
      </c>
      <c r="D15" s="42" t="s">
        <v>23</v>
      </c>
      <c r="E15" s="47" t="s">
        <v>24</v>
      </c>
      <c r="F15" s="43">
        <v>7800</v>
      </c>
      <c r="G15" s="44" t="s">
        <v>49</v>
      </c>
      <c r="H15" s="45" t="s">
        <v>237</v>
      </c>
      <c r="I15" s="46" t="s">
        <v>45</v>
      </c>
      <c r="J15" s="46" t="s">
        <v>47</v>
      </c>
      <c r="K15" s="46" t="s">
        <v>16</v>
      </c>
      <c r="L15" s="46" t="s">
        <v>17</v>
      </c>
      <c r="M15" s="46" t="s">
        <v>29</v>
      </c>
    </row>
    <row r="16" spans="2:13" s="7" customFormat="1" ht="31.5" x14ac:dyDescent="0.25">
      <c r="B16" s="40" t="s">
        <v>19</v>
      </c>
      <c r="C16" s="41" t="s">
        <v>20</v>
      </c>
      <c r="D16" s="42" t="s">
        <v>25</v>
      </c>
      <c r="E16" s="47" t="s">
        <v>26</v>
      </c>
      <c r="F16" s="43">
        <v>75025.2</v>
      </c>
      <c r="G16" s="44" t="s">
        <v>49</v>
      </c>
      <c r="H16" s="45" t="s">
        <v>237</v>
      </c>
      <c r="I16" s="46" t="s">
        <v>45</v>
      </c>
      <c r="J16" s="46" t="s">
        <v>47</v>
      </c>
      <c r="K16" s="46" t="s">
        <v>16</v>
      </c>
      <c r="L16" s="46" t="s">
        <v>17</v>
      </c>
      <c r="M16" s="46" t="s">
        <v>29</v>
      </c>
    </row>
    <row r="17" spans="2:13" s="7" customFormat="1" ht="31.5" x14ac:dyDescent="0.25">
      <c r="B17" s="40" t="s">
        <v>240</v>
      </c>
      <c r="C17" s="41" t="s">
        <v>82</v>
      </c>
      <c r="D17" s="42" t="s">
        <v>92</v>
      </c>
      <c r="E17" s="42" t="s">
        <v>261</v>
      </c>
      <c r="F17" s="43">
        <v>7485360</v>
      </c>
      <c r="G17" s="44" t="s">
        <v>49</v>
      </c>
      <c r="H17" s="45" t="s">
        <v>262</v>
      </c>
      <c r="I17" s="46" t="s">
        <v>45</v>
      </c>
      <c r="J17" s="46" t="s">
        <v>192</v>
      </c>
      <c r="K17" s="46" t="s">
        <v>16</v>
      </c>
      <c r="L17" s="46" t="s">
        <v>17</v>
      </c>
      <c r="M17" s="46" t="s">
        <v>29</v>
      </c>
    </row>
    <row r="18" spans="2:13" s="7" customFormat="1" ht="47.25" x14ac:dyDescent="0.25">
      <c r="B18" s="40" t="s">
        <v>241</v>
      </c>
      <c r="C18" s="41" t="s">
        <v>82</v>
      </c>
      <c r="D18" s="42" t="s">
        <v>85</v>
      </c>
      <c r="E18" s="42" t="s">
        <v>73</v>
      </c>
      <c r="F18" s="43">
        <v>169046.41</v>
      </c>
      <c r="G18" s="44" t="s">
        <v>49</v>
      </c>
      <c r="H18" s="45" t="s">
        <v>263</v>
      </c>
      <c r="I18" s="46" t="s">
        <v>45</v>
      </c>
      <c r="J18" s="46" t="s">
        <v>98</v>
      </c>
      <c r="K18" s="46" t="s">
        <v>16</v>
      </c>
      <c r="L18" s="46" t="s">
        <v>17</v>
      </c>
      <c r="M18" s="46" t="s">
        <v>29</v>
      </c>
    </row>
    <row r="19" spans="2:13" s="7" customFormat="1" ht="47.25" x14ac:dyDescent="0.25">
      <c r="B19" s="40" t="s">
        <v>242</v>
      </c>
      <c r="C19" s="41" t="s">
        <v>82</v>
      </c>
      <c r="D19" s="42" t="s">
        <v>86</v>
      </c>
      <c r="E19" s="42" t="s">
        <v>64</v>
      </c>
      <c r="F19" s="43">
        <v>98455.32</v>
      </c>
      <c r="G19" s="44" t="s">
        <v>49</v>
      </c>
      <c r="H19" s="45" t="s">
        <v>263</v>
      </c>
      <c r="I19" s="46" t="s">
        <v>45</v>
      </c>
      <c r="J19" s="46" t="s">
        <v>267</v>
      </c>
      <c r="K19" s="46" t="s">
        <v>16</v>
      </c>
      <c r="L19" s="46" t="s">
        <v>17</v>
      </c>
      <c r="M19" s="46" t="s">
        <v>29</v>
      </c>
    </row>
    <row r="20" spans="2:13" s="7" customFormat="1" ht="63" x14ac:dyDescent="0.25">
      <c r="B20" s="40" t="s">
        <v>243</v>
      </c>
      <c r="C20" s="41" t="s">
        <v>82</v>
      </c>
      <c r="D20" s="42" t="s">
        <v>93</v>
      </c>
      <c r="E20" s="42" t="s">
        <v>65</v>
      </c>
      <c r="F20" s="43">
        <v>11200</v>
      </c>
      <c r="G20" s="44" t="s">
        <v>49</v>
      </c>
      <c r="H20" s="45" t="s">
        <v>264</v>
      </c>
      <c r="I20" s="46" t="s">
        <v>45</v>
      </c>
      <c r="J20" s="46" t="s">
        <v>60</v>
      </c>
      <c r="K20" s="46" t="s">
        <v>16</v>
      </c>
      <c r="L20" s="46" t="s">
        <v>17</v>
      </c>
      <c r="M20" s="46" t="s">
        <v>29</v>
      </c>
    </row>
    <row r="21" spans="2:13" s="7" customFormat="1" ht="47.25" x14ac:dyDescent="0.25">
      <c r="B21" s="40" t="s">
        <v>244</v>
      </c>
      <c r="C21" s="41" t="s">
        <v>83</v>
      </c>
      <c r="D21" s="42" t="s">
        <v>87</v>
      </c>
      <c r="E21" s="42" t="s">
        <v>66</v>
      </c>
      <c r="F21" s="43">
        <v>1630.86</v>
      </c>
      <c r="G21" s="44" t="s">
        <v>49</v>
      </c>
      <c r="H21" s="45" t="s">
        <v>265</v>
      </c>
      <c r="I21" s="46" t="s">
        <v>45</v>
      </c>
      <c r="J21" s="46" t="s">
        <v>58</v>
      </c>
      <c r="K21" s="46" t="s">
        <v>16</v>
      </c>
      <c r="L21" s="46" t="s">
        <v>17</v>
      </c>
      <c r="M21" s="46" t="s">
        <v>29</v>
      </c>
    </row>
    <row r="22" spans="2:13" s="7" customFormat="1" ht="63" x14ac:dyDescent="0.25">
      <c r="B22" s="40" t="s">
        <v>245</v>
      </c>
      <c r="C22" s="41" t="s">
        <v>83</v>
      </c>
      <c r="D22" s="42" t="s">
        <v>88</v>
      </c>
      <c r="E22" s="42" t="s">
        <v>67</v>
      </c>
      <c r="F22" s="43">
        <v>6556.6</v>
      </c>
      <c r="G22" s="44" t="s">
        <v>49</v>
      </c>
      <c r="H22" s="45" t="s">
        <v>263</v>
      </c>
      <c r="I22" s="46" t="s">
        <v>45</v>
      </c>
      <c r="J22" s="46" t="s">
        <v>58</v>
      </c>
      <c r="K22" s="46" t="s">
        <v>16</v>
      </c>
      <c r="L22" s="46" t="s">
        <v>17</v>
      </c>
      <c r="M22" s="46" t="s">
        <v>29</v>
      </c>
    </row>
    <row r="23" spans="2:13" s="7" customFormat="1" ht="63" x14ac:dyDescent="0.25">
      <c r="B23" s="40" t="s">
        <v>246</v>
      </c>
      <c r="C23" s="41" t="s">
        <v>83</v>
      </c>
      <c r="D23" s="42" t="s">
        <v>89</v>
      </c>
      <c r="E23" s="42" t="s">
        <v>67</v>
      </c>
      <c r="F23" s="43">
        <v>4060.04</v>
      </c>
      <c r="G23" s="44" t="s">
        <v>49</v>
      </c>
      <c r="H23" s="45" t="s">
        <v>263</v>
      </c>
      <c r="I23" s="46" t="s">
        <v>45</v>
      </c>
      <c r="J23" s="46" t="s">
        <v>58</v>
      </c>
      <c r="K23" s="46" t="s">
        <v>16</v>
      </c>
      <c r="L23" s="46" t="s">
        <v>17</v>
      </c>
      <c r="M23" s="46" t="s">
        <v>29</v>
      </c>
    </row>
    <row r="24" spans="2:13" s="7" customFormat="1" ht="63" x14ac:dyDescent="0.25">
      <c r="B24" s="40" t="s">
        <v>247</v>
      </c>
      <c r="C24" s="41" t="s">
        <v>83</v>
      </c>
      <c r="D24" s="42" t="s">
        <v>90</v>
      </c>
      <c r="E24" s="42" t="s">
        <v>67</v>
      </c>
      <c r="F24" s="43">
        <v>4140</v>
      </c>
      <c r="G24" s="44" t="s">
        <v>49</v>
      </c>
      <c r="H24" s="45" t="s">
        <v>263</v>
      </c>
      <c r="I24" s="46" t="s">
        <v>45</v>
      </c>
      <c r="J24" s="46" t="s">
        <v>58</v>
      </c>
      <c r="K24" s="46" t="s">
        <v>16</v>
      </c>
      <c r="L24" s="46" t="s">
        <v>17</v>
      </c>
      <c r="M24" s="46" t="s">
        <v>29</v>
      </c>
    </row>
    <row r="25" spans="2:13" s="7" customFormat="1" ht="47.25" x14ac:dyDescent="0.25">
      <c r="B25" s="40" t="s">
        <v>248</v>
      </c>
      <c r="C25" s="41" t="s">
        <v>82</v>
      </c>
      <c r="D25" s="42" t="s">
        <v>86</v>
      </c>
      <c r="E25" s="42" t="s">
        <v>68</v>
      </c>
      <c r="F25" s="43">
        <v>189708.6</v>
      </c>
      <c r="G25" s="44" t="s">
        <v>49</v>
      </c>
      <c r="H25" s="45" t="s">
        <v>263</v>
      </c>
      <c r="I25" s="46" t="s">
        <v>45</v>
      </c>
      <c r="J25" s="41" t="s">
        <v>99</v>
      </c>
      <c r="K25" s="46" t="s">
        <v>16</v>
      </c>
      <c r="L25" s="46" t="s">
        <v>17</v>
      </c>
      <c r="M25" s="46" t="s">
        <v>29</v>
      </c>
    </row>
    <row r="26" spans="2:13" s="7" customFormat="1" ht="47.25" x14ac:dyDescent="0.25">
      <c r="B26" s="40" t="s">
        <v>249</v>
      </c>
      <c r="C26" s="41" t="s">
        <v>82</v>
      </c>
      <c r="D26" s="42" t="s">
        <v>91</v>
      </c>
      <c r="E26" s="42" t="s">
        <v>69</v>
      </c>
      <c r="F26" s="43">
        <v>72040</v>
      </c>
      <c r="G26" s="44" t="s">
        <v>49</v>
      </c>
      <c r="H26" s="45" t="s">
        <v>264</v>
      </c>
      <c r="I26" s="46" t="s">
        <v>45</v>
      </c>
      <c r="J26" s="46" t="s">
        <v>58</v>
      </c>
      <c r="K26" s="46" t="s">
        <v>16</v>
      </c>
      <c r="L26" s="46" t="s">
        <v>17</v>
      </c>
      <c r="M26" s="46" t="s">
        <v>29</v>
      </c>
    </row>
    <row r="27" spans="2:13" s="7" customFormat="1" ht="63" x14ac:dyDescent="0.25">
      <c r="B27" s="40" t="s">
        <v>250</v>
      </c>
      <c r="C27" s="41" t="s">
        <v>82</v>
      </c>
      <c r="D27" s="42" t="s">
        <v>95</v>
      </c>
      <c r="E27" s="42" t="s">
        <v>70</v>
      </c>
      <c r="F27" s="43">
        <v>75000</v>
      </c>
      <c r="G27" s="44" t="s">
        <v>49</v>
      </c>
      <c r="H27" s="45" t="s">
        <v>263</v>
      </c>
      <c r="I27" s="46" t="s">
        <v>45</v>
      </c>
      <c r="J27" s="46" t="s">
        <v>58</v>
      </c>
      <c r="K27" s="46" t="s">
        <v>16</v>
      </c>
      <c r="L27" s="46" t="s">
        <v>17</v>
      </c>
      <c r="M27" s="46" t="s">
        <v>29</v>
      </c>
    </row>
    <row r="28" spans="2:13" s="7" customFormat="1" ht="31.5" x14ac:dyDescent="0.25">
      <c r="B28" s="40" t="s">
        <v>251</v>
      </c>
      <c r="C28" s="41" t="s">
        <v>82</v>
      </c>
      <c r="D28" s="42" t="s">
        <v>94</v>
      </c>
      <c r="E28" s="42" t="s">
        <v>71</v>
      </c>
      <c r="F28" s="43">
        <v>84960</v>
      </c>
      <c r="G28" s="44" t="s">
        <v>49</v>
      </c>
      <c r="H28" s="45" t="s">
        <v>266</v>
      </c>
      <c r="I28" s="46" t="s">
        <v>45</v>
      </c>
      <c r="J28" s="46" t="s">
        <v>47</v>
      </c>
      <c r="K28" s="46" t="s">
        <v>16</v>
      </c>
      <c r="L28" s="46" t="s">
        <v>17</v>
      </c>
      <c r="M28" s="46" t="s">
        <v>29</v>
      </c>
    </row>
    <row r="29" spans="2:13" s="7" customFormat="1" ht="94.5" x14ac:dyDescent="0.25">
      <c r="B29" s="40" t="s">
        <v>252</v>
      </c>
      <c r="C29" s="41" t="s">
        <v>84</v>
      </c>
      <c r="D29" s="42" t="s">
        <v>257</v>
      </c>
      <c r="E29" s="42" t="s">
        <v>72</v>
      </c>
      <c r="F29" s="43">
        <f>16427.96</f>
        <v>16427.96</v>
      </c>
      <c r="G29" s="44" t="s">
        <v>49</v>
      </c>
      <c r="H29" s="45" t="s">
        <v>264</v>
      </c>
      <c r="I29" s="46" t="s">
        <v>45</v>
      </c>
      <c r="J29" s="46" t="s">
        <v>58</v>
      </c>
      <c r="K29" s="46" t="s">
        <v>16</v>
      </c>
      <c r="L29" s="46" t="s">
        <v>17</v>
      </c>
      <c r="M29" s="46" t="s">
        <v>29</v>
      </c>
    </row>
    <row r="30" spans="2:13" s="7" customFormat="1" ht="94.5" x14ac:dyDescent="0.25">
      <c r="B30" s="40" t="s">
        <v>253</v>
      </c>
      <c r="C30" s="41" t="s">
        <v>84</v>
      </c>
      <c r="D30" s="42" t="s">
        <v>258</v>
      </c>
      <c r="E30" s="42" t="s">
        <v>72</v>
      </c>
      <c r="F30" s="43">
        <v>39367.61</v>
      </c>
      <c r="G30" s="44" t="s">
        <v>49</v>
      </c>
      <c r="H30" s="45" t="s">
        <v>265</v>
      </c>
      <c r="I30" s="46" t="s">
        <v>45</v>
      </c>
      <c r="J30" s="46" t="s">
        <v>58</v>
      </c>
      <c r="K30" s="46" t="s">
        <v>16</v>
      </c>
      <c r="L30" s="46" t="s">
        <v>17</v>
      </c>
      <c r="M30" s="46" t="s">
        <v>29</v>
      </c>
    </row>
    <row r="31" spans="2:13" s="48" customFormat="1" ht="94.5" x14ac:dyDescent="0.25">
      <c r="B31" s="40" t="s">
        <v>254</v>
      </c>
      <c r="C31" s="41" t="s">
        <v>84</v>
      </c>
      <c r="D31" s="42" t="s">
        <v>259</v>
      </c>
      <c r="E31" s="42" t="s">
        <v>72</v>
      </c>
      <c r="F31" s="43">
        <v>95042.99</v>
      </c>
      <c r="G31" s="44" t="s">
        <v>49</v>
      </c>
      <c r="H31" s="45" t="s">
        <v>265</v>
      </c>
      <c r="I31" s="46" t="s">
        <v>45</v>
      </c>
      <c r="J31" s="46" t="s">
        <v>58</v>
      </c>
      <c r="K31" s="46" t="s">
        <v>16</v>
      </c>
      <c r="L31" s="46" t="s">
        <v>17</v>
      </c>
      <c r="M31" s="46" t="s">
        <v>29</v>
      </c>
    </row>
    <row r="32" spans="2:13" s="7" customFormat="1" ht="47.25" x14ac:dyDescent="0.25">
      <c r="B32" s="40" t="s">
        <v>255</v>
      </c>
      <c r="C32" s="41" t="s">
        <v>82</v>
      </c>
      <c r="D32" s="42" t="s">
        <v>260</v>
      </c>
      <c r="E32" s="42" t="s">
        <v>74</v>
      </c>
      <c r="F32" s="43">
        <v>37800</v>
      </c>
      <c r="G32" s="44" t="s">
        <v>49</v>
      </c>
      <c r="H32" s="45" t="s">
        <v>263</v>
      </c>
      <c r="I32" s="46" t="s">
        <v>45</v>
      </c>
      <c r="J32" s="46" t="s">
        <v>100</v>
      </c>
      <c r="K32" s="46" t="s">
        <v>16</v>
      </c>
      <c r="L32" s="46" t="s">
        <v>17</v>
      </c>
      <c r="M32" s="46" t="s">
        <v>29</v>
      </c>
    </row>
    <row r="33" spans="2:13" s="7" customFormat="1" ht="47.25" x14ac:dyDescent="0.25">
      <c r="B33" s="40" t="s">
        <v>256</v>
      </c>
      <c r="C33" s="41" t="s">
        <v>82</v>
      </c>
      <c r="D33" s="42" t="s">
        <v>96</v>
      </c>
      <c r="E33" s="42" t="s">
        <v>74</v>
      </c>
      <c r="F33" s="43">
        <v>12390.6</v>
      </c>
      <c r="G33" s="44" t="s">
        <v>49</v>
      </c>
      <c r="H33" s="45" t="s">
        <v>263</v>
      </c>
      <c r="I33" s="46" t="s">
        <v>45</v>
      </c>
      <c r="J33" s="46" t="s">
        <v>100</v>
      </c>
      <c r="K33" s="46" t="s">
        <v>16</v>
      </c>
      <c r="L33" s="46" t="s">
        <v>17</v>
      </c>
      <c r="M33" s="46" t="s">
        <v>29</v>
      </c>
    </row>
    <row r="34" spans="2:13" s="48" customFormat="1" ht="63" x14ac:dyDescent="0.25">
      <c r="B34" s="42" t="s">
        <v>268</v>
      </c>
      <c r="C34" s="46" t="s">
        <v>82</v>
      </c>
      <c r="D34" s="42" t="s">
        <v>279</v>
      </c>
      <c r="E34" s="42" t="s">
        <v>75</v>
      </c>
      <c r="F34" s="43">
        <v>14504250</v>
      </c>
      <c r="G34" s="44" t="s">
        <v>49</v>
      </c>
      <c r="H34" s="45" t="s">
        <v>286</v>
      </c>
      <c r="I34" s="46" t="s">
        <v>45</v>
      </c>
      <c r="J34" s="46" t="s">
        <v>192</v>
      </c>
      <c r="K34" s="46" t="s">
        <v>16</v>
      </c>
      <c r="L34" s="46" t="s">
        <v>17</v>
      </c>
      <c r="M34" s="46" t="s">
        <v>29</v>
      </c>
    </row>
    <row r="35" spans="2:13" s="7" customFormat="1" ht="31.5" x14ac:dyDescent="0.25">
      <c r="B35" s="42" t="s">
        <v>269</v>
      </c>
      <c r="C35" s="46" t="s">
        <v>82</v>
      </c>
      <c r="D35" s="42" t="s">
        <v>280</v>
      </c>
      <c r="E35" s="42" t="s">
        <v>76</v>
      </c>
      <c r="F35" s="43">
        <v>146900</v>
      </c>
      <c r="G35" s="44" t="s">
        <v>49</v>
      </c>
      <c r="H35" s="45" t="s">
        <v>287</v>
      </c>
      <c r="I35" s="46" t="s">
        <v>45</v>
      </c>
      <c r="J35" s="41" t="s">
        <v>60</v>
      </c>
      <c r="K35" s="46" t="s">
        <v>16</v>
      </c>
      <c r="L35" s="46" t="s">
        <v>17</v>
      </c>
      <c r="M35" s="46" t="s">
        <v>29</v>
      </c>
    </row>
    <row r="36" spans="2:13" s="7" customFormat="1" ht="47.25" x14ac:dyDescent="0.25">
      <c r="B36" s="42" t="s">
        <v>270</v>
      </c>
      <c r="C36" s="46" t="s">
        <v>82</v>
      </c>
      <c r="D36" s="42" t="s">
        <v>281</v>
      </c>
      <c r="E36" s="42" t="s">
        <v>77</v>
      </c>
      <c r="F36" s="43">
        <v>89847.58</v>
      </c>
      <c r="G36" s="44" t="s">
        <v>49</v>
      </c>
      <c r="H36" s="45" t="s">
        <v>288</v>
      </c>
      <c r="I36" s="46" t="s">
        <v>45</v>
      </c>
      <c r="J36" s="46" t="s">
        <v>267</v>
      </c>
      <c r="K36" s="46" t="s">
        <v>16</v>
      </c>
      <c r="L36" s="46" t="s">
        <v>17</v>
      </c>
      <c r="M36" s="46" t="s">
        <v>29</v>
      </c>
    </row>
    <row r="37" spans="2:13" s="7" customFormat="1" ht="63" x14ac:dyDescent="0.25">
      <c r="B37" s="42" t="s">
        <v>271</v>
      </c>
      <c r="C37" s="46" t="s">
        <v>82</v>
      </c>
      <c r="D37" s="42" t="s">
        <v>91</v>
      </c>
      <c r="E37" s="42" t="s">
        <v>78</v>
      </c>
      <c r="F37" s="43">
        <v>128740</v>
      </c>
      <c r="G37" s="44" t="s">
        <v>49</v>
      </c>
      <c r="H37" s="45" t="s">
        <v>289</v>
      </c>
      <c r="I37" s="46" t="s">
        <v>45</v>
      </c>
      <c r="J37" s="46" t="s">
        <v>58</v>
      </c>
      <c r="K37" s="46" t="s">
        <v>16</v>
      </c>
      <c r="L37" s="46" t="s">
        <v>17</v>
      </c>
      <c r="M37" s="46" t="s">
        <v>29</v>
      </c>
    </row>
    <row r="38" spans="2:13" s="7" customFormat="1" ht="110.25" x14ac:dyDescent="0.25">
      <c r="B38" s="42" t="s">
        <v>272</v>
      </c>
      <c r="C38" s="46" t="s">
        <v>82</v>
      </c>
      <c r="D38" s="42" t="s">
        <v>95</v>
      </c>
      <c r="E38" s="42" t="s">
        <v>79</v>
      </c>
      <c r="F38" s="43">
        <v>95040</v>
      </c>
      <c r="G38" s="44" t="s">
        <v>49</v>
      </c>
      <c r="H38" s="45" t="s">
        <v>290</v>
      </c>
      <c r="I38" s="46" t="s">
        <v>45</v>
      </c>
      <c r="J38" s="46" t="s">
        <v>58</v>
      </c>
      <c r="K38" s="46" t="s">
        <v>16</v>
      </c>
      <c r="L38" s="46" t="s">
        <v>17</v>
      </c>
      <c r="M38" s="46" t="s">
        <v>29</v>
      </c>
    </row>
    <row r="39" spans="2:13" s="7" customFormat="1" ht="47.25" x14ac:dyDescent="0.25">
      <c r="B39" s="42" t="s">
        <v>273</v>
      </c>
      <c r="C39" s="46" t="s">
        <v>82</v>
      </c>
      <c r="D39" s="42" t="s">
        <v>96</v>
      </c>
      <c r="E39" s="42" t="s">
        <v>74</v>
      </c>
      <c r="F39" s="43">
        <f>7602+6384</f>
        <v>13986</v>
      </c>
      <c r="G39" s="44" t="s">
        <v>49</v>
      </c>
      <c r="H39" s="45" t="s">
        <v>290</v>
      </c>
      <c r="I39" s="46" t="s">
        <v>45</v>
      </c>
      <c r="J39" s="46" t="s">
        <v>100</v>
      </c>
      <c r="K39" s="46" t="s">
        <v>16</v>
      </c>
      <c r="L39" s="46" t="s">
        <v>17</v>
      </c>
      <c r="M39" s="46" t="s">
        <v>29</v>
      </c>
    </row>
    <row r="40" spans="2:13" s="7" customFormat="1" ht="47.25" x14ac:dyDescent="0.25">
      <c r="B40" s="42" t="s">
        <v>274</v>
      </c>
      <c r="C40" s="46" t="s">
        <v>82</v>
      </c>
      <c r="D40" s="42" t="s">
        <v>97</v>
      </c>
      <c r="E40" s="42" t="s">
        <v>74</v>
      </c>
      <c r="F40" s="43">
        <f>17668.8+25315.2</f>
        <v>42984</v>
      </c>
      <c r="G40" s="44" t="s">
        <v>49</v>
      </c>
      <c r="H40" s="45" t="s">
        <v>290</v>
      </c>
      <c r="I40" s="46" t="s">
        <v>45</v>
      </c>
      <c r="J40" s="46" t="s">
        <v>100</v>
      </c>
      <c r="K40" s="46" t="s">
        <v>16</v>
      </c>
      <c r="L40" s="46" t="s">
        <v>17</v>
      </c>
      <c r="M40" s="46" t="s">
        <v>29</v>
      </c>
    </row>
    <row r="41" spans="2:13" s="7" customFormat="1" ht="31.5" x14ac:dyDescent="0.25">
      <c r="B41" s="42" t="s">
        <v>275</v>
      </c>
      <c r="C41" s="46" t="s">
        <v>82</v>
      </c>
      <c r="D41" s="42" t="s">
        <v>282</v>
      </c>
      <c r="E41" s="42" t="s">
        <v>285</v>
      </c>
      <c r="F41" s="43">
        <v>23792</v>
      </c>
      <c r="G41" s="44" t="s">
        <v>49</v>
      </c>
      <c r="H41" s="45" t="s">
        <v>287</v>
      </c>
      <c r="I41" s="46" t="s">
        <v>45</v>
      </c>
      <c r="J41" s="46" t="s">
        <v>192</v>
      </c>
      <c r="K41" s="46" t="s">
        <v>16</v>
      </c>
      <c r="L41" s="46" t="s">
        <v>17</v>
      </c>
      <c r="M41" s="46" t="s">
        <v>29</v>
      </c>
    </row>
    <row r="42" spans="2:13" s="7" customFormat="1" ht="47.25" x14ac:dyDescent="0.25">
      <c r="B42" s="42" t="s">
        <v>276</v>
      </c>
      <c r="C42" s="46" t="s">
        <v>82</v>
      </c>
      <c r="D42" s="42" t="s">
        <v>283</v>
      </c>
      <c r="E42" s="42" t="s">
        <v>80</v>
      </c>
      <c r="F42" s="43">
        <f>17450+27730</f>
        <v>45180</v>
      </c>
      <c r="G42" s="44" t="s">
        <v>49</v>
      </c>
      <c r="H42" s="45" t="s">
        <v>287</v>
      </c>
      <c r="I42" s="46" t="s">
        <v>45</v>
      </c>
      <c r="J42" s="46" t="s">
        <v>100</v>
      </c>
      <c r="K42" s="46" t="s">
        <v>16</v>
      </c>
      <c r="L42" s="46" t="s">
        <v>17</v>
      </c>
      <c r="M42" s="46" t="s">
        <v>29</v>
      </c>
    </row>
    <row r="43" spans="2:13" s="7" customFormat="1" ht="47.25" x14ac:dyDescent="0.25">
      <c r="B43" s="42" t="s">
        <v>277</v>
      </c>
      <c r="C43" s="46" t="s">
        <v>82</v>
      </c>
      <c r="D43" s="42" t="s">
        <v>85</v>
      </c>
      <c r="E43" s="42" t="s">
        <v>73</v>
      </c>
      <c r="F43" s="43">
        <v>182253.19</v>
      </c>
      <c r="G43" s="44" t="s">
        <v>49</v>
      </c>
      <c r="H43" s="45" t="s">
        <v>291</v>
      </c>
      <c r="I43" s="46" t="s">
        <v>45</v>
      </c>
      <c r="J43" s="46" t="s">
        <v>98</v>
      </c>
      <c r="K43" s="46" t="s">
        <v>16</v>
      </c>
      <c r="L43" s="46" t="s">
        <v>17</v>
      </c>
      <c r="M43" s="46" t="s">
        <v>29</v>
      </c>
    </row>
    <row r="44" spans="2:13" s="7" customFormat="1" ht="91.5" customHeight="1" x14ac:dyDescent="0.25">
      <c r="B44" s="42" t="s">
        <v>278</v>
      </c>
      <c r="C44" s="46" t="s">
        <v>82</v>
      </c>
      <c r="D44" s="42" t="s">
        <v>284</v>
      </c>
      <c r="E44" s="42" t="s">
        <v>81</v>
      </c>
      <c r="F44" s="43">
        <v>216980</v>
      </c>
      <c r="G44" s="44" t="s">
        <v>49</v>
      </c>
      <c r="H44" s="45" t="s">
        <v>288</v>
      </c>
      <c r="I44" s="46" t="s">
        <v>45</v>
      </c>
      <c r="J44" s="41" t="s">
        <v>48</v>
      </c>
      <c r="K44" s="46" t="s">
        <v>16</v>
      </c>
      <c r="L44" s="46" t="s">
        <v>17</v>
      </c>
      <c r="M44" s="46" t="s">
        <v>18</v>
      </c>
    </row>
    <row r="45" spans="2:13" s="7" customFormat="1" ht="31.5" x14ac:dyDescent="0.2">
      <c r="B45" s="25">
        <v>1</v>
      </c>
      <c r="C45" s="12" t="s">
        <v>34</v>
      </c>
      <c r="D45" s="8" t="s">
        <v>35</v>
      </c>
      <c r="E45" s="8" t="s">
        <v>36</v>
      </c>
      <c r="F45" s="30">
        <v>1350</v>
      </c>
      <c r="G45" s="17" t="s">
        <v>49</v>
      </c>
      <c r="H45" s="14" t="s">
        <v>129</v>
      </c>
      <c r="I45" s="46" t="s">
        <v>45</v>
      </c>
      <c r="J45" s="41" t="s">
        <v>57</v>
      </c>
      <c r="K45" s="46" t="s">
        <v>16</v>
      </c>
      <c r="L45" s="46" t="s">
        <v>17</v>
      </c>
      <c r="M45" s="46" t="s">
        <v>29</v>
      </c>
    </row>
    <row r="46" spans="2:13" s="7" customFormat="1" ht="31.5" x14ac:dyDescent="0.2">
      <c r="B46" s="25">
        <v>2</v>
      </c>
      <c r="C46" s="12" t="s">
        <v>34</v>
      </c>
      <c r="D46" s="8" t="s">
        <v>37</v>
      </c>
      <c r="E46" s="8" t="s">
        <v>38</v>
      </c>
      <c r="F46" s="30">
        <v>1170</v>
      </c>
      <c r="G46" s="17" t="s">
        <v>49</v>
      </c>
      <c r="H46" s="14" t="s">
        <v>129</v>
      </c>
      <c r="I46" s="46" t="s">
        <v>45</v>
      </c>
      <c r="J46" s="41" t="s">
        <v>57</v>
      </c>
      <c r="K46" s="46" t="s">
        <v>16</v>
      </c>
      <c r="L46" s="46" t="s">
        <v>17</v>
      </c>
      <c r="M46" s="46" t="s">
        <v>29</v>
      </c>
    </row>
    <row r="47" spans="2:13" s="7" customFormat="1" ht="31.5" x14ac:dyDescent="0.2">
      <c r="B47" s="25">
        <f>+B46+1</f>
        <v>3</v>
      </c>
      <c r="C47" s="12" t="s">
        <v>34</v>
      </c>
      <c r="D47" s="8" t="s">
        <v>39</v>
      </c>
      <c r="E47" s="8" t="s">
        <v>40</v>
      </c>
      <c r="F47" s="30">
        <v>280</v>
      </c>
      <c r="G47" s="17" t="s">
        <v>49</v>
      </c>
      <c r="H47" s="14" t="s">
        <v>129</v>
      </c>
      <c r="I47" s="46" t="s">
        <v>45</v>
      </c>
      <c r="J47" s="41" t="s">
        <v>57</v>
      </c>
      <c r="K47" s="46" t="s">
        <v>16</v>
      </c>
      <c r="L47" s="46" t="s">
        <v>17</v>
      </c>
      <c r="M47" s="46" t="s">
        <v>29</v>
      </c>
    </row>
    <row r="48" spans="2:13" s="7" customFormat="1" ht="31.5" x14ac:dyDescent="0.2">
      <c r="B48" s="25">
        <f>+B47+1</f>
        <v>4</v>
      </c>
      <c r="C48" s="12" t="s">
        <v>34</v>
      </c>
      <c r="D48" s="8" t="s">
        <v>41</v>
      </c>
      <c r="E48" s="8" t="s">
        <v>42</v>
      </c>
      <c r="F48" s="30">
        <v>405</v>
      </c>
      <c r="G48" s="17" t="s">
        <v>49</v>
      </c>
      <c r="H48" s="14" t="s">
        <v>129</v>
      </c>
      <c r="I48" s="13" t="s">
        <v>45</v>
      </c>
      <c r="J48" s="12" t="s">
        <v>57</v>
      </c>
      <c r="K48" s="13" t="s">
        <v>16</v>
      </c>
      <c r="L48" s="13" t="s">
        <v>17</v>
      </c>
      <c r="M48" s="13" t="s">
        <v>29</v>
      </c>
    </row>
    <row r="49" spans="2:13" s="7" customFormat="1" ht="272.25" customHeight="1" x14ac:dyDescent="0.2">
      <c r="B49" s="25">
        <f t="shared" ref="B49:B68" si="0">+B48+1</f>
        <v>5</v>
      </c>
      <c r="C49" s="12" t="s">
        <v>34</v>
      </c>
      <c r="D49" s="8" t="s">
        <v>103</v>
      </c>
      <c r="E49" s="8" t="s">
        <v>114</v>
      </c>
      <c r="F49" s="30">
        <v>1300</v>
      </c>
      <c r="G49" s="17" t="s">
        <v>49</v>
      </c>
      <c r="H49" s="14" t="s">
        <v>130</v>
      </c>
      <c r="I49" s="13" t="s">
        <v>45</v>
      </c>
      <c r="J49" s="12" t="s">
        <v>48</v>
      </c>
      <c r="K49" s="13" t="s">
        <v>16</v>
      </c>
      <c r="L49" s="13" t="s">
        <v>17</v>
      </c>
      <c r="M49" s="13" t="s">
        <v>29</v>
      </c>
    </row>
    <row r="50" spans="2:13" s="7" customFormat="1" ht="47.25" x14ac:dyDescent="0.2">
      <c r="B50" s="26">
        <f t="shared" si="0"/>
        <v>6</v>
      </c>
      <c r="C50" s="12" t="s">
        <v>34</v>
      </c>
      <c r="D50" s="21" t="s">
        <v>104</v>
      </c>
      <c r="E50" s="21" t="s">
        <v>115</v>
      </c>
      <c r="F50" s="30">
        <v>0</v>
      </c>
      <c r="G50" s="17" t="s">
        <v>49</v>
      </c>
      <c r="H50" s="24" t="s">
        <v>131</v>
      </c>
      <c r="I50" s="13" t="s">
        <v>45</v>
      </c>
      <c r="J50" s="24" t="s">
        <v>131</v>
      </c>
      <c r="K50" s="13" t="s">
        <v>16</v>
      </c>
      <c r="L50" s="13" t="s">
        <v>17</v>
      </c>
      <c r="M50" s="23" t="s">
        <v>132</v>
      </c>
    </row>
    <row r="51" spans="2:13" s="9" customFormat="1" ht="31.5" customHeight="1" x14ac:dyDescent="0.2">
      <c r="B51" s="25">
        <f t="shared" si="0"/>
        <v>7</v>
      </c>
      <c r="C51" s="12" t="s">
        <v>34</v>
      </c>
      <c r="D51" s="8" t="s">
        <v>51</v>
      </c>
      <c r="E51" s="8" t="s">
        <v>116</v>
      </c>
      <c r="F51" s="30">
        <v>360</v>
      </c>
      <c r="G51" s="17" t="s">
        <v>49</v>
      </c>
      <c r="H51" s="14" t="s">
        <v>130</v>
      </c>
      <c r="I51" s="13" t="s">
        <v>45</v>
      </c>
      <c r="J51" s="12" t="s">
        <v>48</v>
      </c>
      <c r="K51" s="13" t="s">
        <v>16</v>
      </c>
      <c r="L51" s="13" t="s">
        <v>17</v>
      </c>
      <c r="M51" s="13" t="s">
        <v>29</v>
      </c>
    </row>
    <row r="52" spans="2:13" s="9" customFormat="1" ht="31.5" customHeight="1" x14ac:dyDescent="0.2">
      <c r="B52" s="25">
        <f t="shared" si="0"/>
        <v>8</v>
      </c>
      <c r="C52" s="12" t="s">
        <v>34</v>
      </c>
      <c r="D52" s="18" t="s">
        <v>44</v>
      </c>
      <c r="E52" s="8" t="s">
        <v>117</v>
      </c>
      <c r="F52" s="30">
        <v>1600</v>
      </c>
      <c r="G52" s="17" t="s">
        <v>49</v>
      </c>
      <c r="H52" s="14" t="s">
        <v>130</v>
      </c>
      <c r="I52" s="13" t="s">
        <v>45</v>
      </c>
      <c r="J52" s="12" t="s">
        <v>48</v>
      </c>
      <c r="K52" s="13" t="s">
        <v>16</v>
      </c>
      <c r="L52" s="13" t="s">
        <v>17</v>
      </c>
      <c r="M52" s="13" t="s">
        <v>29</v>
      </c>
    </row>
    <row r="53" spans="2:13" s="9" customFormat="1" ht="49.5" customHeight="1" x14ac:dyDescent="0.2">
      <c r="B53" s="27">
        <f t="shared" si="0"/>
        <v>9</v>
      </c>
      <c r="C53" s="12" t="s">
        <v>34</v>
      </c>
      <c r="D53" s="22" t="s">
        <v>62</v>
      </c>
      <c r="E53" s="22" t="s">
        <v>118</v>
      </c>
      <c r="F53" s="30">
        <v>0</v>
      </c>
      <c r="G53" s="17" t="s">
        <v>49</v>
      </c>
      <c r="H53" s="24" t="s">
        <v>131</v>
      </c>
      <c r="I53" s="13" t="s">
        <v>45</v>
      </c>
      <c r="J53" s="24" t="s">
        <v>131</v>
      </c>
      <c r="K53" s="13" t="s">
        <v>16</v>
      </c>
      <c r="L53" s="13" t="s">
        <v>17</v>
      </c>
      <c r="M53" s="23" t="s">
        <v>132</v>
      </c>
    </row>
    <row r="54" spans="2:13" s="9" customFormat="1" ht="31.5" x14ac:dyDescent="0.2">
      <c r="B54" s="25">
        <f t="shared" si="0"/>
        <v>10</v>
      </c>
      <c r="C54" s="12" t="s">
        <v>34</v>
      </c>
      <c r="D54" s="8" t="s">
        <v>105</v>
      </c>
      <c r="E54" s="8" t="s">
        <v>119</v>
      </c>
      <c r="F54" s="30">
        <v>5600</v>
      </c>
      <c r="G54" s="17" t="s">
        <v>49</v>
      </c>
      <c r="H54" s="14" t="s">
        <v>130</v>
      </c>
      <c r="I54" s="13" t="s">
        <v>45</v>
      </c>
      <c r="J54" s="12" t="s">
        <v>48</v>
      </c>
      <c r="K54" s="13" t="s">
        <v>16</v>
      </c>
      <c r="L54" s="13" t="s">
        <v>17</v>
      </c>
      <c r="M54" s="13" t="s">
        <v>29</v>
      </c>
    </row>
    <row r="55" spans="2:13" s="9" customFormat="1" ht="18.75" x14ac:dyDescent="0.2">
      <c r="B55" s="25">
        <f t="shared" si="0"/>
        <v>11</v>
      </c>
      <c r="C55" s="12" t="s">
        <v>34</v>
      </c>
      <c r="D55" s="8" t="s">
        <v>104</v>
      </c>
      <c r="E55" s="8" t="s">
        <v>115</v>
      </c>
      <c r="F55" s="30">
        <v>12313.92</v>
      </c>
      <c r="G55" s="17" t="s">
        <v>49</v>
      </c>
      <c r="H55" s="14" t="s">
        <v>130</v>
      </c>
      <c r="I55" s="13" t="s">
        <v>45</v>
      </c>
      <c r="J55" s="12" t="s">
        <v>48</v>
      </c>
      <c r="K55" s="13" t="s">
        <v>16</v>
      </c>
      <c r="L55" s="13" t="s">
        <v>17</v>
      </c>
      <c r="M55" s="13" t="s">
        <v>29</v>
      </c>
    </row>
    <row r="56" spans="2:13" s="9" customFormat="1" ht="31.5" x14ac:dyDescent="0.2">
      <c r="B56" s="25">
        <f t="shared" si="0"/>
        <v>12</v>
      </c>
      <c r="C56" s="12" t="s">
        <v>34</v>
      </c>
      <c r="D56" s="8" t="s">
        <v>106</v>
      </c>
      <c r="E56" s="8" t="s">
        <v>120</v>
      </c>
      <c r="F56" s="30">
        <v>1680</v>
      </c>
      <c r="G56" s="17" t="s">
        <v>49</v>
      </c>
      <c r="H56" s="14" t="s">
        <v>130</v>
      </c>
      <c r="I56" s="13" t="s">
        <v>45</v>
      </c>
      <c r="J56" s="12" t="s">
        <v>48</v>
      </c>
      <c r="K56" s="13" t="s">
        <v>16</v>
      </c>
      <c r="L56" s="13" t="s">
        <v>17</v>
      </c>
      <c r="M56" s="13" t="s">
        <v>29</v>
      </c>
    </row>
    <row r="57" spans="2:13" s="10" customFormat="1" ht="30.75" customHeight="1" x14ac:dyDescent="0.2">
      <c r="B57" s="25">
        <f t="shared" si="0"/>
        <v>13</v>
      </c>
      <c r="C57" s="12" t="s">
        <v>34</v>
      </c>
      <c r="D57" s="8" t="s">
        <v>107</v>
      </c>
      <c r="E57" s="8" t="s">
        <v>121</v>
      </c>
      <c r="F57" s="30">
        <v>12848</v>
      </c>
      <c r="G57" s="17" t="s">
        <v>49</v>
      </c>
      <c r="H57" s="14" t="s">
        <v>133</v>
      </c>
      <c r="I57" s="13" t="s">
        <v>45</v>
      </c>
      <c r="J57" s="12" t="s">
        <v>48</v>
      </c>
      <c r="K57" s="13" t="s">
        <v>16</v>
      </c>
      <c r="L57" s="13" t="s">
        <v>17</v>
      </c>
      <c r="M57" s="13" t="s">
        <v>29</v>
      </c>
    </row>
    <row r="58" spans="2:13" s="7" customFormat="1" ht="32.25" customHeight="1" x14ac:dyDescent="0.2">
      <c r="B58" s="25">
        <f t="shared" si="0"/>
        <v>14</v>
      </c>
      <c r="C58" s="12" t="s">
        <v>34</v>
      </c>
      <c r="D58" s="8" t="s">
        <v>53</v>
      </c>
      <c r="E58" s="8" t="s">
        <v>122</v>
      </c>
      <c r="F58" s="30">
        <v>4930</v>
      </c>
      <c r="G58" s="17" t="s">
        <v>49</v>
      </c>
      <c r="H58" s="14" t="s">
        <v>133</v>
      </c>
      <c r="I58" s="13" t="s">
        <v>45</v>
      </c>
      <c r="J58" s="12" t="s">
        <v>48</v>
      </c>
      <c r="K58" s="13" t="s">
        <v>16</v>
      </c>
      <c r="L58" s="13" t="s">
        <v>17</v>
      </c>
      <c r="M58" s="13" t="s">
        <v>29</v>
      </c>
    </row>
    <row r="59" spans="2:13" s="7" customFormat="1" ht="18.75" x14ac:dyDescent="0.2">
      <c r="B59" s="25">
        <f t="shared" si="0"/>
        <v>15</v>
      </c>
      <c r="C59" s="12" t="s">
        <v>34</v>
      </c>
      <c r="D59" s="8" t="s">
        <v>108</v>
      </c>
      <c r="E59" s="8" t="s">
        <v>123</v>
      </c>
      <c r="F59" s="30">
        <v>181.9</v>
      </c>
      <c r="G59" s="17" t="s">
        <v>49</v>
      </c>
      <c r="H59" s="14" t="s">
        <v>133</v>
      </c>
      <c r="I59" s="13" t="s">
        <v>45</v>
      </c>
      <c r="J59" s="12" t="s">
        <v>48</v>
      </c>
      <c r="K59" s="13" t="s">
        <v>16</v>
      </c>
      <c r="L59" s="13" t="s">
        <v>17</v>
      </c>
      <c r="M59" s="13" t="s">
        <v>29</v>
      </c>
    </row>
    <row r="60" spans="2:13" s="7" customFormat="1" ht="20.25" customHeight="1" x14ac:dyDescent="0.2">
      <c r="B60" s="25">
        <f t="shared" si="0"/>
        <v>16</v>
      </c>
      <c r="C60" s="12" t="s">
        <v>34</v>
      </c>
      <c r="D60" s="8" t="s">
        <v>51</v>
      </c>
      <c r="E60" s="8" t="s">
        <v>55</v>
      </c>
      <c r="F60" s="30">
        <v>2349.0500000000002</v>
      </c>
      <c r="G60" s="17" t="s">
        <v>49</v>
      </c>
      <c r="H60" s="14" t="s">
        <v>133</v>
      </c>
      <c r="I60" s="13" t="s">
        <v>45</v>
      </c>
      <c r="J60" s="12" t="s">
        <v>48</v>
      </c>
      <c r="K60" s="13" t="s">
        <v>16</v>
      </c>
      <c r="L60" s="13" t="s">
        <v>17</v>
      </c>
      <c r="M60" s="13" t="s">
        <v>29</v>
      </c>
    </row>
    <row r="61" spans="2:13" s="7" customFormat="1" ht="31.5" x14ac:dyDescent="0.2">
      <c r="B61" s="25">
        <f t="shared" si="0"/>
        <v>17</v>
      </c>
      <c r="C61" s="12" t="s">
        <v>34</v>
      </c>
      <c r="D61" s="8" t="s">
        <v>109</v>
      </c>
      <c r="E61" s="8" t="s">
        <v>124</v>
      </c>
      <c r="F61" s="30">
        <v>2070</v>
      </c>
      <c r="G61" s="17" t="s">
        <v>49</v>
      </c>
      <c r="H61" s="14" t="s">
        <v>133</v>
      </c>
      <c r="I61" s="13" t="s">
        <v>45</v>
      </c>
      <c r="J61" s="12" t="s">
        <v>48</v>
      </c>
      <c r="K61" s="13" t="s">
        <v>16</v>
      </c>
      <c r="L61" s="13" t="s">
        <v>17</v>
      </c>
      <c r="M61" s="13" t="s">
        <v>29</v>
      </c>
    </row>
    <row r="62" spans="2:13" s="7" customFormat="1" ht="31.5" x14ac:dyDescent="0.2">
      <c r="B62" s="25">
        <f t="shared" si="0"/>
        <v>18</v>
      </c>
      <c r="C62" s="12" t="s">
        <v>34</v>
      </c>
      <c r="D62" s="8" t="s">
        <v>110</v>
      </c>
      <c r="E62" s="8" t="s">
        <v>125</v>
      </c>
      <c r="F62" s="30">
        <v>350</v>
      </c>
      <c r="G62" s="17" t="s">
        <v>49</v>
      </c>
      <c r="H62" s="14" t="s">
        <v>133</v>
      </c>
      <c r="I62" s="13" t="s">
        <v>45</v>
      </c>
      <c r="J62" s="12" t="s">
        <v>48</v>
      </c>
      <c r="K62" s="13" t="s">
        <v>16</v>
      </c>
      <c r="L62" s="13" t="s">
        <v>17</v>
      </c>
      <c r="M62" s="13" t="s">
        <v>29</v>
      </c>
    </row>
    <row r="63" spans="2:13" s="7" customFormat="1" ht="31.5" x14ac:dyDescent="0.2">
      <c r="B63" s="25">
        <f t="shared" si="0"/>
        <v>19</v>
      </c>
      <c r="C63" s="12" t="s">
        <v>34</v>
      </c>
      <c r="D63" s="8" t="s">
        <v>62</v>
      </c>
      <c r="E63" s="8" t="s">
        <v>118</v>
      </c>
      <c r="F63" s="30">
        <v>9448</v>
      </c>
      <c r="G63" s="17" t="s">
        <v>49</v>
      </c>
      <c r="H63" s="14" t="s">
        <v>133</v>
      </c>
      <c r="I63" s="13" t="s">
        <v>45</v>
      </c>
      <c r="J63" s="12" t="s">
        <v>48</v>
      </c>
      <c r="K63" s="13" t="s">
        <v>16</v>
      </c>
      <c r="L63" s="13" t="s">
        <v>17</v>
      </c>
      <c r="M63" s="13" t="s">
        <v>29</v>
      </c>
    </row>
    <row r="64" spans="2:13" s="7" customFormat="1" ht="31.5" x14ac:dyDescent="0.2">
      <c r="B64" s="25">
        <f t="shared" si="0"/>
        <v>20</v>
      </c>
      <c r="C64" s="12" t="s">
        <v>34</v>
      </c>
      <c r="D64" s="8" t="s">
        <v>111</v>
      </c>
      <c r="E64" s="8" t="s">
        <v>126</v>
      </c>
      <c r="F64" s="30">
        <v>7000</v>
      </c>
      <c r="G64" s="17" t="s">
        <v>49</v>
      </c>
      <c r="H64" s="14" t="s">
        <v>136</v>
      </c>
      <c r="I64" s="13" t="s">
        <v>45</v>
      </c>
      <c r="J64" s="12" t="s">
        <v>48</v>
      </c>
      <c r="K64" s="13" t="s">
        <v>16</v>
      </c>
      <c r="L64" s="13" t="s">
        <v>17</v>
      </c>
      <c r="M64" s="13" t="s">
        <v>29</v>
      </c>
    </row>
    <row r="65" spans="2:13" s="7" customFormat="1" ht="18.75" x14ac:dyDescent="0.2">
      <c r="B65" s="25">
        <f t="shared" si="0"/>
        <v>21</v>
      </c>
      <c r="C65" s="12" t="s">
        <v>34</v>
      </c>
      <c r="D65" s="8" t="s">
        <v>51</v>
      </c>
      <c r="E65" s="8" t="s">
        <v>127</v>
      </c>
      <c r="F65" s="30">
        <v>26176.639999999999</v>
      </c>
      <c r="G65" s="17" t="s">
        <v>49</v>
      </c>
      <c r="H65" s="14" t="s">
        <v>136</v>
      </c>
      <c r="I65" s="13" t="s">
        <v>45</v>
      </c>
      <c r="J65" s="12" t="s">
        <v>48</v>
      </c>
      <c r="K65" s="13" t="s">
        <v>16</v>
      </c>
      <c r="L65" s="13" t="s">
        <v>17</v>
      </c>
      <c r="M65" s="13" t="s">
        <v>29</v>
      </c>
    </row>
    <row r="66" spans="2:13" s="7" customFormat="1" ht="47.25" x14ac:dyDescent="0.2">
      <c r="B66" s="25">
        <f t="shared" si="0"/>
        <v>22</v>
      </c>
      <c r="C66" s="12" t="s">
        <v>34</v>
      </c>
      <c r="D66" s="8" t="s">
        <v>112</v>
      </c>
      <c r="E66" s="8" t="s">
        <v>134</v>
      </c>
      <c r="F66" s="30">
        <v>4766.0600000000004</v>
      </c>
      <c r="G66" s="17" t="s">
        <v>49</v>
      </c>
      <c r="H66" s="14" t="s">
        <v>136</v>
      </c>
      <c r="I66" s="13" t="s">
        <v>45</v>
      </c>
      <c r="J66" s="12" t="s">
        <v>135</v>
      </c>
      <c r="K66" s="13" t="s">
        <v>16</v>
      </c>
      <c r="L66" s="13" t="s">
        <v>17</v>
      </c>
      <c r="M66" s="13" t="s">
        <v>29</v>
      </c>
    </row>
    <row r="67" spans="2:13" s="7" customFormat="1" ht="47.25" x14ac:dyDescent="0.2">
      <c r="B67" s="27">
        <f t="shared" si="0"/>
        <v>23</v>
      </c>
      <c r="C67" s="12" t="s">
        <v>34</v>
      </c>
      <c r="D67" s="22" t="s">
        <v>113</v>
      </c>
      <c r="E67" s="22" t="s">
        <v>128</v>
      </c>
      <c r="F67" s="30">
        <v>0</v>
      </c>
      <c r="G67" s="17" t="s">
        <v>49</v>
      </c>
      <c r="H67" s="24" t="s">
        <v>131</v>
      </c>
      <c r="I67" s="13" t="s">
        <v>45</v>
      </c>
      <c r="J67" s="24" t="s">
        <v>131</v>
      </c>
      <c r="K67" s="13" t="s">
        <v>16</v>
      </c>
      <c r="L67" s="13" t="s">
        <v>17</v>
      </c>
      <c r="M67" s="23" t="s">
        <v>132</v>
      </c>
    </row>
    <row r="68" spans="2:13" s="7" customFormat="1" ht="31.5" x14ac:dyDescent="0.2">
      <c r="B68" s="28">
        <f t="shared" si="0"/>
        <v>24</v>
      </c>
      <c r="C68" s="12" t="s">
        <v>34</v>
      </c>
      <c r="D68" s="8" t="s">
        <v>44</v>
      </c>
      <c r="E68" s="8" t="s">
        <v>55</v>
      </c>
      <c r="F68" s="30">
        <v>1308</v>
      </c>
      <c r="G68" s="17" t="s">
        <v>49</v>
      </c>
      <c r="H68" s="14" t="s">
        <v>136</v>
      </c>
      <c r="I68" s="13" t="s">
        <v>45</v>
      </c>
      <c r="J68" s="12" t="s">
        <v>48</v>
      </c>
      <c r="K68" s="13" t="s">
        <v>16</v>
      </c>
      <c r="L68" s="13" t="s">
        <v>17</v>
      </c>
      <c r="M68" s="13" t="s">
        <v>29</v>
      </c>
    </row>
    <row r="69" spans="2:13" s="7" customFormat="1" ht="31.5" x14ac:dyDescent="0.2">
      <c r="B69" s="25">
        <v>1</v>
      </c>
      <c r="C69" s="12" t="s">
        <v>34</v>
      </c>
      <c r="D69" s="8" t="s">
        <v>138</v>
      </c>
      <c r="E69" s="8" t="s">
        <v>159</v>
      </c>
      <c r="F69" s="30">
        <v>21671.4</v>
      </c>
      <c r="G69" s="17" t="s">
        <v>49</v>
      </c>
      <c r="H69" s="14" t="s">
        <v>129</v>
      </c>
      <c r="I69" s="13" t="s">
        <v>45</v>
      </c>
      <c r="J69" s="12" t="s">
        <v>48</v>
      </c>
      <c r="K69" s="13" t="s">
        <v>16</v>
      </c>
      <c r="L69" s="13" t="s">
        <v>17</v>
      </c>
      <c r="M69" s="13" t="s">
        <v>137</v>
      </c>
    </row>
    <row r="70" spans="2:13" s="7" customFormat="1" ht="47.25" x14ac:dyDescent="0.2">
      <c r="B70" s="25">
        <v>2</v>
      </c>
      <c r="C70" s="12" t="s">
        <v>34</v>
      </c>
      <c r="D70" s="8" t="s">
        <v>139</v>
      </c>
      <c r="E70" s="8" t="s">
        <v>160</v>
      </c>
      <c r="F70" s="30">
        <v>13506.19</v>
      </c>
      <c r="G70" s="17" t="s">
        <v>49</v>
      </c>
      <c r="H70" s="14" t="s">
        <v>129</v>
      </c>
      <c r="I70" s="13" t="s">
        <v>45</v>
      </c>
      <c r="J70" s="12" t="s">
        <v>48</v>
      </c>
      <c r="K70" s="13" t="s">
        <v>16</v>
      </c>
      <c r="L70" s="13" t="s">
        <v>17</v>
      </c>
      <c r="M70" s="13" t="s">
        <v>137</v>
      </c>
    </row>
    <row r="71" spans="2:13" s="7" customFormat="1" ht="47.25" x14ac:dyDescent="0.2">
      <c r="B71" s="25">
        <v>3</v>
      </c>
      <c r="C71" s="12" t="s">
        <v>34</v>
      </c>
      <c r="D71" s="8" t="s">
        <v>51</v>
      </c>
      <c r="E71" s="8" t="s">
        <v>160</v>
      </c>
      <c r="F71" s="30">
        <v>1945.54</v>
      </c>
      <c r="G71" s="17" t="s">
        <v>49</v>
      </c>
      <c r="H71" s="14" t="s">
        <v>129</v>
      </c>
      <c r="I71" s="13" t="s">
        <v>45</v>
      </c>
      <c r="J71" s="12" t="s">
        <v>48</v>
      </c>
      <c r="K71" s="13" t="s">
        <v>16</v>
      </c>
      <c r="L71" s="13" t="s">
        <v>17</v>
      </c>
      <c r="M71" s="13" t="s">
        <v>137</v>
      </c>
    </row>
    <row r="72" spans="2:13" s="7" customFormat="1" ht="31.5" x14ac:dyDescent="0.2">
      <c r="B72" s="25">
        <v>4</v>
      </c>
      <c r="C72" s="12" t="s">
        <v>34</v>
      </c>
      <c r="D72" s="8" t="s">
        <v>44</v>
      </c>
      <c r="E72" s="8" t="s">
        <v>161</v>
      </c>
      <c r="F72" s="30">
        <v>81.400000000000006</v>
      </c>
      <c r="G72" s="17" t="s">
        <v>49</v>
      </c>
      <c r="H72" s="14" t="s">
        <v>130</v>
      </c>
      <c r="I72" s="13" t="s">
        <v>45</v>
      </c>
      <c r="J72" s="12" t="s">
        <v>48</v>
      </c>
      <c r="K72" s="13" t="s">
        <v>16</v>
      </c>
      <c r="L72" s="13" t="s">
        <v>17</v>
      </c>
      <c r="M72" s="13" t="s">
        <v>137</v>
      </c>
    </row>
    <row r="73" spans="2:13" s="7" customFormat="1" ht="18.75" x14ac:dyDescent="0.2">
      <c r="B73" s="25">
        <v>5</v>
      </c>
      <c r="C73" s="12" t="s">
        <v>34</v>
      </c>
      <c r="D73" s="8" t="s">
        <v>140</v>
      </c>
      <c r="E73" s="8" t="s">
        <v>162</v>
      </c>
      <c r="F73" s="30">
        <v>27.5</v>
      </c>
      <c r="G73" s="17" t="s">
        <v>49</v>
      </c>
      <c r="H73" s="14" t="s">
        <v>130</v>
      </c>
      <c r="I73" s="13" t="s">
        <v>45</v>
      </c>
      <c r="J73" s="12" t="s">
        <v>48</v>
      </c>
      <c r="K73" s="13" t="s">
        <v>16</v>
      </c>
      <c r="L73" s="13" t="s">
        <v>17</v>
      </c>
      <c r="M73" s="13" t="s">
        <v>137</v>
      </c>
    </row>
    <row r="74" spans="2:13" s="7" customFormat="1" ht="31.5" x14ac:dyDescent="0.2">
      <c r="B74" s="25">
        <v>6</v>
      </c>
      <c r="C74" s="12" t="s">
        <v>34</v>
      </c>
      <c r="D74" s="8" t="s">
        <v>43</v>
      </c>
      <c r="E74" s="8" t="s">
        <v>163</v>
      </c>
      <c r="F74" s="30">
        <v>1350</v>
      </c>
      <c r="G74" s="17" t="s">
        <v>49</v>
      </c>
      <c r="H74" s="14" t="s">
        <v>130</v>
      </c>
      <c r="I74" s="13" t="s">
        <v>45</v>
      </c>
      <c r="J74" s="12" t="s">
        <v>48</v>
      </c>
      <c r="K74" s="13" t="s">
        <v>16</v>
      </c>
      <c r="L74" s="13" t="s">
        <v>17</v>
      </c>
      <c r="M74" s="13" t="s">
        <v>137</v>
      </c>
    </row>
    <row r="75" spans="2:13" s="7" customFormat="1" ht="18.75" x14ac:dyDescent="0.2">
      <c r="B75" s="25">
        <v>7</v>
      </c>
      <c r="C75" s="12" t="s">
        <v>34</v>
      </c>
      <c r="D75" s="8" t="s">
        <v>141</v>
      </c>
      <c r="E75" s="8" t="s">
        <v>164</v>
      </c>
      <c r="F75" s="30">
        <v>6103.31</v>
      </c>
      <c r="G75" s="17" t="s">
        <v>49</v>
      </c>
      <c r="H75" s="14" t="s">
        <v>133</v>
      </c>
      <c r="I75" s="13" t="s">
        <v>45</v>
      </c>
      <c r="J75" s="12" t="s">
        <v>48</v>
      </c>
      <c r="K75" s="13" t="s">
        <v>16</v>
      </c>
      <c r="L75" s="13" t="s">
        <v>17</v>
      </c>
      <c r="M75" s="13" t="s">
        <v>137</v>
      </c>
    </row>
    <row r="76" spans="2:13" s="7" customFormat="1" ht="31.5" customHeight="1" x14ac:dyDescent="0.2">
      <c r="B76" s="25">
        <v>8</v>
      </c>
      <c r="C76" s="12" t="s">
        <v>34</v>
      </c>
      <c r="D76" s="8" t="s">
        <v>141</v>
      </c>
      <c r="E76" s="8" t="s">
        <v>164</v>
      </c>
      <c r="F76" s="30">
        <v>6103.32</v>
      </c>
      <c r="G76" s="17" t="s">
        <v>49</v>
      </c>
      <c r="H76" s="14" t="s">
        <v>133</v>
      </c>
      <c r="I76" s="13" t="s">
        <v>45</v>
      </c>
      <c r="J76" s="12" t="s">
        <v>48</v>
      </c>
      <c r="K76" s="13" t="s">
        <v>16</v>
      </c>
      <c r="L76" s="13" t="s">
        <v>17</v>
      </c>
      <c r="M76" s="13" t="s">
        <v>137</v>
      </c>
    </row>
    <row r="77" spans="2:13" s="7" customFormat="1" ht="31.5" x14ac:dyDescent="0.2">
      <c r="B77" s="25">
        <v>9</v>
      </c>
      <c r="C77" s="12" t="s">
        <v>34</v>
      </c>
      <c r="D77" s="8" t="s">
        <v>139</v>
      </c>
      <c r="E77" s="8" t="s">
        <v>165</v>
      </c>
      <c r="F77" s="30">
        <v>2200.1999999999998</v>
      </c>
      <c r="G77" s="17" t="s">
        <v>49</v>
      </c>
      <c r="H77" s="14" t="s">
        <v>133</v>
      </c>
      <c r="I77" s="13" t="s">
        <v>45</v>
      </c>
      <c r="J77" s="12" t="s">
        <v>48</v>
      </c>
      <c r="K77" s="13" t="s">
        <v>16</v>
      </c>
      <c r="L77" s="13" t="s">
        <v>17</v>
      </c>
      <c r="M77" s="13" t="s">
        <v>137</v>
      </c>
    </row>
    <row r="78" spans="2:13" s="7" customFormat="1" ht="47.25" x14ac:dyDescent="0.2">
      <c r="B78" s="27">
        <v>10</v>
      </c>
      <c r="C78" s="12" t="s">
        <v>34</v>
      </c>
      <c r="D78" s="22" t="s">
        <v>142</v>
      </c>
      <c r="E78" s="22" t="s">
        <v>54</v>
      </c>
      <c r="F78" s="30">
        <v>0</v>
      </c>
      <c r="G78" s="17" t="s">
        <v>49</v>
      </c>
      <c r="H78" s="24" t="s">
        <v>131</v>
      </c>
      <c r="I78" s="13" t="s">
        <v>45</v>
      </c>
      <c r="J78" s="24" t="s">
        <v>131</v>
      </c>
      <c r="K78" s="13" t="s">
        <v>16</v>
      </c>
      <c r="L78" s="13" t="s">
        <v>17</v>
      </c>
      <c r="M78" s="23" t="s">
        <v>189</v>
      </c>
    </row>
    <row r="79" spans="2:13" s="7" customFormat="1" ht="42" customHeight="1" x14ac:dyDescent="0.2">
      <c r="B79" s="27">
        <v>11</v>
      </c>
      <c r="C79" s="12" t="s">
        <v>34</v>
      </c>
      <c r="D79" s="22" t="s">
        <v>142</v>
      </c>
      <c r="E79" s="22" t="s">
        <v>54</v>
      </c>
      <c r="F79" s="30">
        <v>0</v>
      </c>
      <c r="G79" s="17" t="s">
        <v>49</v>
      </c>
      <c r="H79" s="24" t="s">
        <v>131</v>
      </c>
      <c r="I79" s="13" t="s">
        <v>45</v>
      </c>
      <c r="J79" s="24" t="s">
        <v>131</v>
      </c>
      <c r="K79" s="13" t="s">
        <v>16</v>
      </c>
      <c r="L79" s="13" t="s">
        <v>17</v>
      </c>
      <c r="M79" s="23" t="s">
        <v>189</v>
      </c>
    </row>
    <row r="80" spans="2:13" s="7" customFormat="1" ht="35.25" customHeight="1" x14ac:dyDescent="0.2">
      <c r="B80" s="25">
        <v>12</v>
      </c>
      <c r="C80" s="12" t="s">
        <v>34</v>
      </c>
      <c r="D80" s="8" t="s">
        <v>143</v>
      </c>
      <c r="E80" s="8" t="s">
        <v>166</v>
      </c>
      <c r="F80" s="30">
        <v>229.16</v>
      </c>
      <c r="G80" s="17" t="s">
        <v>49</v>
      </c>
      <c r="H80" s="14" t="s">
        <v>133</v>
      </c>
      <c r="I80" s="13" t="s">
        <v>45</v>
      </c>
      <c r="J80" s="12" t="s">
        <v>48</v>
      </c>
      <c r="K80" s="13" t="s">
        <v>16</v>
      </c>
      <c r="L80" s="13" t="s">
        <v>17</v>
      </c>
      <c r="M80" s="13" t="s">
        <v>137</v>
      </c>
    </row>
    <row r="81" spans="2:13" s="7" customFormat="1" ht="51.75" customHeight="1" x14ac:dyDescent="0.2">
      <c r="B81" s="25">
        <v>13</v>
      </c>
      <c r="C81" s="12" t="s">
        <v>34</v>
      </c>
      <c r="D81" s="8" t="s">
        <v>144</v>
      </c>
      <c r="E81" s="8" t="s">
        <v>167</v>
      </c>
      <c r="F81" s="30">
        <v>8000</v>
      </c>
      <c r="G81" s="17" t="s">
        <v>49</v>
      </c>
      <c r="H81" s="14" t="s">
        <v>133</v>
      </c>
      <c r="I81" s="13" t="s">
        <v>45</v>
      </c>
      <c r="J81" s="12" t="s">
        <v>48</v>
      </c>
      <c r="K81" s="13" t="s">
        <v>16</v>
      </c>
      <c r="L81" s="13" t="s">
        <v>17</v>
      </c>
      <c r="M81" s="13" t="s">
        <v>137</v>
      </c>
    </row>
    <row r="82" spans="2:13" s="7" customFormat="1" ht="44.25" customHeight="1" x14ac:dyDescent="0.2">
      <c r="B82" s="25">
        <v>14</v>
      </c>
      <c r="C82" s="12" t="s">
        <v>34</v>
      </c>
      <c r="D82" s="8" t="s">
        <v>145</v>
      </c>
      <c r="E82" s="8" t="s">
        <v>168</v>
      </c>
      <c r="F82" s="30">
        <v>3390</v>
      </c>
      <c r="G82" s="17" t="s">
        <v>49</v>
      </c>
      <c r="H82" s="14" t="s">
        <v>133</v>
      </c>
      <c r="I82" s="13" t="s">
        <v>45</v>
      </c>
      <c r="J82" s="12" t="s">
        <v>48</v>
      </c>
      <c r="K82" s="13" t="s">
        <v>16</v>
      </c>
      <c r="L82" s="13" t="s">
        <v>17</v>
      </c>
      <c r="M82" s="13" t="s">
        <v>137</v>
      </c>
    </row>
    <row r="83" spans="2:13" s="7" customFormat="1" ht="42.75" customHeight="1" x14ac:dyDescent="0.2">
      <c r="B83" s="25">
        <v>15</v>
      </c>
      <c r="C83" s="12" t="s">
        <v>34</v>
      </c>
      <c r="D83" s="8" t="s">
        <v>146</v>
      </c>
      <c r="E83" s="8" t="s">
        <v>56</v>
      </c>
      <c r="F83" s="30">
        <v>494.9</v>
      </c>
      <c r="G83" s="17" t="s">
        <v>49</v>
      </c>
      <c r="H83" s="14" t="s">
        <v>133</v>
      </c>
      <c r="I83" s="13" t="s">
        <v>45</v>
      </c>
      <c r="J83" s="12" t="s">
        <v>190</v>
      </c>
      <c r="K83" s="13" t="s">
        <v>16</v>
      </c>
      <c r="L83" s="13" t="s">
        <v>17</v>
      </c>
      <c r="M83" s="13" t="s">
        <v>137</v>
      </c>
    </row>
    <row r="84" spans="2:13" s="7" customFormat="1" ht="59.25" customHeight="1" x14ac:dyDescent="0.2">
      <c r="B84" s="25">
        <v>16</v>
      </c>
      <c r="C84" s="12" t="s">
        <v>34</v>
      </c>
      <c r="D84" s="8" t="s">
        <v>147</v>
      </c>
      <c r="E84" s="8" t="s">
        <v>56</v>
      </c>
      <c r="F84" s="30">
        <v>90.69</v>
      </c>
      <c r="G84" s="17" t="s">
        <v>49</v>
      </c>
      <c r="H84" s="14" t="s">
        <v>133</v>
      </c>
      <c r="I84" s="13" t="s">
        <v>45</v>
      </c>
      <c r="J84" s="12" t="s">
        <v>190</v>
      </c>
      <c r="K84" s="13" t="s">
        <v>16</v>
      </c>
      <c r="L84" s="13" t="s">
        <v>17</v>
      </c>
      <c r="M84" s="13" t="s">
        <v>137</v>
      </c>
    </row>
    <row r="85" spans="2:13" s="7" customFormat="1" ht="59.25" customHeight="1" x14ac:dyDescent="0.2">
      <c r="B85" s="25">
        <v>17</v>
      </c>
      <c r="C85" s="12" t="s">
        <v>34</v>
      </c>
      <c r="D85" s="8" t="s">
        <v>148</v>
      </c>
      <c r="E85" s="8" t="s">
        <v>169</v>
      </c>
      <c r="F85" s="30">
        <v>87.5</v>
      </c>
      <c r="G85" s="17" t="s">
        <v>49</v>
      </c>
      <c r="H85" s="14" t="s">
        <v>133</v>
      </c>
      <c r="I85" s="13" t="s">
        <v>45</v>
      </c>
      <c r="J85" s="12" t="s">
        <v>190</v>
      </c>
      <c r="K85" s="13" t="s">
        <v>16</v>
      </c>
      <c r="L85" s="13" t="s">
        <v>17</v>
      </c>
      <c r="M85" s="13" t="s">
        <v>137</v>
      </c>
    </row>
    <row r="86" spans="2:13" s="7" customFormat="1" ht="28.5" customHeight="1" x14ac:dyDescent="0.2">
      <c r="B86" s="25">
        <v>18</v>
      </c>
      <c r="C86" s="12" t="s">
        <v>34</v>
      </c>
      <c r="D86" s="8" t="s">
        <v>140</v>
      </c>
      <c r="E86" s="8" t="s">
        <v>170</v>
      </c>
      <c r="F86" s="30">
        <v>239.5</v>
      </c>
      <c r="G86" s="17" t="s">
        <v>49</v>
      </c>
      <c r="H86" s="14" t="s">
        <v>133</v>
      </c>
      <c r="I86" s="13" t="s">
        <v>45</v>
      </c>
      <c r="J86" s="12" t="s">
        <v>48</v>
      </c>
      <c r="K86" s="13" t="s">
        <v>16</v>
      </c>
      <c r="L86" s="13" t="s">
        <v>17</v>
      </c>
      <c r="M86" s="13" t="s">
        <v>137</v>
      </c>
    </row>
    <row r="87" spans="2:13" s="7" customFormat="1" ht="28.5" customHeight="1" x14ac:dyDescent="0.2">
      <c r="B87" s="25">
        <v>19</v>
      </c>
      <c r="C87" s="12" t="s">
        <v>34</v>
      </c>
      <c r="D87" s="8" t="s">
        <v>62</v>
      </c>
      <c r="E87" s="8" t="s">
        <v>171</v>
      </c>
      <c r="F87" s="30">
        <v>189.02</v>
      </c>
      <c r="G87" s="17" t="s">
        <v>49</v>
      </c>
      <c r="H87" s="14" t="s">
        <v>133</v>
      </c>
      <c r="I87" s="13" t="s">
        <v>45</v>
      </c>
      <c r="J87" s="12" t="s">
        <v>48</v>
      </c>
      <c r="K87" s="13" t="s">
        <v>16</v>
      </c>
      <c r="L87" s="13" t="s">
        <v>17</v>
      </c>
      <c r="M87" s="13" t="s">
        <v>137</v>
      </c>
    </row>
    <row r="88" spans="2:13" s="7" customFormat="1" ht="28.5" customHeight="1" x14ac:dyDescent="0.2">
      <c r="B88" s="25">
        <v>20</v>
      </c>
      <c r="C88" s="12" t="s">
        <v>34</v>
      </c>
      <c r="D88" s="8" t="s">
        <v>149</v>
      </c>
      <c r="E88" s="8" t="s">
        <v>172</v>
      </c>
      <c r="F88" s="30">
        <v>584.87</v>
      </c>
      <c r="G88" s="17" t="s">
        <v>49</v>
      </c>
      <c r="H88" s="14" t="s">
        <v>133</v>
      </c>
      <c r="I88" s="13" t="s">
        <v>45</v>
      </c>
      <c r="J88" s="12" t="s">
        <v>48</v>
      </c>
      <c r="K88" s="13" t="s">
        <v>16</v>
      </c>
      <c r="L88" s="13" t="s">
        <v>17</v>
      </c>
      <c r="M88" s="13" t="s">
        <v>137</v>
      </c>
    </row>
    <row r="89" spans="2:13" ht="18.75" x14ac:dyDescent="0.2">
      <c r="B89" s="25">
        <v>21</v>
      </c>
      <c r="C89" s="12" t="s">
        <v>34</v>
      </c>
      <c r="D89" s="8" t="s">
        <v>150</v>
      </c>
      <c r="E89" s="8" t="s">
        <v>173</v>
      </c>
      <c r="F89" s="30">
        <v>136</v>
      </c>
      <c r="G89" s="17" t="s">
        <v>49</v>
      </c>
      <c r="H89" s="14" t="s">
        <v>133</v>
      </c>
      <c r="I89" s="13" t="s">
        <v>45</v>
      </c>
      <c r="J89" s="12" t="s">
        <v>48</v>
      </c>
      <c r="K89" s="13" t="s">
        <v>16</v>
      </c>
      <c r="L89" s="13" t="s">
        <v>17</v>
      </c>
      <c r="M89" s="13" t="s">
        <v>137</v>
      </c>
    </row>
    <row r="90" spans="2:13" ht="47.25" x14ac:dyDescent="0.2">
      <c r="B90" s="25">
        <v>22</v>
      </c>
      <c r="C90" s="12" t="s">
        <v>34</v>
      </c>
      <c r="D90" s="8" t="s">
        <v>51</v>
      </c>
      <c r="E90" s="8" t="s">
        <v>174</v>
      </c>
      <c r="F90" s="30">
        <v>6105.8</v>
      </c>
      <c r="G90" s="17" t="s">
        <v>49</v>
      </c>
      <c r="H90" s="14" t="s">
        <v>133</v>
      </c>
      <c r="I90" s="13" t="s">
        <v>45</v>
      </c>
      <c r="J90" s="12" t="s">
        <v>48</v>
      </c>
      <c r="K90" s="13" t="s">
        <v>16</v>
      </c>
      <c r="L90" s="13" t="s">
        <v>17</v>
      </c>
      <c r="M90" s="13" t="s">
        <v>137</v>
      </c>
    </row>
    <row r="91" spans="2:13" ht="31.5" x14ac:dyDescent="0.2">
      <c r="B91" s="25">
        <v>23</v>
      </c>
      <c r="C91" s="12" t="s">
        <v>34</v>
      </c>
      <c r="D91" s="8" t="s">
        <v>44</v>
      </c>
      <c r="E91" s="8" t="s">
        <v>175</v>
      </c>
      <c r="F91" s="30">
        <v>2705.92</v>
      </c>
      <c r="G91" s="17" t="s">
        <v>49</v>
      </c>
      <c r="H91" s="14" t="s">
        <v>133</v>
      </c>
      <c r="I91" s="13" t="s">
        <v>45</v>
      </c>
      <c r="J91" s="12" t="s">
        <v>48</v>
      </c>
      <c r="K91" s="13" t="s">
        <v>16</v>
      </c>
      <c r="L91" s="13" t="s">
        <v>17</v>
      </c>
      <c r="M91" s="13" t="s">
        <v>137</v>
      </c>
    </row>
    <row r="92" spans="2:13" ht="31.5" x14ac:dyDescent="0.2">
      <c r="B92" s="25">
        <v>24</v>
      </c>
      <c r="C92" s="12" t="s">
        <v>34</v>
      </c>
      <c r="D92" s="8" t="s">
        <v>44</v>
      </c>
      <c r="E92" s="8" t="s">
        <v>55</v>
      </c>
      <c r="F92" s="30">
        <v>216.66</v>
      </c>
      <c r="G92" s="17" t="s">
        <v>49</v>
      </c>
      <c r="H92" s="14" t="s">
        <v>133</v>
      </c>
      <c r="I92" s="13" t="s">
        <v>45</v>
      </c>
      <c r="J92" s="12" t="s">
        <v>48</v>
      </c>
      <c r="K92" s="13" t="s">
        <v>16</v>
      </c>
      <c r="L92" s="13" t="s">
        <v>17</v>
      </c>
      <c r="M92" s="13" t="s">
        <v>137</v>
      </c>
    </row>
    <row r="93" spans="2:13" ht="18.75" x14ac:dyDescent="0.2">
      <c r="B93" s="25">
        <v>25</v>
      </c>
      <c r="C93" s="12" t="s">
        <v>34</v>
      </c>
      <c r="D93" s="8" t="s">
        <v>52</v>
      </c>
      <c r="E93" s="8" t="s">
        <v>55</v>
      </c>
      <c r="F93" s="30">
        <v>994.98</v>
      </c>
      <c r="G93" s="17" t="s">
        <v>49</v>
      </c>
      <c r="H93" s="14" t="s">
        <v>133</v>
      </c>
      <c r="I93" s="13" t="s">
        <v>45</v>
      </c>
      <c r="J93" s="12" t="s">
        <v>48</v>
      </c>
      <c r="K93" s="13" t="s">
        <v>16</v>
      </c>
      <c r="L93" s="13" t="s">
        <v>17</v>
      </c>
      <c r="M93" s="13" t="s">
        <v>137</v>
      </c>
    </row>
    <row r="94" spans="2:13" ht="31.5" x14ac:dyDescent="0.2">
      <c r="B94" s="25">
        <v>26</v>
      </c>
      <c r="C94" s="12" t="s">
        <v>34</v>
      </c>
      <c r="D94" s="8" t="s">
        <v>138</v>
      </c>
      <c r="E94" s="8" t="s">
        <v>176</v>
      </c>
      <c r="F94" s="30">
        <v>11827.5</v>
      </c>
      <c r="G94" s="17" t="s">
        <v>49</v>
      </c>
      <c r="H94" s="14" t="s">
        <v>133</v>
      </c>
      <c r="I94" s="13" t="s">
        <v>45</v>
      </c>
      <c r="J94" s="12" t="s">
        <v>48</v>
      </c>
      <c r="K94" s="13" t="s">
        <v>16</v>
      </c>
      <c r="L94" s="13" t="s">
        <v>17</v>
      </c>
      <c r="M94" s="13" t="s">
        <v>137</v>
      </c>
    </row>
    <row r="95" spans="2:13" ht="47.25" x14ac:dyDescent="0.2">
      <c r="B95" s="27">
        <v>27</v>
      </c>
      <c r="C95" s="12" t="s">
        <v>34</v>
      </c>
      <c r="D95" s="22" t="s">
        <v>151</v>
      </c>
      <c r="E95" s="22" t="s">
        <v>177</v>
      </c>
      <c r="F95" s="30">
        <v>0</v>
      </c>
      <c r="G95" s="17" t="s">
        <v>49</v>
      </c>
      <c r="H95" s="14" t="s">
        <v>133</v>
      </c>
      <c r="I95" s="13" t="s">
        <v>45</v>
      </c>
      <c r="J95" s="24" t="s">
        <v>131</v>
      </c>
      <c r="K95" s="13" t="s">
        <v>16</v>
      </c>
      <c r="L95" s="13" t="s">
        <v>17</v>
      </c>
      <c r="M95" s="23" t="s">
        <v>191</v>
      </c>
    </row>
    <row r="96" spans="2:13" ht="47.25" x14ac:dyDescent="0.2">
      <c r="B96" s="27">
        <v>28</v>
      </c>
      <c r="C96" s="12" t="s">
        <v>34</v>
      </c>
      <c r="D96" s="22" t="s">
        <v>147</v>
      </c>
      <c r="E96" s="22" t="s">
        <v>178</v>
      </c>
      <c r="F96" s="30">
        <v>0</v>
      </c>
      <c r="G96" s="17" t="s">
        <v>49</v>
      </c>
      <c r="H96" s="14" t="s">
        <v>133</v>
      </c>
      <c r="I96" s="13" t="s">
        <v>45</v>
      </c>
      <c r="J96" s="24" t="s">
        <v>131</v>
      </c>
      <c r="K96" s="13" t="s">
        <v>16</v>
      </c>
      <c r="L96" s="13" t="s">
        <v>17</v>
      </c>
      <c r="M96" s="23" t="s">
        <v>191</v>
      </c>
    </row>
    <row r="97" spans="2:13" ht="47.25" x14ac:dyDescent="0.2">
      <c r="B97" s="25">
        <v>29</v>
      </c>
      <c r="C97" s="12" t="s">
        <v>34</v>
      </c>
      <c r="D97" s="8" t="s">
        <v>152</v>
      </c>
      <c r="E97" s="8" t="s">
        <v>179</v>
      </c>
      <c r="F97" s="30">
        <v>1275</v>
      </c>
      <c r="G97" s="17" t="s">
        <v>49</v>
      </c>
      <c r="H97" s="14" t="s">
        <v>133</v>
      </c>
      <c r="I97" s="13" t="s">
        <v>45</v>
      </c>
      <c r="J97" s="13" t="s">
        <v>192</v>
      </c>
      <c r="K97" s="13" t="s">
        <v>16</v>
      </c>
      <c r="L97" s="13" t="s">
        <v>17</v>
      </c>
      <c r="M97" s="13" t="s">
        <v>137</v>
      </c>
    </row>
    <row r="98" spans="2:13" ht="18.75" x14ac:dyDescent="0.2">
      <c r="B98" s="25">
        <v>30</v>
      </c>
      <c r="C98" s="12" t="s">
        <v>34</v>
      </c>
      <c r="D98" s="8" t="s">
        <v>52</v>
      </c>
      <c r="E98" s="8" t="s">
        <v>55</v>
      </c>
      <c r="F98" s="30">
        <v>5112.67</v>
      </c>
      <c r="G98" s="17" t="s">
        <v>49</v>
      </c>
      <c r="H98" s="14" t="s">
        <v>136</v>
      </c>
      <c r="I98" s="13" t="s">
        <v>45</v>
      </c>
      <c r="J98" s="13" t="s">
        <v>48</v>
      </c>
      <c r="K98" s="13" t="s">
        <v>16</v>
      </c>
      <c r="L98" s="13" t="s">
        <v>17</v>
      </c>
      <c r="M98" s="13" t="s">
        <v>137</v>
      </c>
    </row>
    <row r="99" spans="2:13" ht="31.5" x14ac:dyDescent="0.2">
      <c r="B99" s="25">
        <v>31</v>
      </c>
      <c r="C99" s="12" t="s">
        <v>34</v>
      </c>
      <c r="D99" s="8" t="s">
        <v>153</v>
      </c>
      <c r="E99" s="8" t="s">
        <v>55</v>
      </c>
      <c r="F99" s="30">
        <v>851.41</v>
      </c>
      <c r="G99" s="17" t="s">
        <v>49</v>
      </c>
      <c r="H99" s="14" t="s">
        <v>136</v>
      </c>
      <c r="I99" s="13" t="s">
        <v>45</v>
      </c>
      <c r="J99" s="13" t="s">
        <v>48</v>
      </c>
      <c r="K99" s="13" t="s">
        <v>16</v>
      </c>
      <c r="L99" s="13" t="s">
        <v>17</v>
      </c>
      <c r="M99" s="13" t="s">
        <v>137</v>
      </c>
    </row>
    <row r="100" spans="2:13" ht="18.75" x14ac:dyDescent="0.2">
      <c r="B100" s="25">
        <v>32</v>
      </c>
      <c r="C100" s="12" t="s">
        <v>34</v>
      </c>
      <c r="D100" s="8" t="s">
        <v>51</v>
      </c>
      <c r="E100" s="8" t="s">
        <v>55</v>
      </c>
      <c r="F100" s="30">
        <v>2696.22</v>
      </c>
      <c r="G100" s="17" t="s">
        <v>49</v>
      </c>
      <c r="H100" s="14" t="s">
        <v>136</v>
      </c>
      <c r="I100" s="13" t="s">
        <v>45</v>
      </c>
      <c r="J100" s="13" t="s">
        <v>48</v>
      </c>
      <c r="K100" s="13" t="s">
        <v>16</v>
      </c>
      <c r="L100" s="13" t="s">
        <v>17</v>
      </c>
      <c r="M100" s="13" t="s">
        <v>137</v>
      </c>
    </row>
    <row r="101" spans="2:13" ht="18.75" x14ac:dyDescent="0.2">
      <c r="B101" s="25">
        <v>33</v>
      </c>
      <c r="C101" s="12" t="s">
        <v>34</v>
      </c>
      <c r="D101" s="8" t="s">
        <v>52</v>
      </c>
      <c r="E101" s="8" t="s">
        <v>55</v>
      </c>
      <c r="F101" s="30">
        <v>1503.18</v>
      </c>
      <c r="G101" s="17" t="s">
        <v>49</v>
      </c>
      <c r="H101" s="14" t="s">
        <v>136</v>
      </c>
      <c r="I101" s="13" t="s">
        <v>45</v>
      </c>
      <c r="J101" s="13" t="s">
        <v>48</v>
      </c>
      <c r="K101" s="13" t="s">
        <v>16</v>
      </c>
      <c r="L101" s="13" t="s">
        <v>17</v>
      </c>
      <c r="M101" s="13" t="s">
        <v>137</v>
      </c>
    </row>
    <row r="102" spans="2:13" ht="31.5" x14ac:dyDescent="0.2">
      <c r="B102" s="25">
        <v>34</v>
      </c>
      <c r="C102" s="12" t="s">
        <v>34</v>
      </c>
      <c r="D102" s="8" t="s">
        <v>153</v>
      </c>
      <c r="E102" s="8" t="s">
        <v>55</v>
      </c>
      <c r="F102" s="30">
        <v>181.7</v>
      </c>
      <c r="G102" s="17" t="s">
        <v>49</v>
      </c>
      <c r="H102" s="14" t="s">
        <v>136</v>
      </c>
      <c r="I102" s="13" t="s">
        <v>45</v>
      </c>
      <c r="J102" s="13" t="s">
        <v>48</v>
      </c>
      <c r="K102" s="13" t="s">
        <v>16</v>
      </c>
      <c r="L102" s="13" t="s">
        <v>17</v>
      </c>
      <c r="M102" s="13" t="s">
        <v>137</v>
      </c>
    </row>
    <row r="103" spans="2:13" ht="18.75" x14ac:dyDescent="0.2">
      <c r="B103" s="25">
        <v>35</v>
      </c>
      <c r="C103" s="12" t="s">
        <v>34</v>
      </c>
      <c r="D103" s="8" t="s">
        <v>51</v>
      </c>
      <c r="E103" s="8" t="s">
        <v>55</v>
      </c>
      <c r="F103" s="30">
        <v>820.71</v>
      </c>
      <c r="G103" s="17" t="s">
        <v>49</v>
      </c>
      <c r="H103" s="14" t="s">
        <v>136</v>
      </c>
      <c r="I103" s="13" t="s">
        <v>45</v>
      </c>
      <c r="J103" s="13" t="s">
        <v>48</v>
      </c>
      <c r="K103" s="13" t="s">
        <v>16</v>
      </c>
      <c r="L103" s="13" t="s">
        <v>17</v>
      </c>
      <c r="M103" s="13" t="s">
        <v>137</v>
      </c>
    </row>
    <row r="104" spans="2:13" ht="31.5" x14ac:dyDescent="0.2">
      <c r="B104" s="25">
        <v>36</v>
      </c>
      <c r="C104" s="12" t="s">
        <v>34</v>
      </c>
      <c r="D104" s="8" t="s">
        <v>151</v>
      </c>
      <c r="E104" s="8" t="s">
        <v>177</v>
      </c>
      <c r="F104" s="30">
        <v>8250</v>
      </c>
      <c r="G104" s="17" t="s">
        <v>49</v>
      </c>
      <c r="H104" s="14" t="s">
        <v>136</v>
      </c>
      <c r="I104" s="13" t="s">
        <v>45</v>
      </c>
      <c r="J104" s="13" t="s">
        <v>48</v>
      </c>
      <c r="K104" s="13" t="s">
        <v>16</v>
      </c>
      <c r="L104" s="13" t="s">
        <v>17</v>
      </c>
      <c r="M104" s="13" t="s">
        <v>137</v>
      </c>
    </row>
    <row r="105" spans="2:13" ht="31.5" x14ac:dyDescent="0.2">
      <c r="B105" s="25">
        <v>37</v>
      </c>
      <c r="C105" s="12" t="s">
        <v>34</v>
      </c>
      <c r="D105" s="8" t="s">
        <v>151</v>
      </c>
      <c r="E105" s="8" t="s">
        <v>177</v>
      </c>
      <c r="F105" s="30">
        <v>8250</v>
      </c>
      <c r="G105" s="17" t="s">
        <v>49</v>
      </c>
      <c r="H105" s="14" t="s">
        <v>136</v>
      </c>
      <c r="I105" s="13" t="s">
        <v>45</v>
      </c>
      <c r="J105" s="13" t="s">
        <v>48</v>
      </c>
      <c r="K105" s="13" t="s">
        <v>16</v>
      </c>
      <c r="L105" s="13" t="s">
        <v>17</v>
      </c>
      <c r="M105" s="13" t="s">
        <v>137</v>
      </c>
    </row>
    <row r="106" spans="2:13" ht="47.25" x14ac:dyDescent="0.2">
      <c r="B106" s="25">
        <v>38</v>
      </c>
      <c r="C106" s="12" t="s">
        <v>34</v>
      </c>
      <c r="D106" s="8" t="s">
        <v>147</v>
      </c>
      <c r="E106" s="8" t="s">
        <v>178</v>
      </c>
      <c r="F106" s="30">
        <v>7209.8</v>
      </c>
      <c r="G106" s="17" t="s">
        <v>49</v>
      </c>
      <c r="H106" s="14" t="s">
        <v>136</v>
      </c>
      <c r="I106" s="13" t="s">
        <v>45</v>
      </c>
      <c r="J106" s="13" t="s">
        <v>48</v>
      </c>
      <c r="K106" s="13" t="s">
        <v>16</v>
      </c>
      <c r="L106" s="13" t="s">
        <v>17</v>
      </c>
      <c r="M106" s="13" t="s">
        <v>137</v>
      </c>
    </row>
    <row r="107" spans="2:13" ht="47.25" x14ac:dyDescent="0.2">
      <c r="B107" s="25">
        <v>39</v>
      </c>
      <c r="C107" s="12" t="s">
        <v>34</v>
      </c>
      <c r="D107" s="8" t="s">
        <v>147</v>
      </c>
      <c r="E107" s="8" t="s">
        <v>178</v>
      </c>
      <c r="F107" s="30">
        <v>7209.8</v>
      </c>
      <c r="G107" s="17" t="s">
        <v>49</v>
      </c>
      <c r="H107" s="14" t="s">
        <v>136</v>
      </c>
      <c r="I107" s="13" t="s">
        <v>45</v>
      </c>
      <c r="J107" s="13" t="s">
        <v>48</v>
      </c>
      <c r="K107" s="13" t="s">
        <v>16</v>
      </c>
      <c r="L107" s="13" t="s">
        <v>17</v>
      </c>
      <c r="M107" s="13" t="s">
        <v>137</v>
      </c>
    </row>
    <row r="108" spans="2:13" ht="31.5" x14ac:dyDescent="0.2">
      <c r="B108" s="25">
        <v>40</v>
      </c>
      <c r="C108" s="12" t="s">
        <v>34</v>
      </c>
      <c r="D108" s="8" t="s">
        <v>153</v>
      </c>
      <c r="E108" s="8" t="s">
        <v>180</v>
      </c>
      <c r="F108" s="30">
        <v>26357.599999999999</v>
      </c>
      <c r="G108" s="17" t="s">
        <v>49</v>
      </c>
      <c r="H108" s="14" t="s">
        <v>136</v>
      </c>
      <c r="I108" s="13" t="s">
        <v>45</v>
      </c>
      <c r="J108" s="13" t="s">
        <v>48</v>
      </c>
      <c r="K108" s="13" t="s">
        <v>16</v>
      </c>
      <c r="L108" s="13" t="s">
        <v>17</v>
      </c>
      <c r="M108" s="13" t="s">
        <v>137</v>
      </c>
    </row>
    <row r="109" spans="2:13" ht="31.5" x14ac:dyDescent="0.2">
      <c r="B109" s="25">
        <v>41</v>
      </c>
      <c r="C109" s="12" t="s">
        <v>34</v>
      </c>
      <c r="D109" s="8" t="s">
        <v>154</v>
      </c>
      <c r="E109" s="8" t="s">
        <v>181</v>
      </c>
      <c r="F109" s="30">
        <v>23800</v>
      </c>
      <c r="G109" s="17" t="s">
        <v>49</v>
      </c>
      <c r="H109" s="14" t="s">
        <v>136</v>
      </c>
      <c r="I109" s="13" t="s">
        <v>45</v>
      </c>
      <c r="J109" s="13" t="s">
        <v>48</v>
      </c>
      <c r="K109" s="13" t="s">
        <v>16</v>
      </c>
      <c r="L109" s="13" t="s">
        <v>17</v>
      </c>
      <c r="M109" s="13" t="s">
        <v>137</v>
      </c>
    </row>
    <row r="110" spans="2:13" ht="31.5" x14ac:dyDescent="0.2">
      <c r="B110" s="25">
        <v>42</v>
      </c>
      <c r="C110" s="12" t="s">
        <v>34</v>
      </c>
      <c r="D110" s="8" t="s">
        <v>155</v>
      </c>
      <c r="E110" s="8" t="s">
        <v>182</v>
      </c>
      <c r="F110" s="30">
        <v>114.45</v>
      </c>
      <c r="G110" s="17" t="s">
        <v>49</v>
      </c>
      <c r="H110" s="14" t="s">
        <v>136</v>
      </c>
      <c r="I110" s="13" t="s">
        <v>45</v>
      </c>
      <c r="J110" s="12" t="s">
        <v>59</v>
      </c>
      <c r="K110" s="13" t="s">
        <v>16</v>
      </c>
      <c r="L110" s="13" t="s">
        <v>17</v>
      </c>
      <c r="M110" s="13" t="s">
        <v>137</v>
      </c>
    </row>
    <row r="111" spans="2:13" ht="31.5" x14ac:dyDescent="0.2">
      <c r="B111" s="25">
        <v>43</v>
      </c>
      <c r="C111" s="12" t="s">
        <v>34</v>
      </c>
      <c r="D111" s="8" t="s">
        <v>156</v>
      </c>
      <c r="E111" s="8" t="s">
        <v>183</v>
      </c>
      <c r="F111" s="30">
        <v>8110.48</v>
      </c>
      <c r="G111" s="17" t="s">
        <v>49</v>
      </c>
      <c r="H111" s="14" t="s">
        <v>136</v>
      </c>
      <c r="I111" s="13" t="s">
        <v>45</v>
      </c>
      <c r="J111" s="12" t="s">
        <v>59</v>
      </c>
      <c r="K111" s="13" t="s">
        <v>16</v>
      </c>
      <c r="L111" s="13" t="s">
        <v>17</v>
      </c>
      <c r="M111" s="13" t="s">
        <v>137</v>
      </c>
    </row>
    <row r="112" spans="2:13" ht="18.75" x14ac:dyDescent="0.2">
      <c r="B112" s="25">
        <v>44</v>
      </c>
      <c r="C112" s="12" t="s">
        <v>34</v>
      </c>
      <c r="D112" s="8" t="s">
        <v>157</v>
      </c>
      <c r="E112" s="8" t="s">
        <v>184</v>
      </c>
      <c r="F112" s="30">
        <v>444</v>
      </c>
      <c r="G112" s="17" t="s">
        <v>49</v>
      </c>
      <c r="H112" s="14" t="s">
        <v>136</v>
      </c>
      <c r="I112" s="13" t="s">
        <v>45</v>
      </c>
      <c r="J112" s="13" t="s">
        <v>48</v>
      </c>
      <c r="K112" s="13" t="s">
        <v>16</v>
      </c>
      <c r="L112" s="13" t="s">
        <v>17</v>
      </c>
      <c r="M112" s="13" t="s">
        <v>137</v>
      </c>
    </row>
    <row r="113" spans="2:13" ht="31.5" x14ac:dyDescent="0.2">
      <c r="B113" s="25">
        <v>45</v>
      </c>
      <c r="C113" s="12" t="s">
        <v>34</v>
      </c>
      <c r="D113" s="8" t="s">
        <v>158</v>
      </c>
      <c r="E113" s="8" t="s">
        <v>185</v>
      </c>
      <c r="F113" s="30">
        <v>1695</v>
      </c>
      <c r="G113" s="17" t="s">
        <v>49</v>
      </c>
      <c r="H113" s="14" t="s">
        <v>136</v>
      </c>
      <c r="I113" s="13" t="s">
        <v>45</v>
      </c>
      <c r="J113" s="13" t="s">
        <v>192</v>
      </c>
      <c r="K113" s="13" t="s">
        <v>16</v>
      </c>
      <c r="L113" s="13" t="s">
        <v>17</v>
      </c>
      <c r="M113" s="13" t="s">
        <v>137</v>
      </c>
    </row>
    <row r="114" spans="2:13" ht="31.5" x14ac:dyDescent="0.2">
      <c r="B114" s="25">
        <v>46</v>
      </c>
      <c r="C114" s="12" t="s">
        <v>34</v>
      </c>
      <c r="D114" s="8" t="s">
        <v>140</v>
      </c>
      <c r="E114" s="8" t="s">
        <v>186</v>
      </c>
      <c r="F114" s="30">
        <v>5950</v>
      </c>
      <c r="G114" s="17" t="s">
        <v>49</v>
      </c>
      <c r="H114" s="14" t="s">
        <v>136</v>
      </c>
      <c r="I114" s="13" t="s">
        <v>45</v>
      </c>
      <c r="J114" s="13" t="s">
        <v>48</v>
      </c>
      <c r="K114" s="13" t="s">
        <v>16</v>
      </c>
      <c r="L114" s="13" t="s">
        <v>17</v>
      </c>
      <c r="M114" s="13" t="s">
        <v>137</v>
      </c>
    </row>
    <row r="115" spans="2:13" ht="31.5" x14ac:dyDescent="0.2">
      <c r="B115" s="25">
        <v>47</v>
      </c>
      <c r="C115" s="12" t="s">
        <v>34</v>
      </c>
      <c r="D115" s="8" t="s">
        <v>153</v>
      </c>
      <c r="E115" s="8" t="s">
        <v>187</v>
      </c>
      <c r="F115" s="30">
        <v>227.36</v>
      </c>
      <c r="G115" s="17" t="s">
        <v>49</v>
      </c>
      <c r="H115" s="14" t="s">
        <v>136</v>
      </c>
      <c r="I115" s="13" t="s">
        <v>45</v>
      </c>
      <c r="J115" s="13" t="s">
        <v>48</v>
      </c>
      <c r="K115" s="13" t="s">
        <v>16</v>
      </c>
      <c r="L115" s="13" t="s">
        <v>17</v>
      </c>
      <c r="M115" s="13" t="s">
        <v>137</v>
      </c>
    </row>
    <row r="116" spans="2:13" ht="31.5" x14ac:dyDescent="0.2">
      <c r="B116" s="28">
        <v>48</v>
      </c>
      <c r="C116" s="12" t="s">
        <v>34</v>
      </c>
      <c r="D116" s="8" t="s">
        <v>138</v>
      </c>
      <c r="E116" s="8" t="s">
        <v>188</v>
      </c>
      <c r="F116" s="30">
        <v>984.15</v>
      </c>
      <c r="G116" s="17" t="s">
        <v>49</v>
      </c>
      <c r="H116" s="14" t="s">
        <v>136</v>
      </c>
      <c r="I116" s="13" t="s">
        <v>45</v>
      </c>
      <c r="J116" s="13" t="s">
        <v>48</v>
      </c>
      <c r="K116" s="13" t="s">
        <v>16</v>
      </c>
      <c r="L116" s="13" t="s">
        <v>17</v>
      </c>
      <c r="M116" s="13" t="s">
        <v>137</v>
      </c>
    </row>
    <row r="117" spans="2:13" ht="31.5" x14ac:dyDescent="0.2">
      <c r="B117" s="25">
        <v>1</v>
      </c>
      <c r="C117" s="12" t="s">
        <v>34</v>
      </c>
      <c r="D117" s="19" t="s">
        <v>193</v>
      </c>
      <c r="E117" s="19" t="s">
        <v>213</v>
      </c>
      <c r="F117" s="20">
        <v>276.29000000000002</v>
      </c>
      <c r="G117" s="17" t="s">
        <v>49</v>
      </c>
      <c r="H117" s="14" t="s">
        <v>130</v>
      </c>
      <c r="I117" s="13" t="s">
        <v>45</v>
      </c>
      <c r="J117" s="13" t="s">
        <v>48</v>
      </c>
      <c r="K117" s="13" t="s">
        <v>16</v>
      </c>
      <c r="L117" s="13" t="s">
        <v>17</v>
      </c>
      <c r="M117" s="13" t="s">
        <v>18</v>
      </c>
    </row>
    <row r="118" spans="2:13" ht="31.5" x14ac:dyDescent="0.2">
      <c r="B118" s="25">
        <v>2</v>
      </c>
      <c r="C118" s="12" t="s">
        <v>34</v>
      </c>
      <c r="D118" s="8" t="s">
        <v>62</v>
      </c>
      <c r="E118" s="8" t="s">
        <v>214</v>
      </c>
      <c r="F118" s="29">
        <v>1805.4</v>
      </c>
      <c r="G118" s="17" t="s">
        <v>49</v>
      </c>
      <c r="H118" s="14" t="s">
        <v>130</v>
      </c>
      <c r="I118" s="13" t="s">
        <v>45</v>
      </c>
      <c r="J118" s="13" t="s">
        <v>48</v>
      </c>
      <c r="K118" s="13" t="s">
        <v>16</v>
      </c>
      <c r="L118" s="13" t="s">
        <v>17</v>
      </c>
      <c r="M118" s="13" t="s">
        <v>18</v>
      </c>
    </row>
    <row r="119" spans="2:13" ht="31.5" x14ac:dyDescent="0.2">
      <c r="B119" s="25">
        <v>3</v>
      </c>
      <c r="C119" s="12" t="s">
        <v>34</v>
      </c>
      <c r="D119" s="8" t="s">
        <v>194</v>
      </c>
      <c r="E119" s="8" t="s">
        <v>121</v>
      </c>
      <c r="F119" s="29">
        <v>847.5</v>
      </c>
      <c r="G119" s="17" t="s">
        <v>49</v>
      </c>
      <c r="H119" s="14" t="s">
        <v>130</v>
      </c>
      <c r="I119" s="13" t="s">
        <v>45</v>
      </c>
      <c r="J119" s="13" t="s">
        <v>48</v>
      </c>
      <c r="K119" s="13" t="s">
        <v>16</v>
      </c>
      <c r="L119" s="13" t="s">
        <v>17</v>
      </c>
      <c r="M119" s="13" t="s">
        <v>18</v>
      </c>
    </row>
    <row r="120" spans="2:13" ht="31.5" x14ac:dyDescent="0.2">
      <c r="B120" s="25">
        <v>4</v>
      </c>
      <c r="C120" s="12" t="s">
        <v>34</v>
      </c>
      <c r="D120" s="8" t="s">
        <v>195</v>
      </c>
      <c r="E120" s="8" t="s">
        <v>50</v>
      </c>
      <c r="F120" s="29">
        <v>734.5</v>
      </c>
      <c r="G120" s="17" t="s">
        <v>49</v>
      </c>
      <c r="H120" s="14" t="s">
        <v>130</v>
      </c>
      <c r="I120" s="13" t="s">
        <v>45</v>
      </c>
      <c r="J120" s="13" t="s">
        <v>48</v>
      </c>
      <c r="K120" s="13" t="s">
        <v>16</v>
      </c>
      <c r="L120" s="13" t="s">
        <v>17</v>
      </c>
      <c r="M120" s="13" t="s">
        <v>18</v>
      </c>
    </row>
    <row r="121" spans="2:13" ht="18.75" x14ac:dyDescent="0.2">
      <c r="B121" s="25">
        <v>5</v>
      </c>
      <c r="C121" s="12" t="s">
        <v>34</v>
      </c>
      <c r="D121" s="8" t="s">
        <v>196</v>
      </c>
      <c r="E121" s="8" t="s">
        <v>215</v>
      </c>
      <c r="F121" s="29">
        <v>37.520000000000003</v>
      </c>
      <c r="G121" s="17" t="s">
        <v>49</v>
      </c>
      <c r="H121" s="14" t="s">
        <v>130</v>
      </c>
      <c r="I121" s="13" t="s">
        <v>45</v>
      </c>
      <c r="J121" s="13" t="s">
        <v>48</v>
      </c>
      <c r="K121" s="13" t="s">
        <v>16</v>
      </c>
      <c r="L121" s="13" t="s">
        <v>17</v>
      </c>
      <c r="M121" s="13" t="s">
        <v>18</v>
      </c>
    </row>
    <row r="122" spans="2:13" ht="18.75" x14ac:dyDescent="0.2">
      <c r="B122" s="25">
        <v>6</v>
      </c>
      <c r="C122" s="12" t="s">
        <v>34</v>
      </c>
      <c r="D122" s="8" t="s">
        <v>197</v>
      </c>
      <c r="E122" s="8" t="s">
        <v>63</v>
      </c>
      <c r="F122" s="29">
        <v>194</v>
      </c>
      <c r="G122" s="17" t="s">
        <v>49</v>
      </c>
      <c r="H122" s="14" t="s">
        <v>130</v>
      </c>
      <c r="I122" s="13" t="s">
        <v>45</v>
      </c>
      <c r="J122" s="13" t="s">
        <v>48</v>
      </c>
      <c r="K122" s="13" t="s">
        <v>16</v>
      </c>
      <c r="L122" s="13" t="s">
        <v>17</v>
      </c>
      <c r="M122" s="13" t="s">
        <v>18</v>
      </c>
    </row>
    <row r="123" spans="2:13" ht="18.75" x14ac:dyDescent="0.2">
      <c r="B123" s="25">
        <v>7</v>
      </c>
      <c r="C123" s="12" t="s">
        <v>34</v>
      </c>
      <c r="D123" s="8" t="s">
        <v>143</v>
      </c>
      <c r="E123" s="8" t="s">
        <v>216</v>
      </c>
      <c r="F123" s="29">
        <v>1353.74</v>
      </c>
      <c r="G123" s="17" t="s">
        <v>49</v>
      </c>
      <c r="H123" s="14" t="s">
        <v>130</v>
      </c>
      <c r="I123" s="13" t="s">
        <v>45</v>
      </c>
      <c r="J123" s="13" t="s">
        <v>48</v>
      </c>
      <c r="K123" s="13" t="s">
        <v>16</v>
      </c>
      <c r="L123" s="13" t="s">
        <v>17</v>
      </c>
      <c r="M123" s="13" t="s">
        <v>18</v>
      </c>
    </row>
    <row r="124" spans="2:13" ht="31.5" x14ac:dyDescent="0.2">
      <c r="B124" s="25">
        <v>8</v>
      </c>
      <c r="C124" s="12" t="s">
        <v>34</v>
      </c>
      <c r="D124" s="8" t="s">
        <v>195</v>
      </c>
      <c r="E124" s="8" t="s">
        <v>217</v>
      </c>
      <c r="F124" s="29">
        <v>800.49</v>
      </c>
      <c r="G124" s="17" t="s">
        <v>49</v>
      </c>
      <c r="H124" s="14" t="s">
        <v>130</v>
      </c>
      <c r="I124" s="13" t="s">
        <v>45</v>
      </c>
      <c r="J124" s="13" t="s">
        <v>48</v>
      </c>
      <c r="K124" s="13" t="s">
        <v>16</v>
      </c>
      <c r="L124" s="13" t="s">
        <v>17</v>
      </c>
      <c r="M124" s="13" t="s">
        <v>18</v>
      </c>
    </row>
    <row r="125" spans="2:13" ht="31.5" x14ac:dyDescent="0.2">
      <c r="B125" s="25">
        <v>9</v>
      </c>
      <c r="C125" s="12" t="s">
        <v>34</v>
      </c>
      <c r="D125" s="8" t="s">
        <v>194</v>
      </c>
      <c r="E125" s="8" t="s">
        <v>56</v>
      </c>
      <c r="F125" s="29">
        <v>1107.4000000000001</v>
      </c>
      <c r="G125" s="17" t="s">
        <v>49</v>
      </c>
      <c r="H125" s="14" t="s">
        <v>130</v>
      </c>
      <c r="I125" s="13" t="s">
        <v>45</v>
      </c>
      <c r="J125" s="13" t="s">
        <v>48</v>
      </c>
      <c r="K125" s="13" t="s">
        <v>16</v>
      </c>
      <c r="L125" s="13" t="s">
        <v>17</v>
      </c>
      <c r="M125" s="13" t="s">
        <v>18</v>
      </c>
    </row>
    <row r="126" spans="2:13" ht="18.75" x14ac:dyDescent="0.2">
      <c r="B126" s="25">
        <v>10</v>
      </c>
      <c r="C126" s="12" t="s">
        <v>34</v>
      </c>
      <c r="D126" s="8" t="s">
        <v>198</v>
      </c>
      <c r="E126" s="8" t="s">
        <v>56</v>
      </c>
      <c r="F126" s="29">
        <v>405.39</v>
      </c>
      <c r="G126" s="17" t="s">
        <v>49</v>
      </c>
      <c r="H126" s="14" t="s">
        <v>130</v>
      </c>
      <c r="I126" s="13" t="s">
        <v>45</v>
      </c>
      <c r="J126" s="13" t="s">
        <v>48</v>
      </c>
      <c r="K126" s="13" t="s">
        <v>16</v>
      </c>
      <c r="L126" s="13" t="s">
        <v>17</v>
      </c>
      <c r="M126" s="13" t="s">
        <v>18</v>
      </c>
    </row>
    <row r="127" spans="2:13" ht="31.5" x14ac:dyDescent="0.2">
      <c r="B127" s="25">
        <v>11</v>
      </c>
      <c r="C127" s="12" t="s">
        <v>34</v>
      </c>
      <c r="D127" s="8" t="s">
        <v>61</v>
      </c>
      <c r="E127" s="8" t="s">
        <v>218</v>
      </c>
      <c r="F127" s="29">
        <v>74.58</v>
      </c>
      <c r="G127" s="17" t="s">
        <v>49</v>
      </c>
      <c r="H127" s="14" t="s">
        <v>130</v>
      </c>
      <c r="I127" s="13" t="s">
        <v>45</v>
      </c>
      <c r="J127" s="13" t="s">
        <v>48</v>
      </c>
      <c r="K127" s="13" t="s">
        <v>16</v>
      </c>
      <c r="L127" s="13" t="s">
        <v>17</v>
      </c>
      <c r="M127" s="13" t="s">
        <v>18</v>
      </c>
    </row>
    <row r="128" spans="2:13" ht="31.5" x14ac:dyDescent="0.2">
      <c r="B128" s="25">
        <v>12</v>
      </c>
      <c r="C128" s="12" t="s">
        <v>34</v>
      </c>
      <c r="D128" s="8" t="s">
        <v>195</v>
      </c>
      <c r="E128" s="8" t="s">
        <v>219</v>
      </c>
      <c r="F128" s="29">
        <v>2535.7199999999998</v>
      </c>
      <c r="G128" s="17" t="s">
        <v>49</v>
      </c>
      <c r="H128" s="14" t="s">
        <v>133</v>
      </c>
      <c r="I128" s="13" t="s">
        <v>45</v>
      </c>
      <c r="J128" s="13" t="s">
        <v>48</v>
      </c>
      <c r="K128" s="13" t="s">
        <v>16</v>
      </c>
      <c r="L128" s="13" t="s">
        <v>17</v>
      </c>
      <c r="M128" s="13" t="s">
        <v>18</v>
      </c>
    </row>
    <row r="129" spans="2:13" ht="18.75" x14ac:dyDescent="0.2">
      <c r="B129" s="25">
        <v>13</v>
      </c>
      <c r="C129" s="12" t="s">
        <v>34</v>
      </c>
      <c r="D129" s="8" t="s">
        <v>198</v>
      </c>
      <c r="E129" s="8" t="s">
        <v>220</v>
      </c>
      <c r="F129" s="29">
        <v>935.64</v>
      </c>
      <c r="G129" s="17" t="s">
        <v>49</v>
      </c>
      <c r="H129" s="14" t="s">
        <v>133</v>
      </c>
      <c r="I129" s="13" t="s">
        <v>45</v>
      </c>
      <c r="J129" s="13" t="s">
        <v>48</v>
      </c>
      <c r="K129" s="13" t="s">
        <v>16</v>
      </c>
      <c r="L129" s="13" t="s">
        <v>17</v>
      </c>
      <c r="M129" s="13" t="s">
        <v>18</v>
      </c>
    </row>
    <row r="130" spans="2:13" ht="31.5" x14ac:dyDescent="0.2">
      <c r="B130" s="25">
        <v>14</v>
      </c>
      <c r="C130" s="12" t="s">
        <v>34</v>
      </c>
      <c r="D130" s="8" t="s">
        <v>62</v>
      </c>
      <c r="E130" s="8" t="s">
        <v>221</v>
      </c>
      <c r="F130" s="29">
        <v>412.45</v>
      </c>
      <c r="G130" s="17" t="s">
        <v>49</v>
      </c>
      <c r="H130" s="14" t="s">
        <v>133</v>
      </c>
      <c r="I130" s="13" t="s">
        <v>45</v>
      </c>
      <c r="J130" s="13" t="s">
        <v>48</v>
      </c>
      <c r="K130" s="13" t="s">
        <v>16</v>
      </c>
      <c r="L130" s="13" t="s">
        <v>17</v>
      </c>
      <c r="M130" s="13" t="s">
        <v>18</v>
      </c>
    </row>
    <row r="131" spans="2:13" ht="18.75" x14ac:dyDescent="0.2">
      <c r="B131" s="25">
        <v>15</v>
      </c>
      <c r="C131" s="12" t="s">
        <v>34</v>
      </c>
      <c r="D131" s="8" t="s">
        <v>199</v>
      </c>
      <c r="E131" s="8" t="s">
        <v>222</v>
      </c>
      <c r="F131" s="29">
        <v>367.25</v>
      </c>
      <c r="G131" s="17" t="s">
        <v>49</v>
      </c>
      <c r="H131" s="14" t="s">
        <v>136</v>
      </c>
      <c r="I131" s="13" t="s">
        <v>45</v>
      </c>
      <c r="J131" s="13" t="s">
        <v>48</v>
      </c>
      <c r="K131" s="13" t="s">
        <v>16</v>
      </c>
      <c r="L131" s="13" t="s">
        <v>17</v>
      </c>
      <c r="M131" s="13" t="s">
        <v>18</v>
      </c>
    </row>
    <row r="132" spans="2:13" ht="18.75" x14ac:dyDescent="0.2">
      <c r="B132" s="25">
        <f>B131+1</f>
        <v>16</v>
      </c>
      <c r="C132" s="12" t="s">
        <v>34</v>
      </c>
      <c r="D132" s="8" t="s">
        <v>200</v>
      </c>
      <c r="E132" s="8" t="s">
        <v>222</v>
      </c>
      <c r="F132" s="29">
        <v>327.7</v>
      </c>
      <c r="G132" s="17" t="s">
        <v>49</v>
      </c>
      <c r="H132" s="14" t="s">
        <v>136</v>
      </c>
      <c r="I132" s="13" t="s">
        <v>45</v>
      </c>
      <c r="J132" s="13" t="s">
        <v>48</v>
      </c>
      <c r="K132" s="13" t="s">
        <v>16</v>
      </c>
      <c r="L132" s="13" t="s">
        <v>17</v>
      </c>
      <c r="M132" s="13" t="s">
        <v>18</v>
      </c>
    </row>
    <row r="133" spans="2:13" ht="18.75" x14ac:dyDescent="0.2">
      <c r="B133" s="25">
        <f t="shared" ref="B133:B146" si="1">B132+1</f>
        <v>17</v>
      </c>
      <c r="C133" s="12" t="s">
        <v>34</v>
      </c>
      <c r="D133" s="8" t="s">
        <v>201</v>
      </c>
      <c r="E133" s="8" t="s">
        <v>223</v>
      </c>
      <c r="F133" s="29">
        <v>155.4</v>
      </c>
      <c r="G133" s="17" t="s">
        <v>49</v>
      </c>
      <c r="H133" s="14" t="s">
        <v>136</v>
      </c>
      <c r="I133" s="13" t="s">
        <v>45</v>
      </c>
      <c r="J133" s="13" t="s">
        <v>48</v>
      </c>
      <c r="K133" s="13" t="s">
        <v>16</v>
      </c>
      <c r="L133" s="13" t="s">
        <v>17</v>
      </c>
      <c r="M133" s="13" t="s">
        <v>18</v>
      </c>
    </row>
    <row r="134" spans="2:13" ht="18.75" x14ac:dyDescent="0.2">
      <c r="B134" s="25">
        <f t="shared" si="1"/>
        <v>18</v>
      </c>
      <c r="C134" s="12" t="s">
        <v>34</v>
      </c>
      <c r="D134" s="8" t="s">
        <v>202</v>
      </c>
      <c r="E134" s="8" t="s">
        <v>222</v>
      </c>
      <c r="F134" s="29">
        <v>2832.91</v>
      </c>
      <c r="G134" s="17" t="s">
        <v>49</v>
      </c>
      <c r="H134" s="14" t="s">
        <v>136</v>
      </c>
      <c r="I134" s="13" t="s">
        <v>45</v>
      </c>
      <c r="J134" s="13" t="s">
        <v>48</v>
      </c>
      <c r="K134" s="13" t="s">
        <v>16</v>
      </c>
      <c r="L134" s="13" t="s">
        <v>17</v>
      </c>
      <c r="M134" s="13" t="s">
        <v>18</v>
      </c>
    </row>
    <row r="135" spans="2:13" ht="31.5" x14ac:dyDescent="0.2">
      <c r="B135" s="25">
        <f t="shared" si="1"/>
        <v>19</v>
      </c>
      <c r="C135" s="12" t="s">
        <v>34</v>
      </c>
      <c r="D135" s="8" t="s">
        <v>203</v>
      </c>
      <c r="E135" s="8" t="s">
        <v>222</v>
      </c>
      <c r="F135" s="29">
        <v>1975.92</v>
      </c>
      <c r="G135" s="17" t="s">
        <v>49</v>
      </c>
      <c r="H135" s="14" t="s">
        <v>136</v>
      </c>
      <c r="I135" s="13" t="s">
        <v>45</v>
      </c>
      <c r="J135" s="13" t="s">
        <v>48</v>
      </c>
      <c r="K135" s="13" t="s">
        <v>16</v>
      </c>
      <c r="L135" s="13" t="s">
        <v>17</v>
      </c>
      <c r="M135" s="13" t="s">
        <v>18</v>
      </c>
    </row>
    <row r="136" spans="2:13" ht="18.75" x14ac:dyDescent="0.2">
      <c r="B136" s="25">
        <f t="shared" si="1"/>
        <v>20</v>
      </c>
      <c r="C136" s="12" t="s">
        <v>34</v>
      </c>
      <c r="D136" s="8" t="s">
        <v>157</v>
      </c>
      <c r="E136" s="8" t="s">
        <v>222</v>
      </c>
      <c r="F136" s="29">
        <v>3138.58</v>
      </c>
      <c r="G136" s="17" t="s">
        <v>49</v>
      </c>
      <c r="H136" s="14" t="s">
        <v>136</v>
      </c>
      <c r="I136" s="13" t="s">
        <v>45</v>
      </c>
      <c r="J136" s="13" t="s">
        <v>48</v>
      </c>
      <c r="K136" s="13" t="s">
        <v>16</v>
      </c>
      <c r="L136" s="13" t="s">
        <v>17</v>
      </c>
      <c r="M136" s="13" t="s">
        <v>18</v>
      </c>
    </row>
    <row r="137" spans="2:13" ht="31.5" x14ac:dyDescent="0.2">
      <c r="B137" s="25">
        <f t="shared" si="1"/>
        <v>21</v>
      </c>
      <c r="C137" s="12" t="s">
        <v>34</v>
      </c>
      <c r="D137" s="8" t="s">
        <v>204</v>
      </c>
      <c r="E137" s="8" t="s">
        <v>224</v>
      </c>
      <c r="F137" s="29">
        <v>1620.01</v>
      </c>
      <c r="G137" s="17" t="s">
        <v>49</v>
      </c>
      <c r="H137" s="14" t="s">
        <v>136</v>
      </c>
      <c r="I137" s="13" t="s">
        <v>45</v>
      </c>
      <c r="J137" s="13" t="s">
        <v>48</v>
      </c>
      <c r="K137" s="13" t="s">
        <v>16</v>
      </c>
      <c r="L137" s="13" t="s">
        <v>17</v>
      </c>
      <c r="M137" s="13" t="s">
        <v>18</v>
      </c>
    </row>
    <row r="138" spans="2:13" ht="31.5" x14ac:dyDescent="0.2">
      <c r="B138" s="25">
        <f t="shared" si="1"/>
        <v>22</v>
      </c>
      <c r="C138" s="12" t="s">
        <v>34</v>
      </c>
      <c r="D138" s="8" t="s">
        <v>205</v>
      </c>
      <c r="E138" s="8" t="s">
        <v>225</v>
      </c>
      <c r="F138" s="29">
        <v>781.4</v>
      </c>
      <c r="G138" s="17" t="s">
        <v>49</v>
      </c>
      <c r="H138" s="14" t="s">
        <v>136</v>
      </c>
      <c r="I138" s="13" t="s">
        <v>45</v>
      </c>
      <c r="J138" s="13" t="s">
        <v>48</v>
      </c>
      <c r="K138" s="13" t="s">
        <v>16</v>
      </c>
      <c r="L138" s="13" t="s">
        <v>17</v>
      </c>
      <c r="M138" s="13" t="s">
        <v>18</v>
      </c>
    </row>
    <row r="139" spans="2:13" ht="18.75" x14ac:dyDescent="0.2">
      <c r="B139" s="25">
        <f t="shared" si="1"/>
        <v>23</v>
      </c>
      <c r="C139" s="12" t="s">
        <v>34</v>
      </c>
      <c r="D139" s="8" t="s">
        <v>206</v>
      </c>
      <c r="E139" s="8" t="s">
        <v>226</v>
      </c>
      <c r="F139" s="29">
        <v>3504.97</v>
      </c>
      <c r="G139" s="17" t="s">
        <v>49</v>
      </c>
      <c r="H139" s="14" t="s">
        <v>136</v>
      </c>
      <c r="I139" s="13" t="s">
        <v>45</v>
      </c>
      <c r="J139" s="13" t="s">
        <v>48</v>
      </c>
      <c r="K139" s="13" t="s">
        <v>16</v>
      </c>
      <c r="L139" s="13" t="s">
        <v>17</v>
      </c>
      <c r="M139" s="13" t="s">
        <v>18</v>
      </c>
    </row>
    <row r="140" spans="2:13" ht="18.75" x14ac:dyDescent="0.2">
      <c r="B140" s="25">
        <f t="shared" si="1"/>
        <v>24</v>
      </c>
      <c r="C140" s="12" t="s">
        <v>34</v>
      </c>
      <c r="D140" s="8" t="s">
        <v>207</v>
      </c>
      <c r="E140" s="8" t="s">
        <v>227</v>
      </c>
      <c r="F140" s="29">
        <v>575</v>
      </c>
      <c r="G140" s="17" t="s">
        <v>49</v>
      </c>
      <c r="H140" s="14" t="s">
        <v>136</v>
      </c>
      <c r="I140" s="13" t="s">
        <v>45</v>
      </c>
      <c r="J140" s="13" t="s">
        <v>48</v>
      </c>
      <c r="K140" s="13" t="s">
        <v>16</v>
      </c>
      <c r="L140" s="13" t="s">
        <v>17</v>
      </c>
      <c r="M140" s="13" t="s">
        <v>18</v>
      </c>
    </row>
    <row r="141" spans="2:13" ht="31.5" x14ac:dyDescent="0.2">
      <c r="B141" s="25">
        <f t="shared" si="1"/>
        <v>25</v>
      </c>
      <c r="C141" s="12" t="s">
        <v>34</v>
      </c>
      <c r="D141" s="8" t="s">
        <v>208</v>
      </c>
      <c r="E141" s="8" t="s">
        <v>226</v>
      </c>
      <c r="F141" s="29">
        <v>3437.1</v>
      </c>
      <c r="G141" s="17" t="s">
        <v>49</v>
      </c>
      <c r="H141" s="14" t="s">
        <v>136</v>
      </c>
      <c r="I141" s="13" t="s">
        <v>45</v>
      </c>
      <c r="J141" s="13" t="s">
        <v>48</v>
      </c>
      <c r="K141" s="13" t="s">
        <v>16</v>
      </c>
      <c r="L141" s="13" t="s">
        <v>17</v>
      </c>
      <c r="M141" s="13" t="s">
        <v>18</v>
      </c>
    </row>
    <row r="142" spans="2:13" ht="31.5" x14ac:dyDescent="0.2">
      <c r="B142" s="25">
        <f t="shared" si="1"/>
        <v>26</v>
      </c>
      <c r="C142" s="12" t="s">
        <v>34</v>
      </c>
      <c r="D142" s="8" t="s">
        <v>209</v>
      </c>
      <c r="E142" s="8" t="s">
        <v>228</v>
      </c>
      <c r="F142" s="29">
        <v>26622.799999999999</v>
      </c>
      <c r="G142" s="17" t="s">
        <v>49</v>
      </c>
      <c r="H142" s="14" t="s">
        <v>136</v>
      </c>
      <c r="I142" s="13" t="s">
        <v>45</v>
      </c>
      <c r="J142" s="12" t="s">
        <v>233</v>
      </c>
      <c r="K142" s="13" t="s">
        <v>16</v>
      </c>
      <c r="L142" s="13" t="s">
        <v>17</v>
      </c>
      <c r="M142" s="13" t="s">
        <v>18</v>
      </c>
    </row>
    <row r="143" spans="2:13" ht="31.5" x14ac:dyDescent="0.2">
      <c r="B143" s="25">
        <f t="shared" si="1"/>
        <v>27</v>
      </c>
      <c r="C143" s="12" t="s">
        <v>34</v>
      </c>
      <c r="D143" s="8" t="s">
        <v>210</v>
      </c>
      <c r="E143" s="8" t="s">
        <v>229</v>
      </c>
      <c r="F143" s="29">
        <v>2148.13</v>
      </c>
      <c r="G143" s="17" t="s">
        <v>49</v>
      </c>
      <c r="H143" s="14" t="s">
        <v>136</v>
      </c>
      <c r="I143" s="13" t="s">
        <v>45</v>
      </c>
      <c r="J143" s="13" t="s">
        <v>48</v>
      </c>
      <c r="K143" s="13" t="s">
        <v>16</v>
      </c>
      <c r="L143" s="13" t="s">
        <v>17</v>
      </c>
      <c r="M143" s="13" t="s">
        <v>18</v>
      </c>
    </row>
    <row r="144" spans="2:13" ht="31.5" x14ac:dyDescent="0.2">
      <c r="B144" s="25">
        <f t="shared" si="1"/>
        <v>28</v>
      </c>
      <c r="C144" s="12" t="s">
        <v>34</v>
      </c>
      <c r="D144" s="8" t="s">
        <v>211</v>
      </c>
      <c r="E144" s="8" t="s">
        <v>230</v>
      </c>
      <c r="F144" s="29">
        <v>813.6</v>
      </c>
      <c r="G144" s="17" t="s">
        <v>49</v>
      </c>
      <c r="H144" s="14" t="s">
        <v>136</v>
      </c>
      <c r="I144" s="13" t="s">
        <v>45</v>
      </c>
      <c r="J144" s="13" t="s">
        <v>48</v>
      </c>
      <c r="K144" s="13" t="s">
        <v>16</v>
      </c>
      <c r="L144" s="13" t="s">
        <v>17</v>
      </c>
      <c r="M144" s="13" t="s">
        <v>18</v>
      </c>
    </row>
    <row r="145" spans="2:13" ht="31.5" x14ac:dyDescent="0.2">
      <c r="B145" s="25">
        <f t="shared" si="1"/>
        <v>29</v>
      </c>
      <c r="C145" s="12" t="s">
        <v>34</v>
      </c>
      <c r="D145" s="8" t="s">
        <v>212</v>
      </c>
      <c r="E145" s="8" t="s">
        <v>231</v>
      </c>
      <c r="F145" s="29">
        <v>173.46</v>
      </c>
      <c r="G145" s="17" t="s">
        <v>49</v>
      </c>
      <c r="H145" s="14" t="s">
        <v>136</v>
      </c>
      <c r="I145" s="13" t="s">
        <v>45</v>
      </c>
      <c r="J145" s="13" t="s">
        <v>48</v>
      </c>
      <c r="K145" s="13" t="s">
        <v>16</v>
      </c>
      <c r="L145" s="13" t="s">
        <v>17</v>
      </c>
      <c r="M145" s="13" t="s">
        <v>18</v>
      </c>
    </row>
    <row r="146" spans="2:13" ht="31.5" x14ac:dyDescent="0.2">
      <c r="B146" s="25">
        <f t="shared" si="1"/>
        <v>30</v>
      </c>
      <c r="C146" s="12" t="s">
        <v>34</v>
      </c>
      <c r="D146" s="19" t="s">
        <v>195</v>
      </c>
      <c r="E146" s="19" t="s">
        <v>232</v>
      </c>
      <c r="F146" s="20">
        <v>1517</v>
      </c>
      <c r="G146" s="17" t="s">
        <v>49</v>
      </c>
      <c r="H146" s="14" t="s">
        <v>136</v>
      </c>
      <c r="I146" s="13" t="s">
        <v>45</v>
      </c>
      <c r="J146" s="13" t="s">
        <v>48</v>
      </c>
      <c r="K146" s="13" t="s">
        <v>16</v>
      </c>
      <c r="L146" s="13" t="s">
        <v>17</v>
      </c>
      <c r="M146" s="13" t="s">
        <v>18</v>
      </c>
    </row>
    <row r="147" spans="2:13" ht="31.5" x14ac:dyDescent="0.2">
      <c r="B147" s="31">
        <v>1</v>
      </c>
      <c r="C147" s="12" t="s">
        <v>34</v>
      </c>
      <c r="D147" s="8" t="s">
        <v>234</v>
      </c>
      <c r="E147" s="8" t="s">
        <v>235</v>
      </c>
      <c r="F147" s="20">
        <v>34056</v>
      </c>
      <c r="G147" s="17" t="s">
        <v>49</v>
      </c>
      <c r="H147" s="14" t="s">
        <v>130</v>
      </c>
      <c r="I147" s="13" t="s">
        <v>45</v>
      </c>
      <c r="J147" s="13" t="s">
        <v>48</v>
      </c>
      <c r="K147" s="13" t="s">
        <v>16</v>
      </c>
      <c r="L147" s="13" t="s">
        <v>17</v>
      </c>
      <c r="M147" s="12" t="s">
        <v>236</v>
      </c>
    </row>
  </sheetData>
  <mergeCells count="14">
    <mergeCell ref="I8:I9"/>
    <mergeCell ref="J8:J9"/>
    <mergeCell ref="L8:L9"/>
    <mergeCell ref="M8:M9"/>
    <mergeCell ref="B2:M2"/>
    <mergeCell ref="B3:M3"/>
    <mergeCell ref="B4:M4"/>
    <mergeCell ref="B6:M6"/>
    <mergeCell ref="B8:B9"/>
    <mergeCell ref="C8:C9"/>
    <mergeCell ref="D8:D9"/>
    <mergeCell ref="E8:E9"/>
    <mergeCell ref="F8:F9"/>
    <mergeCell ref="H8:H9"/>
  </mergeCells>
  <pageMargins left="0.6692913385826772" right="0.19685039370078741" top="0.19685039370078741" bottom="0" header="0" footer="0"/>
  <pageSetup scale="47" orientation="landscape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2018</vt:lpstr>
      <vt:lpstr>'CONTRATOS 2018'!Área_de_impresión</vt:lpstr>
      <vt:lpstr>'CONTRATOS 2018'!Títulos_a_imprimir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Compras_2</dc:creator>
  <cp:lastModifiedBy>Compras</cp:lastModifiedBy>
  <cp:lastPrinted>2018-07-11T01:13:59Z</cp:lastPrinted>
  <dcterms:created xsi:type="dcterms:W3CDTF">2016-08-12T14:59:42Z</dcterms:created>
  <dcterms:modified xsi:type="dcterms:W3CDTF">2018-07-11T01:14:01Z</dcterms:modified>
</cp:coreProperties>
</file>