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1760"/>
  </bookViews>
  <sheets>
    <sheet name="Consolidado de datos" sheetId="1" r:id="rId1"/>
    <sheet name="Gráficos de los datos" sheetId="2" r:id="rId2"/>
  </sheets>
  <definedNames>
    <definedName name="_xlnm.Print_Area" localSheetId="0">'Consolidado de datos'!$A$1:$N$48</definedName>
    <definedName name="_xlnm.Print_Area" localSheetId="1">'Gráficos de los datos'!$B$1:$M$118</definedName>
    <definedName name="_xlnm.Print_Titles" localSheetId="0">'Consolidado de datos'!$1:$5</definedName>
  </definedNames>
  <calcPr calcId="145621"/>
</workbook>
</file>

<file path=xl/calcChain.xml><?xml version="1.0" encoding="utf-8"?>
<calcChain xmlns="http://schemas.openxmlformats.org/spreadsheetml/2006/main">
  <c r="N20" i="1" l="1"/>
  <c r="M20" i="1"/>
  <c r="N19" i="1"/>
  <c r="N18" i="1"/>
  <c r="N17" i="1"/>
  <c r="N16" i="1"/>
  <c r="N15" i="1"/>
  <c r="N46" i="1"/>
  <c r="N38" i="1"/>
  <c r="N30" i="1"/>
  <c r="M30" i="1"/>
  <c r="N29" i="1"/>
  <c r="N28" i="1"/>
  <c r="N27" i="1"/>
  <c r="N26" i="1"/>
  <c r="N25" i="1"/>
  <c r="M38" i="1"/>
  <c r="N37" i="1"/>
  <c r="N36" i="1"/>
  <c r="N35" i="1"/>
  <c r="M46" i="1"/>
  <c r="N45" i="1"/>
  <c r="N44" i="1"/>
  <c r="N9" i="1"/>
  <c r="L38" i="1" l="1"/>
  <c r="L46" i="1"/>
  <c r="L30" i="1"/>
  <c r="L20" i="1"/>
  <c r="K30" i="1" l="1"/>
  <c r="K46" i="1"/>
  <c r="K38" i="1"/>
  <c r="K20" i="1"/>
  <c r="G38" i="1" l="1"/>
  <c r="H38" i="1"/>
  <c r="I38" i="1"/>
  <c r="J38" i="1"/>
  <c r="I30" i="1"/>
  <c r="J30" i="1"/>
  <c r="I46" i="1"/>
  <c r="J46" i="1"/>
  <c r="G46" i="1"/>
  <c r="H46" i="1"/>
  <c r="G30" i="1"/>
  <c r="H30" i="1"/>
  <c r="H20" i="1"/>
  <c r="I20" i="1"/>
  <c r="J20" i="1"/>
  <c r="G20" i="1" l="1"/>
  <c r="F46" i="1"/>
  <c r="F38" i="1"/>
  <c r="F30" i="1"/>
  <c r="F20" i="1"/>
  <c r="B20" i="1" l="1"/>
  <c r="C20" i="1"/>
  <c r="D20" i="1"/>
  <c r="E20" i="1"/>
  <c r="B46" i="1" l="1"/>
  <c r="C46" i="1"/>
  <c r="D46" i="1"/>
  <c r="E46" i="1"/>
  <c r="B38" i="1"/>
  <c r="C38" i="1"/>
  <c r="D38" i="1"/>
  <c r="E38" i="1"/>
  <c r="B30" i="1"/>
  <c r="C30" i="1"/>
  <c r="D30" i="1"/>
  <c r="E30" i="1"/>
</calcChain>
</file>

<file path=xl/sharedStrings.xml><?xml version="1.0" encoding="utf-8"?>
<sst xmlns="http://schemas.openxmlformats.org/spreadsheetml/2006/main" count="99" uniqueCount="46">
  <si>
    <t>TIPO</t>
  </si>
  <si>
    <t>FEBRERO</t>
  </si>
  <si>
    <t>MARZO</t>
  </si>
  <si>
    <t>ABRIL</t>
  </si>
  <si>
    <t>MAYO</t>
  </si>
  <si>
    <t>TOTALES</t>
  </si>
  <si>
    <t>TOTALES MENSUALES</t>
  </si>
  <si>
    <t>ÁREA</t>
  </si>
  <si>
    <t>Gobernaciones Departamentales</t>
  </si>
  <si>
    <t>Municipalidades / Instituciones Gubernamentales</t>
  </si>
  <si>
    <t>Ciudadanos</t>
  </si>
  <si>
    <t>TIPO DE MODALIDAD DE ACCESO</t>
  </si>
  <si>
    <t>Presencial</t>
  </si>
  <si>
    <t>Sitio Web / Correo electrónico</t>
  </si>
  <si>
    <t>Telefónico</t>
  </si>
  <si>
    <t>Distribución por Género</t>
  </si>
  <si>
    <t>Masculino</t>
  </si>
  <si>
    <t>Femenino</t>
  </si>
  <si>
    <t>Totales</t>
  </si>
  <si>
    <t>JUNIO</t>
  </si>
  <si>
    <t xml:space="preserve">Quejas </t>
  </si>
  <si>
    <t>Reclamos</t>
  </si>
  <si>
    <t>Solicitudes de Información Oficiosa</t>
  </si>
  <si>
    <t>Solicitudes de Información Especifica</t>
  </si>
  <si>
    <t xml:space="preserve">Contratistas / Empresas </t>
  </si>
  <si>
    <t>Organizaciones de la Sociedad Civil</t>
  </si>
  <si>
    <t>JULIO</t>
  </si>
  <si>
    <t>AGOSTO</t>
  </si>
  <si>
    <t>SEPTIEMBRE</t>
  </si>
  <si>
    <t>Atención Mensual en la OIR</t>
  </si>
  <si>
    <t>Sugerencias / Comentarios</t>
  </si>
  <si>
    <t>OCTUBRE</t>
  </si>
  <si>
    <t>ENERO</t>
  </si>
  <si>
    <t>Departamento de Relaciones Externas</t>
  </si>
  <si>
    <t>TOTALES PERIODO</t>
  </si>
  <si>
    <t>TOTALES PERÍODO</t>
  </si>
  <si>
    <t>Consolidado por Roberto Molina / Oficial de Información y Respuesta</t>
  </si>
  <si>
    <t>NOVIEMBRE</t>
  </si>
  <si>
    <t>Fondo de Inversión Social para el Desarrollo Local de El Salvador</t>
  </si>
  <si>
    <t>Fecha de actualización: 25 de enero de 2012</t>
  </si>
  <si>
    <t>DICIEMBRE</t>
  </si>
  <si>
    <t>CONSOLIDADO DE ATENCIONES MENSUALES EN LA OIR - PERÍODO DE ENERO 2011 A DICIEMBRE DE 2011</t>
  </si>
  <si>
    <t>CONSOLIDADO DE INTERACCIONES POR TIPOLOGIA PERÍODO DE ENERO 2011 A DICIEMBRE DE 2011</t>
  </si>
  <si>
    <t>CONSOLIDADO DE PROCEDENCIA DE LAS INTERACCIONES CON LA OIR - PERÍODO DE ENERO 2011 A DICIEMBRE DE 2011</t>
  </si>
  <si>
    <t>CONSOLIDADO DE MEDIO DE CONTACTO DE LAS INTERACCIONES CON LA OIR - PERÍODO DE ENERO 2011 A DICIEMBRE DE 2011</t>
  </si>
  <si>
    <t>CONSOLIDADO DE CLASIFICACIÓN POR GÉNERO - PERÍODO DE ENERO 2011 A DICIEMBRE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</si>
</sst>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Tipologías de actividades atendidas - ene 11 a dic11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datos'!$A$15:$A$19</c:f>
              <c:strCache>
                <c:ptCount val="5"/>
                <c:pt idx="0">
                  <c:v>Solicitudes de Información Oficiosa</c:v>
                </c:pt>
                <c:pt idx="1">
                  <c:v>Solicitudes de Información Especifica</c:v>
                </c:pt>
                <c:pt idx="2">
                  <c:v>Sugerencias / Comentarios</c:v>
                </c:pt>
                <c:pt idx="3">
                  <c:v>Quejas </c:v>
                </c:pt>
                <c:pt idx="4">
                  <c:v>Reclamos</c:v>
                </c:pt>
              </c:strCache>
            </c:strRef>
          </c:cat>
          <c:val>
            <c:numRef>
              <c:f>'Consolidado de datos'!$N$15:$N$19</c:f>
              <c:numCache>
                <c:formatCode>General</c:formatCode>
                <c:ptCount val="5"/>
                <c:pt idx="0">
                  <c:v>419</c:v>
                </c:pt>
                <c:pt idx="1">
                  <c:v>105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880000"/>
        <c:axId val="114664576"/>
      </c:barChart>
      <c:catAx>
        <c:axId val="8488000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114664576"/>
        <c:crosses val="autoZero"/>
        <c:auto val="1"/>
        <c:lblAlgn val="ctr"/>
        <c:lblOffset val="100"/>
        <c:noMultiLvlLbl val="0"/>
      </c:catAx>
      <c:valAx>
        <c:axId val="114664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48800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8064A2">
        <a:lumMod val="60000"/>
        <a:lumOff val="40000"/>
      </a:srgbClr>
    </a:solidFill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>
                <a:solidFill>
                  <a:schemeClr val="tx1"/>
                </a:solidFill>
              </a:rPr>
              <a:t>Procedencia de las Interacciones - ene 11 a dic11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datos'!$A$25:$A$29</c:f>
              <c:strCache>
                <c:ptCount val="5"/>
                <c:pt idx="0">
                  <c:v>Ciudadanos</c:v>
                </c:pt>
                <c:pt idx="1">
                  <c:v>Organizaciones de la Sociedad Civil</c:v>
                </c:pt>
                <c:pt idx="2">
                  <c:v>Contratistas / Empresas </c:v>
                </c:pt>
                <c:pt idx="3">
                  <c:v>Municipalidades / Instituciones Gubernamentales</c:v>
                </c:pt>
                <c:pt idx="4">
                  <c:v>Gobernaciones Departamentales</c:v>
                </c:pt>
              </c:strCache>
            </c:strRef>
          </c:cat>
          <c:val>
            <c:numRef>
              <c:f>'Consolidado de datos'!$N$25:$N$29</c:f>
              <c:numCache>
                <c:formatCode>General</c:formatCode>
                <c:ptCount val="5"/>
                <c:pt idx="0">
                  <c:v>353</c:v>
                </c:pt>
                <c:pt idx="1">
                  <c:v>59</c:v>
                </c:pt>
                <c:pt idx="2">
                  <c:v>114</c:v>
                </c:pt>
                <c:pt idx="3">
                  <c:v>27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686208"/>
        <c:axId val="84213760"/>
      </c:barChart>
      <c:catAx>
        <c:axId val="114686208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s-ES"/>
          </a:p>
        </c:txPr>
        <c:crossAx val="84213760"/>
        <c:crosses val="autoZero"/>
        <c:auto val="1"/>
        <c:lblAlgn val="ctr"/>
        <c:lblOffset val="100"/>
        <c:noMultiLvlLbl val="0"/>
      </c:catAx>
      <c:valAx>
        <c:axId val="842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1146862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Solicitudes de Información por Género- ene11</a:t>
            </a:r>
            <a:r>
              <a:rPr lang="en-US" baseline="0">
                <a:solidFill>
                  <a:schemeClr val="tx1"/>
                </a:solidFill>
              </a:rPr>
              <a:t> a dic</a:t>
            </a:r>
            <a:r>
              <a:rPr lang="en-US">
                <a:solidFill>
                  <a:schemeClr val="tx1"/>
                </a:solidFill>
              </a:rPr>
              <a:t>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'Consolidado de datos'!$A$44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datos'!$B$43:$M$43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'Consolidado de datos'!$B$44:$M$44</c:f>
              <c:numCache>
                <c:formatCode>General</c:formatCode>
                <c:ptCount val="12"/>
                <c:pt idx="0">
                  <c:v>41</c:v>
                </c:pt>
                <c:pt idx="1">
                  <c:v>50</c:v>
                </c:pt>
                <c:pt idx="2">
                  <c:v>45</c:v>
                </c:pt>
                <c:pt idx="3">
                  <c:v>30</c:v>
                </c:pt>
                <c:pt idx="4">
                  <c:v>23</c:v>
                </c:pt>
                <c:pt idx="5">
                  <c:v>36</c:v>
                </c:pt>
                <c:pt idx="6">
                  <c:v>19</c:v>
                </c:pt>
                <c:pt idx="7">
                  <c:v>18</c:v>
                </c:pt>
                <c:pt idx="8">
                  <c:v>28</c:v>
                </c:pt>
                <c:pt idx="9">
                  <c:v>21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'Consolidado de datos'!$A$45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datos'!$B$43:$M$43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'Consolidado de datos'!$B$45:$M$45</c:f>
              <c:numCache>
                <c:formatCode>General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>
                  <c:v>30</c:v>
                </c:pt>
                <c:pt idx="6">
                  <c:v>20</c:v>
                </c:pt>
                <c:pt idx="7">
                  <c:v>15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4241408"/>
        <c:axId val="84251392"/>
      </c:barChart>
      <c:catAx>
        <c:axId val="8424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s-ES"/>
          </a:p>
        </c:txPr>
        <c:crossAx val="84251392"/>
        <c:crosses val="autoZero"/>
        <c:auto val="1"/>
        <c:lblAlgn val="ctr"/>
        <c:lblOffset val="100"/>
        <c:noMultiLvlLbl val="0"/>
      </c:catAx>
      <c:valAx>
        <c:axId val="84251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ES"/>
          </a:p>
        </c:txPr>
        <c:crossAx val="8424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tx1"/>
                </a:solidFill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Atención mensual en la OIR - ene11 a dic11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'Consolidado de datos'!$B$8:$M$8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'Consolidado de datos'!$B$9:$M$9</c:f>
              <c:numCache>
                <c:formatCode>General</c:formatCode>
                <c:ptCount val="12"/>
                <c:pt idx="0">
                  <c:v>63</c:v>
                </c:pt>
                <c:pt idx="1">
                  <c:v>68</c:v>
                </c:pt>
                <c:pt idx="2">
                  <c:v>60</c:v>
                </c:pt>
                <c:pt idx="3">
                  <c:v>44</c:v>
                </c:pt>
                <c:pt idx="4">
                  <c:v>40</c:v>
                </c:pt>
                <c:pt idx="5">
                  <c:v>66</c:v>
                </c:pt>
                <c:pt idx="6">
                  <c:v>39</c:v>
                </c:pt>
                <c:pt idx="7">
                  <c:v>33</c:v>
                </c:pt>
                <c:pt idx="8">
                  <c:v>44</c:v>
                </c:pt>
                <c:pt idx="9">
                  <c:v>40</c:v>
                </c:pt>
                <c:pt idx="10">
                  <c:v>44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4264448"/>
        <c:axId val="84265984"/>
      </c:barChart>
      <c:catAx>
        <c:axId val="8426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4265984"/>
        <c:crosses val="autoZero"/>
        <c:auto val="1"/>
        <c:lblAlgn val="ctr"/>
        <c:lblOffset val="100"/>
        <c:noMultiLvlLbl val="0"/>
      </c:catAx>
      <c:valAx>
        <c:axId val="8426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4264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/>
    </a:solidFill>
  </c:spPr>
  <c:txPr>
    <a:bodyPr/>
    <a:lstStyle/>
    <a:p>
      <a:pPr>
        <a:defRPr sz="1200"/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Canal de Contacto - ene 11 a dic11</a:t>
            </a:r>
          </a:p>
        </c:rich>
      </c:tx>
      <c:overlay val="1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dLbls>
            <c:dLbl>
              <c:idx val="0"/>
              <c:layout>
                <c:manualLayout>
                  <c:x val="1.3432835820895522E-2"/>
                  <c:y val="-0.11151079136690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3283582089552242E-2"/>
                  <c:y val="2.5179856115107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3731343283582089E-2"/>
                  <c:y val="6.8345323741007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'Consolidado de datos'!$A$35:$A$37</c:f>
              <c:strCache>
                <c:ptCount val="3"/>
                <c:pt idx="0">
                  <c:v>Sitio Web / Correo electrónico</c:v>
                </c:pt>
                <c:pt idx="1">
                  <c:v>Presencial</c:v>
                </c:pt>
                <c:pt idx="2">
                  <c:v>Telefónico</c:v>
                </c:pt>
              </c:strCache>
            </c:strRef>
          </c:cat>
          <c:val>
            <c:numRef>
              <c:f>'Consolidado de datos'!$N$35:$N$37</c:f>
              <c:numCache>
                <c:formatCode>General</c:formatCode>
                <c:ptCount val="3"/>
                <c:pt idx="0">
                  <c:v>255</c:v>
                </c:pt>
                <c:pt idx="1">
                  <c:v>190</c:v>
                </c:pt>
                <c:pt idx="2">
                  <c:v>119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1.0533979862686655E-2"/>
                  <c:y val="-0.209644367801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164004923113425E-3"/>
                  <c:y val="2.4178108934730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167860373385533E-2"/>
                  <c:y val="4.8149606299212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'Consolidado de datos'!$A$35:$A$37</c:f>
              <c:strCache>
                <c:ptCount val="3"/>
                <c:pt idx="0">
                  <c:v>Sitio Web / Correo electrónico</c:v>
                </c:pt>
                <c:pt idx="1">
                  <c:v>Presencial</c:v>
                </c:pt>
                <c:pt idx="2">
                  <c:v>Telefónico</c:v>
                </c:pt>
              </c:strCache>
            </c:strRef>
          </c:cat>
          <c:val>
            <c:numRef>
              <c:f>'Consolidado de datos'!#¡REF!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9525</xdr:rowOff>
    </xdr:from>
    <xdr:to>
      <xdr:col>12</xdr:col>
      <xdr:colOff>279400</xdr:colOff>
      <xdr:row>27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29</xdr:row>
      <xdr:rowOff>152400</xdr:rowOff>
    </xdr:from>
    <xdr:to>
      <xdr:col>12</xdr:col>
      <xdr:colOff>279400</xdr:colOff>
      <xdr:row>48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96</xdr:row>
      <xdr:rowOff>19050</xdr:rowOff>
    </xdr:from>
    <xdr:to>
      <xdr:col>12</xdr:col>
      <xdr:colOff>279400</xdr:colOff>
      <xdr:row>117</xdr:row>
      <xdr:rowOff>101600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171451</xdr:rowOff>
    </xdr:from>
    <xdr:to>
      <xdr:col>12</xdr:col>
      <xdr:colOff>254000</xdr:colOff>
      <xdr:row>93</xdr:row>
      <xdr:rowOff>152400</xdr:rowOff>
    </xdr:to>
    <xdr:grpSp>
      <xdr:nvGrpSpPr>
        <xdr:cNvPr id="4" name="3 Grupo"/>
        <xdr:cNvGrpSpPr/>
      </xdr:nvGrpSpPr>
      <xdr:grpSpPr>
        <a:xfrm>
          <a:off x="762000" y="13506451"/>
          <a:ext cx="8636000" cy="4362449"/>
          <a:chOff x="762000" y="14077951"/>
          <a:chExt cx="8636000" cy="4362449"/>
        </a:xfrm>
      </xdr:grpSpPr>
      <xdr:graphicFrame macro="">
        <xdr:nvGraphicFramePr>
          <xdr:cNvPr id="5" name="4 Gráfico"/>
          <xdr:cNvGraphicFramePr/>
        </xdr:nvGraphicFramePr>
        <xdr:xfrm>
          <a:off x="762000" y="14077951"/>
          <a:ext cx="8636000" cy="4362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8" name="17 Redondear rectángulo de esquina diagonal"/>
          <xdr:cNvSpPr/>
        </xdr:nvSpPr>
        <xdr:spPr>
          <a:xfrm>
            <a:off x="8128000" y="14097000"/>
            <a:ext cx="1257300" cy="558800"/>
          </a:xfrm>
          <a:prstGeom prst="round2Diag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s-ES" sz="1800" b="1"/>
              <a:t>Total: 564</a:t>
            </a:r>
          </a:p>
        </xdr:txBody>
      </xdr:sp>
    </xdr:grpSp>
    <xdr:clientData/>
  </xdr:twoCellAnchor>
  <xdr:twoCellAnchor>
    <xdr:from>
      <xdr:col>1</xdr:col>
      <xdr:colOff>63500</xdr:colOff>
      <xdr:row>50</xdr:row>
      <xdr:rowOff>114300</xdr:rowOff>
    </xdr:from>
    <xdr:to>
      <xdr:col>12</xdr:col>
      <xdr:colOff>190500</xdr:colOff>
      <xdr:row>69</xdr:row>
      <xdr:rowOff>25400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85" zoomScaleNormal="85" workbookViewId="0">
      <selection activeCell="Q20" sqref="Q20"/>
    </sheetView>
  </sheetViews>
  <sheetFormatPr baseColWidth="10" defaultRowHeight="15" x14ac:dyDescent="0.25"/>
  <cols>
    <col min="1" max="1" width="17.5703125" bestFit="1" customWidth="1"/>
    <col min="2" max="14" width="12.140625" customWidth="1"/>
  </cols>
  <sheetData>
    <row r="1" spans="1:14" x14ac:dyDescent="0.25">
      <c r="A1" s="13" t="s">
        <v>38</v>
      </c>
      <c r="B1" s="13"/>
      <c r="C1" s="13"/>
      <c r="D1" s="13"/>
      <c r="E1" s="13"/>
    </row>
    <row r="2" spans="1:14" x14ac:dyDescent="0.25">
      <c r="A2" s="13" t="s">
        <v>33</v>
      </c>
      <c r="B2" s="13"/>
      <c r="C2" s="13"/>
      <c r="D2" s="13"/>
      <c r="E2" s="13"/>
    </row>
    <row r="3" spans="1:14" x14ac:dyDescent="0.25">
      <c r="A3" s="14" t="s">
        <v>39</v>
      </c>
      <c r="B3" s="14"/>
      <c r="C3" s="14"/>
      <c r="D3" s="14"/>
      <c r="E3" s="14"/>
    </row>
    <row r="4" spans="1:14" x14ac:dyDescent="0.25">
      <c r="A4" s="14" t="s">
        <v>36</v>
      </c>
      <c r="B4" s="14"/>
      <c r="C4" s="14"/>
      <c r="D4" s="14"/>
      <c r="E4" s="14"/>
    </row>
    <row r="5" spans="1:14" ht="15.75" thickBot="1" x14ac:dyDescent="0.3"/>
    <row r="6" spans="1:14" ht="25.5" customHeight="1" thickTop="1" thickBot="1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.75" thickTop="1" x14ac:dyDescent="0.25"/>
    <row r="8" spans="1:14" ht="30" x14ac:dyDescent="0.25">
      <c r="A8" s="1" t="s">
        <v>29</v>
      </c>
      <c r="B8" s="2" t="s">
        <v>32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19</v>
      </c>
      <c r="H8" s="2" t="s">
        <v>26</v>
      </c>
      <c r="I8" s="2" t="s">
        <v>27</v>
      </c>
      <c r="J8" s="2" t="s">
        <v>28</v>
      </c>
      <c r="K8" s="2" t="s">
        <v>31</v>
      </c>
      <c r="L8" s="2" t="s">
        <v>37</v>
      </c>
      <c r="M8" s="2" t="s">
        <v>40</v>
      </c>
      <c r="N8" s="8" t="s">
        <v>35</v>
      </c>
    </row>
    <row r="9" spans="1:14" x14ac:dyDescent="0.25">
      <c r="A9" s="6" t="s">
        <v>5</v>
      </c>
      <c r="B9" s="4">
        <v>63</v>
      </c>
      <c r="C9" s="4">
        <v>68</v>
      </c>
      <c r="D9" s="4">
        <v>60</v>
      </c>
      <c r="E9" s="4">
        <v>44</v>
      </c>
      <c r="F9" s="4">
        <v>40</v>
      </c>
      <c r="G9" s="4">
        <v>66</v>
      </c>
      <c r="H9" s="4">
        <v>39</v>
      </c>
      <c r="I9" s="4">
        <v>33</v>
      </c>
      <c r="J9" s="4">
        <v>44</v>
      </c>
      <c r="K9" s="4">
        <v>40</v>
      </c>
      <c r="L9" s="4">
        <v>44</v>
      </c>
      <c r="M9" s="4">
        <v>23</v>
      </c>
      <c r="N9" s="8">
        <f>SUM(B9:M9)</f>
        <v>564</v>
      </c>
    </row>
    <row r="11" spans="1:14" ht="15.75" thickBot="1" x14ac:dyDescent="0.3"/>
    <row r="12" spans="1:14" ht="24.75" customHeight="1" thickTop="1" thickBot="1" x14ac:dyDescent="0.3">
      <c r="A12" s="10" t="s">
        <v>42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5.75" thickTop="1" x14ac:dyDescent="0.25"/>
    <row r="14" spans="1:14" ht="30" x14ac:dyDescent="0.25">
      <c r="A14" s="1" t="s">
        <v>0</v>
      </c>
      <c r="B14" s="2" t="s">
        <v>32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19</v>
      </c>
      <c r="H14" s="2" t="s">
        <v>26</v>
      </c>
      <c r="I14" s="2" t="s">
        <v>27</v>
      </c>
      <c r="J14" s="2" t="s">
        <v>28</v>
      </c>
      <c r="K14" s="2" t="s">
        <v>31</v>
      </c>
      <c r="L14" s="2" t="s">
        <v>37</v>
      </c>
      <c r="M14" s="2" t="s">
        <v>40</v>
      </c>
      <c r="N14" s="8" t="s">
        <v>35</v>
      </c>
    </row>
    <row r="15" spans="1:14" ht="45" x14ac:dyDescent="0.25">
      <c r="A15" s="1" t="s">
        <v>22</v>
      </c>
      <c r="B15" s="2">
        <v>51</v>
      </c>
      <c r="C15" s="2">
        <v>57</v>
      </c>
      <c r="D15" s="2">
        <v>52</v>
      </c>
      <c r="E15" s="2">
        <v>34</v>
      </c>
      <c r="F15" s="2">
        <v>32</v>
      </c>
      <c r="G15" s="2">
        <v>48</v>
      </c>
      <c r="H15" s="2">
        <v>30</v>
      </c>
      <c r="I15" s="2">
        <v>22</v>
      </c>
      <c r="J15" s="2">
        <v>28</v>
      </c>
      <c r="K15" s="2">
        <v>24</v>
      </c>
      <c r="L15" s="2">
        <v>26</v>
      </c>
      <c r="M15" s="2">
        <v>15</v>
      </c>
      <c r="N15" s="8">
        <f t="shared" ref="N15:N20" si="0">SUM(B15:M15)</f>
        <v>419</v>
      </c>
    </row>
    <row r="16" spans="1:14" ht="45" x14ac:dyDescent="0.25">
      <c r="A16" s="1" t="s">
        <v>23</v>
      </c>
      <c r="B16" s="2">
        <v>10</v>
      </c>
      <c r="C16" s="2">
        <v>9</v>
      </c>
      <c r="D16" s="2">
        <v>1</v>
      </c>
      <c r="E16" s="2">
        <v>5</v>
      </c>
      <c r="F16" s="2">
        <v>1</v>
      </c>
      <c r="G16" s="2">
        <v>12</v>
      </c>
      <c r="H16" s="2">
        <v>8</v>
      </c>
      <c r="I16" s="2">
        <v>10</v>
      </c>
      <c r="J16" s="2">
        <v>13</v>
      </c>
      <c r="K16" s="2">
        <v>13</v>
      </c>
      <c r="L16" s="2">
        <v>17</v>
      </c>
      <c r="M16" s="2">
        <v>6</v>
      </c>
      <c r="N16" s="8">
        <f t="shared" si="0"/>
        <v>105</v>
      </c>
    </row>
    <row r="17" spans="1:15" ht="30" x14ac:dyDescent="0.25">
      <c r="A17" s="1" t="s">
        <v>30</v>
      </c>
      <c r="B17" s="2">
        <v>0</v>
      </c>
      <c r="C17" s="2">
        <v>0</v>
      </c>
      <c r="D17" s="2">
        <v>2</v>
      </c>
      <c r="E17" s="2">
        <v>4</v>
      </c>
      <c r="F17" s="2">
        <v>1</v>
      </c>
      <c r="G17" s="2">
        <v>2</v>
      </c>
      <c r="H17" s="2">
        <v>1</v>
      </c>
      <c r="I17" s="2">
        <v>0</v>
      </c>
      <c r="J17" s="2">
        <v>0</v>
      </c>
      <c r="K17" s="2">
        <v>3</v>
      </c>
      <c r="L17" s="2">
        <v>0</v>
      </c>
      <c r="M17" s="2">
        <v>1</v>
      </c>
      <c r="N17" s="8">
        <f t="shared" si="0"/>
        <v>14</v>
      </c>
    </row>
    <row r="18" spans="1:15" x14ac:dyDescent="0.25">
      <c r="A18" s="1" t="s">
        <v>20</v>
      </c>
      <c r="B18" s="2">
        <v>1</v>
      </c>
      <c r="C18" s="2">
        <v>1</v>
      </c>
      <c r="D18" s="2">
        <v>2</v>
      </c>
      <c r="E18" s="2">
        <v>1</v>
      </c>
      <c r="F18" s="2">
        <v>2</v>
      </c>
      <c r="G18" s="2">
        <v>1</v>
      </c>
      <c r="H18" s="2">
        <v>0</v>
      </c>
      <c r="I18" s="2">
        <v>1</v>
      </c>
      <c r="J18" s="2">
        <v>2</v>
      </c>
      <c r="K18" s="2">
        <v>0</v>
      </c>
      <c r="L18" s="2">
        <v>1</v>
      </c>
      <c r="M18" s="2">
        <v>1</v>
      </c>
      <c r="N18" s="8">
        <f t="shared" si="0"/>
        <v>13</v>
      </c>
    </row>
    <row r="19" spans="1:15" x14ac:dyDescent="0.25">
      <c r="A19" s="1" t="s">
        <v>21</v>
      </c>
      <c r="B19" s="2">
        <v>1</v>
      </c>
      <c r="C19" s="2">
        <v>1</v>
      </c>
      <c r="D19" s="2">
        <v>3</v>
      </c>
      <c r="E19" s="2">
        <v>0</v>
      </c>
      <c r="F19" s="2">
        <v>4</v>
      </c>
      <c r="G19" s="2">
        <v>3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8">
        <f t="shared" si="0"/>
        <v>13</v>
      </c>
    </row>
    <row r="20" spans="1:15" ht="30" x14ac:dyDescent="0.25">
      <c r="A20" s="6" t="s">
        <v>6</v>
      </c>
      <c r="B20" s="4">
        <f t="shared" ref="B20:M20" si="1">SUM(B15:B19)</f>
        <v>63</v>
      </c>
      <c r="C20" s="4">
        <f t="shared" si="1"/>
        <v>68</v>
      </c>
      <c r="D20" s="4">
        <f t="shared" si="1"/>
        <v>60</v>
      </c>
      <c r="E20" s="4">
        <f t="shared" si="1"/>
        <v>44</v>
      </c>
      <c r="F20" s="4">
        <f t="shared" si="1"/>
        <v>40</v>
      </c>
      <c r="G20" s="4">
        <f t="shared" si="1"/>
        <v>66</v>
      </c>
      <c r="H20" s="4">
        <f t="shared" si="1"/>
        <v>39</v>
      </c>
      <c r="I20" s="4">
        <f t="shared" si="1"/>
        <v>33</v>
      </c>
      <c r="J20" s="4">
        <f t="shared" si="1"/>
        <v>44</v>
      </c>
      <c r="K20" s="4">
        <f t="shared" si="1"/>
        <v>40</v>
      </c>
      <c r="L20" s="4">
        <f t="shared" si="1"/>
        <v>44</v>
      </c>
      <c r="M20" s="4">
        <f t="shared" si="1"/>
        <v>23</v>
      </c>
      <c r="N20" s="8">
        <f t="shared" si="0"/>
        <v>564</v>
      </c>
      <c r="O20" s="9"/>
    </row>
    <row r="21" spans="1:15" ht="15.75" thickBot="1" x14ac:dyDescent="0.3"/>
    <row r="22" spans="1:15" ht="35.25" customHeight="1" thickTop="1" thickBot="1" x14ac:dyDescent="0.3">
      <c r="A22" s="10" t="s">
        <v>43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5" ht="15.75" thickTop="1" x14ac:dyDescent="0.25"/>
    <row r="24" spans="1:15" ht="30" x14ac:dyDescent="0.25">
      <c r="A24" s="1" t="s">
        <v>7</v>
      </c>
      <c r="B24" s="2" t="s">
        <v>32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19</v>
      </c>
      <c r="H24" s="2" t="s">
        <v>26</v>
      </c>
      <c r="I24" s="2" t="s">
        <v>27</v>
      </c>
      <c r="J24" s="2" t="s">
        <v>28</v>
      </c>
      <c r="K24" s="2" t="s">
        <v>31</v>
      </c>
      <c r="L24" s="2" t="s">
        <v>37</v>
      </c>
      <c r="M24" s="2" t="s">
        <v>40</v>
      </c>
      <c r="N24" s="8" t="s">
        <v>34</v>
      </c>
    </row>
    <row r="25" spans="1:15" x14ac:dyDescent="0.25">
      <c r="A25" s="1" t="s">
        <v>10</v>
      </c>
      <c r="B25" s="2">
        <v>41</v>
      </c>
      <c r="C25" s="2">
        <v>45</v>
      </c>
      <c r="D25" s="2">
        <v>28</v>
      </c>
      <c r="E25" s="2">
        <v>28</v>
      </c>
      <c r="F25" s="2">
        <v>26</v>
      </c>
      <c r="G25" s="2">
        <v>46</v>
      </c>
      <c r="H25" s="2">
        <v>28</v>
      </c>
      <c r="I25" s="2">
        <v>19</v>
      </c>
      <c r="J25" s="2">
        <v>22</v>
      </c>
      <c r="K25" s="2">
        <v>22</v>
      </c>
      <c r="L25" s="2">
        <v>36</v>
      </c>
      <c r="M25" s="2">
        <v>12</v>
      </c>
      <c r="N25" s="8">
        <f t="shared" ref="N25:N30" si="2">SUM(B25:M25)</f>
        <v>353</v>
      </c>
    </row>
    <row r="26" spans="1:15" ht="30" x14ac:dyDescent="0.25">
      <c r="A26" s="1" t="s">
        <v>25</v>
      </c>
      <c r="B26" s="2">
        <v>8</v>
      </c>
      <c r="C26" s="2">
        <v>4</v>
      </c>
      <c r="D26" s="2">
        <v>5</v>
      </c>
      <c r="E26" s="2">
        <v>7</v>
      </c>
      <c r="F26" s="2">
        <v>4</v>
      </c>
      <c r="G26" s="2">
        <v>5</v>
      </c>
      <c r="H26" s="2">
        <v>4</v>
      </c>
      <c r="I26" s="2">
        <v>6</v>
      </c>
      <c r="J26" s="2">
        <v>8</v>
      </c>
      <c r="K26" s="2">
        <v>5</v>
      </c>
      <c r="L26" s="2">
        <v>2</v>
      </c>
      <c r="M26" s="2">
        <v>1</v>
      </c>
      <c r="N26" s="8">
        <f t="shared" si="2"/>
        <v>59</v>
      </c>
    </row>
    <row r="27" spans="1:15" ht="30" x14ac:dyDescent="0.25">
      <c r="A27" s="1" t="s">
        <v>24</v>
      </c>
      <c r="B27" s="2">
        <v>9</v>
      </c>
      <c r="C27" s="2">
        <v>13</v>
      </c>
      <c r="D27" s="2">
        <v>25</v>
      </c>
      <c r="E27" s="2">
        <v>6</v>
      </c>
      <c r="F27" s="2">
        <v>8</v>
      </c>
      <c r="G27" s="2">
        <v>10</v>
      </c>
      <c r="H27" s="2">
        <v>6</v>
      </c>
      <c r="I27" s="2">
        <v>4</v>
      </c>
      <c r="J27" s="2">
        <v>12</v>
      </c>
      <c r="K27" s="2">
        <v>9</v>
      </c>
      <c r="L27" s="2">
        <v>4</v>
      </c>
      <c r="M27" s="2">
        <v>8</v>
      </c>
      <c r="N27" s="8">
        <f t="shared" si="2"/>
        <v>114</v>
      </c>
    </row>
    <row r="28" spans="1:15" ht="45" x14ac:dyDescent="0.25">
      <c r="A28" s="1" t="s">
        <v>9</v>
      </c>
      <c r="B28" s="2">
        <v>3</v>
      </c>
      <c r="C28" s="2">
        <v>3</v>
      </c>
      <c r="D28" s="2">
        <v>2</v>
      </c>
      <c r="E28" s="2">
        <v>1</v>
      </c>
      <c r="F28" s="2">
        <v>1</v>
      </c>
      <c r="G28" s="2">
        <v>4</v>
      </c>
      <c r="H28" s="2">
        <v>1</v>
      </c>
      <c r="I28" s="2">
        <v>3</v>
      </c>
      <c r="J28" s="2">
        <v>2</v>
      </c>
      <c r="K28" s="2">
        <v>3</v>
      </c>
      <c r="L28" s="2">
        <v>2</v>
      </c>
      <c r="M28" s="2">
        <v>2</v>
      </c>
      <c r="N28" s="8">
        <f t="shared" si="2"/>
        <v>27</v>
      </c>
    </row>
    <row r="29" spans="1:15" ht="30" x14ac:dyDescent="0.25">
      <c r="A29" s="1" t="s">
        <v>8</v>
      </c>
      <c r="B29" s="2">
        <v>2</v>
      </c>
      <c r="C29" s="2">
        <v>3</v>
      </c>
      <c r="D29" s="2">
        <v>0</v>
      </c>
      <c r="E29" s="2">
        <v>2</v>
      </c>
      <c r="F29" s="2">
        <v>1</v>
      </c>
      <c r="G29" s="2">
        <v>1</v>
      </c>
      <c r="H29" s="2">
        <v>0</v>
      </c>
      <c r="I29" s="2">
        <v>1</v>
      </c>
      <c r="J29" s="2">
        <v>0</v>
      </c>
      <c r="K29" s="2">
        <v>1</v>
      </c>
      <c r="L29" s="2">
        <v>0</v>
      </c>
      <c r="M29" s="2">
        <v>0</v>
      </c>
      <c r="N29" s="8">
        <f t="shared" si="2"/>
        <v>11</v>
      </c>
    </row>
    <row r="30" spans="1:15" ht="30" x14ac:dyDescent="0.25">
      <c r="A30" s="6" t="s">
        <v>6</v>
      </c>
      <c r="B30" s="4">
        <f t="shared" ref="B30:M30" si="3">SUM(B25:B29)</f>
        <v>63</v>
      </c>
      <c r="C30" s="4">
        <f t="shared" si="3"/>
        <v>68</v>
      </c>
      <c r="D30" s="4">
        <f t="shared" si="3"/>
        <v>60</v>
      </c>
      <c r="E30" s="4">
        <f t="shared" si="3"/>
        <v>44</v>
      </c>
      <c r="F30" s="4">
        <f t="shared" si="3"/>
        <v>40</v>
      </c>
      <c r="G30" s="4">
        <f t="shared" si="3"/>
        <v>66</v>
      </c>
      <c r="H30" s="4">
        <f t="shared" si="3"/>
        <v>39</v>
      </c>
      <c r="I30" s="4">
        <f t="shared" si="3"/>
        <v>33</v>
      </c>
      <c r="J30" s="4">
        <f t="shared" si="3"/>
        <v>44</v>
      </c>
      <c r="K30" s="4">
        <f t="shared" si="3"/>
        <v>40</v>
      </c>
      <c r="L30" s="4">
        <f t="shared" si="3"/>
        <v>44</v>
      </c>
      <c r="M30" s="4">
        <f t="shared" si="3"/>
        <v>23</v>
      </c>
      <c r="N30" s="8">
        <f t="shared" si="2"/>
        <v>564</v>
      </c>
    </row>
    <row r="31" spans="1:15" ht="15.75" thickBot="1" x14ac:dyDescent="0.3"/>
    <row r="32" spans="1:15" ht="27.75" customHeight="1" thickTop="1" thickBot="1" x14ac:dyDescent="0.3">
      <c r="A32" s="10" t="s">
        <v>44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27.75" customHeight="1" thickTop="1" x14ac:dyDescent="0.25"/>
    <row r="34" spans="1:14" ht="45" x14ac:dyDescent="0.25">
      <c r="A34" s="1" t="s">
        <v>11</v>
      </c>
      <c r="B34" s="2" t="s">
        <v>32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19</v>
      </c>
      <c r="H34" s="2" t="s">
        <v>26</v>
      </c>
      <c r="I34" s="2" t="s">
        <v>27</v>
      </c>
      <c r="J34" s="2" t="s">
        <v>28</v>
      </c>
      <c r="K34" s="2" t="s">
        <v>31</v>
      </c>
      <c r="L34" s="2" t="s">
        <v>37</v>
      </c>
      <c r="M34" s="2" t="s">
        <v>40</v>
      </c>
      <c r="N34" s="8" t="s">
        <v>35</v>
      </c>
    </row>
    <row r="35" spans="1:14" ht="30" x14ac:dyDescent="0.25">
      <c r="A35" s="1" t="s">
        <v>13</v>
      </c>
      <c r="B35" s="2">
        <v>36</v>
      </c>
      <c r="C35" s="2">
        <v>23</v>
      </c>
      <c r="D35" s="2">
        <v>27</v>
      </c>
      <c r="E35" s="2">
        <v>21</v>
      </c>
      <c r="F35" s="2">
        <v>23</v>
      </c>
      <c r="G35" s="2">
        <v>33</v>
      </c>
      <c r="H35" s="2">
        <v>20</v>
      </c>
      <c r="I35" s="2">
        <v>16</v>
      </c>
      <c r="J35" s="2">
        <v>21</v>
      </c>
      <c r="K35" s="2">
        <v>12</v>
      </c>
      <c r="L35" s="2">
        <v>15</v>
      </c>
      <c r="M35" s="2">
        <v>8</v>
      </c>
      <c r="N35" s="8">
        <f>SUM(B35:M35)</f>
        <v>255</v>
      </c>
    </row>
    <row r="36" spans="1:14" x14ac:dyDescent="0.25">
      <c r="A36" s="1" t="s">
        <v>12</v>
      </c>
      <c r="B36" s="2">
        <v>10</v>
      </c>
      <c r="C36" s="2">
        <v>31</v>
      </c>
      <c r="D36" s="2">
        <v>18</v>
      </c>
      <c r="E36" s="2">
        <v>15</v>
      </c>
      <c r="F36" s="2">
        <v>13</v>
      </c>
      <c r="G36" s="2">
        <v>25</v>
      </c>
      <c r="H36" s="2">
        <v>13</v>
      </c>
      <c r="I36" s="2">
        <v>12</v>
      </c>
      <c r="J36" s="2">
        <v>15</v>
      </c>
      <c r="K36" s="2">
        <v>14</v>
      </c>
      <c r="L36" s="2">
        <v>17</v>
      </c>
      <c r="M36" s="2">
        <v>7</v>
      </c>
      <c r="N36" s="8">
        <f>SUM(B36:M36)</f>
        <v>190</v>
      </c>
    </row>
    <row r="37" spans="1:14" x14ac:dyDescent="0.25">
      <c r="A37" s="1" t="s">
        <v>14</v>
      </c>
      <c r="B37" s="2">
        <v>17</v>
      </c>
      <c r="C37" s="2">
        <v>14</v>
      </c>
      <c r="D37" s="2">
        <v>15</v>
      </c>
      <c r="E37" s="2">
        <v>8</v>
      </c>
      <c r="F37" s="2">
        <v>4</v>
      </c>
      <c r="G37" s="2">
        <v>8</v>
      </c>
      <c r="H37" s="2">
        <v>6</v>
      </c>
      <c r="I37" s="2">
        <v>5</v>
      </c>
      <c r="J37" s="2">
        <v>8</v>
      </c>
      <c r="K37" s="2">
        <v>14</v>
      </c>
      <c r="L37" s="2">
        <v>12</v>
      </c>
      <c r="M37" s="2">
        <v>8</v>
      </c>
      <c r="N37" s="8">
        <f>SUM(B37:M37)</f>
        <v>119</v>
      </c>
    </row>
    <row r="38" spans="1:14" ht="30" x14ac:dyDescent="0.25">
      <c r="A38" s="6" t="s">
        <v>6</v>
      </c>
      <c r="B38" s="4">
        <f t="shared" ref="B38:M38" si="4">SUM(B35:B37)</f>
        <v>63</v>
      </c>
      <c r="C38" s="4">
        <f t="shared" si="4"/>
        <v>68</v>
      </c>
      <c r="D38" s="4">
        <f t="shared" si="4"/>
        <v>60</v>
      </c>
      <c r="E38" s="4">
        <f t="shared" si="4"/>
        <v>44</v>
      </c>
      <c r="F38" s="4">
        <f t="shared" si="4"/>
        <v>40</v>
      </c>
      <c r="G38" s="4">
        <f t="shared" si="4"/>
        <v>66</v>
      </c>
      <c r="H38" s="4">
        <f t="shared" si="4"/>
        <v>39</v>
      </c>
      <c r="I38" s="4">
        <f t="shared" si="4"/>
        <v>33</v>
      </c>
      <c r="J38" s="4">
        <f t="shared" si="4"/>
        <v>44</v>
      </c>
      <c r="K38" s="4">
        <f t="shared" si="4"/>
        <v>40</v>
      </c>
      <c r="L38" s="4">
        <f t="shared" si="4"/>
        <v>44</v>
      </c>
      <c r="M38" s="4">
        <f t="shared" si="4"/>
        <v>23</v>
      </c>
      <c r="N38" s="8">
        <f>SUM(B38:M38)</f>
        <v>564</v>
      </c>
    </row>
    <row r="40" spans="1:14" ht="15.75" thickBot="1" x14ac:dyDescent="0.3"/>
    <row r="41" spans="1:14" ht="27.75" customHeight="1" thickTop="1" thickBot="1" x14ac:dyDescent="0.3">
      <c r="A41" s="10" t="s">
        <v>45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5.75" thickTop="1" x14ac:dyDescent="0.25"/>
    <row r="43" spans="1:14" ht="30" x14ac:dyDescent="0.25">
      <c r="A43" s="3" t="s">
        <v>15</v>
      </c>
      <c r="B43" s="2" t="s">
        <v>32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19</v>
      </c>
      <c r="H43" s="2" t="s">
        <v>26</v>
      </c>
      <c r="I43" s="2" t="s">
        <v>27</v>
      </c>
      <c r="J43" s="2" t="s">
        <v>28</v>
      </c>
      <c r="K43" s="2" t="s">
        <v>31</v>
      </c>
      <c r="L43" s="2" t="s">
        <v>37</v>
      </c>
      <c r="M43" s="2" t="s">
        <v>40</v>
      </c>
      <c r="N43" s="8" t="s">
        <v>35</v>
      </c>
    </row>
    <row r="44" spans="1:14" x14ac:dyDescent="0.25">
      <c r="A44" s="1" t="s">
        <v>16</v>
      </c>
      <c r="B44" s="2">
        <v>41</v>
      </c>
      <c r="C44" s="2">
        <v>50</v>
      </c>
      <c r="D44" s="2">
        <v>45</v>
      </c>
      <c r="E44" s="2">
        <v>30</v>
      </c>
      <c r="F44" s="2">
        <v>23</v>
      </c>
      <c r="G44" s="2">
        <v>36</v>
      </c>
      <c r="H44" s="2">
        <v>19</v>
      </c>
      <c r="I44" s="2">
        <v>18</v>
      </c>
      <c r="J44" s="2">
        <v>28</v>
      </c>
      <c r="K44" s="2">
        <v>21</v>
      </c>
      <c r="L44" s="2">
        <v>20</v>
      </c>
      <c r="M44" s="2">
        <v>16</v>
      </c>
      <c r="N44" s="8">
        <f>SUM(B44:M44)</f>
        <v>347</v>
      </c>
    </row>
    <row r="45" spans="1:14" x14ac:dyDescent="0.25">
      <c r="A45" s="1" t="s">
        <v>17</v>
      </c>
      <c r="B45" s="2">
        <v>22</v>
      </c>
      <c r="C45" s="2">
        <v>18</v>
      </c>
      <c r="D45" s="2">
        <v>15</v>
      </c>
      <c r="E45" s="2">
        <v>14</v>
      </c>
      <c r="F45" s="2">
        <v>17</v>
      </c>
      <c r="G45" s="2">
        <v>30</v>
      </c>
      <c r="H45" s="2">
        <v>20</v>
      </c>
      <c r="I45" s="2">
        <v>15</v>
      </c>
      <c r="J45" s="2">
        <v>16</v>
      </c>
      <c r="K45" s="2">
        <v>19</v>
      </c>
      <c r="L45" s="2">
        <v>24</v>
      </c>
      <c r="M45" s="2">
        <v>7</v>
      </c>
      <c r="N45" s="8">
        <f>SUM(B45:M45)</f>
        <v>217</v>
      </c>
    </row>
    <row r="46" spans="1:14" x14ac:dyDescent="0.25">
      <c r="A46" s="5" t="s">
        <v>18</v>
      </c>
      <c r="B46" s="7">
        <f t="shared" ref="B46:M46" si="5">SUM(B44:B45)</f>
        <v>63</v>
      </c>
      <c r="C46" s="7">
        <f t="shared" si="5"/>
        <v>68</v>
      </c>
      <c r="D46" s="7">
        <f t="shared" si="5"/>
        <v>60</v>
      </c>
      <c r="E46" s="7">
        <f t="shared" si="5"/>
        <v>44</v>
      </c>
      <c r="F46" s="7">
        <f t="shared" si="5"/>
        <v>40</v>
      </c>
      <c r="G46" s="7">
        <f t="shared" si="5"/>
        <v>66</v>
      </c>
      <c r="H46" s="7">
        <f t="shared" si="5"/>
        <v>39</v>
      </c>
      <c r="I46" s="7">
        <f t="shared" si="5"/>
        <v>33</v>
      </c>
      <c r="J46" s="7">
        <f t="shared" si="5"/>
        <v>44</v>
      </c>
      <c r="K46" s="7">
        <f t="shared" si="5"/>
        <v>40</v>
      </c>
      <c r="L46" s="7">
        <f t="shared" si="5"/>
        <v>44</v>
      </c>
      <c r="M46" s="7">
        <f t="shared" si="5"/>
        <v>23</v>
      </c>
      <c r="N46" s="8">
        <f>SUM(B46:M46)</f>
        <v>564</v>
      </c>
    </row>
  </sheetData>
  <mergeCells count="9">
    <mergeCell ref="A41:N41"/>
    <mergeCell ref="A12:N12"/>
    <mergeCell ref="A22:N22"/>
    <mergeCell ref="A32:N32"/>
    <mergeCell ref="A1:E1"/>
    <mergeCell ref="A2:E2"/>
    <mergeCell ref="A3:E3"/>
    <mergeCell ref="A4:E4"/>
    <mergeCell ref="A6:N6"/>
  </mergeCells>
  <pageMargins left="0.11811023622047245" right="0.11811023622047245" top="0.35433070866141736" bottom="0.35433070866141736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94" zoomScale="75" zoomScaleNormal="75" workbookViewId="0">
      <selection activeCell="P117" sqref="P117"/>
    </sheetView>
  </sheetViews>
  <sheetFormatPr baseColWidth="10" defaultRowHeight="15" x14ac:dyDescent="0.25"/>
  <sheetData/>
  <pageMargins left="0.23622047244094491" right="0.23622047244094491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Consolidado de datos</vt:lpstr>
      <vt:lpstr>Gráficos de los datos</vt:lpstr>
      <vt:lpstr>'Consolidado de datos'!Área_de_impresión</vt:lpstr>
      <vt:lpstr>'Gráficos de los datos'!Área_de_impresión</vt:lpstr>
      <vt:lpstr>'Consolidado de datos'!Títulos_a_imprimir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rmolina</dc:creator>
  <cp:lastModifiedBy>ROBERTO MOLINA</cp:lastModifiedBy>
  <cp:lastPrinted>2012-01-25T17:09:40Z</cp:lastPrinted>
  <dcterms:created xsi:type="dcterms:W3CDTF">2010-06-09T15:18:44Z</dcterms:created>
  <dcterms:modified xsi:type="dcterms:W3CDTF">2014-10-01T16:37:39Z</dcterms:modified>
</cp:coreProperties>
</file>