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6\uaip\2021\Actualizaciones Página Web\Abril\PRIMER INFORMO ACCESO INFO-UACI\"/>
    </mc:Choice>
  </mc:AlternateContent>
  <bookViews>
    <workbookView xWindow="0" yWindow="0" windowWidth="20490" windowHeight="7665" tabRatio="602" activeTab="1"/>
  </bookViews>
  <sheets>
    <sheet name="2020" sheetId="83" r:id="rId1"/>
    <sheet name="2021" sheetId="84" r:id="rId2"/>
  </sheets>
  <definedNames>
    <definedName name="_xlnm._FilterDatabase" localSheetId="0" hidden="1">'2020'!$A$7:$S$67</definedName>
    <definedName name="_xlnm._FilterDatabase" localSheetId="1" hidden="1">'2021'!$A$10:$U$47</definedName>
    <definedName name="_xlnm.Print_Area" localSheetId="0">'2020'!$A$1:$S$223</definedName>
    <definedName name="_xlnm.Print_Area" localSheetId="1">'2021'!$A$1:$S$64</definedName>
    <definedName name="_xlnm.Print_Titles" localSheetId="1">'2021'!$9:$10</definedName>
  </definedNames>
  <calcPr calcId="162913"/>
</workbook>
</file>

<file path=xl/calcChain.xml><?xml version="1.0" encoding="utf-8"?>
<calcChain xmlns="http://schemas.openxmlformats.org/spreadsheetml/2006/main">
  <c r="F211" i="83" l="1"/>
  <c r="F203" i="83" l="1"/>
  <c r="F174" i="83"/>
  <c r="F172" i="83" l="1"/>
  <c r="F171" i="83"/>
  <c r="F192" i="83" l="1"/>
  <c r="F219" i="83" s="1"/>
</calcChain>
</file>

<file path=xl/sharedStrings.xml><?xml version="1.0" encoding="utf-8"?>
<sst xmlns="http://schemas.openxmlformats.org/spreadsheetml/2006/main" count="2217" uniqueCount="1031">
  <si>
    <t>EQUITEC, S.A. DE C.V.</t>
  </si>
  <si>
    <t>RAF, S.A. DE C.V.</t>
  </si>
  <si>
    <t>SCREENCHECK EL SALVADOR, S.A. DE C.V.</t>
  </si>
  <si>
    <t>CENTRO AUDIOLOGICO MEDICO, S.A. DE C.V.</t>
  </si>
  <si>
    <t>ELECTROLAB MEDIC, S.A. DE C.V.</t>
  </si>
  <si>
    <t>PRODUCTIVE BUSINESS SOLUTIONS EL SALVADOR, S.A. DE C.V.</t>
  </si>
  <si>
    <t>MEGA FUTURO, S.A. DE C.V.</t>
  </si>
  <si>
    <t>SERVICIOS DIVERSOS CANDRAY, S.A. DE C.V.</t>
  </si>
  <si>
    <t>FREDY NOE GRANADOS RIVERA</t>
  </si>
  <si>
    <t>CALCULADORAS Y TECLADOS, S.A. DE C.V.</t>
  </si>
  <si>
    <t>SEGUROS DEL PACIFICO, S.A.</t>
  </si>
  <si>
    <t>E</t>
  </si>
  <si>
    <t>MB</t>
  </si>
  <si>
    <t>B</t>
  </si>
  <si>
    <t>R</t>
  </si>
  <si>
    <t>X</t>
  </si>
  <si>
    <t>CUMPLIÓ CON LA ENTREGA DEL BIEN/SERVICIO EN EL TIEMPO PACTADO</t>
  </si>
  <si>
    <t>CUMPLIÓ CON LAS ESPECIFICACIONES DEL BIEN/SERVICIO PACTADO</t>
  </si>
  <si>
    <t>CALIFICACIÓN FINAL</t>
  </si>
  <si>
    <t>OBSERVACIONES</t>
  </si>
  <si>
    <t>NO</t>
  </si>
  <si>
    <t xml:space="preserve">SI </t>
  </si>
  <si>
    <t>CARLOS ERNESTO ELÍAS AVALOS</t>
  </si>
  <si>
    <t>RADIO CADENA YSKL, S.A. DE C.V.</t>
  </si>
  <si>
    <t>INFRA DE EL SALVADOR, S.A. DE C.V.</t>
  </si>
  <si>
    <t>ARSEGUI DE EL SALVADOR, S.A. DE C.V.</t>
  </si>
  <si>
    <t>VALESOLO, S.A. DE C.V.</t>
  </si>
  <si>
    <t>NOMBRE DEL PROVEEDOR</t>
  </si>
  <si>
    <t>OBJETIVO</t>
  </si>
  <si>
    <t>MONTO</t>
  </si>
  <si>
    <t>PERIÓDO</t>
  </si>
  <si>
    <t>FECHA</t>
  </si>
  <si>
    <t>PLAZO DEL DOCUMENTO CONTRACTUAL</t>
  </si>
  <si>
    <t>ORDEN O CONTRATO</t>
  </si>
  <si>
    <t xml:space="preserve">NO </t>
  </si>
  <si>
    <t>Oscar Armando Sánchez Carballo</t>
  </si>
  <si>
    <t>Proporcionar instalaciones mas cercanas para brindar servicios a Beneficiarios de FOPROLYD</t>
  </si>
  <si>
    <t>ENERO</t>
  </si>
  <si>
    <t>-</t>
  </si>
  <si>
    <t>Guadalupe del Carmen Días Rodríguez</t>
  </si>
  <si>
    <t>José Simón Pacheco Días</t>
  </si>
  <si>
    <t>Adecuar el almacenamiento de insumos utilizados por los Beneficiarios, Personal y Jefaturas de FOPROLYD</t>
  </si>
  <si>
    <t>Dutriz Hermanos, S.A. de C.V.</t>
  </si>
  <si>
    <t>FEBRERO</t>
  </si>
  <si>
    <t>JULIO</t>
  </si>
  <si>
    <t>SEPTIEMBRE</t>
  </si>
  <si>
    <t>JUNIO</t>
  </si>
  <si>
    <t>Librería Cervantes, S.A. de C.V.</t>
  </si>
  <si>
    <t>MARZO</t>
  </si>
  <si>
    <t>José Edgardo Hernández Pineda</t>
  </si>
  <si>
    <t>María Guillermina Aguilar Jovel</t>
  </si>
  <si>
    <t>Innovaciones Medicas, S.A. de C.V.</t>
  </si>
  <si>
    <t>DPG, S.A. de C.V.</t>
  </si>
  <si>
    <t>Grupo Renderos, S.A. de C.V.</t>
  </si>
  <si>
    <t>ABRIL</t>
  </si>
  <si>
    <t>MAYO</t>
  </si>
  <si>
    <t>Farmacia San Nicolás, S.A. de C.V.</t>
  </si>
  <si>
    <t>AGOSTO</t>
  </si>
  <si>
    <t>Consultores Asociados Proveedores de Bienes y Servicios, S.A. de C.V.</t>
  </si>
  <si>
    <t>NOVIEMBRE</t>
  </si>
  <si>
    <t>DICIEMBRE</t>
  </si>
  <si>
    <t>OCTUBRE</t>
  </si>
  <si>
    <t>Carlos Ernesto Elías Avalos</t>
  </si>
  <si>
    <t>PA3</t>
  </si>
  <si>
    <t>Elevadores de Centroamérica, S.A. de C.V.</t>
  </si>
  <si>
    <t>Inversiones Geko, S.A. de C.V.</t>
  </si>
  <si>
    <t>Ingeniería Eléctrica y Civil, S.A. de C.V.</t>
  </si>
  <si>
    <t>José Leonel Monterrosa Carranza</t>
  </si>
  <si>
    <t>General Security (El Salvador), S.A. de C.V.</t>
  </si>
  <si>
    <t xml:space="preserve">JUNIO </t>
  </si>
  <si>
    <t>Starline International, S.A. de C.V.</t>
  </si>
  <si>
    <t>Productos y Servicios Ortopédicos, S.A. de C.V.</t>
  </si>
  <si>
    <t>Elevator Group, S.A. de C.V.</t>
  </si>
  <si>
    <t>Equipos y Suministros, S.A. de C.V.</t>
  </si>
  <si>
    <t>Fredy Noé Granados Rivera</t>
  </si>
  <si>
    <t>ACOACEIG DE R.L.</t>
  </si>
  <si>
    <t>Grupo Sisecor, S.A. de C.V.</t>
  </si>
  <si>
    <t>Omar Enrique Ramírez Beltrán</t>
  </si>
  <si>
    <t>CODIGO</t>
  </si>
  <si>
    <t xml:space="preserve"> PA1</t>
  </si>
  <si>
    <t xml:space="preserve"> PA2</t>
  </si>
  <si>
    <t xml:space="preserve">DICIEMBRE </t>
  </si>
  <si>
    <t>José Leonel Monterrosa</t>
  </si>
  <si>
    <t>10 días hábiles después de recibir orden de compra</t>
  </si>
  <si>
    <t>Business Center, S.A. de C.V.</t>
  </si>
  <si>
    <t>Roxana Deysi Servellón de Hernández</t>
  </si>
  <si>
    <t>Declarado Desierto</t>
  </si>
  <si>
    <t>DESCRIPCIÓN DE BIENES Y SERVICIOS</t>
  </si>
  <si>
    <t>PERIÓDO REPORTADO</t>
  </si>
  <si>
    <t>FECHA DE EMISIÓN DEL DOCUMENTO</t>
  </si>
  <si>
    <t>Servicio de arrendamiento de inmuebles para oficina regional de FOPROLYD en San Miguel</t>
  </si>
  <si>
    <t>Servicio de arrendamiento de inmuebles para oficina regional de FOPROLYD en Chalatenango</t>
  </si>
  <si>
    <t>Servicio de arrendamiento de inmueble para establecimiento, almacenamiento y bodegaje para FOPROLYD</t>
  </si>
  <si>
    <t xml:space="preserve">Servicio de seguros de Bienes y de Personas para FOPROLYD </t>
  </si>
  <si>
    <t>Servicios de mantenimiento preventivo y correctivo del ascensor de FOPROLYD</t>
  </si>
  <si>
    <t>Papelco, S.A. de C.V.</t>
  </si>
  <si>
    <t>Business Technologies, S.A. de C.V.</t>
  </si>
  <si>
    <t>Servicio de publicación de esquela de condolencia en un periódico de circulación nacional</t>
  </si>
  <si>
    <t>Ligia María Alfaro Cruz</t>
  </si>
  <si>
    <t>Suministro de productos químicos y limpieza para FOPROLYD</t>
  </si>
  <si>
    <t>15 días hábiles después de recibida la orden de compra</t>
  </si>
  <si>
    <t>------</t>
  </si>
  <si>
    <t>MODALIDAD DE CONTRATACIÓN: LICITACIÓN PÚBLICA</t>
  </si>
  <si>
    <t>---</t>
  </si>
  <si>
    <t>MODALIDAD DE CONTRATACIÓN: LIBRE GESTIÓN</t>
  </si>
  <si>
    <t>VALESOLO, S.A. de C.V.</t>
  </si>
  <si>
    <t>Suministro de bebidas envasadas para asistentes en actividades diversas con personas beneficiarias, así como para su atención en las oficinas de FOPROLYD</t>
  </si>
  <si>
    <t>Suministro de insumos informáticos para FOPROLYD</t>
  </si>
  <si>
    <t>2 días hábiles después de recibir orden de compra</t>
  </si>
  <si>
    <t>Suministro de componentes para elaboración y reparación de prótesis especiales para personas beneficiarias de FOPROLYD</t>
  </si>
  <si>
    <t>Servicio de mantenimiento de desodorización de baños y aromatización de las instalaciones de FOPROLYD</t>
  </si>
  <si>
    <t>Enmanuel, S.A. de C.V.</t>
  </si>
  <si>
    <t>Contratar el servicio de mantenimiento de desodorización de baños y aromatización de las instalaciones de FOPROLYD</t>
  </si>
  <si>
    <t>Proveer del suministro de uniformes para el personal de FOPROLYD</t>
  </si>
  <si>
    <t>5 días hábiles después de recibida la orden de compra</t>
  </si>
  <si>
    <t>Suministro de software antivirus para FOPROLYD</t>
  </si>
  <si>
    <t>45 días calendarios después de recibir orden de compra</t>
  </si>
  <si>
    <t xml:space="preserve">Máximo 10 días hábiles después de recibir orden de compra </t>
  </si>
  <si>
    <t>Suministro de material quirúrgico para persona beneficiaria de FOPROLYD</t>
  </si>
  <si>
    <t>Proveer del suministro de insumos médicos para personas beneficiarias de FOPROLYD</t>
  </si>
  <si>
    <t>Suministro de insumos médicos para personas beneficiarias de FOPROLYD</t>
  </si>
  <si>
    <t>INGENIERIA ELECTRICA Y CIVIL, S.A. DE C.V.</t>
  </si>
  <si>
    <t>Compañía Industrial Alimenticia, S.A. de C.V.</t>
  </si>
  <si>
    <t>Suministro de alimentos para jornada de capacitación que desarrollara la Comisión de Ética Gubernamental de FOPROLYD</t>
  </si>
  <si>
    <t>En ejecución</t>
  </si>
  <si>
    <t>Servicio de alojamiento para personas beneficiarias, solicitantes y cuidadores que viajan del interior del país, para realizar trámites diversos indicados por FOPROLYD</t>
  </si>
  <si>
    <t>VALESOLO,S.A.DE C.V.</t>
  </si>
  <si>
    <t>Adquirir los servicios de alojamiento para  nuestra población  beneficiarias.</t>
  </si>
  <si>
    <t>Servicio de mantenimiento preventivo y correctivo de aires acondicionados de FOPROLYD</t>
  </si>
  <si>
    <t>Servicio de mantenimiento preventivo y correctivo de maquinaria y equipo del laboratorio de prótesis de FOPROLYD</t>
  </si>
  <si>
    <t>Servicio de telefonía móvil para FOPROLYD</t>
  </si>
  <si>
    <t>Servicio de mantenimiento preventivo y correctivo del ascensor de FOPROLYD</t>
  </si>
  <si>
    <t>ASOC. DE RADIODIFUSIÓN PARTICIPATIVA DE EL SALVADOR</t>
  </si>
  <si>
    <t xml:space="preserve">N° </t>
  </si>
  <si>
    <t>Noé Alberto Guillén</t>
  </si>
  <si>
    <t>Múltiples Negocios, S.A. de C.V.</t>
  </si>
  <si>
    <t>Suministro de insumos de fisioterapia para personas beneficiarias de FOPROLYD</t>
  </si>
  <si>
    <t>Suministro de calzado para el personal de seguridad de FOPROLYD</t>
  </si>
  <si>
    <t>CONSULTORES ASOCIADOS PROVEEDORES DE BIENES Y SERVICIOS, S.A. DE C.V.</t>
  </si>
  <si>
    <t>MODALIDAD DE CONTRATACIÓN: CONTRATACIÓN DIRECTA</t>
  </si>
  <si>
    <t>Servicio de mantenimiento preventivo para el equipo informático de FOPROLYD, ubicado en oficina central, oficina anexa y sus regionales, sin sustitución de partes.</t>
  </si>
  <si>
    <t>JARET NAUN MORAN SORTO</t>
  </si>
  <si>
    <t xml:space="preserve">30 días calendarios después de recibir orden de compra </t>
  </si>
  <si>
    <t>30 días calendarios</t>
  </si>
  <si>
    <t>COMPONENTES EL ORBE, S.A. DE C.V.</t>
  </si>
  <si>
    <t>Jaret Naún Morán Sorto</t>
  </si>
  <si>
    <t>Servicio de publicación en un periódico de mayor circulación, con el fin de requerir curriculum vitae, para realizar procesos de selección y contratación de personal de FOPROLYD</t>
  </si>
  <si>
    <t>Suministro de equipo informático para FOPROLYD</t>
  </si>
  <si>
    <t>08 días hábiles después de recibir orden de compra</t>
  </si>
  <si>
    <t>M</t>
  </si>
  <si>
    <t>Del 01 de enero al 31 de diciembre de 2020</t>
  </si>
  <si>
    <t xml:space="preserve">Acuerdo de Junta Directiva Nº 656.12.2019 </t>
  </si>
  <si>
    <t>Incremento del 20% sobre el monto, según Acuerdo de Junta Directiva N° 111.02.2020  de febrero de 2020.</t>
  </si>
  <si>
    <t>Acuerdo de Junta Directiva N° 111.02.2020</t>
  </si>
  <si>
    <t>LG 01/2020</t>
  </si>
  <si>
    <t>SEGUROS FEDECREDITO, SOCIEDAD ANONIMA.</t>
  </si>
  <si>
    <t>Contratar el servicio de seguros de bienes y de personas para FOPROLYD</t>
  </si>
  <si>
    <t>La vigencia de la póliza será desde las doce horas (12:00) del 31 de enero de 2020 hasta las doce horas (12:00) del 31 de enero de 2021</t>
  </si>
  <si>
    <t>Orden de Compra N° 1313/2020</t>
  </si>
  <si>
    <t>FEDECREDITO VIDA, SOCIEDAD ANONIMA, SEGUROS DE PERSONAS.</t>
  </si>
  <si>
    <t>Orden de Compra N° 1312/2020</t>
  </si>
  <si>
    <t>ASEGURADORA AGRICOLA COMERCIAL, S.A.</t>
  </si>
  <si>
    <t>Orden de Compra N° 1311/2020</t>
  </si>
  <si>
    <t>Orden de Compra N° 1310/2020</t>
  </si>
  <si>
    <t>LG 02/2020</t>
  </si>
  <si>
    <t xml:space="preserve">Proveer del suministro de materiales quirúrgicos </t>
  </si>
  <si>
    <t>Fecha de programación de cirugía el 14 de enero de 2020 en coordinación con el administrador</t>
  </si>
  <si>
    <t>Orden de Compra N° 1228/2020</t>
  </si>
  <si>
    <t>LG 03/2020</t>
  </si>
  <si>
    <t>Suministro de refrigerios para la celebración del día de la persona trabajadora de FOPROLYD</t>
  </si>
  <si>
    <t>Norma Marina Concepción Quijano Duran</t>
  </si>
  <si>
    <t>Proveer de refrigerios para personal de FOPROLYD</t>
  </si>
  <si>
    <t xml:space="preserve">Fecha de evento el 23 de enero de 2020 </t>
  </si>
  <si>
    <t>Orden de Compra N° 1229/2020</t>
  </si>
  <si>
    <t>LG 04/2020</t>
  </si>
  <si>
    <t>Contratar el servicio de transporte para recolección de desechos</t>
  </si>
  <si>
    <t>A partir de la emisión de la orden de inicio por parte del admon hasta el 31 de diciembre de 2020</t>
  </si>
  <si>
    <t>Orden de Compra N° 1305/2020</t>
  </si>
  <si>
    <t>LG 05/2020</t>
  </si>
  <si>
    <t>El Salvador, Network, S.A.</t>
  </si>
  <si>
    <t xml:space="preserve">Contratar el servicio de enlace de datos </t>
  </si>
  <si>
    <t>Orden de Compra N° 1299/2020</t>
  </si>
  <si>
    <t>LG 06/2020</t>
  </si>
  <si>
    <t>Orden de compra Nº 1308/2020</t>
  </si>
  <si>
    <t>Orden de compra Nº 1306/2020</t>
  </si>
  <si>
    <t>LG 07/2020</t>
  </si>
  <si>
    <t>Suministro de azúcar y café para FOPROLYD</t>
  </si>
  <si>
    <t xml:space="preserve">Proveer del suministro de azúcar y café </t>
  </si>
  <si>
    <t>Del 24 de febrero al 31 de julio de 2020</t>
  </si>
  <si>
    <t>Orden de compra Nº 1235/2020</t>
  </si>
  <si>
    <t>Orden de compra Nº 1236/2020</t>
  </si>
  <si>
    <t>LG 08/2020</t>
  </si>
  <si>
    <t>Proveer el suministro de productos  higiene y desechables</t>
  </si>
  <si>
    <t>A partir de recibir orden de compra hasta el 30 de agosto de 2020</t>
  </si>
  <si>
    <t>Orden de compra Nº 1240/2020</t>
  </si>
  <si>
    <t>Orden de compra Nº 1241/2020</t>
  </si>
  <si>
    <t>A partir del 04 de marzo hasta el 30 de agosto de 2020</t>
  </si>
  <si>
    <t>Orden de compra Nº 1242/2020</t>
  </si>
  <si>
    <t>LG 09/2020</t>
  </si>
  <si>
    <t>RZ, S.A. de C.V.</t>
  </si>
  <si>
    <t>Del 13 de marzo al 31 de agosto de 2020</t>
  </si>
  <si>
    <t>Orden de compra Nº 1250/2020</t>
  </si>
  <si>
    <t>Del 13 de marzo al 31 de agosto de 2021</t>
  </si>
  <si>
    <t>Orden de compra Nº 1251/2020</t>
  </si>
  <si>
    <t>Industrias Facela, S.A. de C.V,</t>
  </si>
  <si>
    <t>Del 13 de marzo al 31 de agosto de 2022</t>
  </si>
  <si>
    <t>Orden de compra Nº 1252/2020</t>
  </si>
  <si>
    <t>Del 13 de marzo al 31 de agosto de 2023</t>
  </si>
  <si>
    <t>Orden de compra Nº 1253/2020</t>
  </si>
  <si>
    <t>Del 13 de marzo al 31 de agosto de 2024</t>
  </si>
  <si>
    <t>Orden de compra Nº 1254/2020</t>
  </si>
  <si>
    <t>Del 13 al 30 de marzo de 2020</t>
  </si>
  <si>
    <t>Orden de compra Nº 1255/2020</t>
  </si>
  <si>
    <t>Orden de compra Nº 1256/2020</t>
  </si>
  <si>
    <t>Del 13 de marzo al 31 de agosto de 2025</t>
  </si>
  <si>
    <t>Orden de compra Nº 1257/2020</t>
  </si>
  <si>
    <t>Del 13 de marzo al 31 de agosto de 2026</t>
  </si>
  <si>
    <t>Orden de compra Nº 1258/2020</t>
  </si>
  <si>
    <t>Papelería Sanrey, S.A. de C.V.</t>
  </si>
  <si>
    <t>Del 13 de marzo al 31 de agosto de 2027</t>
  </si>
  <si>
    <t>Orden de compra Nº 1259/2020</t>
  </si>
  <si>
    <t>LG 10/2020</t>
  </si>
  <si>
    <t>03 de febrero de 2020</t>
  </si>
  <si>
    <t>Orden de compra Nº 1230/2020</t>
  </si>
  <si>
    <t>LG 11/2020</t>
  </si>
  <si>
    <t>Suministro de pañales desechables y ropa íntima para personas beneficiarias de FOPROLYD</t>
  </si>
  <si>
    <t>DROGUERIA GUARDADO, S.A. DE C.V.</t>
  </si>
  <si>
    <t>Proveer del suministro de pañales desechables y ropa íntima para personas beneficiarias de FOPROLYD</t>
  </si>
  <si>
    <t>15 días hábiles, en coordinación con el Administrador</t>
  </si>
  <si>
    <t>Orden de compra Nº 1298/2020</t>
  </si>
  <si>
    <t>LG 12/2020</t>
  </si>
  <si>
    <t>Henrry Adonay Hernández Artiga</t>
  </si>
  <si>
    <t>35 días previa toma de medidas</t>
  </si>
  <si>
    <t>Orden de compra Nº 1237/2020</t>
  </si>
  <si>
    <t>8 días hábiles previa toma de medidas</t>
  </si>
  <si>
    <t>Orden de compra Nº 1238/2020</t>
  </si>
  <si>
    <t>LG 13/2020</t>
  </si>
  <si>
    <t>Servicio de enlace corporativo de internet para la oficina central de FOPROLYD</t>
  </si>
  <si>
    <t>EL SALVADOR NETWORK, S. A.</t>
  </si>
  <si>
    <t>Contratar el servicio de enlace corporativo de internet para la oficina central de FOPROLYD</t>
  </si>
  <si>
    <t>12 meses a partir del 2 de abril de 2020, en coordinación con el Adm.  del Doc. Contractual.</t>
  </si>
  <si>
    <t>Orden de compra Nº 1300/2020</t>
  </si>
  <si>
    <t>LG 14/2020</t>
  </si>
  <si>
    <t>Servicio de enlace o túnel de datos entre oficina central de FOPROLYD con oficinas regionales ubicadas en Chalatenango y San Miguel</t>
  </si>
  <si>
    <t>COMUNICACIONES IBW EL SALVADOR S.A. DE C.V.</t>
  </si>
  <si>
    <t>Contratar el servicio de enlace o túnel de datos entre oficina central de FOPROLYD con oficinas regionales ubicadas en Chalatenango y San Miguel</t>
  </si>
  <si>
    <t>Orden de compra Nº 1301/2020</t>
  </si>
  <si>
    <t>LG 15/2020</t>
  </si>
  <si>
    <t>Servicio de enlace o túnel de datos entre oficina central de FOPROLYD con oficina anexa en san salvador</t>
  </si>
  <si>
    <t>Jaret Naúm Morán Sorto</t>
  </si>
  <si>
    <t>Contratar el servicio de enlace o túnel de datos entre oficina central de FOPROLYD con oficina anexa en san salvador</t>
  </si>
  <si>
    <t>12 meses a partir del día 15 de marzo de 2020, coordinación con el Adm. del Doc. Contractual</t>
  </si>
  <si>
    <t>Orden de compra Nº 1307/2020</t>
  </si>
  <si>
    <t>LG 16/2020</t>
  </si>
  <si>
    <t>Servicio de Pruebas Psicométrica para aspirantes a plazas permanentes de FOPROLYD.</t>
  </si>
  <si>
    <t>Contratación Empresariales, S.A. de C.V.</t>
  </si>
  <si>
    <t>Contratar el servicio de Pruebas Psicométrica para aspirantes a plazas permanentes de FOPROLYD.</t>
  </si>
  <si>
    <t>Del 14 de febrero al 31 de diciembre de 2020</t>
  </si>
  <si>
    <t>Orden de compra Nº 1232/2020</t>
  </si>
  <si>
    <t>LG 17/2020</t>
  </si>
  <si>
    <t>El 10 de febrero de 2020</t>
  </si>
  <si>
    <t>Orden de compra Nº 1231/2020</t>
  </si>
  <si>
    <t>LG 18/2020</t>
  </si>
  <si>
    <t>Servicio de mantenimiento preventivo y correctivo de portón de parqueo y motor eléctrico de FOPROLYD</t>
  </si>
  <si>
    <t>Contratar el servicio de mantenimiento preventivo y correctivo de portón de parqueo y motor eléctrico de FOPROLYD</t>
  </si>
  <si>
    <t>A partir de la orden de inicio hasta diciembre de 2020</t>
  </si>
  <si>
    <t>Orden de compra Nº 1245/2020</t>
  </si>
  <si>
    <t>LG 19/2020</t>
  </si>
  <si>
    <t>Servicio de mantenimiento preventivo y correctivo del sistema de control de acceso en puertas de FOPROLYD</t>
  </si>
  <si>
    <t>Contratar el servicio de  mantenimiento preventivo y correctivo del sistema de control de acceso en puertas de FOPROLYD</t>
  </si>
  <si>
    <t>A partir de la orden de inicio al 31 de diciembre de 2020</t>
  </si>
  <si>
    <t>Orden de compra Nº 1243/2020</t>
  </si>
  <si>
    <t>LG 20/2020</t>
  </si>
  <si>
    <t>El 17 de febrero de 2020</t>
  </si>
  <si>
    <t>Orden de compra Nº 1233/2020</t>
  </si>
  <si>
    <t>LG 21/2020</t>
  </si>
  <si>
    <t>Contratar el servicio de mantenimiento preventivo y correctivo de maquinaria y equipo del laboratorio de prótesis de FOPROLYD</t>
  </si>
  <si>
    <t>A partir de la emisión de la Orden de Inicio y hasta el mes de diciembre de 2020</t>
  </si>
  <si>
    <t>Orden de compra Nº 1309/2020</t>
  </si>
  <si>
    <t>LG 24/2020</t>
  </si>
  <si>
    <t>Suministro de pan dulce y salado para ser entregado a personas beneficiarias, solicitantes y cuidadores asistentes a actividades diversas, así como para su atención en las oficinas de FOPROLYD</t>
  </si>
  <si>
    <t>Declarado Desierto. Resolución Adjudicativa SBG N° 30/2020</t>
  </si>
  <si>
    <t>LG 26/2020</t>
  </si>
  <si>
    <t>Servicio de renovación de licencias de dispositivos de protección perimetral y correo institucional.</t>
  </si>
  <si>
    <t>Contratar el servicio de  renovación de licencias de dispositivos de protección perimetral y correo institucional.</t>
  </si>
  <si>
    <t>Orden de compra Nº 1264/2020</t>
  </si>
  <si>
    <t>LG 28/2020</t>
  </si>
  <si>
    <t>Servicio de publicación escrita aviso de convocatoria de las Licitaciones Públicas siguientes: LP 01/2020; LP 02/2020 y LP 03/2020</t>
  </si>
  <si>
    <t>Contratar el servicio de  publicación escrita aviso de convocatoria de las Licitaciones Públicas siguientes: LP 01/2020; LP 02/2020 y LP 03/2020</t>
  </si>
  <si>
    <t>19 de febrero de 2020</t>
  </si>
  <si>
    <t>Orden de compra Nº 1234/2020</t>
  </si>
  <si>
    <t>LG 29/2020</t>
  </si>
  <si>
    <t>Group Agroindustrial Prometheus, S.A. de C.V.</t>
  </si>
  <si>
    <t>A partir de la orden de inicio hasta el 31 de diciembre de 2020</t>
  </si>
  <si>
    <t>Orden de compra Nº 1262/2020</t>
  </si>
  <si>
    <t>LG 30/2020</t>
  </si>
  <si>
    <t>Orden de compra Nº 1261/2020</t>
  </si>
  <si>
    <t>LG 31/2020</t>
  </si>
  <si>
    <t>Orden de compra Nº 1247/2020</t>
  </si>
  <si>
    <t>LG 32/2020</t>
  </si>
  <si>
    <t>A partir de la emisión de orden de inicio hasta el 31 de diciembre de 2020</t>
  </si>
  <si>
    <t>Orden de compra Nº 1260/2020</t>
  </si>
  <si>
    <t>LG 33/2020</t>
  </si>
  <si>
    <t>Orden de compra Nº 1263/2020</t>
  </si>
  <si>
    <t>LG 34/2020</t>
  </si>
  <si>
    <t>Servicio de fumigación para los diferentes inmuebles de FOPROLYD</t>
  </si>
  <si>
    <t>Fumigadora y Formuladora Campos, S.A. de C.V.</t>
  </si>
  <si>
    <t>Contratar el servicio de fumigación para los diferentes inmuebles de FOPROLYD</t>
  </si>
  <si>
    <t>Orden de compra Nº 1248/2020</t>
  </si>
  <si>
    <t xml:space="preserve">LG 35/2020 </t>
  </si>
  <si>
    <t>Servicio de mantenimiento preventivo y correctivo de alarma de detección de incendio, de intrusión y cerca electrificada de FOPROLYD</t>
  </si>
  <si>
    <t>Contratar el servicio de mantenimiento preventivo y correctivo de alarmas</t>
  </si>
  <si>
    <t>Orden de compra Nº 1249/2020</t>
  </si>
  <si>
    <t>LG 36/2020</t>
  </si>
  <si>
    <t>Contratar el servicio de mantenimiento preventivo y correctivo del ascensor</t>
  </si>
  <si>
    <t>A partir del 12 de marzo al 31 de diciembre de 2020</t>
  </si>
  <si>
    <t>Orden de compra Nº 1246/2020</t>
  </si>
  <si>
    <t>LG 38/2020</t>
  </si>
  <si>
    <t>Servicio de capacitación para personal del Fondo de Protección de Lisiados y Discapacitación a Consecuencia del Conflicto Armado (FOPROLYD)</t>
  </si>
  <si>
    <t>Contratar el servicio de capacitación</t>
  </si>
  <si>
    <t>Del 29 de febrero al 29 de agosto de 2020</t>
  </si>
  <si>
    <t>Orden de compra Nº 1239/2020</t>
  </si>
  <si>
    <t>LG 39/2020</t>
  </si>
  <si>
    <t>SALVAMEDICA, S.A. de C.V.</t>
  </si>
  <si>
    <t>Proveer del suministro de material quirúrgico</t>
  </si>
  <si>
    <t>El 06 de marzo de 2020</t>
  </si>
  <si>
    <t>Orden de compra Nº 1244/2020</t>
  </si>
  <si>
    <t>LG 50/2020</t>
  </si>
  <si>
    <t>Suministro de productos básicos de primera necesidad, con el fin de apoyar a los hospitales temporales donde permanecen las personas en cuarentena por el estado de emergencia de la pandemia del coronavirus covid-19</t>
  </si>
  <si>
    <t>Ricardo Ernesto Yudice Viaud</t>
  </si>
  <si>
    <t>Proveer del suministro de productos básicos de primera necesidad para apoyar a la emergencia nacional</t>
  </si>
  <si>
    <t>Del 19 al 20 de marzo de 2020</t>
  </si>
  <si>
    <t>Orden de compra Nº 1265/2020</t>
  </si>
  <si>
    <t>INCR. LG N° 09/2019</t>
  </si>
  <si>
    <t xml:space="preserve">Servicio de mantenimiento preventivo y correctivo de la planta telefónica de FOPROLYD, </t>
  </si>
  <si>
    <t>LG 22/2020</t>
  </si>
  <si>
    <t>Servicio de elaboración y mantenimiento de prótesis oculares para personas beneficiarias de FOPROLYD con discapacidad visual, para el año 2020</t>
  </si>
  <si>
    <t>Contratar el servicio de mantenimiento de prótesis oculares</t>
  </si>
  <si>
    <t>A partir de emisión de Orden de Inicio hasta el 31/12/2020, en coordinación con el Ad. de Doc. Contr</t>
  </si>
  <si>
    <t>Orden de compra Nº 1302/2020</t>
  </si>
  <si>
    <t>LG 23/2020</t>
  </si>
  <si>
    <t>Suministro de lentes, correctores, contacto, oscuros y reparación de lentes correctores para personas beneficiarias de FOPROLYD</t>
  </si>
  <si>
    <t>Proveer del suministro de lentes para personas beneficiarias</t>
  </si>
  <si>
    <t>A partir de la orden e inicio al 31 de diciembre de 2020</t>
  </si>
  <si>
    <t>Orden de compra Nº 1303/2020</t>
  </si>
  <si>
    <t>LG 25/2020</t>
  </si>
  <si>
    <t>Contratar el servicio de alojamiento para personas beneficias</t>
  </si>
  <si>
    <t>A partir de la Orden de Inicio hasta el 31 de diciembre de 2020</t>
  </si>
  <si>
    <t>Orden de compra Nº 1304/2020</t>
  </si>
  <si>
    <t>LG 27/2020</t>
  </si>
  <si>
    <t>Suministro de material didáctico e impresiones para actividades de educación, autocuido y prevención en salud mental y fisioterapia con personas beneficiarias de FOPROLYD</t>
  </si>
  <si>
    <t>Proveer del suministro de materiales didácticos</t>
  </si>
  <si>
    <t>30 días a partir de la aprobación del arte COVID-19</t>
  </si>
  <si>
    <t>Orden de compra Nº 1278/2020</t>
  </si>
  <si>
    <t>Fondo de Actividades Especiales de Medios de Comunicación y Reproducción de la Fuerza Armada</t>
  </si>
  <si>
    <t>Orden de compra Nº 1280/2020</t>
  </si>
  <si>
    <t xml:space="preserve">Noé Alberto Guillén </t>
  </si>
  <si>
    <t>5 días hábiles después de recibida orden de compra (06/06/2020) COVID-19</t>
  </si>
  <si>
    <t>Orden de compra Nº 1282/2020</t>
  </si>
  <si>
    <t>10 días hábiles después de recibida la orden (13/05/2020) COVID-19</t>
  </si>
  <si>
    <t>Orden de compra Nº 1283/2020</t>
  </si>
  <si>
    <t xml:space="preserve">LG 37/2020 </t>
  </si>
  <si>
    <t>Proveer del suministro de productos químicos y limpieza</t>
  </si>
  <si>
    <t>A partir de la orden de pedido hasta julio de 2020</t>
  </si>
  <si>
    <t>Orden de compra Nº 1274/2020</t>
  </si>
  <si>
    <t>Triple H, S.A. de C.V.</t>
  </si>
  <si>
    <t>Orden de compra Nº 1275/2020</t>
  </si>
  <si>
    <t>Orden de compra Nº 1276/2020</t>
  </si>
  <si>
    <t>María Consuelo Aguilar Pérez</t>
  </si>
  <si>
    <t>Orden de compra Nº 1277/2020</t>
  </si>
  <si>
    <t>Iris Yanira Montano Lara</t>
  </si>
  <si>
    <t>Orden de compra Nº 1279/2020</t>
  </si>
  <si>
    <t>Orden de compra Nº 1281/2020</t>
  </si>
  <si>
    <t>LG 40/2020</t>
  </si>
  <si>
    <t>Servicio de mantenimiento preventivo y correctivo para dispensadores con filtros de agua (oasis) de FOPROLYD (incluye el suministro e instalación de filtros y lámparas ultravioletas) para el año 2020,</t>
  </si>
  <si>
    <t>LÍNEA FRÍA, S.A. DE C.V.</t>
  </si>
  <si>
    <t>Contratar el servicio de mantenimiento preventivo y correctivo para filtros de agua</t>
  </si>
  <si>
    <t>A partir de la emisión de la orden de inicio hasta el 31 de diciembre de 2020</t>
  </si>
  <si>
    <t>Orden de compra Nº 1271/2020</t>
  </si>
  <si>
    <t>LG 41/2020</t>
  </si>
  <si>
    <t>Proveer el suministro de insumos informáticos</t>
  </si>
  <si>
    <t>A partir de la emisión de la orden de compra hasta octubre de 2020</t>
  </si>
  <si>
    <t>Orden de compra Nº 1286/2020</t>
  </si>
  <si>
    <t>Componentes El Orbe, S.A. de C.V.</t>
  </si>
  <si>
    <t>Orden de compra Nº 1287/2020</t>
  </si>
  <si>
    <t>Orden de compra Nº 1288/2020</t>
  </si>
  <si>
    <t>Orden de compra Nº 1289/2020</t>
  </si>
  <si>
    <t>LG 42/2020</t>
  </si>
  <si>
    <t>Servicios de telefonía fija de enlace E1 para FOPROLYD</t>
  </si>
  <si>
    <t>Contratar el servicio de telefonía de enlace E1</t>
  </si>
  <si>
    <t>Del 20 de abril de 2020 al 19 de abril de 2021</t>
  </si>
  <si>
    <t>Orden de compra Nº 1270/2020</t>
  </si>
  <si>
    <t>LG 43/2020</t>
  </si>
  <si>
    <t>Suministro de cintas y fundas porta carnet para los miembros de junta directiva, miembros de comité de gestión financiera y personal de FOPROLYD</t>
  </si>
  <si>
    <t>Proveer del suministro de cintas y fundas porta carnet</t>
  </si>
  <si>
    <t>Declarado Desierto. Resolución Adjudicativa SBG N° 37/2020</t>
  </si>
  <si>
    <t>LG 44/2020</t>
  </si>
  <si>
    <t>Suministro de materiales de apoyo y servicio de impresión, elaboración de formularios de constancias de vida; páginas de papel bond tamaño carta de perforado fino, rótulos, de beneficiarios pensionados de FOPROLYD</t>
  </si>
  <si>
    <t>INTERCOLOR, S.A. de C.V.</t>
  </si>
  <si>
    <t>Proveer del suministro de materiales de apoyo y servicio de impresión para llenado de hoja de vida</t>
  </si>
  <si>
    <t>5 días hábiles máximo después de ser aprobado arte</t>
  </si>
  <si>
    <t>Orden de compra Nº 1284/2020</t>
  </si>
  <si>
    <t>5 días hábiles después de ser aprobado arte</t>
  </si>
  <si>
    <t>Orden de compra Nº 1285/2020</t>
  </si>
  <si>
    <t>LG 46/2020</t>
  </si>
  <si>
    <t>Suministro de medicamentos e insumos para abastecimiento de botiquines institucionales y accesorios para brigadistas y miembros de COMISSOF</t>
  </si>
  <si>
    <t>Carlos Josué Inglés Cienfuegos</t>
  </si>
  <si>
    <t>Proveer del suministro de medicamentos e insumos para abastecimiento de botiquines</t>
  </si>
  <si>
    <t>Hasta el 14 de mayo de 2020</t>
  </si>
  <si>
    <t>Orden de compra Nº 1273/2020</t>
  </si>
  <si>
    <t>LG 47/2020</t>
  </si>
  <si>
    <t>INVARIABLE, S.A. DE C.V.</t>
  </si>
  <si>
    <t>Contratar el servicio de mantenimiento preventivo y correctivo de aire acondicionado</t>
  </si>
  <si>
    <t>Del 18 de mayo al 31 de diciembre de 2020</t>
  </si>
  <si>
    <t>Orden de compra Nº 1292/2020</t>
  </si>
  <si>
    <t>LG 48/2020</t>
  </si>
  <si>
    <t>Adriana Sofía Figueroa Reyes</t>
  </si>
  <si>
    <t>Contratar el servicio de mantenimiento preventivo para el equipo informático</t>
  </si>
  <si>
    <t>Del 30 de abril al 31 de octubre de 2020</t>
  </si>
  <si>
    <t>Orden de compra Nº 1290/2020</t>
  </si>
  <si>
    <t>LG 49/2020</t>
  </si>
  <si>
    <t>Servicio de 150 cuñas radiales, a efecto de emitir comunicado del llenado de la hoja de vida a personas beneficiarias de FOPROLYD</t>
  </si>
  <si>
    <t>Contratar el servicio de transmisión de cuñas radiales</t>
  </si>
  <si>
    <t>5 días hábiles según programación</t>
  </si>
  <si>
    <t>Orden de compra Nº 1266/2020</t>
  </si>
  <si>
    <t>YSLR LA ROMANTICA, S.A. DE C.V.</t>
  </si>
  <si>
    <t>Orden de compra Nº 1267/2020</t>
  </si>
  <si>
    <t>Orden de compra Nº 1268/2020</t>
  </si>
  <si>
    <t>YSLN LA MONUMENTAL, S.A. DE C.V.</t>
  </si>
  <si>
    <t>Orden de compra Nº 1269/2020</t>
  </si>
  <si>
    <t>LG 51/2020</t>
  </si>
  <si>
    <t>Servicio de mantenimiento preventivo y correctivo de fotocopiadoras de FOPROLYD</t>
  </si>
  <si>
    <t xml:space="preserve">Contratar el servicio de mantenimiento preventivo y correctivo de fotocopiadoras </t>
  </si>
  <si>
    <t>Del 22 de mayo al 31 de diciembre de 2020</t>
  </si>
  <si>
    <t>Orden de compra Nº 1296/2020</t>
  </si>
  <si>
    <t>LG 54/2020</t>
  </si>
  <si>
    <t>TELEFONICA MULTISERVICIOS, S.A. DE C.V.</t>
  </si>
  <si>
    <t xml:space="preserve">Contratar el servicio de telefonía móvil </t>
  </si>
  <si>
    <t>Servicio por 12 meses a partir del 1 de junio de 2020, en coordinación con los administradores.</t>
  </si>
  <si>
    <t>Orden de compra Nº 1297/2020</t>
  </si>
  <si>
    <t>LG 55/2020</t>
  </si>
  <si>
    <t>10 días hábiles después del 20 de mayo de 2020</t>
  </si>
  <si>
    <t>Orden de compra Nº 1295/2020</t>
  </si>
  <si>
    <t>Grupo Paill, S.A. de C.V.</t>
  </si>
  <si>
    <t>5 días hábiles después del 20 de mayo de 2020</t>
  </si>
  <si>
    <t>Orden de compra Nº 1294/2020</t>
  </si>
  <si>
    <t>Orden de compra Nº 1293/2020</t>
  </si>
  <si>
    <t>LG 56/2020</t>
  </si>
  <si>
    <t>Suministro de insumos y equipo de protección personal para empleados y miembros de junta directiva de FOPROLYD, ante la emergencia por covid-19</t>
  </si>
  <si>
    <t>SERVICIOS TECNICOS MEDICOS, S.A. DE C.V</t>
  </si>
  <si>
    <t>Proveer del suministro de insumos y equipo de protección personal para empleados y miembros de junta directiva de FOPROLYD, ante la emergencia por covid-19</t>
  </si>
  <si>
    <t>De 5-15 días hábiles después de recibir orden de compra.</t>
  </si>
  <si>
    <t>Orden de compra Nº 1322</t>
  </si>
  <si>
    <t>PROVEEDORA DE BIENES Y SERVICIOS GENERALES, S.A. DE C.V.</t>
  </si>
  <si>
    <t>Orden de compra Nº 1321</t>
  </si>
  <si>
    <t>PUBLIMOVIL, S.A. DE C.V.</t>
  </si>
  <si>
    <t>De 3 a 8 días después de recibida orden de compra</t>
  </si>
  <si>
    <t>Orden de compra Nº 1320</t>
  </si>
  <si>
    <t>Orden de compra Nº 1314</t>
  </si>
  <si>
    <t>INESERMA, S.A. DE C.V.</t>
  </si>
  <si>
    <t>Orden de compra Nº 1319</t>
  </si>
  <si>
    <t>STB COMPUTER S.A. DE C.V.</t>
  </si>
  <si>
    <t>5 a 8 días hábiles después de recibida orden de compra</t>
  </si>
  <si>
    <t>Orden de compra Nº 1318</t>
  </si>
  <si>
    <t>Orden de compra Nº 1316</t>
  </si>
  <si>
    <t>QUIMICOS Y MAQUINAS, S.A. DE C.V.</t>
  </si>
  <si>
    <t>Orden de compra Nº 1315</t>
  </si>
  <si>
    <t>De 10 a 15 días hábiles después de recibida orden de compra</t>
  </si>
  <si>
    <t>Orden de compra Nº 1317</t>
  </si>
  <si>
    <t>LG 57/2020</t>
  </si>
  <si>
    <t>Suministro de accesorios y repuestos informáticos para FOPROLYD</t>
  </si>
  <si>
    <t>Proveer del suministro de accesorios y repuestos informáticos para FOPROLYD</t>
  </si>
  <si>
    <t>5 días hábiles después de recibir orden de compra en coordinación con el adm. del doc. contractual</t>
  </si>
  <si>
    <t>Orden de compra Nº 1324</t>
  </si>
  <si>
    <t>LG 58/2020</t>
  </si>
  <si>
    <t>Suministro de insumos de sanitización y materiales para adecuaciones en áreas de atención al público, ante la emergencia del covid-19</t>
  </si>
  <si>
    <t>Proveer del suministro de insumos de sanitización y materiales para adecuaciones en áreas de atención al público, ante la emergencia del covid-19</t>
  </si>
  <si>
    <t>CEM 01/2020</t>
  </si>
  <si>
    <t>Servicio de suministro de agua envasada, realizado según lineamientos específicos para compras de emergencia emitidos por la unida normativa de adquisiciones y contrataciones de la administración pública (UNAC) decretados por la pandemia covid-19</t>
  </si>
  <si>
    <t>AQUAPURA, S.A. DE C.V</t>
  </si>
  <si>
    <t>Proveer del suministro de agua envasada</t>
  </si>
  <si>
    <t xml:space="preserve"> 2 días hábiles después de recibida la Orden de Compra</t>
  </si>
  <si>
    <t>Orden de compra Nº 1272/2020</t>
  </si>
  <si>
    <t>CEM 02/2020</t>
  </si>
  <si>
    <t>Suministro de canastas básicas de primera necesidad, en apoyo a las personas beneficiarias de FOPROLYD afectadas por el estado de emergencia en atención a la cuarentena domiciliar por covid-19</t>
  </si>
  <si>
    <t>María Susana Mejía Argueta</t>
  </si>
  <si>
    <t>Proveer del suministro de canastas básicas de primera necesidad.</t>
  </si>
  <si>
    <t>10 días hábiles después de recibir la Orden de Compra</t>
  </si>
  <si>
    <t>Orden de compra Nº 1291/2020</t>
  </si>
  <si>
    <t>LG 45/2020</t>
  </si>
  <si>
    <t>LG 52/2020</t>
  </si>
  <si>
    <t>Servicios de exámenes de gabinete en la especialidad de electrofisiología para personas beneficiarias y solicitantes de FOPROLYD, a realizarse durante el año 2020</t>
  </si>
  <si>
    <t>EDWIN MAURICIO MARTINEZ BERMUDEZ</t>
  </si>
  <si>
    <t>Orden de compra Nº 1326/2020</t>
  </si>
  <si>
    <t>NEUROLAB S.A. DE C.V.</t>
  </si>
  <si>
    <t>Orden de compra Nº 1327/2020</t>
  </si>
  <si>
    <t>Orden de compra Nº 1328/2020</t>
  </si>
  <si>
    <t>LG 53/2020</t>
  </si>
  <si>
    <t>Suministro, diagnostico, reparación y set de baterías para auxiliares auditivos, para personas beneficiarias de FOPROLYD durante el año 2020</t>
  </si>
  <si>
    <t>Proveer del suministro, diagnostico, reparación y set de baterías para auxiliares auditivos, para personas beneficiarias de FOPROLYD durante el año 2020</t>
  </si>
  <si>
    <t>Orden de compra Nº 1330/2020</t>
  </si>
  <si>
    <t>Orden de compra Nº 1323/2020</t>
  </si>
  <si>
    <t>LG 59/2020</t>
  </si>
  <si>
    <t xml:space="preserve">5 días calendarios después de recibir orden de compra </t>
  </si>
  <si>
    <t>Orden de Compra N° 1325/2020</t>
  </si>
  <si>
    <t>LG 60/2020</t>
  </si>
  <si>
    <t>Suministro de material de apoyo para el llenado de la constancia de vida, para el departamento de pensiones y beneficios económicos de FOPROLYD</t>
  </si>
  <si>
    <t>R Z, S.A. DE C.V</t>
  </si>
  <si>
    <t>Proveer del suministro de materiales de apoyo para el llenado de la constancia de vida, para el departamento de pensiones y beneficios económicos de FOPROLYD</t>
  </si>
  <si>
    <t>14/07/202020</t>
  </si>
  <si>
    <t>Orden de Compra N° 1329/2020</t>
  </si>
  <si>
    <t>LG 61/2020</t>
  </si>
  <si>
    <t>CR COPIADORAS, S.A. de C.V.</t>
  </si>
  <si>
    <t>15 días calendarios después de aprobada la muestra final</t>
  </si>
  <si>
    <t>Orden de Compra N° 1334/2020</t>
  </si>
  <si>
    <t>LG 62/2020</t>
  </si>
  <si>
    <t>LG 63/2020</t>
  </si>
  <si>
    <t>Servicio de mantenimiento preventivo y correctivo de extintores de FOPROLYD, año 2020</t>
  </si>
  <si>
    <t>ARSEGUI DE EL SALVADOR, S.A. de C.V.</t>
  </si>
  <si>
    <t xml:space="preserve">Contratar el servicio de mantenimiento preventivo y correctivo de extintores </t>
  </si>
  <si>
    <t>Tiempo de entrega: 10 días después de recibida la orden de compra</t>
  </si>
  <si>
    <t>Orden de Compra N° 1332/2020</t>
  </si>
  <si>
    <t>LG 64/2020</t>
  </si>
  <si>
    <t>Suministro de cupones para canje de combustible diésel o gasolina, para los vehículos de FOPROLYD</t>
  </si>
  <si>
    <t>LG 65/2020</t>
  </si>
  <si>
    <t>Servicio de mantenimiento preventivo y correctivo de deshumidificadores, cortina de aire, climatizador evaporativo axial y extractores de aire de FOPROLYD</t>
  </si>
  <si>
    <t>Orden de Compra N° 1335/2020</t>
  </si>
  <si>
    <t>LG 66/2020</t>
  </si>
  <si>
    <t>Suministro de llantas para vehículos de FOPROLYD, para el año 2020</t>
  </si>
  <si>
    <t>LG 67/2020</t>
  </si>
  <si>
    <t>Servicios de impresión de material informativo institucional de FOPROLYD, sobre prevención pandemia covid-19</t>
  </si>
  <si>
    <t>Contratar el servicios de impresión de material informativo institucional de FOPROLYD, sobre prevención pandemia covid-19</t>
  </si>
  <si>
    <t xml:space="preserve"> 3 días hábiles a partir de la aprobación de la muestra</t>
  </si>
  <si>
    <t>Orden de Compra N° 1336/2020</t>
  </si>
  <si>
    <t>LG 68/2020</t>
  </si>
  <si>
    <t>Suministro de extintores y detectores de humo para las instalaciones de FOPROLYD, incluyendo las oficinas regionales</t>
  </si>
  <si>
    <t>LG 69/2020</t>
  </si>
  <si>
    <t>Servicio de publicación escrita de aviso de convocatoria de la licitación publica N° 05/2020</t>
  </si>
  <si>
    <t>Editora El Mundo, S.A</t>
  </si>
  <si>
    <t>Contratar el servicio de publicación escrita de aviso de convocatoria de las licitaciones públicas</t>
  </si>
  <si>
    <t>20 de julio de 2020</t>
  </si>
  <si>
    <t xml:space="preserve">Orden de Compra N° 1331/2020 </t>
  </si>
  <si>
    <t>LG 70/2020</t>
  </si>
  <si>
    <t>Servicios de mantenimiento preventivo y correctivo de la subestación eléctrica y tableros eléctricos en Edificio FOPROLYD y Edificio Adela</t>
  </si>
  <si>
    <t>LG 71/2020</t>
  </si>
  <si>
    <t>Servicio de publicación escrita de aviso de resultado de las licitaciones públicas siguientes: LP 01/2020; LP 02/2020; y LP 03/2020</t>
  </si>
  <si>
    <t>Contratar el servicio de publicación escrita de aviso de resultado de las licitaciones públicas</t>
  </si>
  <si>
    <t>28 de julio de 2020</t>
  </si>
  <si>
    <t xml:space="preserve">Orden de Compra N° 1333/2020 </t>
  </si>
  <si>
    <t>LG 72/2020</t>
  </si>
  <si>
    <t>Suministros de materiales de ferretería para diferentes adecuaciones en las oficinas de FOPROLYD</t>
  </si>
  <si>
    <t>ELECTROLAB MEDIC S.A. DE C.V.</t>
  </si>
  <si>
    <t>Bueno en tiempo de entrega.</t>
  </si>
  <si>
    <t>ELECTRO FERRETERA, S.A. DE C.V.</t>
  </si>
  <si>
    <t>Proveer del suministros de materiales de ferretería para diferentes adecuaciones en las oficinas de FOPROLYD</t>
  </si>
  <si>
    <t xml:space="preserve">Orden de Compra N° 1337/2020 </t>
  </si>
  <si>
    <t>FREDY NOE GRANDOS RIVERA</t>
  </si>
  <si>
    <t>8 días hábiles después de recibida la orden de compra</t>
  </si>
  <si>
    <t xml:space="preserve">Orden de Compra N° 1338/2020 </t>
  </si>
  <si>
    <t>LG 73/2020</t>
  </si>
  <si>
    <t>Contratar el servicio de publicación de esquela de condolencias en un periódico de circulación nacional</t>
  </si>
  <si>
    <t>11 de agosto de 2020</t>
  </si>
  <si>
    <t>Proveer del suministro de extintores y detectores de humo para las instalaciones de FOPROLYD, incluyendo las oficinas regionales</t>
  </si>
  <si>
    <t>Entrega inmediata entiéndase no mayor a 15 días hábiles, en coordinación con el administrador</t>
  </si>
  <si>
    <t>Orden de Compra N° 1340/2020</t>
  </si>
  <si>
    <t>INFRA DE EL SALVADOR, S.A. DE  C.V.</t>
  </si>
  <si>
    <t>Orden de Compra N° 1341/2020</t>
  </si>
  <si>
    <t>GRUPO QUATTRO, S.A. DE C.V.</t>
  </si>
  <si>
    <t>Proveer del suministro de equipo informático</t>
  </si>
  <si>
    <t>90 días después de recibir orden de compra</t>
  </si>
  <si>
    <t>Orden de Compra N° 1345/2020</t>
  </si>
  <si>
    <t>Hasta un máximo de 90 días después de recibir orden de compra</t>
  </si>
  <si>
    <t>Orden de Compra N° 1346/2020</t>
  </si>
  <si>
    <t>30 días después de recibir orden de compra</t>
  </si>
  <si>
    <t>Orden de Compra N° 1347/2020</t>
  </si>
  <si>
    <t>CONTINENTAL AUTOPARTS, S.A. DE C.V.</t>
  </si>
  <si>
    <t>Proveer de suministro de llantas para vehículos de FOPROLYD, para el año 2020</t>
  </si>
  <si>
    <t>Orden de Compra N° 1342/2020</t>
  </si>
  <si>
    <t>DISTRIBUIDORA PAREDES VELA, S.A. DE C.V.</t>
  </si>
  <si>
    <t>Orden de Compra N° 1343/2020</t>
  </si>
  <si>
    <t>Contratar el servicios de mantenimiento preventivo y correctivo de la subestación eléctrica y tableros eléctricos en Edificio FOPROLYD y Edificio Adela</t>
  </si>
  <si>
    <t>Del 02 de septiembre al 31 de diciembre de 2020</t>
  </si>
  <si>
    <t xml:space="preserve">Orden de Compra N° 1344/2020 </t>
  </si>
  <si>
    <t xml:space="preserve">Orden de Compra N° 1339/2020 </t>
  </si>
  <si>
    <t>LG 74/2020</t>
  </si>
  <si>
    <t>CARLOS JOSUE INGLES CIENFUEGOS</t>
  </si>
  <si>
    <t xml:space="preserve">Orden de Compra N° 1355/2020 </t>
  </si>
  <si>
    <t xml:space="preserve">60 días calendarios después de recibir orden de compra </t>
  </si>
  <si>
    <t xml:space="preserve">Orden de Compra N° 1354/2020 </t>
  </si>
  <si>
    <t xml:space="preserve">Máximo 30 días hábiles después de recibir orden de compra </t>
  </si>
  <si>
    <t xml:space="preserve">Orden de Compra N° 1353/2020 </t>
  </si>
  <si>
    <t>B. BRAUN MEDICAL CENTRAL AMERICA &amp; CARIBE, S.A. DE C.V.</t>
  </si>
  <si>
    <t xml:space="preserve">Máximo 60 días hábiles después de recibir orden de compra </t>
  </si>
  <si>
    <t xml:space="preserve">Orden de Compra N° 1352/2020 </t>
  </si>
  <si>
    <t>LG 75/2020</t>
  </si>
  <si>
    <t>Suministro de aparatos de ayuda mecánica y auxiliares para personas beneficiarias de FOPROLYD</t>
  </si>
  <si>
    <t>Proveer del suministro de aparatos de mecánica y auxiliares para personas beneficiarias de FOPROLYD</t>
  </si>
  <si>
    <t>90 días calendario después de recibir orden de compra</t>
  </si>
  <si>
    <t xml:space="preserve">Orden de Compra N° 1348/2020 </t>
  </si>
  <si>
    <t>LG 76/2020</t>
  </si>
  <si>
    <t>Suministro de uniformes para el personal de FOPROLYD, para el año 2020</t>
  </si>
  <si>
    <t>LG 77/2020</t>
  </si>
  <si>
    <t>Suministro de municiones e implementos de equipamientos para personal de seguridad de FOPROLYD</t>
  </si>
  <si>
    <t>LG 78/2020</t>
  </si>
  <si>
    <t>Suministro de pintura y accesorios para FOPROLYD</t>
  </si>
  <si>
    <t>Proveer del suministro de pintura y accesorios para FOPROLYD</t>
  </si>
  <si>
    <t>10 días hábiles máximo después de recibir orden de compra</t>
  </si>
  <si>
    <t xml:space="preserve">Orden de Compra N° 1349/2020 </t>
  </si>
  <si>
    <t>GSQ EL SALVADOR, S.A. DE C.V.</t>
  </si>
  <si>
    <t>6 a 10 días después de recibir orden de compra</t>
  </si>
  <si>
    <t xml:space="preserve">Orden de Compra N° 1350/2020 </t>
  </si>
  <si>
    <t>LG 79/2020</t>
  </si>
  <si>
    <t>LG 80/2020</t>
  </si>
  <si>
    <t>Servicio de elaboración e instalación de una rampa metálica en regional de Chalatenango de FOPROLYD</t>
  </si>
  <si>
    <t>ROLANDO BONILLA PORTILLO</t>
  </si>
  <si>
    <t xml:space="preserve">Orden de Compra N° 1358/2020 </t>
  </si>
  <si>
    <t>LG 81/2020</t>
  </si>
  <si>
    <t>Servicio de reparación en área de sótano y cisterna del edificio de FOPROLYD</t>
  </si>
  <si>
    <t>PROSERVI, S.A. DE C.V.</t>
  </si>
  <si>
    <t>15 días hábiles a partir de la orden de inicio</t>
  </si>
  <si>
    <t xml:space="preserve">Orden de Compra N° 1351/2020 </t>
  </si>
  <si>
    <t>LG 82/2020</t>
  </si>
  <si>
    <t>Suministro de discos para dispositivo de almacenamiento masivo para FOPROLYD</t>
  </si>
  <si>
    <t>LG 83/2020</t>
  </si>
  <si>
    <t>Suministro de microondas semi-industriales para FOPROLYD</t>
  </si>
  <si>
    <t>LG 84/2020</t>
  </si>
  <si>
    <t>Suministro de estantes metálicos para FOPROLYD</t>
  </si>
  <si>
    <t xml:space="preserve">10 días hábiles después de entregada la orden de compras </t>
  </si>
  <si>
    <t xml:space="preserve">Orden de Compra N° 1359/2020 </t>
  </si>
  <si>
    <t>LG 85/2020</t>
  </si>
  <si>
    <t>Servicios de impresión de folders, stickers y de vinil adhesivo de FOPROLYD</t>
  </si>
  <si>
    <t>Contratar el servicio de impresión de folders, stickers y de vinil adhesivo de FOPROLYD</t>
  </si>
  <si>
    <t>5 días hábiles después de aprobada la muestra</t>
  </si>
  <si>
    <t xml:space="preserve">Orden de Compra N° 1356/2020 </t>
  </si>
  <si>
    <t>LG 86/2020</t>
  </si>
  <si>
    <t>Suministro de mobiliario y equipo para mantenimiento de servicio varios para FOPROLYD</t>
  </si>
  <si>
    <t>LG 87/2020|</t>
  </si>
  <si>
    <t>Suministro, instalación y programación de tarjeta de controlador de elevador para FOPROLYD</t>
  </si>
  <si>
    <t>ELEVADORES DE CENTROAMERICA, S.A. DE C.V.</t>
  </si>
  <si>
    <t>Proveer del suministro, instalación y programación de tarjeta de controlador de elevador para FOPROLYD</t>
  </si>
  <si>
    <t xml:space="preserve">Orden de Compra N° 1357/2020 </t>
  </si>
  <si>
    <t>MODALIDAD DE CONTRATACIÓN: COMPRAS DE EMERGENCIA COVID-19</t>
  </si>
  <si>
    <t>Dejado Sin efecto</t>
  </si>
  <si>
    <t>CORRESPONDIENTES AL PERIODO DE ENERO A DICIEMBRE DE 2020</t>
  </si>
  <si>
    <t>Servicio de publicación escrita de aviso de resultado de Licitación Pública N° 05/2020</t>
  </si>
  <si>
    <t>Contratar el servicio de publicación escrita de aviso de resultados de procesos Licitatorios</t>
  </si>
  <si>
    <t>Publicación el 19 de octubre de 2020</t>
  </si>
  <si>
    <t>LG 95/2020</t>
  </si>
  <si>
    <t>LG 88/2020</t>
  </si>
  <si>
    <t>Suministro de equipo y herramientas para técnicos prótesistas del laboratorio de prótesis de FOPROLYD</t>
  </si>
  <si>
    <t>Proveer del suministro de equipo y herramientas para el laboratorio de prótesis</t>
  </si>
  <si>
    <t>LG 89/2020</t>
  </si>
  <si>
    <t>Servicio de impresión de memoria de labores 2019 de FOPROLYD</t>
  </si>
  <si>
    <t xml:space="preserve">Contratar el servicio de impresión de memoria de labores </t>
  </si>
  <si>
    <t>LG 90/2020</t>
  </si>
  <si>
    <t>Suministro de productos eléctricos y electrónicos para las instalaciones de FOPROLYD, para el año 2020</t>
  </si>
  <si>
    <t>Proveer del suministro de productos eléctricos para las instalaciones de FOPROLYD</t>
  </si>
  <si>
    <t>LG 91/2020</t>
  </si>
  <si>
    <t>Suministro de discos duros para dispositivo de respaldo para FOPROLYD</t>
  </si>
  <si>
    <t>Proveer del suministro de discos duros para dispositivo de respaldo para FOPROLYD</t>
  </si>
  <si>
    <t>LG 92/2020</t>
  </si>
  <si>
    <t>Suministro de mascarillas y alcohol gel para personal y miembros de junta directiva de FOPROLYD</t>
  </si>
  <si>
    <t>Proveer del suministro de mascarillas y alcohol gel para personal y miembros de junta directiva de FOPROLYD</t>
  </si>
  <si>
    <t>LG 93/2020</t>
  </si>
  <si>
    <t>Proveer del suministro de calzado para el personal de seguridad</t>
  </si>
  <si>
    <t>LG 94/2020</t>
  </si>
  <si>
    <t>Suministro de impresor de carnet para oficina regional de FOPROLYD en San Miguel</t>
  </si>
  <si>
    <t>Orden de Compra N° 1370/2020</t>
  </si>
  <si>
    <t>LG 96/2020</t>
  </si>
  <si>
    <t>Suministro e instalación de cortina infrarroja de puerta para elevador de FOPROLYD</t>
  </si>
  <si>
    <t>Proveer del suministro e instalación de cortina infrarroja de puerta para elevador de FOPROLYD</t>
  </si>
  <si>
    <t>19/10/2020.</t>
  </si>
  <si>
    <t>Orden de Compra N° 1372/2020</t>
  </si>
  <si>
    <t>COMPAÑIA SALVADOREÑA DE SEGURIDAD S.A. DE C.V.</t>
  </si>
  <si>
    <t>Proveer del suministro de municiones e implementos de equipamiento para personal de seguridad de FOPROLYD</t>
  </si>
  <si>
    <t>Orden de Compra N° 1368/2020</t>
  </si>
  <si>
    <t>Inmediato, no mayor a 15 días hábiles Art. 119</t>
  </si>
  <si>
    <t>Orden de Compra N° 1367/2020</t>
  </si>
  <si>
    <t>MARDIMA, S.A. DE C.V.</t>
  </si>
  <si>
    <t>Orden de Compra N° 1366/2020</t>
  </si>
  <si>
    <t>GRUPO ARTEMISA, S.A. DE C.V.</t>
  </si>
  <si>
    <t>De 1 a 15 días hábiles después de recibida la orden de compra</t>
  </si>
  <si>
    <t>Orden de Compra N° 1365/2020</t>
  </si>
  <si>
    <t>DISTRIBUIDORA DE LUBRICANTES Y COMBUSTIBLES, S.A. DE C.V.</t>
  </si>
  <si>
    <t>Proveer del suministro de cupones para canje de combustible diésel o gasolina, para los vehículos de FOPROLYD</t>
  </si>
  <si>
    <t xml:space="preserve">Orden de Compra N° 1369/2020 </t>
  </si>
  <si>
    <t>MT2005, S.A. DE C.V.</t>
  </si>
  <si>
    <t>Proveer del suministro de discos para dispositivo de almacenamiento masivo para FOPROLYD</t>
  </si>
  <si>
    <t xml:space="preserve">Orden de Compra N° 1364/2020 </t>
  </si>
  <si>
    <t xml:space="preserve">Orden de Compra N° 1363/2020 </t>
  </si>
  <si>
    <t>Proveer del suministro de mobiliario y equipo para mantenimiento de servicios varios para FOPROLYD</t>
  </si>
  <si>
    <t>Orden de Compra N° 1362/2020</t>
  </si>
  <si>
    <t>Orden de Compra N° 1361/2020</t>
  </si>
  <si>
    <t>SUMINISTROS Y FERRETERIA GENESIS, S.A. DE C.V.</t>
  </si>
  <si>
    <t>Orden de Compra N° 1360/2020</t>
  </si>
  <si>
    <t>Rosa Melara Pérez</t>
  </si>
  <si>
    <t>45 días calendario a partir de la emisión de la orden de inicio por la administradora de la orden</t>
  </si>
  <si>
    <t xml:space="preserve">Orden de Compra N° 1377/2020 </t>
  </si>
  <si>
    <t>40 días a partir de la emisión de la orden de inicio por parte de administradora de la orden.</t>
  </si>
  <si>
    <t xml:space="preserve">Orden de Compra N° 1376/2020 </t>
  </si>
  <si>
    <t xml:space="preserve">	GRUPO RENDEROS, S.A. DE C.V.</t>
  </si>
  <si>
    <t xml:space="preserve"> 3 días hábiles después de la aprobación de la muestra.</t>
  </si>
  <si>
    <t>Orden de Compra N° 1371/2020</t>
  </si>
  <si>
    <t>Orden de Compra N° 1373/2020</t>
  </si>
  <si>
    <t>inmediato, 2 días calendarios después de recibir orden de compra</t>
  </si>
  <si>
    <t>Orden de Compra N° 1375/2020</t>
  </si>
  <si>
    <t>Servicio de reparación por filtración de aguas negras en caja de anda y sótano del edificio de FOPROLYD</t>
  </si>
  <si>
    <t>15 días hábiles después de recibir orden de inicio.</t>
  </si>
  <si>
    <t>Orden de Compra N° 1374/2020</t>
  </si>
  <si>
    <t>LG 99/2020</t>
  </si>
  <si>
    <t xml:space="preserve">MULTI-INVERSIONES LA CIMA, S.A. DE C.V.	</t>
  </si>
  <si>
    <t>3 días hábiles después de recibida la Orden de Compra</t>
  </si>
  <si>
    <t>Orden de Compra N° 1379/2020</t>
  </si>
  <si>
    <t>15 días hábiles a partir de 26 de octubre de 2020</t>
  </si>
  <si>
    <t>Orden de Compra N° 1380/2020</t>
  </si>
  <si>
    <t>Orden de Compra N° 1378/2020</t>
  </si>
  <si>
    <t>LG 97/2020</t>
  </si>
  <si>
    <t>Suministro de cintas y fundas porta carnet para miembros de junta directiva, del comité de gestión financiera y para el personal de FOPROLYD</t>
  </si>
  <si>
    <t>Proveer el suministro de cintas y fundas porta carnet para miembros de junta directiva, comité de gestión financiera y para el personal de FOPROLYD</t>
  </si>
  <si>
    <t>LG 98/2020</t>
  </si>
  <si>
    <t>Proveer del suministro de componentes para la elaboración y reparación de prótesis especiales para personas beneficiarias de FOPROLYD</t>
  </si>
  <si>
    <t xml:space="preserve">	FALMAR, S.A. DE C.V.</t>
  </si>
  <si>
    <t>De 3 a 5 días hábiles después de recibida Orden de Compra</t>
  </si>
  <si>
    <t>Orden de Compra N° 1381/2020</t>
  </si>
  <si>
    <t>PROVEEDORES DE INSUMOS DIVERSOS S.A. DE C.V.</t>
  </si>
  <si>
    <t>2 días hábiles después de recibida Orden de Compra</t>
  </si>
  <si>
    <t>Orden de Compra N° 1382/2020</t>
  </si>
  <si>
    <t>GRUPO ASESOR DE SEGURIDAD INTEGRAL, S.A. DE C.V.</t>
  </si>
  <si>
    <t>Orden de Compra N° 1383/2020</t>
  </si>
  <si>
    <t>REMBER ANTONIO CRUZ MENDOZA</t>
  </si>
  <si>
    <t>Orden de Compra N° 1390/2020</t>
  </si>
  <si>
    <t>35 días calendarios en coordinación con las personas administradoras de los documentos contractuales para la toma de medidas a las personas beneficiarias, para definir medida o talla y color.</t>
  </si>
  <si>
    <t>Orden de Compra N° 1396/2020</t>
  </si>
  <si>
    <t>Orden de Compra N° 1397/2020</t>
  </si>
  <si>
    <t>Contratar el servicio de reparación por filtración de aguas negras en caja de anda y sótano del edificio de FOPROLYD</t>
  </si>
  <si>
    <t>LG 100/2020</t>
  </si>
  <si>
    <t>Suministro de dos sofás para uso terapéutico que serán utilizados en las oficinas regionales de FOPROLYD en San Miguel y Chalatenango</t>
  </si>
  <si>
    <t>CARPINTERIA Y TAPICERIA GONZALEZ, S.A. DE C.V</t>
  </si>
  <si>
    <t>Proveer del suministro de dos sofás para uso terapéutico para FOPROLYD</t>
  </si>
  <si>
    <t>Orden de Compra N° 1386/2020</t>
  </si>
  <si>
    <t>LG 101/2020</t>
  </si>
  <si>
    <t>PATRICIA GUADALUPE FLORES GRANADOS</t>
  </si>
  <si>
    <t>Proveer del suministro de insumos de fisioterapia para personas beneficiarias de FOPROLYD</t>
  </si>
  <si>
    <t>15 días calendarios después de recibir orden de compra y en coordinación con la administradora</t>
  </si>
  <si>
    <t>Orden de Compra N° 1384/2020</t>
  </si>
  <si>
    <t>DADA DADA Y CIA., S.A. DE C.V.</t>
  </si>
  <si>
    <t>5 días hábiles después de recibir orden de compra y en coordinación con la administradora</t>
  </si>
  <si>
    <t>Orden de Compra N° 1385/2020</t>
  </si>
  <si>
    <t>Orden de Compra N° 1387/2020</t>
  </si>
  <si>
    <t>8 a 15 días después de recibir orden de compra o en coordinación con la administradora</t>
  </si>
  <si>
    <t>Orden de Compra N° 1388/2020</t>
  </si>
  <si>
    <t>Orden de Compra N° 1389/2020</t>
  </si>
  <si>
    <t>LG 102/2020</t>
  </si>
  <si>
    <t>Suministro de cajas para el resguardo de documentos en el área de archivo de FOPROLYD.</t>
  </si>
  <si>
    <t>Declarada Desierta, según SBG 101-2020 LG 102-2020 26-11-2020</t>
  </si>
  <si>
    <t>LG 103/2020</t>
  </si>
  <si>
    <t>Suministro de una silla de ruedas eléctrica para persona beneficiaria de FOPROLYD</t>
  </si>
  <si>
    <t>Proveer del suministro de una silla de ruedas eléctricas para persona beneficiaria de FOPROLYD</t>
  </si>
  <si>
    <t>Orden de Compra N° 1391/2020</t>
  </si>
  <si>
    <t>LG 104/2020</t>
  </si>
  <si>
    <t>Suministro de equipo fotográfico profesional para la oficina de comunicaciones de FOPROLYD</t>
  </si>
  <si>
    <t>Proveer el suministro de equipo fotográfico profesional para FOPROLYD</t>
  </si>
  <si>
    <t xml:space="preserve">60 díashábiless después de recibir orden de compra </t>
  </si>
  <si>
    <t>Orden de compra N° 1392/2020</t>
  </si>
  <si>
    <t>LG 105/2020</t>
  </si>
  <si>
    <t>Suministro de discos de estado sólido para la unidad de gestión de documentos y archivo institucional de FOPROLYD</t>
  </si>
  <si>
    <t>Proveer del suministro de discos de estado sólido para FOPROLYD</t>
  </si>
  <si>
    <t>6 días hábiles después de recibir orden de compra</t>
  </si>
  <si>
    <t>Orden de compra N° 1395/2020</t>
  </si>
  <si>
    <t>LG 106/2020</t>
  </si>
  <si>
    <t>Adquisición de lectores biométricos, cámaras web y software para el enrolamiento, identificación y comprobación de sobrevivencia de las personas beneficiarias pensionadas de FOPROLYD</t>
  </si>
  <si>
    <t>GENERAL SECURITY (EL SALVADOR), S.A. DE C.V.</t>
  </si>
  <si>
    <t>Adquirir lectores biométricos, cámaras web y software para el enrolamiento, identificación y comprobación de sobrevivencia de las personas beneficiarias pensionadas de FOPROLYD</t>
  </si>
  <si>
    <t>De 7 a 15 días hábiles después de recibir orden de compra</t>
  </si>
  <si>
    <t>Orden de compra N° 1399/2020</t>
  </si>
  <si>
    <t>LG 107/2020</t>
  </si>
  <si>
    <t>Suministros de insumos varios y médicos quirúrgicos para la clínica empresarial de FOPROLYD</t>
  </si>
  <si>
    <t>LG 108/2020</t>
  </si>
  <si>
    <t>COMITÉ DE PROYECCIÓN SOCIAL – EL SALVADOR</t>
  </si>
  <si>
    <t>Fecha de evento el 15 y 16 de diciembre de 2020</t>
  </si>
  <si>
    <t>Orden de compra N° 1394/2020</t>
  </si>
  <si>
    <t>LG 109/2020</t>
  </si>
  <si>
    <t>Servicio de impresión de calendarios de escritorios para campaña de sensibilización y previsión de la violencia contra la mujer para el personal de FOPRROLYD</t>
  </si>
  <si>
    <t>Contratar el servicio de impresión de calendarios de escritorios para campaña de sensibilización y previsión de la violencia contra la mujer para el personal de FOPROLYD</t>
  </si>
  <si>
    <t>4 días hábiles posteriores a la aprobación de la muestra.</t>
  </si>
  <si>
    <t>Orden de compra N° 1393/2020</t>
  </si>
  <si>
    <t>LG 110/2020</t>
  </si>
  <si>
    <t>Suministro de deshumificador eléctrico para el departamento de contabilidad de FOPROLYD</t>
  </si>
  <si>
    <t>DISTRIBUIDORA GRANADA S.A DE C.V</t>
  </si>
  <si>
    <t xml:space="preserve">inmediato en coordinación con la persona administradora </t>
  </si>
  <si>
    <t>Orden de Compra N° 1398/2020</t>
  </si>
  <si>
    <t>FARMACEUTICOS EQUIVALENTES, S.A. DE C.V.</t>
  </si>
  <si>
    <t>Orden de compra N° 1400/2020</t>
  </si>
  <si>
    <t>EQUIMEDIC, S.A. DE C.V.</t>
  </si>
  <si>
    <t>Orden de compra N° 1401/2020</t>
  </si>
  <si>
    <t>MARIA ROSAURA CALLEJAS RODRIGUEZ</t>
  </si>
  <si>
    <t>Orden de compra N° 1402/2020</t>
  </si>
  <si>
    <t>Dejado sin efecto</t>
  </si>
  <si>
    <t xml:space="preserve">Dejado sin efecto por mutuo acuerdo de las partes </t>
  </si>
  <si>
    <t xml:space="preserve">Dejar sin efecto , según Acuerdo de Junta Directiva N° 338.10.2020 de fecha 08-10-2020 </t>
  </si>
  <si>
    <t xml:space="preserve">Declarada Desierta, según SBG 101-2020 </t>
  </si>
  <si>
    <t>JUNTA DIRECTIVA 310.09.2020 DE FECHA 24-09-2020 DEJAR SIN EFECTO LG 61-2020</t>
  </si>
  <si>
    <t>Servicio de alojamiento para personas beneficiarias, solicitantes y cuidadores que viajan del interior del país, para realizar trámites diversos indicados por FOPROLYD.</t>
  </si>
  <si>
    <t>INCR. LG N°  99/2020</t>
  </si>
  <si>
    <t>Acuerdo de Junta Directiva N° 447.12.2020 de fecha 21 de diciembre de 2020</t>
  </si>
  <si>
    <t>LP 01/2020</t>
  </si>
  <si>
    <t>Suministro de materiales y componentes para la elaboración y reparación de prótesis, ortesis y calzado ortopédico para beneficiarios de FOPROLYD</t>
  </si>
  <si>
    <t xml:space="preserve">LÍNEAS DE TRANSPORTE CONSOLIDADO, S.A. DE C.V. (LTC, S.A DE C.V.) </t>
  </si>
  <si>
    <t>Proveer el suministro de materiales y componentes para la elaboración y reparación de prótesis, ortesis y calzado ortopédico para beneficiarios</t>
  </si>
  <si>
    <t xml:space="preserve">60 días hábiles </t>
  </si>
  <si>
    <t>CONSULTORES ASOCIADOS PROVEEDORES DE BIENES Y SERVICIOS, S.A. DE C.V. (COPROSER, S.A. DE C.V.)</t>
  </si>
  <si>
    <t>LP 02/2020</t>
  </si>
  <si>
    <t>DIPROMEQUI, S.A. DE C.V.</t>
  </si>
  <si>
    <t xml:space="preserve">Proveer el suministro de insumos médicos para personas beneficiarias </t>
  </si>
  <si>
    <t>EVERGRAND EL SALVADOR, S.A. DE C.V.</t>
  </si>
  <si>
    <t>LP 03/2020</t>
  </si>
  <si>
    <t>Proveer del suministro de aparatos de ayuda mecánica y auxiliar para personas beneficiarias de FOPROLYD</t>
  </si>
  <si>
    <t>60 días calendarios</t>
  </si>
  <si>
    <t>90 días calendarios</t>
  </si>
  <si>
    <t>HOSPIMEDIC, S.A. DE C.V.</t>
  </si>
  <si>
    <t>LP 04/2020</t>
  </si>
  <si>
    <t>DEJAR SIN EFECTO, según Acuerdo de Junta Directiva N° 201.06.2020 de fecha 05 de junio de 2020</t>
  </si>
  <si>
    <t>DEJAR SIN EFECTO</t>
  </si>
  <si>
    <t>SIN EFECTO</t>
  </si>
  <si>
    <t>LP 05/2020</t>
  </si>
  <si>
    <t>Suministro de materiales y componentes para la elaboración y reparación de prótesis, ortesis y calzado ortopédico para beneficiarios de FOPROLYD (SEGUNDA CONVOCATORIA).</t>
  </si>
  <si>
    <t>PRODUCTOS Y SERVICIOS ORTOPÉDICOS, S.A. DE C.V.</t>
  </si>
  <si>
    <t>CD 01/2020</t>
  </si>
  <si>
    <t>CONTRATO</t>
  </si>
  <si>
    <t>MONTO GLOAL</t>
  </si>
  <si>
    <t>DEJARDO SIN EFECTO, según Acuerdo de Junta Directiva N°446.12.2020 de fecha 21 de diciembre de 2020</t>
  </si>
  <si>
    <t xml:space="preserve"> CONTRATO</t>
  </si>
  <si>
    <t>Universidad Tecnológica de El Salvador</t>
  </si>
  <si>
    <t>CTE Telecom Personal, S.A. de C.V.</t>
  </si>
  <si>
    <t>Contratar los servicios de examen de gabinete en la especialidad de electrofisiología para personas beneficiarias</t>
  </si>
  <si>
    <t>A partir de emisión de orden de inicio hasta el 31/12/2020, en coordinación con el Adm. de Doc. Contr</t>
  </si>
  <si>
    <t xml:space="preserve"> A partir de emisión de orden de inicio hasta el 31/12/2020, en coordinación con el Adm. de Doc. Contr</t>
  </si>
  <si>
    <t xml:space="preserve">Proveer del suministro de software antivirus para FOPROLYD </t>
  </si>
  <si>
    <t>Contratar el servicio de mantenimiento preventivo y correctivo de deshumidificadores, cortina de aire, climatizador evaporativo axial y extractores de aire de FOPROLYD</t>
  </si>
  <si>
    <t>Contratar el servicio de elaboración e instalación de una rampa metálica en regional de Chalatenango de FOPROLYD</t>
  </si>
  <si>
    <t>15 días hábiles a partir de emisión de Orden de Inicio en coordinación con el Adm. de Doc. Contract</t>
  </si>
  <si>
    <t>Contratar el servicio de reaparición en área de sótano y cisterna del edificio de FOPROLYD</t>
  </si>
  <si>
    <t>Proveer del suministro de microondas semi industriales para FOPROLYD</t>
  </si>
  <si>
    <t>Proveer de estantes metálicos para FOPROLYD</t>
  </si>
  <si>
    <t>20 días hábiles después de recibida Orden de Compra en coordinación con el Adm. del Doc. Contractual</t>
  </si>
  <si>
    <t xml:space="preserve"> 15 días hábiles después de recibir orden de compra en coordinación con el Adm. de Doc. Contractual</t>
  </si>
  <si>
    <t>Proveer del suministro de impresor de carnet para oficina regional de FOPROLYD</t>
  </si>
  <si>
    <t>De inmediato entendiéndose no mayor a 15 días hábiles</t>
  </si>
  <si>
    <t xml:space="preserve"> 8 días calendario posteriores a la emisión de la Orden de Inicio por parte del Adm. de Doc. Contract</t>
  </si>
  <si>
    <t xml:space="preserve"> 15 días hábiles después de recibir orden de compra en coordinación con el Adm. de Doc. Contractuales</t>
  </si>
  <si>
    <t>Proveer del suministro de cajas para el resguardo de documentos en el área de archivo de FOPROLYD</t>
  </si>
  <si>
    <t>Adquirir insumos para la clínica empresarial</t>
  </si>
  <si>
    <t>2 días hábiles después de recibida Orden de Compra en coordinación con el Adm. del Doc. Contractual</t>
  </si>
  <si>
    <t>Proveer del suministro de alimentos para jornada de capacitación que desarrollará la Comisión de Ética Gubernamental de FOPROLYD</t>
  </si>
  <si>
    <t>Proveer del suministro de deshumificador eléctrico para el departamento de contabilidad de FOPROLYD</t>
  </si>
  <si>
    <t>Servicio de recolección, transporte, tratamiento y disposición final de desechos bioinfecciosos generados por la clínica medica empresarial de FOPROLYD</t>
  </si>
  <si>
    <t>Biocam Tecnología, S.A. de C.V.</t>
  </si>
  <si>
    <t>Servicio de un enlace de datos (dedicados) entre FOPROLYD con las ofici más del Ministerio de Hacienda (tres torres).</t>
  </si>
  <si>
    <t>Suministro y elaboración de calzado ortopédico para personas beneficiarias de  FOPROLYD</t>
  </si>
  <si>
    <t>Suministro de calzado ortopédico</t>
  </si>
  <si>
    <t>Suministro de productos de higiene y desechables para FOPROLYD para el año 2020</t>
  </si>
  <si>
    <t>12 días después de recibir orden de compra</t>
  </si>
  <si>
    <t>Suministro de papelería y artículos de oficina para FOPROLYD, para el año 2020</t>
  </si>
  <si>
    <t>Proveer del suministro de papelería y artículos de oficina para FOPROLYD, para el año 2020</t>
  </si>
  <si>
    <t>Librería y Papelería El Nuevo Siglo, S.A. de C.V,</t>
  </si>
  <si>
    <t>Servicio de publicación en periódico de mayor circulación, con el fin de requerir Curriculum vitae, para realizar procesos de selección y contratación de personal de FOPROLYD</t>
  </si>
  <si>
    <t>Contratar el servicio de publicación para realizar proceso de selección de personal</t>
  </si>
  <si>
    <t>Suministro de componentes para la elaboración y reparación de prótesis especiales para personas beneficiarias de FOPROLYD</t>
  </si>
  <si>
    <t>12 meses a partir del 26 de marzo de 2020,  en coordinación con Adm. Doc. Contract.</t>
  </si>
  <si>
    <t>Contratar el servicio de publicación en periódico de mayor circulación, con el fin de requerir Curriculum vitae, para realizar procesos de selección y contratación de personal de FOPROLYD</t>
  </si>
  <si>
    <t>Servicio de mantenimiento preventivo y correctivo de los sistemas de bombeo y red contra incendio de FOPROLYD</t>
  </si>
  <si>
    <t>Contratar el servicio de mantenimiento preventivo y correctivo de los sistemas de bombeo y red contra incendio de FOPROLYD</t>
  </si>
  <si>
    <t>Servicio de mantenimiento preventivo y correctivo del sistema de circuito cerrado de televisión (cámaras de seguridad) de FOPROLYD</t>
  </si>
  <si>
    <t>Servicio de mantenimiento preventivo y correctivo de planta de emergencia eléctrica de FOPROLYD</t>
  </si>
  <si>
    <t>Ingeniería de Plantas Eléctricas, S.A de C.V.</t>
  </si>
  <si>
    <t>Contratar el servicio de mantenimiento preventivo y correctivo de planta de emergencia eléctrica de FOPROLYD</t>
  </si>
  <si>
    <t>No se recomenda para procesos futuros</t>
  </si>
  <si>
    <t>No se realizo evaluacion por haber dejar din efecto según acuerdo Nº 97.02.2021</t>
  </si>
  <si>
    <t>Bueno en cunplimiento y regular en la entrega.</t>
  </si>
  <si>
    <t>No se realizo evaluaion por haber extinuido por mutuo acuerdo.</t>
  </si>
  <si>
    <r>
      <t xml:space="preserve">(Tiempo de entrega bueno)  </t>
    </r>
    <r>
      <rPr>
        <b/>
        <sz val="9"/>
        <color rgb="FFFF0000"/>
        <rFont val="Calibri"/>
        <family val="2"/>
        <scheme val="minor"/>
      </rPr>
      <t>En procemiento adminitrativo de imposición de multa.</t>
    </r>
  </si>
  <si>
    <t>CORRESPONDIENTES AL AÑO 2021</t>
  </si>
  <si>
    <t>Del 01 de enero al 30 de junio de 2021</t>
  </si>
  <si>
    <t>Prórroga de Contrato de Arrendamiento N° 01/20212</t>
  </si>
  <si>
    <t>Del 01 de enero al 31 de diciembre de 2021</t>
  </si>
  <si>
    <t>Prórroga de Contrato de Arrendamiento N° 02/20212</t>
  </si>
  <si>
    <t>Prórroga de Contrato de Arrendamiento N° 05/20212</t>
  </si>
  <si>
    <t>LG 01/2021</t>
  </si>
  <si>
    <t>Seguros Fedecredito, S.A.</t>
  </si>
  <si>
    <t>La vigencia de la póliza será desde las doce horas (12:00) del 31 de enero de 2021 hasta las doce horas (12:00) del 31 de enero de 2022</t>
  </si>
  <si>
    <t>Contrato de Servicio N° 14/2021</t>
  </si>
  <si>
    <t>Seguros del Pacífico, S.A.</t>
  </si>
  <si>
    <t>Contrato de Servicio N° 13/2021</t>
  </si>
  <si>
    <t>LG 02/2021</t>
  </si>
  <si>
    <t>Servicio de Arrendamiento de Inmueble para el funcionamiento de la Oficina Regional de FOPROLYD en la ciudad de San Miguel</t>
  </si>
  <si>
    <t>Contratar el servicio de arrendamiento de inmueble para el funcionamiento de la oficina regional de FOPROLYD  en la ciudad de San Miguel</t>
  </si>
  <si>
    <t>Declarado Desierto. Resolución Adjudicativa SBG N° 06/2021</t>
  </si>
  <si>
    <t>LG 03/2021</t>
  </si>
  <si>
    <t>Suministro de trípodes con aro de iluminación led y almohadillas dactilares para mejora huellas digitales, para el proceso escalonado de registro de sobrevivencia de personas beneficiarias pensionada de FOPROLYD</t>
  </si>
  <si>
    <t xml:space="preserve">Proveer del suministro de trípodes con aro de iluminación led y almohadillas dactilares para mejorar huellas digitales </t>
  </si>
  <si>
    <t>Orden de Compra N° 1403/2021</t>
  </si>
  <si>
    <t>LG 04/2021</t>
  </si>
  <si>
    <t>Contratar el servicio de recolección, trasporte, tratamiento y disposión final de desechos bioinfecciosos generados por la clínica medica empresarial de FOPROLYD</t>
  </si>
  <si>
    <t>Declarado Desierto. Resolución Adjudicativa SBG N° 08/2021</t>
  </si>
  <si>
    <t>LG 05/2021</t>
  </si>
  <si>
    <t>Suministro de refrigerios para la celebración del día de la persona trabajadora FOPROLYD</t>
  </si>
  <si>
    <t>Proveer del suministro de refrigerios para la celebración del día de la persona trabajadora de FOPROLYD</t>
  </si>
  <si>
    <t>Fecha de evento el 21 de enero de 2021</t>
  </si>
  <si>
    <t>Orden de Compra N° 1404/2021</t>
  </si>
  <si>
    <t>LG 06/2021</t>
  </si>
  <si>
    <t>Servicio de alojamiento para personas beneficiarias, solicitantes y cuidadores que viajan del interior del país para la realización de trámites diversos indicados por FOPROLYD</t>
  </si>
  <si>
    <t>A partir de la Orden de Inicio hasta el 31 de diciembre de 2021</t>
  </si>
  <si>
    <t>Contrato de Servicio N° 22/2021</t>
  </si>
  <si>
    <t>LG 07/2021</t>
  </si>
  <si>
    <t>Contrato de Servicio N° 24/2021</t>
  </si>
  <si>
    <t>LG 08/2021</t>
  </si>
  <si>
    <t>Servicio de mantenimiento preventivo y correctivo de aires acondicionados de FOPROLYD, para el año 2021</t>
  </si>
  <si>
    <t>INVARIABLE, S.A. de C.V.</t>
  </si>
  <si>
    <t>Contrato de Servicio N° 23/2021</t>
  </si>
  <si>
    <t>LG 09/2021</t>
  </si>
  <si>
    <t>Servicio de mantenimiento preventivo y correctivo para dispensadores con filtros de agua (oasis) de FOPROLYD (incluye el suministro e instalación de filtros y lámparas ultravioletas)</t>
  </si>
  <si>
    <t>Contratar el servicio de mantenimiento preventivo y correctivo para dispensadores con filtros de agua (oasis) de FOPROLYD (incluye el suministro e instalación de filtros y lámparas ultravioletas)</t>
  </si>
  <si>
    <t>Contrato de Servicio N° 19/2021</t>
  </si>
  <si>
    <t>LG 10/2021</t>
  </si>
  <si>
    <t>Suministro de materiales y componentes para la elaboración y reparación de prótesis, órtesis y calzado ortopédico para personas beneficiarias de FOPROLYD</t>
  </si>
  <si>
    <t>Proveer el suministro de materiales y componentes para la elaboración y reparación de prótesis, órtesis y calzado ortopédico para personas beneficiarias de FOPROLYD</t>
  </si>
  <si>
    <t>45 días calendario después del día 03 de marzo de 2021</t>
  </si>
  <si>
    <t>Contrato de Suministro  N° 15/2021</t>
  </si>
  <si>
    <t>45 días calendario después del día 04 de marzo de 2021</t>
  </si>
  <si>
    <t>Contrato de Suministro  N° 16/2022</t>
  </si>
  <si>
    <t>Productos y Servicios Ortopédicos, S.A de C.V.</t>
  </si>
  <si>
    <t>Máximo 10 días hábiles después del día 05 de marzo de 2021</t>
  </si>
  <si>
    <t>Contrato de Suministro  N° 17/2023</t>
  </si>
  <si>
    <t>LG 11/2021</t>
  </si>
  <si>
    <t>Contratar el servicio de mantenimiento preventivo y correctivo del ascensor de FOPROLYD</t>
  </si>
  <si>
    <t>A partir de la emisión de la orden de inicio hasta el 31 de diciembre 2021</t>
  </si>
  <si>
    <t>Orden de Compra N° 1419/2021</t>
  </si>
  <si>
    <t>LG 12/2021</t>
  </si>
  <si>
    <t>Corina Magaly Aguilar de Guillén</t>
  </si>
  <si>
    <t>Orden de Compra N° 1407/2021</t>
  </si>
  <si>
    <t>LG 13/2021</t>
  </si>
  <si>
    <t>Orden de Compra N° 1409/2021</t>
  </si>
  <si>
    <t>LG 14/2021</t>
  </si>
  <si>
    <t>Ingeniería de Plantas Eléctricas, S.A DE C.V.</t>
  </si>
  <si>
    <t>A partir de la emisión de la orden de inicio hasta el 31 de diciembre 2022</t>
  </si>
  <si>
    <t>Orden de Compra N° 1411/2021</t>
  </si>
  <si>
    <t>LG 15/2021</t>
  </si>
  <si>
    <t xml:space="preserve">Servicio de publicación escrita de aviso de convocatoria de la Licitación Pública N° 01/2021 </t>
  </si>
  <si>
    <t>El Diario Nacional, S.A.</t>
  </si>
  <si>
    <t xml:space="preserve">Contratar el servicio de publicación escrita de aviso de convocatoria de la Licitación Pública N° 01/2021 </t>
  </si>
  <si>
    <t>Fecha de publicación el 01 de febrero de 2021</t>
  </si>
  <si>
    <t>Orden de Compra N° 1405/2021</t>
  </si>
  <si>
    <t>LG 16/2021</t>
  </si>
  <si>
    <t>A partir de la recepción de la orden de compra hasta 31 de diciembre 2021</t>
  </si>
  <si>
    <t>Orden de Compra N° 1408/2021</t>
  </si>
  <si>
    <t>LG 17/2021</t>
  </si>
  <si>
    <t>Contratar el servicio de publicación en un periódico de mayor circulación, con el fin de requerir curriculum vitae, para realizar procesos de selección y contratación de personal de FOPROLYD</t>
  </si>
  <si>
    <t>Fecha de publicación 05 de febrero de 2021</t>
  </si>
  <si>
    <t>Orden de Compra N° 1406/2021</t>
  </si>
  <si>
    <t>LG 18/2021</t>
  </si>
  <si>
    <t>Suministro de productos químicos y textiles de limpieza para FOPROLYD, para el año 2021</t>
  </si>
  <si>
    <t>Proveer el suministros de productos químicos y textiles de limpieza para FOPROLYD</t>
  </si>
  <si>
    <t>Primera entrega de 1 a 15 días hábiles después de recibir orden  y la segunda en el mes de agosto</t>
  </si>
  <si>
    <t>Orden de Compra N° 1413/2022</t>
  </si>
  <si>
    <t>Falmar S.A de C.V.</t>
  </si>
  <si>
    <t>Primera entrega de 5 a 8 días hábiles después de recibir orden  y la segunda en el mes de agosto</t>
  </si>
  <si>
    <t>Orden de Compra N° 1414/2023</t>
  </si>
  <si>
    <t>Primera entrega 12 días hábiles después de recibir orden  y la segunda en el mes de agosto</t>
  </si>
  <si>
    <t>Orden de Compra N° 1412/2024</t>
  </si>
  <si>
    <t>LG 19/2021</t>
  </si>
  <si>
    <t>Suministro de productos de higiene y desechables para FOPROLYD para el año 2021</t>
  </si>
  <si>
    <t>Proveer del suministro de productos de higiene y desechables para FOPROLYD para el año 2021</t>
  </si>
  <si>
    <t>12 días hábiles después de recibir Orden de Compra</t>
  </si>
  <si>
    <t>Orden de Compra N° 1415/2024</t>
  </si>
  <si>
    <t xml:space="preserve"> Entregas del 50% 12 días después de recibida Orden de Compra y 50% en agosto en coord. con Administrador Doc.Cont.</t>
  </si>
  <si>
    <t>Orden de Compra N° 1416/2024</t>
  </si>
  <si>
    <t>Zelvin Edenilson Chacón</t>
  </si>
  <si>
    <t xml:space="preserve"> Una sola entrega en agosto, 12 días hábiles después de ser notificado por el Adm de Doc. Contractual</t>
  </si>
  <si>
    <t>Orden de Compra N° 1417/2024</t>
  </si>
  <si>
    <t>LG 21/2021</t>
  </si>
  <si>
    <t>Proveer del suministro de alimentos para nuestra población beneficiarias.</t>
  </si>
  <si>
    <t>Contrato de Suministro N° 20/2021</t>
  </si>
  <si>
    <t>LG 22/2021</t>
  </si>
  <si>
    <t>DISTRIBUIDORA COMERCIAL EL PALMERAL, S.A. DE C.V.</t>
  </si>
  <si>
    <t>Proveer del suministro de bebidas envasadas para asistentes en actividades diversas con personas beneficiarias de FOPROLYD</t>
  </si>
  <si>
    <t>contrato de Suministro N° 21/2021</t>
  </si>
  <si>
    <t>LG 23/2021</t>
  </si>
  <si>
    <t>Servicio de un enlace de datos (dedicado) entre FOPROLYD con las oficinas del Ministerio de Hacienda (Tres Torres)</t>
  </si>
  <si>
    <t>EL SALVADOR NETWORK, S.A</t>
  </si>
  <si>
    <t>Contratar el servicio de un enlace de datos (dedicado)entre FOPROLYD con las oficinas del Ministerio de Hacienda (Tres Torres)</t>
  </si>
  <si>
    <t>12 meses a partir de la implementación del servicio, en coordinación con la persona administradora del contrato</t>
  </si>
  <si>
    <t xml:space="preserve">Contrato de Servicio N° 18/2021 </t>
  </si>
  <si>
    <t>LG 24/2021</t>
  </si>
  <si>
    <t>Servicio de alojamiento para beneficiarios y solicitantes que viajan desde el interior del país para realizar diversos trámites solicitados e indicados en la oficina regional de FOPROLYD en San Miguel durante el año 2021</t>
  </si>
  <si>
    <t>M.A.R Y ASOCIADOS,S.A.DE C.V.</t>
  </si>
  <si>
    <t>Contratar el servicio de alojamiento para beneficiarios y solicitantes que viajan desde el interior del país para realizar diversos trámites solicitados e indicados en la oficina regional de FOPROLYD en San Migue</t>
  </si>
  <si>
    <t>LG 25/2021</t>
  </si>
  <si>
    <t>Declarado Desierto. Resolución Adjudicativa SBG N° 21/2021</t>
  </si>
  <si>
    <t>LG 26/2021</t>
  </si>
  <si>
    <t>El Diario Nacional S.A.</t>
  </si>
  <si>
    <t>Fecha de publicación 03 de marzo de 2021</t>
  </si>
  <si>
    <t>Orden de Compra N° 1410/2021</t>
  </si>
  <si>
    <t>LG 32/2021</t>
  </si>
  <si>
    <t>Servicio de examen de gabinete en la especialidad de neumología para personas beneficiarias y solicitantes de FOPROLYD</t>
  </si>
  <si>
    <t xml:space="preserve">	ARQYMED, S.A. DE C.V.</t>
  </si>
  <si>
    <t>Contratar el servicio de examen de gabinete en la especialidad de neumología para personas beneficiarias y solicitantes de FOPROLYD</t>
  </si>
  <si>
    <t>A partir de la emisión de la orden de inicio hasta 31 de diciembre 2021</t>
  </si>
  <si>
    <t>Orden de Compra N° 1421/2021</t>
  </si>
  <si>
    <t>LG 46/2021</t>
  </si>
  <si>
    <t>Suministro de materiales  quirúrgicos para persona beneficiaria de FOPROLYD</t>
  </si>
  <si>
    <t>INNOVACIONES MEDICAS S.A DE C.V</t>
  </si>
  <si>
    <t>Proveer suministro de materiales  quirúrgicos para persona beneficiaria de FOPROLYD</t>
  </si>
  <si>
    <t>Entrega inmediata</t>
  </si>
  <si>
    <t>Orden de Compra N° 1418/2021</t>
  </si>
  <si>
    <t>Contrato de Suministro N° 01/2021</t>
  </si>
  <si>
    <t>Contrato de Suministro N°  02/2021</t>
  </si>
  <si>
    <t>Contrato de Suministro N°  03/2021</t>
  </si>
  <si>
    <t>Contrato de Suministro N°  05/2021</t>
  </si>
  <si>
    <t>Contrato de Suministro N°  04/2021</t>
  </si>
  <si>
    <t>Contrato de Suministro N°  06/2021</t>
  </si>
  <si>
    <t>Contrato de Suministro N°  07/2021</t>
  </si>
  <si>
    <t>Contrato de Suministro N°  08/2021</t>
  </si>
  <si>
    <t>Contrato de Suministro N°  09/2021</t>
  </si>
  <si>
    <t>18/01/82021</t>
  </si>
  <si>
    <t>Contrato de Suministro N° 11/2021</t>
  </si>
  <si>
    <t>Contrato de Suministro N°  12/2021</t>
  </si>
  <si>
    <t>Contrato de Suministro N° 10/2021</t>
  </si>
  <si>
    <t>Orden de Compra N° 1420/2021</t>
  </si>
  <si>
    <t>N/A</t>
  </si>
  <si>
    <t>En ejeución</t>
  </si>
  <si>
    <t>PERIODO DE ENERO A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</si>
</sst>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_-[$$-440A]* #,##0.00_ ;_-[$$-440A]* \-#,##0.00\ ;_-[$$-440A]* &quot;-&quot;??_ ;_-@_ "/>
    <numFmt numFmtId="166" formatCode="_([$$-440A]* #,##0.00_);_([$$-440A]* \(#,##0.00\);_([$$-440A]* &quot;-&quot;??_);_(@_)"/>
    <numFmt numFmtId="168" formatCode="&quot;$&quot;#,##0.00"/>
    <numFmt numFmtId="169" formatCode="_-* #,##0.00\ &quot;$&quot;_-;\-* #,##0.00\ &quot;$&quot;_-;_-* &quot;-&quot;??\ &quot;$&quot;_-;_-@_-"/>
    <numFmt numFmtId="170" formatCode="dd/mm/yyyy;@"/>
  </numFmts>
  <fonts count="25" x14ac:knownFonts="1">
    <font>
      <sz val="10"/>
      <name val="Arial"/>
    </font>
    <font>
      <sz val="10"/>
      <name val="Arial"/>
      <family val="2"/>
    </font>
    <font>
      <u/>
      <sz val="7.5"/>
      <color indexed="12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4"/>
      <name val="Calibri"/>
      <family val="2"/>
      <scheme val="minor"/>
    </font>
    <font>
      <sz val="10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9"/>
      <color rgb="FF0070C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2" tint="-0.89999084444715716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</font>
    <font>
      <b/>
      <sz val="9"/>
      <color rgb="FF0000FF"/>
      <name val="Calibri"/>
      <family val="2"/>
      <scheme val="minor"/>
    </font>
    <font>
      <sz val="9"/>
      <color rgb="FF1D1B10"/>
      <name val="Calibri"/>
      <family val="2"/>
      <scheme val="minor"/>
    </font>
    <font>
      <sz val="9"/>
      <color theme="2" tint="-0.89999084444715716"/>
      <name val="Calibri"/>
      <family val="2"/>
      <scheme val="minor"/>
    </font>
    <font>
      <b/>
      <sz val="9"/>
      <color rgb="FF1D1B10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CC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/>
      <diagonal/>
    </border>
    <border>
      <left/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/>
      <right/>
      <top style="double">
        <color indexed="64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double">
        <color indexed="64"/>
      </top>
      <bottom/>
      <diagonal/>
    </border>
    <border>
      <left style="thin">
        <color theme="0"/>
      </left>
      <right style="thin">
        <color theme="0"/>
      </right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theme="0"/>
      </right>
      <top style="double">
        <color indexed="64"/>
      </top>
      <bottom/>
      <diagonal/>
    </border>
    <border>
      <left style="double">
        <color indexed="64"/>
      </left>
      <right style="thin">
        <color theme="0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double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double">
        <color indexed="64"/>
      </bottom>
      <diagonal/>
    </border>
  </borders>
  <cellStyleXfs count="1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351">
    <xf numFmtId="0" fontId="0" fillId="0" borderId="0" xfId="0"/>
    <xf numFmtId="0" fontId="8" fillId="2" borderId="2" xfId="1" applyNumberFormat="1" applyFont="1" applyFill="1" applyBorder="1" applyAlignment="1" applyProtection="1">
      <alignment horizontal="center" vertical="center" wrapText="1" shrinkToFit="1"/>
    </xf>
    <xf numFmtId="0" fontId="8" fillId="0" borderId="2" xfId="1" applyFont="1" applyBorder="1" applyAlignment="1" applyProtection="1">
      <alignment horizontal="center" vertical="center" wrapText="1"/>
    </xf>
    <xf numFmtId="14" fontId="8" fillId="2" borderId="1" xfId="1" quotePrefix="1" applyNumberFormat="1" applyFont="1" applyFill="1" applyBorder="1" applyAlignment="1" applyProtection="1">
      <alignment horizontal="center" vertical="center" wrapText="1"/>
    </xf>
    <xf numFmtId="14" fontId="8" fillId="2" borderId="2" xfId="1" quotePrefix="1" applyNumberFormat="1" applyFont="1" applyFill="1" applyBorder="1" applyAlignment="1" applyProtection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15" fillId="2" borderId="2" xfId="1" applyNumberFormat="1" applyFont="1" applyFill="1" applyBorder="1" applyAlignment="1" applyProtection="1">
      <alignment horizontal="center" vertical="center" wrapText="1" shrinkToFit="1"/>
    </xf>
    <xf numFmtId="0" fontId="15" fillId="2" borderId="2" xfId="3" applyFont="1" applyFill="1" applyBorder="1" applyAlignment="1">
      <alignment horizontal="justify" vertical="center" wrapText="1"/>
    </xf>
    <xf numFmtId="0" fontId="15" fillId="2" borderId="2" xfId="3" applyNumberFormat="1" applyFont="1" applyFill="1" applyBorder="1" applyAlignment="1">
      <alignment horizontal="center" vertical="center" wrapText="1"/>
    </xf>
    <xf numFmtId="166" fontId="16" fillId="2" borderId="1" xfId="2" quotePrefix="1" applyNumberFormat="1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14" fontId="15" fillId="2" borderId="2" xfId="3" quotePrefix="1" applyNumberFormat="1" applyFont="1" applyFill="1" applyBorder="1" applyAlignment="1">
      <alignment horizontal="justify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170" fontId="15" fillId="2" borderId="1" xfId="0" applyNumberFormat="1" applyFont="1" applyFill="1" applyBorder="1" applyAlignment="1">
      <alignment horizontal="center" vertical="center" wrapText="1"/>
    </xf>
    <xf numFmtId="14" fontId="8" fillId="2" borderId="10" xfId="1" quotePrefix="1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justify" vertical="center"/>
    </xf>
    <xf numFmtId="0" fontId="1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170" fontId="4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165" fontId="3" fillId="2" borderId="0" xfId="0" applyNumberFormat="1" applyFont="1" applyFill="1" applyBorder="1" applyAlignment="1">
      <alignment horizontal="center"/>
    </xf>
    <xf numFmtId="170" fontId="4" fillId="2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 vertical="center"/>
    </xf>
    <xf numFmtId="170" fontId="4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166" fontId="15" fillId="2" borderId="8" xfId="2" quotePrefix="1" applyNumberFormat="1" applyFont="1" applyFill="1" applyBorder="1" applyAlignment="1">
      <alignment horizontal="center" vertical="center" wrapText="1"/>
    </xf>
    <xf numFmtId="166" fontId="15" fillId="2" borderId="2" xfId="2" quotePrefix="1" applyNumberFormat="1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5" fillId="0" borderId="2" xfId="1" applyFont="1" applyBorder="1" applyAlignment="1" applyProtection="1">
      <alignment horizontal="center" vertical="center" wrapText="1"/>
    </xf>
    <xf numFmtId="0" fontId="18" fillId="2" borderId="11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18" fillId="2" borderId="5" xfId="0" applyFont="1" applyFill="1" applyBorder="1" applyAlignment="1">
      <alignment horizontal="justify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65" fontId="22" fillId="2" borderId="2" xfId="0" applyNumberFormat="1" applyFont="1" applyFill="1" applyBorder="1" applyAlignment="1">
      <alignment horizontal="center" vertical="center"/>
    </xf>
    <xf numFmtId="170" fontId="22" fillId="2" borderId="2" xfId="0" applyNumberFormat="1" applyFont="1" applyFill="1" applyBorder="1" applyAlignment="1">
      <alignment horizontal="center" vertical="center" wrapText="1"/>
    </xf>
    <xf numFmtId="14" fontId="22" fillId="2" borderId="2" xfId="0" applyNumberFormat="1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justify" vertical="center" wrapText="1"/>
    </xf>
    <xf numFmtId="0" fontId="12" fillId="3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5" fontId="15" fillId="2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wrapText="1"/>
    </xf>
    <xf numFmtId="170" fontId="15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14" fontId="15" fillId="2" borderId="2" xfId="0" applyNumberFormat="1" applyFont="1" applyFill="1" applyBorder="1" applyAlignment="1">
      <alignment horizontal="justify" vertical="center" wrapText="1"/>
    </xf>
    <xf numFmtId="165" fontId="22" fillId="2" borderId="2" xfId="3" applyNumberFormat="1" applyFont="1" applyFill="1" applyBorder="1" applyAlignment="1">
      <alignment horizontal="center" vertical="center"/>
    </xf>
    <xf numFmtId="0" fontId="21" fillId="2" borderId="2" xfId="3" applyFont="1" applyFill="1" applyBorder="1" applyAlignment="1">
      <alignment horizontal="justify" vertical="center" wrapText="1"/>
    </xf>
    <xf numFmtId="170" fontId="22" fillId="2" borderId="2" xfId="3" applyNumberFormat="1" applyFont="1" applyFill="1" applyBorder="1" applyAlignment="1">
      <alignment horizontal="center" vertical="center" wrapText="1"/>
    </xf>
    <xf numFmtId="14" fontId="22" fillId="2" borderId="2" xfId="3" applyNumberFormat="1" applyFont="1" applyFill="1" applyBorder="1" applyAlignment="1">
      <alignment horizontal="justify" vertical="center" wrapText="1"/>
    </xf>
    <xf numFmtId="0" fontId="12" fillId="3" borderId="37" xfId="3" applyFont="1" applyFill="1" applyBorder="1" applyAlignment="1">
      <alignment horizontal="center" vertical="center" wrapText="1"/>
    </xf>
    <xf numFmtId="0" fontId="12" fillId="3" borderId="38" xfId="3" applyFont="1" applyFill="1" applyBorder="1" applyAlignment="1">
      <alignment horizontal="center" vertical="center" wrapText="1"/>
    </xf>
    <xf numFmtId="0" fontId="15" fillId="2" borderId="8" xfId="3" applyFont="1" applyFill="1" applyBorder="1" applyAlignment="1">
      <alignment horizontal="justify" vertical="center" wrapText="1"/>
    </xf>
    <xf numFmtId="0" fontId="15" fillId="2" borderId="8" xfId="3" applyNumberFormat="1" applyFont="1" applyFill="1" applyBorder="1" applyAlignment="1">
      <alignment horizontal="center" vertical="center" wrapText="1"/>
    </xf>
    <xf numFmtId="170" fontId="15" fillId="2" borderId="8" xfId="3" applyNumberFormat="1" applyFont="1" applyFill="1" applyBorder="1" applyAlignment="1">
      <alignment horizontal="center" vertical="center" wrapText="1"/>
    </xf>
    <xf numFmtId="14" fontId="15" fillId="2" borderId="8" xfId="3" quotePrefix="1" applyNumberFormat="1" applyFont="1" applyFill="1" applyBorder="1" applyAlignment="1">
      <alignment horizontal="justify" vertical="center" wrapText="1"/>
    </xf>
    <xf numFmtId="0" fontId="18" fillId="2" borderId="43" xfId="3" applyFont="1" applyFill="1" applyBorder="1" applyAlignment="1">
      <alignment horizontal="justify" vertical="center" wrapText="1"/>
    </xf>
    <xf numFmtId="0" fontId="12" fillId="3" borderId="2" xfId="3" applyFont="1" applyFill="1" applyBorder="1" applyAlignment="1">
      <alignment horizontal="center" vertical="center" wrapText="1"/>
    </xf>
    <xf numFmtId="170" fontId="15" fillId="2" borderId="2" xfId="3" applyNumberFormat="1" applyFont="1" applyFill="1" applyBorder="1" applyAlignment="1">
      <alignment horizontal="center" vertical="center" wrapText="1"/>
    </xf>
    <xf numFmtId="0" fontId="4" fillId="0" borderId="2" xfId="3" quotePrefix="1" applyFont="1" applyBorder="1" applyAlignment="1">
      <alignment horizontal="center" vertical="center" wrapText="1"/>
    </xf>
    <xf numFmtId="0" fontId="18" fillId="2" borderId="45" xfId="3" applyFont="1" applyFill="1" applyBorder="1" applyAlignment="1">
      <alignment horizontal="justify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4" fillId="0" borderId="8" xfId="3" quotePrefix="1" applyFont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165" fontId="16" fillId="2" borderId="2" xfId="0" applyNumberFormat="1" applyFont="1" applyFill="1" applyBorder="1" applyAlignment="1">
      <alignment horizontal="center" vertical="center"/>
    </xf>
    <xf numFmtId="0" fontId="15" fillId="2" borderId="8" xfId="1" applyNumberFormat="1" applyFont="1" applyFill="1" applyBorder="1" applyAlignment="1" applyProtection="1">
      <alignment horizontal="center" vertical="center" wrapText="1" shrinkToFit="1"/>
    </xf>
    <xf numFmtId="0" fontId="12" fillId="3" borderId="15" xfId="0" applyNumberFormat="1" applyFont="1" applyFill="1" applyBorder="1" applyAlignment="1">
      <alignment horizontal="center" vertical="center" wrapText="1"/>
    </xf>
    <xf numFmtId="0" fontId="12" fillId="3" borderId="4" xfId="0" applyNumberFormat="1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12" fillId="3" borderId="15" xfId="0" applyNumberFormat="1" applyFont="1" applyFill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12" fillId="3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justify" vertical="center" wrapText="1"/>
    </xf>
    <xf numFmtId="0" fontId="21" fillId="2" borderId="10" xfId="3" applyFont="1" applyFill="1" applyBorder="1" applyAlignment="1">
      <alignment horizontal="justify" vertical="center" wrapText="1"/>
    </xf>
    <xf numFmtId="165" fontId="22" fillId="2" borderId="10" xfId="3" applyNumberFormat="1" applyFont="1" applyFill="1" applyBorder="1" applyAlignment="1">
      <alignment horizontal="center" vertical="center"/>
    </xf>
    <xf numFmtId="170" fontId="22" fillId="2" borderId="10" xfId="3" applyNumberFormat="1" applyFont="1" applyFill="1" applyBorder="1" applyAlignment="1">
      <alignment horizontal="center" vertical="center" wrapText="1"/>
    </xf>
    <xf numFmtId="14" fontId="22" fillId="2" borderId="10" xfId="3" applyNumberFormat="1" applyFont="1" applyFill="1" applyBorder="1" applyAlignment="1">
      <alignment horizontal="justify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10" xfId="3" applyFont="1" applyBorder="1" applyAlignment="1">
      <alignment vertical="center" wrapText="1"/>
    </xf>
    <xf numFmtId="0" fontId="23" fillId="2" borderId="2" xfId="0" applyFont="1" applyFill="1" applyBorder="1" applyAlignment="1">
      <alignment horizontal="justify" vertical="center" wrapText="1"/>
    </xf>
    <xf numFmtId="165" fontId="17" fillId="2" borderId="2" xfId="0" applyNumberFormat="1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justify" vertical="center" wrapText="1"/>
    </xf>
    <xf numFmtId="0" fontId="23" fillId="2" borderId="10" xfId="0" applyFont="1" applyFill="1" applyBorder="1" applyAlignment="1">
      <alignment horizontal="justify" vertical="center" wrapText="1"/>
    </xf>
    <xf numFmtId="165" fontId="17" fillId="2" borderId="10" xfId="0" applyNumberFormat="1" applyFont="1" applyFill="1" applyBorder="1" applyAlignment="1">
      <alignment horizontal="center" vertical="center"/>
    </xf>
    <xf numFmtId="165" fontId="22" fillId="2" borderId="10" xfId="0" applyNumberFormat="1" applyFont="1" applyFill="1" applyBorder="1" applyAlignment="1">
      <alignment horizontal="center" vertical="center"/>
    </xf>
    <xf numFmtId="170" fontId="22" fillId="2" borderId="10" xfId="0" applyNumberFormat="1" applyFont="1" applyFill="1" applyBorder="1" applyAlignment="1">
      <alignment horizontal="center" vertical="center" wrapText="1"/>
    </xf>
    <xf numFmtId="14" fontId="22" fillId="2" borderId="10" xfId="0" applyNumberFormat="1" applyFont="1" applyFill="1" applyBorder="1" applyAlignment="1">
      <alignment horizontal="justify" vertical="center" wrapText="1"/>
    </xf>
    <xf numFmtId="0" fontId="16" fillId="2" borderId="2" xfId="0" applyFont="1" applyFill="1" applyBorder="1" applyAlignment="1">
      <alignment horizontal="justify" vertical="center" wrapText="1"/>
    </xf>
    <xf numFmtId="0" fontId="16" fillId="2" borderId="2" xfId="0" applyFont="1" applyFill="1" applyBorder="1" applyAlignment="1">
      <alignment vertical="center" wrapText="1"/>
    </xf>
    <xf numFmtId="0" fontId="23" fillId="2" borderId="2" xfId="3" applyFont="1" applyFill="1" applyBorder="1" applyAlignment="1">
      <alignment horizontal="justify" vertical="center" wrapText="1"/>
    </xf>
    <xf numFmtId="0" fontId="18" fillId="2" borderId="5" xfId="0" applyFont="1" applyFill="1" applyBorder="1" applyAlignment="1">
      <alignment horizontal="center" vertical="center" wrapText="1"/>
    </xf>
    <xf numFmtId="165" fontId="17" fillId="2" borderId="2" xfId="3" applyNumberFormat="1" applyFont="1" applyFill="1" applyBorder="1" applyAlignment="1">
      <alignment horizontal="center" vertical="center"/>
    </xf>
    <xf numFmtId="165" fontId="17" fillId="2" borderId="10" xfId="3" applyNumberFormat="1" applyFont="1" applyFill="1" applyBorder="1" applyAlignment="1">
      <alignment horizontal="center" vertical="center"/>
    </xf>
    <xf numFmtId="14" fontId="22" fillId="2" borderId="10" xfId="3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justify" vertical="center" wrapText="1"/>
    </xf>
    <xf numFmtId="0" fontId="23" fillId="2" borderId="10" xfId="3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justify" vertical="center" wrapText="1"/>
    </xf>
    <xf numFmtId="0" fontId="16" fillId="2" borderId="2" xfId="3" applyFont="1" applyFill="1" applyBorder="1" applyAlignment="1">
      <alignment horizontal="justify" vertical="center" wrapText="1"/>
    </xf>
    <xf numFmtId="0" fontId="16" fillId="2" borderId="8" xfId="3" applyFont="1" applyFill="1" applyBorder="1" applyAlignment="1">
      <alignment horizontal="justify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justify" vertical="center" wrapText="1"/>
    </xf>
    <xf numFmtId="14" fontId="22" fillId="2" borderId="2" xfId="0" applyNumberFormat="1" applyFont="1" applyFill="1" applyBorder="1" applyAlignment="1">
      <alignment horizontal="center" vertical="center" wrapText="1"/>
    </xf>
    <xf numFmtId="14" fontId="15" fillId="2" borderId="10" xfId="3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/>
    </xf>
    <xf numFmtId="0" fontId="12" fillId="3" borderId="2" xfId="0" applyNumberFormat="1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justify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5" fillId="2" borderId="10" xfId="1" applyNumberFormat="1" applyFont="1" applyFill="1" applyBorder="1" applyAlignment="1" applyProtection="1">
      <alignment horizontal="center" vertical="center" wrapText="1" shrinkToFit="1"/>
    </xf>
    <xf numFmtId="0" fontId="4" fillId="2" borderId="10" xfId="3" applyFont="1" applyFill="1" applyBorder="1" applyAlignment="1">
      <alignment horizontal="center" vertical="center" wrapText="1"/>
    </xf>
    <xf numFmtId="0" fontId="12" fillId="3" borderId="30" xfId="0" applyNumberFormat="1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2" fillId="3" borderId="44" xfId="3" applyFont="1" applyFill="1" applyBorder="1" applyAlignment="1">
      <alignment horizontal="center" vertical="center" wrapText="1"/>
    </xf>
    <xf numFmtId="0" fontId="12" fillId="3" borderId="45" xfId="3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15" fillId="2" borderId="10" xfId="0" quotePrefix="1" applyNumberFormat="1" applyFont="1" applyFill="1" applyBorder="1" applyAlignment="1">
      <alignment horizontal="center" vertical="center" wrapText="1"/>
    </xf>
    <xf numFmtId="0" fontId="16" fillId="2" borderId="50" xfId="0" applyFont="1" applyFill="1" applyBorder="1" applyAlignment="1">
      <alignment horizontal="justify" vertical="center" wrapText="1"/>
    </xf>
    <xf numFmtId="0" fontId="15" fillId="2" borderId="50" xfId="0" applyNumberFormat="1" applyFont="1" applyFill="1" applyBorder="1" applyAlignment="1">
      <alignment horizontal="center" vertical="center" wrapText="1"/>
    </xf>
    <xf numFmtId="170" fontId="15" fillId="2" borderId="50" xfId="0" applyNumberFormat="1" applyFont="1" applyFill="1" applyBorder="1" applyAlignment="1">
      <alignment horizontal="center" vertical="center" wrapText="1"/>
    </xf>
    <xf numFmtId="14" fontId="15" fillId="2" borderId="1" xfId="0" quotePrefix="1" applyNumberFormat="1" applyFont="1" applyFill="1" applyBorder="1" applyAlignment="1">
      <alignment horizontal="center" vertical="center" wrapText="1"/>
    </xf>
    <xf numFmtId="170" fontId="12" fillId="3" borderId="21" xfId="0" applyNumberFormat="1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170" fontId="12" fillId="3" borderId="26" xfId="0" applyNumberFormat="1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center" vertical="center" wrapText="1"/>
    </xf>
    <xf numFmtId="165" fontId="12" fillId="3" borderId="21" xfId="0" applyNumberFormat="1" applyFont="1" applyFill="1" applyBorder="1" applyAlignment="1">
      <alignment horizontal="center" vertical="center" wrapText="1"/>
    </xf>
    <xf numFmtId="0" fontId="12" fillId="3" borderId="48" xfId="0" applyFont="1" applyFill="1" applyBorder="1" applyAlignment="1">
      <alignment horizontal="center" vertical="center" wrapText="1"/>
    </xf>
    <xf numFmtId="165" fontId="12" fillId="3" borderId="26" xfId="0" applyNumberFormat="1" applyFont="1" applyFill="1" applyBorder="1" applyAlignment="1">
      <alignment horizontal="center" vertical="center" wrapText="1"/>
    </xf>
    <xf numFmtId="0" fontId="12" fillId="3" borderId="54" xfId="0" applyFont="1" applyFill="1" applyBorder="1" applyAlignment="1">
      <alignment horizontal="center" vertical="center" wrapText="1"/>
    </xf>
    <xf numFmtId="0" fontId="16" fillId="2" borderId="55" xfId="0" applyFont="1" applyFill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justify" vertical="center" wrapText="1"/>
    </xf>
    <xf numFmtId="0" fontId="16" fillId="2" borderId="50" xfId="0" applyFont="1" applyFill="1" applyBorder="1" applyAlignment="1">
      <alignment horizontal="center" vertical="center" wrapText="1"/>
    </xf>
    <xf numFmtId="0" fontId="4" fillId="0" borderId="1" xfId="3" quotePrefix="1" applyFont="1" applyBorder="1" applyAlignment="1">
      <alignment horizontal="center" vertical="center" wrapText="1"/>
    </xf>
    <xf numFmtId="0" fontId="18" fillId="2" borderId="56" xfId="3" applyFont="1" applyFill="1" applyBorder="1" applyAlignment="1">
      <alignment horizontal="justify" vertical="center" wrapText="1"/>
    </xf>
    <xf numFmtId="165" fontId="12" fillId="2" borderId="0" xfId="0" applyNumberFormat="1" applyFont="1" applyFill="1" applyBorder="1" applyAlignment="1">
      <alignment horizontal="center" vertical="center"/>
    </xf>
    <xf numFmtId="165" fontId="12" fillId="2" borderId="0" xfId="0" applyNumberFormat="1" applyFont="1" applyFill="1" applyBorder="1" applyAlignment="1">
      <alignment horizontal="center"/>
    </xf>
    <xf numFmtId="165" fontId="5" fillId="2" borderId="59" xfId="0" applyNumberFormat="1" applyFont="1" applyFill="1" applyBorder="1" applyAlignment="1">
      <alignment horizontal="center" vertical="center"/>
    </xf>
    <xf numFmtId="0" fontId="12" fillId="3" borderId="46" xfId="0" applyNumberFormat="1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5" fillId="2" borderId="10" xfId="0" applyNumberFormat="1" applyFont="1" applyFill="1" applyBorder="1" applyAlignment="1">
      <alignment horizontal="center" vertical="center" wrapText="1"/>
    </xf>
    <xf numFmtId="170" fontId="15" fillId="2" borderId="10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170" fontId="15" fillId="2" borderId="2" xfId="0" applyNumberFormat="1" applyFont="1" applyFill="1" applyBorder="1" applyAlignment="1">
      <alignment horizontal="center" vertical="center" wrapText="1"/>
    </xf>
    <xf numFmtId="0" fontId="12" fillId="3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justify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2" fillId="3" borderId="2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vertical="center" wrapText="1"/>
    </xf>
    <xf numFmtId="165" fontId="22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justify" vertical="center"/>
    </xf>
    <xf numFmtId="0" fontId="16" fillId="2" borderId="7" xfId="0" applyFont="1" applyFill="1" applyBorder="1" applyAlignment="1">
      <alignment horizontal="justify" vertical="center" wrapText="1"/>
    </xf>
    <xf numFmtId="166" fontId="16" fillId="2" borderId="10" xfId="15" quotePrefix="1" applyNumberFormat="1" applyFont="1" applyFill="1" applyBorder="1" applyAlignment="1">
      <alignment horizontal="center" vertical="center" wrapText="1"/>
    </xf>
    <xf numFmtId="17" fontId="15" fillId="2" borderId="10" xfId="0" applyNumberFormat="1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166" fontId="16" fillId="2" borderId="2" xfId="15" quotePrefix="1" applyNumberFormat="1" applyFont="1" applyFill="1" applyBorder="1" applyAlignment="1">
      <alignment horizontal="center" vertical="center" wrapText="1"/>
    </xf>
    <xf numFmtId="166" fontId="16" fillId="2" borderId="50" xfId="15" quotePrefix="1" applyNumberFormat="1" applyFont="1" applyFill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0" xfId="0" applyFont="1" applyBorder="1" applyAlignment="1">
      <alignment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justify" vertical="center" wrapText="1"/>
    </xf>
    <xf numFmtId="168" fontId="4" fillId="2" borderId="0" xfId="0" applyNumberFormat="1" applyFont="1" applyFill="1" applyBorder="1" applyAlignment="1">
      <alignment horizontal="center" vertical="center"/>
    </xf>
    <xf numFmtId="170" fontId="4" fillId="2" borderId="0" xfId="0" applyNumberFormat="1" applyFont="1" applyFill="1" applyBorder="1" applyAlignment="1">
      <alignment horizontal="center" vertical="center"/>
    </xf>
    <xf numFmtId="168" fontId="20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justify" vertical="center"/>
    </xf>
    <xf numFmtId="0" fontId="8" fillId="0" borderId="2" xfId="1" applyFont="1" applyFill="1" applyBorder="1" applyAlignment="1" applyProtection="1">
      <alignment horizontal="center" vertical="center" wrapText="1"/>
    </xf>
    <xf numFmtId="170" fontId="8" fillId="2" borderId="2" xfId="1" applyNumberFormat="1" applyFont="1" applyFill="1" applyBorder="1" applyAlignment="1" applyProtection="1">
      <alignment horizontal="center" vertical="center" wrapText="1"/>
    </xf>
    <xf numFmtId="0" fontId="12" fillId="3" borderId="2" xfId="3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166" fontId="15" fillId="2" borderId="1" xfId="2" quotePrefix="1" applyNumberFormat="1" applyFont="1" applyFill="1" applyBorder="1" applyAlignment="1">
      <alignment horizontal="center" vertical="center" wrapText="1"/>
    </xf>
    <xf numFmtId="14" fontId="20" fillId="2" borderId="1" xfId="1" quotePrefix="1" applyNumberFormat="1" applyFont="1" applyFill="1" applyBorder="1" applyAlignment="1" applyProtection="1">
      <alignment horizontal="center" vertical="center" wrapText="1"/>
    </xf>
    <xf numFmtId="0" fontId="18" fillId="2" borderId="56" xfId="3" applyFont="1" applyFill="1" applyBorder="1" applyAlignment="1">
      <alignment vertical="center" wrapText="1"/>
    </xf>
    <xf numFmtId="0" fontId="16" fillId="2" borderId="6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12" fillId="3" borderId="15" xfId="0" applyNumberFormat="1" applyFont="1" applyFill="1" applyBorder="1" applyAlignment="1">
      <alignment horizontal="center" vertical="center" wrapText="1"/>
    </xf>
    <xf numFmtId="0" fontId="12" fillId="3" borderId="34" xfId="0" applyNumberFormat="1" applyFont="1" applyFill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justify" vertical="center" wrapText="1"/>
    </xf>
    <xf numFmtId="0" fontId="15" fillId="2" borderId="17" xfId="0" applyFont="1" applyFill="1" applyBorder="1" applyAlignment="1">
      <alignment horizontal="justify" vertical="center" wrapText="1"/>
    </xf>
    <xf numFmtId="0" fontId="15" fillId="2" borderId="7" xfId="0" applyFont="1" applyFill="1" applyBorder="1" applyAlignment="1">
      <alignment horizontal="justify" vertical="center" wrapText="1"/>
    </xf>
    <xf numFmtId="0" fontId="12" fillId="3" borderId="33" xfId="0" applyNumberFormat="1" applyFont="1" applyFill="1" applyBorder="1" applyAlignment="1">
      <alignment horizontal="center" vertical="center" wrapText="1"/>
    </xf>
    <xf numFmtId="0" fontId="12" fillId="3" borderId="32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justify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center" vertical="center" wrapText="1"/>
    </xf>
    <xf numFmtId="0" fontId="12" fillId="3" borderId="4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justify" vertical="center" wrapText="1"/>
    </xf>
    <xf numFmtId="0" fontId="21" fillId="2" borderId="7" xfId="0" applyFont="1" applyFill="1" applyBorder="1" applyAlignment="1">
      <alignment horizontal="justify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21" fillId="2" borderId="2" xfId="3" applyFont="1" applyFill="1" applyBorder="1" applyAlignment="1">
      <alignment horizontal="center" vertical="center" wrapText="1"/>
    </xf>
    <xf numFmtId="0" fontId="21" fillId="2" borderId="2" xfId="3" applyFont="1" applyFill="1" applyBorder="1" applyAlignment="1">
      <alignment horizontal="justify" vertical="center" wrapText="1"/>
    </xf>
    <xf numFmtId="0" fontId="16" fillId="2" borderId="2" xfId="0" applyFont="1" applyFill="1" applyBorder="1" applyAlignment="1">
      <alignment horizontal="center" vertical="center" wrapText="1"/>
    </xf>
    <xf numFmtId="170" fontId="15" fillId="2" borderId="2" xfId="0" applyNumberFormat="1" applyFont="1" applyFill="1" applyBorder="1" applyAlignment="1">
      <alignment horizontal="center" vertical="center" wrapText="1"/>
    </xf>
    <xf numFmtId="14" fontId="15" fillId="2" borderId="2" xfId="0" applyNumberFormat="1" applyFont="1" applyFill="1" applyBorder="1" applyAlignment="1">
      <alignment horizontal="justify" vertical="center" wrapText="1"/>
    </xf>
    <xf numFmtId="0" fontId="21" fillId="2" borderId="2" xfId="3" applyFont="1" applyFill="1" applyBorder="1" applyAlignment="1">
      <alignment vertical="center" wrapText="1"/>
    </xf>
    <xf numFmtId="0" fontId="12" fillId="3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justify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justify" vertical="center" wrapText="1"/>
    </xf>
    <xf numFmtId="0" fontId="12" fillId="3" borderId="2" xfId="0" applyFont="1" applyFill="1" applyBorder="1" applyAlignment="1">
      <alignment horizontal="justify" vertical="center" wrapText="1"/>
    </xf>
    <xf numFmtId="165" fontId="12" fillId="3" borderId="12" xfId="0" applyNumberFormat="1" applyFont="1" applyFill="1" applyBorder="1" applyAlignment="1">
      <alignment horizontal="center" vertical="center" wrapText="1"/>
    </xf>
    <xf numFmtId="165" fontId="12" fillId="3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wrapText="1"/>
    </xf>
    <xf numFmtId="170" fontId="12" fillId="3" borderId="12" xfId="0" applyNumberFormat="1" applyFont="1" applyFill="1" applyBorder="1" applyAlignment="1">
      <alignment horizontal="center" vertical="center" wrapText="1"/>
    </xf>
    <xf numFmtId="170" fontId="12" fillId="3" borderId="2" xfId="0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41" xfId="3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center" vertical="center" wrapText="1"/>
    </xf>
    <xf numFmtId="0" fontId="21" fillId="2" borderId="10" xfId="3" applyFont="1" applyFill="1" applyBorder="1" applyAlignment="1">
      <alignment horizontal="center" vertical="center" wrapText="1"/>
    </xf>
    <xf numFmtId="0" fontId="21" fillId="2" borderId="17" xfId="3" applyFont="1" applyFill="1" applyBorder="1" applyAlignment="1">
      <alignment horizontal="center" vertical="center" wrapText="1"/>
    </xf>
    <xf numFmtId="0" fontId="21" fillId="2" borderId="7" xfId="3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justify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left" vertical="center" wrapText="1"/>
    </xf>
    <xf numFmtId="165" fontId="12" fillId="3" borderId="41" xfId="3" applyNumberFormat="1" applyFont="1" applyFill="1" applyBorder="1" applyAlignment="1">
      <alignment horizontal="center" vertical="center" wrapText="1"/>
    </xf>
    <xf numFmtId="165" fontId="12" fillId="3" borderId="2" xfId="3" applyNumberFormat="1" applyFont="1" applyFill="1" applyBorder="1" applyAlignment="1">
      <alignment horizontal="center" vertical="center" wrapText="1"/>
    </xf>
    <xf numFmtId="14" fontId="22" fillId="2" borderId="10" xfId="0" applyNumberFormat="1" applyFont="1" applyFill="1" applyBorder="1" applyAlignment="1">
      <alignment horizontal="center" vertical="center" wrapText="1"/>
    </xf>
    <xf numFmtId="14" fontId="22" fillId="2" borderId="7" xfId="0" applyNumberFormat="1" applyFont="1" applyFill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12" fillId="3" borderId="63" xfId="0" applyFont="1" applyFill="1" applyBorder="1" applyAlignment="1">
      <alignment horizontal="center" vertical="center" wrapText="1"/>
    </xf>
    <xf numFmtId="0" fontId="12" fillId="3" borderId="64" xfId="0" applyFont="1" applyFill="1" applyBorder="1" applyAlignment="1">
      <alignment horizontal="center" vertical="center" wrapText="1"/>
    </xf>
    <xf numFmtId="170" fontId="12" fillId="3" borderId="21" xfId="0" applyNumberFormat="1" applyFont="1" applyFill="1" applyBorder="1" applyAlignment="1">
      <alignment horizontal="center" vertical="center" wrapText="1"/>
    </xf>
    <xf numFmtId="170" fontId="12" fillId="3" borderId="26" xfId="0" applyNumberFormat="1" applyFont="1" applyFill="1" applyBorder="1" applyAlignment="1">
      <alignment horizontal="center" vertical="center" wrapText="1"/>
    </xf>
    <xf numFmtId="165" fontId="12" fillId="3" borderId="21" xfId="0" applyNumberFormat="1" applyFont="1" applyFill="1" applyBorder="1" applyAlignment="1">
      <alignment horizontal="center" vertical="center" wrapText="1"/>
    </xf>
    <xf numFmtId="165" fontId="12" fillId="3" borderId="26" xfId="0" applyNumberFormat="1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justify" vertical="center" wrapText="1"/>
    </xf>
    <xf numFmtId="0" fontId="12" fillId="3" borderId="26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2" fillId="3" borderId="44" xfId="3" applyFont="1" applyFill="1" applyBorder="1" applyAlignment="1">
      <alignment horizontal="center" vertical="center" wrapText="1"/>
    </xf>
    <xf numFmtId="0" fontId="12" fillId="3" borderId="45" xfId="3" applyFont="1" applyFill="1" applyBorder="1" applyAlignment="1">
      <alignment horizontal="center" vertical="center" wrapText="1"/>
    </xf>
    <xf numFmtId="0" fontId="5" fillId="2" borderId="42" xfId="3" applyFont="1" applyFill="1" applyBorder="1" applyAlignment="1">
      <alignment horizontal="center" vertical="center" wrapText="1"/>
    </xf>
    <xf numFmtId="170" fontId="12" fillId="3" borderId="41" xfId="3" applyNumberFormat="1" applyFont="1" applyFill="1" applyBorder="1" applyAlignment="1">
      <alignment horizontal="center" vertical="center" wrapText="1"/>
    </xf>
    <xf numFmtId="170" fontId="12" fillId="3" borderId="2" xfId="3" applyNumberFormat="1" applyFont="1" applyFill="1" applyBorder="1" applyAlignment="1">
      <alignment horizontal="center" vertical="center" wrapText="1"/>
    </xf>
    <xf numFmtId="0" fontId="12" fillId="3" borderId="40" xfId="3" applyFont="1" applyFill="1" applyBorder="1" applyAlignment="1">
      <alignment horizontal="center" vertical="center" wrapText="1"/>
    </xf>
    <xf numFmtId="0" fontId="12" fillId="3" borderId="37" xfId="3" applyFont="1" applyFill="1" applyBorder="1" applyAlignment="1">
      <alignment horizontal="center" vertical="center" wrapText="1"/>
    </xf>
    <xf numFmtId="0" fontId="12" fillId="3" borderId="51" xfId="3" applyFont="1" applyFill="1" applyBorder="1" applyAlignment="1">
      <alignment horizontal="center" vertical="center" wrapText="1"/>
    </xf>
    <xf numFmtId="0" fontId="12" fillId="3" borderId="52" xfId="3" applyFont="1" applyFill="1" applyBorder="1" applyAlignment="1">
      <alignment horizontal="center" vertical="center" wrapText="1"/>
    </xf>
    <xf numFmtId="0" fontId="12" fillId="3" borderId="53" xfId="3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12" fillId="3" borderId="46" xfId="0" applyNumberFormat="1" applyFont="1" applyFill="1" applyBorder="1" applyAlignment="1">
      <alignment horizontal="center" vertical="center" wrapText="1"/>
    </xf>
    <xf numFmtId="0" fontId="12" fillId="3" borderId="61" xfId="3" applyFont="1" applyFill="1" applyBorder="1" applyAlignment="1">
      <alignment horizontal="center" vertical="center" wrapText="1"/>
    </xf>
    <xf numFmtId="0" fontId="12" fillId="3" borderId="62" xfId="3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12" fillId="3" borderId="4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0" xfId="0" applyFont="1" applyFill="1" applyBorder="1" applyAlignment="1">
      <alignment horizontal="center" vertical="center" wrapText="1"/>
    </xf>
    <xf numFmtId="0" fontId="15" fillId="2" borderId="50" xfId="0" applyFont="1" applyFill="1" applyBorder="1" applyAlignment="1">
      <alignment horizontal="justify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Alignment="1">
      <alignment horizontal="center" wrapText="1"/>
    </xf>
  </cellXfs>
  <cellStyles count="16">
    <cellStyle name="Hipervínculo" xfId="1" builtinId="8"/>
    <cellStyle name="Moneda 2" xfId="8"/>
    <cellStyle name="Moneda 3" xfId="10"/>
    <cellStyle name="Moneda 4" xfId="11"/>
    <cellStyle name="Moneda 5" xfId="13"/>
    <cellStyle name="Moneda 6" xfId="14"/>
    <cellStyle name="Normal" xfId="0" builtinId="0"/>
    <cellStyle name="Normal 2" xfId="3"/>
    <cellStyle name="Porcentaje" xfId="2" builtinId="5"/>
    <cellStyle name="Porcentaje 2" xfId="4"/>
    <cellStyle name="Porcentaje 2 2" xfId="5"/>
    <cellStyle name="Porcentaje 3" xfId="6"/>
    <cellStyle name="Porcentaje 4" xfId="7"/>
    <cellStyle name="Porcentaje 5" xfId="9"/>
    <cellStyle name="Porcentaje 6" xfId="12"/>
    <cellStyle name="Porcentaje 7" xfId="15"/>
  </cellStyles>
  <dxfs count="185"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59999389629810485"/>
          </stop>
        </gradient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67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1901487" y="6339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SV"/>
        </a:p>
      </xdr:txBody>
    </xdr:sp>
    <xdr:clientData/>
  </xdr:oneCellAnchor>
  <xdr:twoCellAnchor editAs="oneCell">
    <xdr:from>
      <xdr:col>3</xdr:col>
      <xdr:colOff>424962</xdr:colOff>
      <xdr:row>0</xdr:row>
      <xdr:rowOff>0</xdr:rowOff>
    </xdr:from>
    <xdr:to>
      <xdr:col>13</xdr:col>
      <xdr:colOff>288723</xdr:colOff>
      <xdr:row>3</xdr:row>
      <xdr:rowOff>504265</xdr:rowOff>
    </xdr:to>
    <xdr:pic>
      <xdr:nvPicPr>
        <xdr:cNvPr id="3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158"/>
        <a:stretch>
          <a:fillRect/>
        </a:stretch>
      </xdr:blipFill>
      <xdr:spPr bwMode="auto">
        <a:xfrm>
          <a:off x="3800734" y="0"/>
          <a:ext cx="13044680" cy="1736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47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906917B4-2CC4-48E5-A073-D59EA07D9D01}"/>
            </a:ext>
          </a:extLst>
        </xdr:cNvPr>
        <xdr:cNvSpPr txBox="1"/>
      </xdr:nvSpPr>
      <xdr:spPr>
        <a:xfrm>
          <a:off x="19378612" y="2281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SV"/>
        </a:p>
      </xdr:txBody>
    </xdr:sp>
    <xdr:clientData/>
  </xdr:oneCellAnchor>
  <xdr:twoCellAnchor editAs="oneCell">
    <xdr:from>
      <xdr:col>3</xdr:col>
      <xdr:colOff>1689100</xdr:colOff>
      <xdr:row>0</xdr:row>
      <xdr:rowOff>0</xdr:rowOff>
    </xdr:from>
    <xdr:to>
      <xdr:col>10</xdr:col>
      <xdr:colOff>238125</xdr:colOff>
      <xdr:row>4</xdr:row>
      <xdr:rowOff>28575</xdr:rowOff>
    </xdr:to>
    <xdr:pic>
      <xdr:nvPicPr>
        <xdr:cNvPr id="3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158"/>
        <a:stretch>
          <a:fillRect/>
        </a:stretch>
      </xdr:blipFill>
      <xdr:spPr bwMode="auto">
        <a:xfrm>
          <a:off x="5054600" y="0"/>
          <a:ext cx="9051925" cy="141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..\11.%20ORDENES\ORDENES%202020\1372-2020%20ELEVADORES%20DE%20CENTROAMERICA.pdf" TargetMode="External"/><Relationship Id="rId21" Type="http://schemas.openxmlformats.org/officeDocument/2006/relationships/hyperlink" Target="..\11.%20ORDENES\ORDENES%202020\1237-2020%20HENRRY%20HERNZ%2024-02-2020.pdf" TargetMode="External"/><Relationship Id="rId42" Type="http://schemas.openxmlformats.org/officeDocument/2006/relationships/hyperlink" Target="..\11.%20ORDENES\ORDENES%202020\1309-2020%20INGENIERIA%20ELECTRICA%20Y%20CIVIL.pdf" TargetMode="External"/><Relationship Id="rId63" Type="http://schemas.openxmlformats.org/officeDocument/2006/relationships/hyperlink" Target="..\11.%20ORDENES\ORDENES%202020\1275-2020%20TRIPLE%20H%2024-04-2020.pdf" TargetMode="External"/><Relationship Id="rId84" Type="http://schemas.openxmlformats.org/officeDocument/2006/relationships/hyperlink" Target="..\11.%20ORDENES\ORDENES%202020\1294-2020%20GRUPO%20PAILL%2018-05-2020.pdf" TargetMode="External"/><Relationship Id="rId16" Type="http://schemas.openxmlformats.org/officeDocument/2006/relationships/hyperlink" Target="..\11.%20ORDENES\ORDENES%202020\1257-2020%20NOE%20ALBERTO%20GUILLEN%2013-03-2020.pdf" TargetMode="External"/><Relationship Id="rId107" Type="http://schemas.openxmlformats.org/officeDocument/2006/relationships/hyperlink" Target="..\11.%20ORDENES\ORDENES%202020\1355-2020%20CARLOS%20CIENFUEGOS.pdf" TargetMode="External"/><Relationship Id="rId11" Type="http://schemas.openxmlformats.org/officeDocument/2006/relationships/hyperlink" Target="..\11.%20ORDENES\ORDENES%202020\1253-2020%20ACOACEIG%20DE%20R.L%2013-03-2020.pdf" TargetMode="External"/><Relationship Id="rId32" Type="http://schemas.openxmlformats.org/officeDocument/2006/relationships/hyperlink" Target="..\11.%20ORDENES\ORDENES%202020\1246-2020%20ELEVATOR%20GROUP%2009-03-2020.pdf" TargetMode="External"/><Relationship Id="rId37" Type="http://schemas.openxmlformats.org/officeDocument/2006/relationships/hyperlink" Target="..\11.%20ORDENES\ORDENES%202020\1247-2020%20OMAR%20RAMIREZ%2010-03-2020.pdf" TargetMode="External"/><Relationship Id="rId53" Type="http://schemas.openxmlformats.org/officeDocument/2006/relationships/hyperlink" Target="..\11.%20ORDENES\ORDENES%202020\1302-2020%20CANDRAY%2027-05-2020.pdf" TargetMode="External"/><Relationship Id="rId58" Type="http://schemas.openxmlformats.org/officeDocument/2006/relationships/hyperlink" Target="..\11.%20ORDENES\ORDENES%202020\1278-2020%20LIGIA%2024-04-2020.pdf" TargetMode="External"/><Relationship Id="rId74" Type="http://schemas.openxmlformats.org/officeDocument/2006/relationships/hyperlink" Target="..\11.%20ORDENES\ORDENES%202020\1266-2020%20ASOC.%20DE%20RADIOFUNSION%2015-04-2020.pdf" TargetMode="External"/><Relationship Id="rId79" Type="http://schemas.openxmlformats.org/officeDocument/2006/relationships/hyperlink" Target="..\11.%20ORDENES\ORDENES%202020\1292-2020%20INVARIABLE%2018-05-2020.pdf" TargetMode="External"/><Relationship Id="rId102" Type="http://schemas.openxmlformats.org/officeDocument/2006/relationships/hyperlink" Target="..\11.%20ORDENES\ORDENES%202020\1343-2020%20DISTRIBUIDORA%20PAREDES%20VELA.pdf" TargetMode="External"/><Relationship Id="rId123" Type="http://schemas.openxmlformats.org/officeDocument/2006/relationships/hyperlink" Target="..\11.%20ORDENES\ORDENES%202020\1364-2020%20MT2005.pdf" TargetMode="External"/><Relationship Id="rId128" Type="http://schemas.openxmlformats.org/officeDocument/2006/relationships/hyperlink" Target="..\11.%20ORDENES\ORDENES%202020\1382-2020%20PROVEDORES%20INSUMOS.pdf" TargetMode="External"/><Relationship Id="rId5" Type="http://schemas.openxmlformats.org/officeDocument/2006/relationships/hyperlink" Target="..\11.%20ORDENES\ORDENES%202020\1240-2020%20MARIA%20GUILLERMINA%20JOVEL%2027-02-2020.pdf" TargetMode="External"/><Relationship Id="rId90" Type="http://schemas.openxmlformats.org/officeDocument/2006/relationships/hyperlink" Target="..\11.%20ORDENES\ORDENES%202020\1318-2020%20STB%20COMPUTER.pdf" TargetMode="External"/><Relationship Id="rId95" Type="http://schemas.openxmlformats.org/officeDocument/2006/relationships/hyperlink" Target="..\11.%20ORDENES\ORDENES%202020\1314-2020%20PUBLIMOVIL.pdf" TargetMode="External"/><Relationship Id="rId22" Type="http://schemas.openxmlformats.org/officeDocument/2006/relationships/hyperlink" Target="..\11.%20ORDENES\ORDENES%202020\1238-2020%20PROD%20Y%20SERV%20ORTOPEDICOS%2024-02-2020.pdf" TargetMode="External"/><Relationship Id="rId27" Type="http://schemas.openxmlformats.org/officeDocument/2006/relationships/hyperlink" Target="..\11.%20ORDENES\ORDENES%202020\1231-2020%20DUTRIZ%20HERMANOS%2007-02-2020.pdf" TargetMode="External"/><Relationship Id="rId43" Type="http://schemas.openxmlformats.org/officeDocument/2006/relationships/hyperlink" Target="..\11.%20ORDENES\ORDENES%202020\1303-2020%20CANDRAY%2028-05-2020.pdf" TargetMode="External"/><Relationship Id="rId48" Type="http://schemas.openxmlformats.org/officeDocument/2006/relationships/hyperlink" Target="..\2.%20ACUERDOS%202012%20A%20LA%20FECHA\ACUERDOS%202019\656.12.2019%20DE%20FECHA%2018-12-2019%20%20PRORR%20ARREDAMIENTOS.pdf" TargetMode="External"/><Relationship Id="rId64" Type="http://schemas.openxmlformats.org/officeDocument/2006/relationships/hyperlink" Target="..\11.%20ORDENES\ORDENES%202020\1274-2020%20NORMA%20QUIJANO%2024-04-2020.pdf" TargetMode="External"/><Relationship Id="rId69" Type="http://schemas.openxmlformats.org/officeDocument/2006/relationships/hyperlink" Target="..\11.%20ORDENES\ORDENES%202020\1289-2020%20JARET%20MORAN%2029-04-2020.pdf" TargetMode="External"/><Relationship Id="rId113" Type="http://schemas.openxmlformats.org/officeDocument/2006/relationships/hyperlink" Target="..\11.%20ORDENES\ORDENES%202020\1350-2020%20GSQ%20EL%20SALVADOR.pdf" TargetMode="External"/><Relationship Id="rId118" Type="http://schemas.openxmlformats.org/officeDocument/2006/relationships/hyperlink" Target="..\11.%20ORDENES\ORDENES%202020\1368-2020%20COMPA&#209;IA%20SALVADORE&#209;A%20DE%20SEGURIDAD.pdf" TargetMode="External"/><Relationship Id="rId134" Type="http://schemas.openxmlformats.org/officeDocument/2006/relationships/printerSettings" Target="../printerSettings/printerSettings1.bin"/><Relationship Id="rId80" Type="http://schemas.openxmlformats.org/officeDocument/2006/relationships/hyperlink" Target="..\11.%20ORDENES\ORDENES%202020\1273-2020%20CARLOS%20INGLES%2022-04-2020.pdf" TargetMode="External"/><Relationship Id="rId85" Type="http://schemas.openxmlformats.org/officeDocument/2006/relationships/hyperlink" Target="..\11.%20ORDENES\ORDENES%202020\1293-2020%20FARMACIA%20SAN%20NICOLAS%2018-05-2020.pdf" TargetMode="External"/><Relationship Id="rId12" Type="http://schemas.openxmlformats.org/officeDocument/2006/relationships/hyperlink" Target="..\11.%20ORDENES\ORDENES%202020\1254-2020%20MULTIPLES%20NEGOCIOS%2013-03-2020.pdf" TargetMode="External"/><Relationship Id="rId17" Type="http://schemas.openxmlformats.org/officeDocument/2006/relationships/hyperlink" Target="..\11.%20ORDENES\ORDENES%202020\1258-2020%20LIBRERIA%20CERVANTES%2013-03-2020.pdf" TargetMode="External"/><Relationship Id="rId33" Type="http://schemas.openxmlformats.org/officeDocument/2006/relationships/hyperlink" Target="..\11.%20ORDENES\ORDENES%202020\1249-2020%20SISECOR%2010-03-2020.pdf" TargetMode="External"/><Relationship Id="rId38" Type="http://schemas.openxmlformats.org/officeDocument/2006/relationships/hyperlink" Target="..\11.%20ORDENES\ORDENES%202020\1261-2020%20GRUPO%20SISECOR%2016-03-2020.pdf" TargetMode="External"/><Relationship Id="rId59" Type="http://schemas.openxmlformats.org/officeDocument/2006/relationships/hyperlink" Target="..\11.%20ORDENES\ORDENES%202020\1281-2020%20MARIA%20GUILLERMINA%20JOVEL%2024-04-2020.pdf" TargetMode="External"/><Relationship Id="rId103" Type="http://schemas.openxmlformats.org/officeDocument/2006/relationships/hyperlink" Target="..\11.%20ORDENES\ORDENES%202020\1344-2020%20INGENIERIA%20ELECTRICA%20Y%20CIVIL.pdf" TargetMode="External"/><Relationship Id="rId108" Type="http://schemas.openxmlformats.org/officeDocument/2006/relationships/hyperlink" Target="..\11.%20ORDENES\ORDENES%202020\1354-2020%20ELECTROLAB%20MEDIC.pdf" TargetMode="External"/><Relationship Id="rId124" Type="http://schemas.openxmlformats.org/officeDocument/2006/relationships/hyperlink" Target="..\11.%20ORDENES\ORDENES%202020\1363-2020%20CALTEC.pdf" TargetMode="External"/><Relationship Id="rId129" Type="http://schemas.openxmlformats.org/officeDocument/2006/relationships/hyperlink" Target="..\11.%20ORDENES\ORDENES%202020\1381-2020%20FALMAR.pdf" TargetMode="External"/><Relationship Id="rId54" Type="http://schemas.openxmlformats.org/officeDocument/2006/relationships/hyperlink" Target="..\11.%20ORDENES\ORDENES%202020\1304-2020%20VALESOLO%2028-05-2020.pdf" TargetMode="External"/><Relationship Id="rId70" Type="http://schemas.openxmlformats.org/officeDocument/2006/relationships/hyperlink" Target="..\11.%20ORDENES\ORDENES%202020\1288-2020%20COPROSER%2029-04-2020.pdf" TargetMode="External"/><Relationship Id="rId75" Type="http://schemas.openxmlformats.org/officeDocument/2006/relationships/hyperlink" Target="..\11.%20ORDENES\ORDENES%202020\1267-2020%20YSLR%20ROMANTICA%2015-04-2020.pdf" TargetMode="External"/><Relationship Id="rId91" Type="http://schemas.openxmlformats.org/officeDocument/2006/relationships/hyperlink" Target="..\11.%20ORDENES\ORDENES%202020\1317-2020%20EQUITEC.pdf" TargetMode="External"/><Relationship Id="rId96" Type="http://schemas.openxmlformats.org/officeDocument/2006/relationships/hyperlink" Target="..\11.%20ORDENES\ORDENES%202020\1297-2020%20TELEFONICA%20MULTISERVICIOS%2022-05-2020.pdf" TargetMode="External"/><Relationship Id="rId1" Type="http://schemas.openxmlformats.org/officeDocument/2006/relationships/hyperlink" Target="..\11.%20ORDENES\ORDENES%202020\1228-2020%20INNOVACIONES%2013-01-2020.pdf" TargetMode="External"/><Relationship Id="rId6" Type="http://schemas.openxmlformats.org/officeDocument/2006/relationships/hyperlink" Target="..\11.%20ORDENES\ORDENES%202020\1241-2020%20MARIA%20SUSANA%20ARGUETA%2027-02-2020.pdf" TargetMode="External"/><Relationship Id="rId23" Type="http://schemas.openxmlformats.org/officeDocument/2006/relationships/hyperlink" Target="..\11.%20ORDENES\ORDENES%202020\1300-2020%20EL%20SALVADOR%20NETWORK%2027-05-2020.pdf" TargetMode="External"/><Relationship Id="rId28" Type="http://schemas.openxmlformats.org/officeDocument/2006/relationships/hyperlink" Target="..\11.%20ORDENES\ORDENES%202020\1245-2020%20BUSINESS%20TEC%2004-03-2020.pdf" TargetMode="External"/><Relationship Id="rId49" Type="http://schemas.openxmlformats.org/officeDocument/2006/relationships/hyperlink" Target="..\2.%20ACUERDOS%202012%20A%20LA%20FECHA\ACUERDOS%202019\656.12.2019%20DE%20FECHA%2018-12-2019%20%20PRORR%20ARREDAMIENTOS.pdf" TargetMode="External"/><Relationship Id="rId114" Type="http://schemas.openxmlformats.org/officeDocument/2006/relationships/hyperlink" Target="..\11.%20ORDENES\ORDENES%202020\1272-2020%20AGUAPURA%2021-04-2020.pdf" TargetMode="External"/><Relationship Id="rId119" Type="http://schemas.openxmlformats.org/officeDocument/2006/relationships/hyperlink" Target="..\11.%20ORDENES\ORDENES%202020\1367-2020%20QUIMICOS%20Y%20MAQUINAS.pdf" TargetMode="External"/><Relationship Id="rId44" Type="http://schemas.openxmlformats.org/officeDocument/2006/relationships/hyperlink" Target="..\11.%20ORDENES\ORDENES%202020\1306-2020%20JOSE%20LEONEL%20MONTERROSA.pdf" TargetMode="External"/><Relationship Id="rId60" Type="http://schemas.openxmlformats.org/officeDocument/2006/relationships/hyperlink" Target="..\11.%20ORDENES\ORDENES%202020\1279-2020%20IRIS%20YANIRA%2024-04-2020.pdf" TargetMode="External"/><Relationship Id="rId65" Type="http://schemas.openxmlformats.org/officeDocument/2006/relationships/hyperlink" Target="..\11.%20ORDENES\ORDENES%202020\1271-2020%20LINEA%20FRIA%2020-04-2020.pdf" TargetMode="External"/><Relationship Id="rId81" Type="http://schemas.openxmlformats.org/officeDocument/2006/relationships/hyperlink" Target="..\11.%20ORDENES\ORDENES%202020\1265-2020%20RICARDO%20YUDICE%2019-03-2020.pdf" TargetMode="External"/><Relationship Id="rId86" Type="http://schemas.openxmlformats.org/officeDocument/2006/relationships/hyperlink" Target="..\11.%20ORDENES\ORDENES%202020\1322-2020%20ST%20MEDIC.pdf" TargetMode="External"/><Relationship Id="rId130" Type="http://schemas.openxmlformats.org/officeDocument/2006/relationships/hyperlink" Target="..\11.%20ORDENES\ORDENES%202020\1383-2020%20GRUPO%20ASESOR%20DE%20SEGURIDAD%20INTEGRAL.pdf" TargetMode="External"/><Relationship Id="rId135" Type="http://schemas.openxmlformats.org/officeDocument/2006/relationships/drawing" Target="../drawings/drawing1.xml"/><Relationship Id="rId13" Type="http://schemas.openxmlformats.org/officeDocument/2006/relationships/hyperlink" Target="..\11.%20ORDENES\ORDENES%202020\1255-2020%20PAPELCO%2013-03-2020.pdf" TargetMode="External"/><Relationship Id="rId18" Type="http://schemas.openxmlformats.org/officeDocument/2006/relationships/hyperlink" Target="..\11.%20ORDENES\ORDENES%202020\1259-2020%20PAPELERA%20SANREY%2013-03-2020.pdf" TargetMode="External"/><Relationship Id="rId39" Type="http://schemas.openxmlformats.org/officeDocument/2006/relationships/hyperlink" Target="..\11.%20ORDENES\ORDENES%202020\1262-2020%20GROUP%20INDUSTRIAL%20PROMETHEUS%2016-03-2020.pdf" TargetMode="External"/><Relationship Id="rId109" Type="http://schemas.openxmlformats.org/officeDocument/2006/relationships/hyperlink" Target="..\11.%20ORDENES\ORDENES%202020\1353-2020%20EQUITEC.pdf" TargetMode="External"/><Relationship Id="rId34" Type="http://schemas.openxmlformats.org/officeDocument/2006/relationships/hyperlink" Target="..\11.%20ORDENES\ORDENES%202020\1248-2020%20FUMIGADORA%20CAMPOS%2010-03-2020.pdf" TargetMode="External"/><Relationship Id="rId50" Type="http://schemas.openxmlformats.org/officeDocument/2006/relationships/hyperlink" Target="..\11.%20ORDENES\ORDENES%202020\1313-2020%20SEGUROS%20FEDECREDITO.pdf" TargetMode="External"/><Relationship Id="rId55" Type="http://schemas.openxmlformats.org/officeDocument/2006/relationships/hyperlink" Target="..\11.%20ORDENES\ORDENES%202020\1283-2020%20LIBRERIA%20CERVANTE%2024-04-2020.pdf" TargetMode="External"/><Relationship Id="rId76" Type="http://schemas.openxmlformats.org/officeDocument/2006/relationships/hyperlink" Target="..\11.%20ORDENES\ORDENES%202020\1268-2020%20RADIO%20CADENA%20YSKL%2015-04-2020.pdf" TargetMode="External"/><Relationship Id="rId97" Type="http://schemas.openxmlformats.org/officeDocument/2006/relationships/hyperlink" Target="file:///C:\Users\elizabetharias\AppData\Local\11.%20ORDENES\ORDENES%202020\1323-2020%20FREDY%20NOE%20GRANADOS%20RIVERA.pdf" TargetMode="External"/><Relationship Id="rId104" Type="http://schemas.openxmlformats.org/officeDocument/2006/relationships/hyperlink" Target="..\11.%20ORDENES\ORDENES%202020\1337-2020%20ELECTRO%20FERRETERA.pdf" TargetMode="External"/><Relationship Id="rId120" Type="http://schemas.openxmlformats.org/officeDocument/2006/relationships/hyperlink" Target="..\11.%20ORDENES\ORDENES%202020\1366-2020%20MARDIMA.pdf" TargetMode="External"/><Relationship Id="rId125" Type="http://schemas.openxmlformats.org/officeDocument/2006/relationships/hyperlink" Target="..\11.%20ORDENES\ORDENES%202020\1362-2020%20COPROSER.pdf" TargetMode="External"/><Relationship Id="rId7" Type="http://schemas.openxmlformats.org/officeDocument/2006/relationships/hyperlink" Target="..\11.%20ORDENES\ORDENES%202020\1242-2020%20PAPELCO%2004-03-2020.pdf" TargetMode="External"/><Relationship Id="rId71" Type="http://schemas.openxmlformats.org/officeDocument/2006/relationships/hyperlink" Target="..\11.%20ORDENES\ORDENES%202020\1287-2020%20COMPONENTES%20EL%20ORBE%2029-04-2020.pdf" TargetMode="External"/><Relationship Id="rId92" Type="http://schemas.openxmlformats.org/officeDocument/2006/relationships/hyperlink" Target="..\11.%20ORDENES\ORDENES%202020\1324-2020%20COMPONENTES%20EL%20ORBE.pdf" TargetMode="External"/><Relationship Id="rId2" Type="http://schemas.openxmlformats.org/officeDocument/2006/relationships/hyperlink" Target="..\11.%20ORDENES\ORDENES%202020\1229-2020%20NORMA%20QUIJANO%2022-01-2020.pdf" TargetMode="External"/><Relationship Id="rId29" Type="http://schemas.openxmlformats.org/officeDocument/2006/relationships/hyperlink" Target="..\11.%20ORDENES\ORDENES%202020\1243-2020%20BUSINESS%20TEC%2004-03-2020.pdf" TargetMode="External"/><Relationship Id="rId24" Type="http://schemas.openxmlformats.org/officeDocument/2006/relationships/hyperlink" Target="..\11.%20ORDENES\ORDENES%202020\1301-2020%20COMUNICACIONES%20IBW%20EL%20SALVADOR%2027-05-2020.pdf" TargetMode="External"/><Relationship Id="rId40" Type="http://schemas.openxmlformats.org/officeDocument/2006/relationships/hyperlink" Target="..\11.%20ORDENES\ORDENES%202020\1234-2020%20DUTRIZ%20HERMANOS%2018-02-2020.pdf" TargetMode="External"/><Relationship Id="rId45" Type="http://schemas.openxmlformats.org/officeDocument/2006/relationships/hyperlink" Target="..\11.%20ORDENES\ORDENES%202020\1305-2020%20BIOCAM,%20TECNOLOGIA.pdf" TargetMode="External"/><Relationship Id="rId66" Type="http://schemas.openxmlformats.org/officeDocument/2006/relationships/hyperlink" Target="..\11.%20ORDENES\ORDENES%202020\1285-2020%20GRUPO%20RENDEROS%2024-04-2020.pdf" TargetMode="External"/><Relationship Id="rId87" Type="http://schemas.openxmlformats.org/officeDocument/2006/relationships/hyperlink" Target="..\11.%20ORDENES\ORDENES%202020\1321-2020%20PROVEEDORA%20DE%20BIENES%20Y%20SERVICIOS%20GENERALES.pdf" TargetMode="External"/><Relationship Id="rId110" Type="http://schemas.openxmlformats.org/officeDocument/2006/relationships/hyperlink" Target="..\11.%20ORDENES\ORDENES%202020\1352-2020%20B%20BRAUN%20MEDICAL.pdf" TargetMode="External"/><Relationship Id="rId115" Type="http://schemas.openxmlformats.org/officeDocument/2006/relationships/hyperlink" Target="..\11.%20ORDENES\ORDENES%202020\1291-2020%20MARIA%20SUSANA%20MEJIA%2007-05-2020.pdf" TargetMode="External"/><Relationship Id="rId131" Type="http://schemas.openxmlformats.org/officeDocument/2006/relationships/hyperlink" Target="..\11.%20ORDENES\ORDENES%202020\1390-2020%20REMBER%20ANTONIO%20CRUZ%20MENDOZA.pdf" TargetMode="External"/><Relationship Id="rId61" Type="http://schemas.openxmlformats.org/officeDocument/2006/relationships/hyperlink" Target="..\11.%20ORDENES\ORDENES%202020\1277-2020%20MARIA%20CONSUELO%2024-04-2020.pdf" TargetMode="External"/><Relationship Id="rId82" Type="http://schemas.openxmlformats.org/officeDocument/2006/relationships/hyperlink" Target="..\11.%20ORDENES\ORDENES%202020\1296-2020%20EQOS%2022-05-2020.pdf" TargetMode="External"/><Relationship Id="rId19" Type="http://schemas.openxmlformats.org/officeDocument/2006/relationships/hyperlink" Target="..\11.%20ORDENES\ORDENES%202020\1230-2020%20DUTRIZ%20HERMANOS%2031-01-2020.pdf" TargetMode="External"/><Relationship Id="rId14" Type="http://schemas.openxmlformats.org/officeDocument/2006/relationships/hyperlink" Target="..\11.%20ORDENES\ORDENES%202020\1299-2020%20EL%20SALVADOR%20NETWORK%2027-05-2020.pdf" TargetMode="External"/><Relationship Id="rId30" Type="http://schemas.openxmlformats.org/officeDocument/2006/relationships/hyperlink" Target="..\11.%20ORDENES\ORDENES%202020\1244-2020%20SALVAMEDICA%2004-03-2020.pdf" TargetMode="External"/><Relationship Id="rId35" Type="http://schemas.openxmlformats.org/officeDocument/2006/relationships/hyperlink" Target="..\11.%20ORDENES\ORDENES%202020\1262-2020%20GROUP%20INDUSTRIAL%20PROMETHEUS%2016-03-2020.pdf" TargetMode="External"/><Relationship Id="rId56" Type="http://schemas.openxmlformats.org/officeDocument/2006/relationships/hyperlink" Target="..\11.%20ORDENES\ORDENES%202020\1282-2020%20NOE%20ALBERTO%2024-04-2020.pdf" TargetMode="External"/><Relationship Id="rId77" Type="http://schemas.openxmlformats.org/officeDocument/2006/relationships/hyperlink" Target="..\11.%20ORDENES\ORDENES%202020\1269-2020%20YSLN%20MONUMENTAL%2015-04-2020.pdf" TargetMode="External"/><Relationship Id="rId100" Type="http://schemas.openxmlformats.org/officeDocument/2006/relationships/hyperlink" Target="..\11.%20ORDENES\ORDENES%202020\1345-2020%20GRUPO%20QUATTRO.pdf" TargetMode="External"/><Relationship Id="rId105" Type="http://schemas.openxmlformats.org/officeDocument/2006/relationships/hyperlink" Target="..\11.%20ORDENES\ORDENES%202020\1338-2020%20FREDY%20NOE%20GRANADOS.pdf" TargetMode="External"/><Relationship Id="rId126" Type="http://schemas.openxmlformats.org/officeDocument/2006/relationships/hyperlink" Target="..\11.%20ORDENES\ORDENES%202020\1361-2020%20NOE%20GRANADOS.pdf" TargetMode="External"/><Relationship Id="rId8" Type="http://schemas.openxmlformats.org/officeDocument/2006/relationships/hyperlink" Target="..\11.%20ORDENES\ORDENES%202020\1250-2020%20R%20Z%2013-03-2020.pdf" TargetMode="External"/><Relationship Id="rId51" Type="http://schemas.openxmlformats.org/officeDocument/2006/relationships/hyperlink" Target="..\11.%20ORDENES\ORDENES%202020\1312-2020%20FEDECREDITO%20VIDA.pdf" TargetMode="External"/><Relationship Id="rId72" Type="http://schemas.openxmlformats.org/officeDocument/2006/relationships/hyperlink" Target="..\11.%20ORDENES\ORDENES%202020\1286-2020%20BUSINESS%20CENTER%2029-04-2020.pdf" TargetMode="External"/><Relationship Id="rId93" Type="http://schemas.openxmlformats.org/officeDocument/2006/relationships/hyperlink" Target="..\11.%20ORDENES\ORDENES%202020\1316-2020%20STB%20COMPUTER.pdf" TargetMode="External"/><Relationship Id="rId98" Type="http://schemas.openxmlformats.org/officeDocument/2006/relationships/hyperlink" Target="..\11.%20ORDENES\ORDENES%202020\1347-2020%20JARET%20MORAN.pdf" TargetMode="External"/><Relationship Id="rId121" Type="http://schemas.openxmlformats.org/officeDocument/2006/relationships/hyperlink" Target="..\11.%20ORDENES\ORDENES%202020\1365-2020%20ARTEMISA.pdf" TargetMode="External"/><Relationship Id="rId3" Type="http://schemas.openxmlformats.org/officeDocument/2006/relationships/hyperlink" Target="..\11.%20ORDENES\ORDENES%202020\1235-2020%20JOSE%20HERNANDEZ%2024-02-2020.pdf" TargetMode="External"/><Relationship Id="rId25" Type="http://schemas.openxmlformats.org/officeDocument/2006/relationships/hyperlink" Target="..\11.%20ORDENES\ORDENES%202020\1307-2020%20JARET%20NAUN%2027-05-2020.pdf" TargetMode="External"/><Relationship Id="rId46" Type="http://schemas.openxmlformats.org/officeDocument/2006/relationships/hyperlink" Target="..\8.%20ACTAS%20DE%20RESOL.%20ADJUDICATIVA%202017-2020\ACTAS%20DE%20RESOLUCI&#211;N%20%20ADJUDICATIVA%202020\SBG%2030-2020%20LG%2024-2020%2013-03-2020.pdf" TargetMode="External"/><Relationship Id="rId67" Type="http://schemas.openxmlformats.org/officeDocument/2006/relationships/hyperlink" Target="..\11.%20ORDENES\ORDENES%202020\1284-2020%20INTERCOLOR%2024-04-2020.pdf" TargetMode="External"/><Relationship Id="rId116" Type="http://schemas.openxmlformats.org/officeDocument/2006/relationships/hyperlink" Target="..\11.%20ORDENES\ORDENES%202020\1370-2020%20EDITORA%20EL%20MUNDO.pdf" TargetMode="External"/><Relationship Id="rId20" Type="http://schemas.openxmlformats.org/officeDocument/2006/relationships/hyperlink" Target="..\11.%20ORDENES\ORDENES%202020\1298-2020%20GUARDADO%2027-05-2020.pdf" TargetMode="External"/><Relationship Id="rId41" Type="http://schemas.openxmlformats.org/officeDocument/2006/relationships/hyperlink" Target="..\11.%20ORDENES\ORDENES%202020\1264-2020%20JARET%20MORAN%2018-03-2020.pdf" TargetMode="External"/><Relationship Id="rId62" Type="http://schemas.openxmlformats.org/officeDocument/2006/relationships/hyperlink" Target="..\11.%20ORDENES\ORDENES%202020\1276-2020%20JOSE%20HERNANDEZ%2024-04-2020.pdf" TargetMode="External"/><Relationship Id="rId83" Type="http://schemas.openxmlformats.org/officeDocument/2006/relationships/hyperlink" Target="..\11.%20ORDENES\ORDENES%202020\1295-2020%20COPROSER%2018-05-2020.pdf" TargetMode="External"/><Relationship Id="rId88" Type="http://schemas.openxmlformats.org/officeDocument/2006/relationships/hyperlink" Target="..\11.%20ORDENES\ORDENES%202020\1320-2020%20PUBLIMOVIL.pdf" TargetMode="External"/><Relationship Id="rId111" Type="http://schemas.openxmlformats.org/officeDocument/2006/relationships/hyperlink" Target="..\11.%20ORDENES\ORDENES%202020\1348-2020%20SERVICIOS%20TECNICOS%20MEDICOS.pdf" TargetMode="External"/><Relationship Id="rId132" Type="http://schemas.openxmlformats.org/officeDocument/2006/relationships/hyperlink" Target="..\11.%20ORDENES\ORDENES%202020\1374-2020%20PROSERVI.pdf" TargetMode="External"/><Relationship Id="rId15" Type="http://schemas.openxmlformats.org/officeDocument/2006/relationships/hyperlink" Target="..\11.%20ORDENES\ORDENES%202020\1256-2020%20DPG%2013-03-2020.pdf" TargetMode="External"/><Relationship Id="rId36" Type="http://schemas.openxmlformats.org/officeDocument/2006/relationships/hyperlink" Target="..\11.%20ORDENES\ORDENES%202020\1260-2020%20INGENIERIA%20DE%20PLANTAS%20ELECTRICAS%2016-03-2020.pdf" TargetMode="External"/><Relationship Id="rId57" Type="http://schemas.openxmlformats.org/officeDocument/2006/relationships/hyperlink" Target="..\11.%20ORDENES\ORDENES%202020\1280-2020%20FONDO%20DE%20ACTIV%2024-04-2020.pdf" TargetMode="External"/><Relationship Id="rId106" Type="http://schemas.openxmlformats.org/officeDocument/2006/relationships/hyperlink" Target="..\11.%20ORDENES\ORDENES%202020\1339-2020%20EDITORA%20EL%20MUNDO.pdf" TargetMode="External"/><Relationship Id="rId127" Type="http://schemas.openxmlformats.org/officeDocument/2006/relationships/hyperlink" Target="..\11.%20ORDENES\ORDENES%202020\1360-2020%20SUMINISTRO%20y%20FERRETERIA.pdf" TargetMode="External"/><Relationship Id="rId10" Type="http://schemas.openxmlformats.org/officeDocument/2006/relationships/hyperlink" Target="..\11.%20ORDENES\ORDENES%202020\1252-2020%20INDUSTRIAS%20FACELA%2013-03-2020.pdf" TargetMode="External"/><Relationship Id="rId31" Type="http://schemas.openxmlformats.org/officeDocument/2006/relationships/hyperlink" Target="..\11.%20ORDENES\ORDENES%202020\1239-2020%20UNIVERSIDAD%20TECNOLOGICA%2027-02-2020.pdf" TargetMode="External"/><Relationship Id="rId52" Type="http://schemas.openxmlformats.org/officeDocument/2006/relationships/hyperlink" Target="..\11.%20ORDENES\ORDENES%202020\1303-2020%20CANDRAY%2028-05-2020.pdf" TargetMode="External"/><Relationship Id="rId73" Type="http://schemas.openxmlformats.org/officeDocument/2006/relationships/hyperlink" Target="..\8.%20ACTAS%20DE%20RESOL.%20ADJUDICATIVA%202017-2020\ACTAS%20DE%20RESOLUCI&#211;N%20%20ADJUDICATIVA%202020\SBG%2037-2020%20LG%2043-2020%2015-04-2020.pdf" TargetMode="External"/><Relationship Id="rId78" Type="http://schemas.openxmlformats.org/officeDocument/2006/relationships/hyperlink" Target="..\11.%20ORDENES\ORDENES%202020\1290-2020%20ADRINA%20FIGUEROA%2030-04-2020.pdf" TargetMode="External"/><Relationship Id="rId94" Type="http://schemas.openxmlformats.org/officeDocument/2006/relationships/hyperlink" Target="..\11.%20ORDENES\ORDENES%202020\1315-2020%20QUIMICOS%20U%20MAQUINAS.pdf" TargetMode="External"/><Relationship Id="rId99" Type="http://schemas.openxmlformats.org/officeDocument/2006/relationships/hyperlink" Target="..\11.%20ORDENES\ORDENES%202020\1346-2020%20COMPONENTES%20ORBE.pdf" TargetMode="External"/><Relationship Id="rId101" Type="http://schemas.openxmlformats.org/officeDocument/2006/relationships/hyperlink" Target="..\11.%20ORDENES\ORDENES%202020\1342-2020%20CONTINENTAL%20AUTOPARTS.pdf" TargetMode="External"/><Relationship Id="rId122" Type="http://schemas.openxmlformats.org/officeDocument/2006/relationships/hyperlink" Target="..\11.%20ORDENES\ORDENES%202020\1369-2020%20DLC.pdf" TargetMode="External"/><Relationship Id="rId4" Type="http://schemas.openxmlformats.org/officeDocument/2006/relationships/hyperlink" Target="..\11.%20ORDENES\ORDENES%202020\1236-2020%20INVERSIONES%20GEKO%2024-02-2020.pdf" TargetMode="External"/><Relationship Id="rId9" Type="http://schemas.openxmlformats.org/officeDocument/2006/relationships/hyperlink" Target="..\11.%20ORDENES\ORDENES%202020\1251-2020%20LIB%20Y%20PAPELERIA%20EL%20N%20SIGLO%2013-03-2020.pdf" TargetMode="External"/><Relationship Id="rId26" Type="http://schemas.openxmlformats.org/officeDocument/2006/relationships/hyperlink" Target="..\11.%20ORDENES\ORDENES%202020\1232-2020%20CONT%20EMPRESARIALES%2010-02-2020.pdf" TargetMode="External"/><Relationship Id="rId47" Type="http://schemas.openxmlformats.org/officeDocument/2006/relationships/hyperlink" Target="..\2.%20ACUERDOS%202012%20A%20LA%20FECHA\ACUERDOS%202020\111.02.2020%20DE%20FECHA%2027-02-2020%20LG%2009-2019%20INCREMENTO%20AL%2020%25%20AL%20CONTRATO%20VALESOLO%20.pdf" TargetMode="External"/><Relationship Id="rId68" Type="http://schemas.openxmlformats.org/officeDocument/2006/relationships/hyperlink" Target="..\11.%20ORDENES\ORDENES%202020\1270-2020%20CTE%20TELECOM%20PERSONAL%2017-04-2020.pdf" TargetMode="External"/><Relationship Id="rId89" Type="http://schemas.openxmlformats.org/officeDocument/2006/relationships/hyperlink" Target="..\11.%20ORDENES\ORDENES%202020\1319-2020%20INESERMA.pdf" TargetMode="External"/><Relationship Id="rId112" Type="http://schemas.openxmlformats.org/officeDocument/2006/relationships/hyperlink" Target="..\11.%20ORDENES\ORDENES%202020\1349-2020%20ELECTRO%20FERRETERA.pdf" TargetMode="External"/><Relationship Id="rId133" Type="http://schemas.openxmlformats.org/officeDocument/2006/relationships/hyperlink" Target="..\2.%20ACUERDOS%202012%20A%20LA%20FECHA\ACUERDOS%202020\447.12.2020%20DE%20FECHA%2021-12-2020%20INCREMENTO%20A%20LA%20ORDEN%201374%20PROSERVI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../11.%20ORDENES/ORDENES%202021/1419-2021%20ELEVADORES%20DE%20CENTROAMERICA.pdf" TargetMode="External"/><Relationship Id="rId18" Type="http://schemas.openxmlformats.org/officeDocument/2006/relationships/hyperlink" Target="../11.%20ORDENES/ORDENES%202021/1408-2021%20CONTRATACIONES%20EMPRESARIALES.pdf" TargetMode="External"/><Relationship Id="rId26" Type="http://schemas.openxmlformats.org/officeDocument/2006/relationships/hyperlink" Target="../10.%20CONTRATOS/CONTRATOS%202021/LG%2021-2021%20CONT%20SUM%20N&#186;%2020-2021%20COMPANIA%20INDUSTRIAL%20%20ALIMENTICIA.pdf" TargetMode="External"/><Relationship Id="rId39" Type="http://schemas.openxmlformats.org/officeDocument/2006/relationships/hyperlink" Target="../10.%20CONTRATOS/CONTRATOS%202021/LP%2005-2020%20CONT%20SUM%20N&#186;%2011-2021%20CARLOS%20ELIAS.pdf" TargetMode="External"/><Relationship Id="rId21" Type="http://schemas.openxmlformats.org/officeDocument/2006/relationships/hyperlink" Target="../11.%20ORDENES/ORDENES%202021/1414-2021%20FALMAR,%20S.A.%20DE%20C.V..pdf" TargetMode="External"/><Relationship Id="rId34" Type="http://schemas.openxmlformats.org/officeDocument/2006/relationships/hyperlink" Target="../10.%20CONTRATOS/CONTRATOS%202021/LP%2002-2020%20CONT%20SUM%20N&#176;%2004-2021%20COPROSER.pdf" TargetMode="External"/><Relationship Id="rId42" Type="http://schemas.openxmlformats.org/officeDocument/2006/relationships/hyperlink" Target="../10.%20CONTRATOS/CONTRATOS%202021/LG%2022-2021%20CONT%20SUM%20N&#186;%2021-2021%20DISTRIBUIDORA%20EL%20PALMERAL.pdf" TargetMode="External"/><Relationship Id="rId7" Type="http://schemas.openxmlformats.org/officeDocument/2006/relationships/hyperlink" Target="../10.%20CONTRATOS/CONTRATOS%202021/LG%2009-2021%20CONT%20SER%2019-2021%20STARLINE.pdf" TargetMode="External"/><Relationship Id="rId2" Type="http://schemas.openxmlformats.org/officeDocument/2006/relationships/hyperlink" Target="../10.%20CONTRATOS/CONTRATOS%202021/PA%2002-2012%20PRORROGA%20DE%20ARRENDAMIENTO%20DE%20GUADALUPE%20DEL%20CARMEN%20DIAZ.pdf" TargetMode="External"/><Relationship Id="rId16" Type="http://schemas.openxmlformats.org/officeDocument/2006/relationships/hyperlink" Target="../11.%20ORDENES/ORDENES%202021/1411-2021%20INGENIERIA%20PLANTAS%20ELECT.pdf" TargetMode="External"/><Relationship Id="rId29" Type="http://schemas.openxmlformats.org/officeDocument/2006/relationships/hyperlink" Target="../11.%20ORDENES/ORDENES%202021/1410-2021%20EL%20DIARIO%20NACIONAL.pdf" TargetMode="External"/><Relationship Id="rId1" Type="http://schemas.openxmlformats.org/officeDocument/2006/relationships/hyperlink" Target="../10.%20CONTRATOS/CONTRATOS%202021/PA%2001-2012%20OSCAR%20ARMANDO%20SANCHEZ.pdf" TargetMode="External"/><Relationship Id="rId6" Type="http://schemas.openxmlformats.org/officeDocument/2006/relationships/hyperlink" Target="../8.%20ACTAS%20DE%20RESOL.%20ADJUDICATIVA%202017-2020/ACTAS%20DE%20RESOLUCION%20%20ADJUDICATIVA%202021/SBG%2008-2021%20LG%2004-2021%2015-02-2021.pdf" TargetMode="External"/><Relationship Id="rId11" Type="http://schemas.openxmlformats.org/officeDocument/2006/relationships/hyperlink" Target="../10.%20CONTRATOS/CONTRATOS%202021/LG%2010-2021%20CONT%20SUM%20N&#186;%2016-2021%20HENRRY%20HERNANDEZ.pdf" TargetMode="External"/><Relationship Id="rId24" Type="http://schemas.openxmlformats.org/officeDocument/2006/relationships/hyperlink" Target="../11.%20ORDENES/ORDENES%202021/1416-2021%20JOSE%20EDGARDO%20PINEDA.pdf" TargetMode="External"/><Relationship Id="rId32" Type="http://schemas.openxmlformats.org/officeDocument/2006/relationships/hyperlink" Target="../10.%20CONTRATOS/CONTRATOS%202021/LP%2002-2020%20CONT%20SUM%20N&#176;%2003-2021%20DIPROMEQUI.pdf" TargetMode="External"/><Relationship Id="rId37" Type="http://schemas.openxmlformats.org/officeDocument/2006/relationships/hyperlink" Target="../10.%20CONTRATOS/CONTRATOS%202021/LP%2003-2020%20CONT%20SUM%20N&#176;%2008-2021%20ELECTROLAB%20MEDIC.pdf" TargetMode="External"/><Relationship Id="rId40" Type="http://schemas.openxmlformats.org/officeDocument/2006/relationships/hyperlink" Target="../10.%20CONTRATOS/CONTRATOS%202021/LP%2005-2020%20CONT%20SUM%20N&#186;%2012-2021%20PRODUCTOS%20Y%20SERVICIOS%20ORTOPEDICOS.pdf" TargetMode="External"/><Relationship Id="rId45" Type="http://schemas.openxmlformats.org/officeDocument/2006/relationships/drawing" Target="../drawings/drawing2.xml"/><Relationship Id="rId5" Type="http://schemas.openxmlformats.org/officeDocument/2006/relationships/hyperlink" Target="../8.%20ACTAS%20DE%20RESOL.%20ADJUDICATIVA%202017-2020/ACTAS%20DE%20RESOLUCION%20%20ADJUDICATIVA%202021/SBG%2006-2021%20LG%2002-2021%2005-02-2021.pdf" TargetMode="External"/><Relationship Id="rId15" Type="http://schemas.openxmlformats.org/officeDocument/2006/relationships/hyperlink" Target="../11.%20ORDENES/ORDENES%202021/1409-2021%20INGENIERIA%20ELECTRICA%20Y%20CIVIL.pdf" TargetMode="External"/><Relationship Id="rId23" Type="http://schemas.openxmlformats.org/officeDocument/2006/relationships/hyperlink" Target="../11.%20ORDENES/ORDENES%202021/1415-2021%20MARIA%20SUSANA%20MEJIA.pdf" TargetMode="External"/><Relationship Id="rId28" Type="http://schemas.openxmlformats.org/officeDocument/2006/relationships/hyperlink" Target="../8.%20ACTAS%20DE%20RESOL.%20ADJUDICATIVA%202017-2020/ACTAS%20DE%20RESOLUCION%20%20ADJUDICATIVA%202021/SBG%2021-2021%20LG%2025-2021%2008-03-2021.pdf" TargetMode="External"/><Relationship Id="rId36" Type="http://schemas.openxmlformats.org/officeDocument/2006/relationships/hyperlink" Target="../10.%20CONTRATOS/CONTRATOS%202021/LP%2003-2020%20CONT%20SUM%20N&#176;%2007-2021%20INFRASAL.pdf" TargetMode="External"/><Relationship Id="rId10" Type="http://schemas.openxmlformats.org/officeDocument/2006/relationships/hyperlink" Target="../10.%20CONTRATOS/CONTRATOS%202021/LG%2010-2021%20CONT%20SUM%20N&#186;%2015-2021%20JOSE%20LEONEL%20MON.pdf" TargetMode="External"/><Relationship Id="rId19" Type="http://schemas.openxmlformats.org/officeDocument/2006/relationships/hyperlink" Target="../11.%20ORDENES/ORDENES%202021/1406-2021%20EL%20DIARIO%20NACIONAL.pdf" TargetMode="External"/><Relationship Id="rId31" Type="http://schemas.openxmlformats.org/officeDocument/2006/relationships/hyperlink" Target="../10.%20CONTRATOS/CONTRATOS%202021/LP%2001-2020%20CONT%20SUM%20N&#186;%2002-2021COPROSER.pdf" TargetMode="External"/><Relationship Id="rId44" Type="http://schemas.openxmlformats.org/officeDocument/2006/relationships/printerSettings" Target="../printerSettings/printerSettings2.bin"/><Relationship Id="rId4" Type="http://schemas.openxmlformats.org/officeDocument/2006/relationships/hyperlink" Target="../10.%20CONTRATOS/CONTRATOS%202021/LG%2001-2021%20CONT%20SER%20N&#176;%2013-2021%20SEGURO%20DEL%20PACIFICO.pdf" TargetMode="External"/><Relationship Id="rId9" Type="http://schemas.openxmlformats.org/officeDocument/2006/relationships/hyperlink" Target="../11.%20ORDENES/ORDENES%202021/1404-2021%20NORMA%20QUIJANO.pdf" TargetMode="External"/><Relationship Id="rId14" Type="http://schemas.openxmlformats.org/officeDocument/2006/relationships/hyperlink" Target="../11.%20ORDENES/ORDENES%202021/1407-2021%20CORINA%20AGUILAR.pdf" TargetMode="External"/><Relationship Id="rId22" Type="http://schemas.openxmlformats.org/officeDocument/2006/relationships/hyperlink" Target="../11.%20ORDENES/ORDENES%202021/1412-2021%20MARIA%20SUSANA%20MEJIA.pdf" TargetMode="External"/><Relationship Id="rId27" Type="http://schemas.openxmlformats.org/officeDocument/2006/relationships/hyperlink" Target="../10.%20CONTRATOS/CONTRATOS%202021/LG%2023-2021%20CONT%20SER%20N&#186;%2018-2021%20EL%20SALVADOR%20NETWORK.pdf" TargetMode="External"/><Relationship Id="rId30" Type="http://schemas.openxmlformats.org/officeDocument/2006/relationships/hyperlink" Target="../10.%20CONTRATOS/CONTRATOS%202021/LP%2001-2020%20CONT%20SUM%20N&#186;%2001-2021%20LTC.pdf" TargetMode="External"/><Relationship Id="rId35" Type="http://schemas.openxmlformats.org/officeDocument/2006/relationships/hyperlink" Target="../10.%20CONTRATOS/CONTRATOS%202021/LP%2003-2020%20CONT%20SUM%20N&#176;%2006-2021%20COPROSER.pdf" TargetMode="External"/><Relationship Id="rId43" Type="http://schemas.openxmlformats.org/officeDocument/2006/relationships/hyperlink" Target="../11.%20ORDENES/ORDENES%202021/1421-2021%20ARQYMED.pdf" TargetMode="External"/><Relationship Id="rId8" Type="http://schemas.openxmlformats.org/officeDocument/2006/relationships/hyperlink" Target="..\11.%20ORDENES\ORDENES%202021\1403-2021%20GENERAL%20SECURITY.pdf" TargetMode="External"/><Relationship Id="rId3" Type="http://schemas.openxmlformats.org/officeDocument/2006/relationships/hyperlink" Target="../10.%20CONTRATOS/CONTRATOS%202021/PA%2005-2012%20PRORROGA%20DE%20ARRENDAMIENTO%20DE%20JOSE%20SIMON%20PACHECO%20DIAZ.pdf" TargetMode="External"/><Relationship Id="rId12" Type="http://schemas.openxmlformats.org/officeDocument/2006/relationships/hyperlink" Target="../10.%20CONTRATOS/CONTRATOS%202021/LG%2010-2021%20CONT%20SUM%20N&#186;%2017-2021%20PRODUCTOS%20Y%20SER.pdf" TargetMode="External"/><Relationship Id="rId17" Type="http://schemas.openxmlformats.org/officeDocument/2006/relationships/hyperlink" Target="../11.%20ORDENES/ORDENES%202021/1405-2021%20EL%20DIARIO%20NACIONAL.pdf" TargetMode="External"/><Relationship Id="rId25" Type="http://schemas.openxmlformats.org/officeDocument/2006/relationships/hyperlink" Target="../11.%20ORDENES/ORDENES%202021/1417-2021%20ZELVIN%20EDENILSON%20CHACON.pdf" TargetMode="External"/><Relationship Id="rId33" Type="http://schemas.openxmlformats.org/officeDocument/2006/relationships/hyperlink" Target="../10.%20CONTRATOS/CONTRATOS%202021/LP%2002-2020%20CONT%20SUM%20N&#176;%2005-2021%20EVERGRAND%20EL%20SALVADOR.pdf" TargetMode="External"/><Relationship Id="rId38" Type="http://schemas.openxmlformats.org/officeDocument/2006/relationships/hyperlink" Target="../10.%20CONTRATOS/CONTRATOS%202021/LP%2003-2020%20CONT%20SUM%20N&#176;%2009-2021%20HOSPIMEDIC.pdf" TargetMode="External"/><Relationship Id="rId20" Type="http://schemas.openxmlformats.org/officeDocument/2006/relationships/hyperlink" Target="../11.%20ORDENES/ORDENES%202021/1413-2021%20MARIA%20GUILLERMINA%20AGUILAR.pdf" TargetMode="External"/><Relationship Id="rId41" Type="http://schemas.openxmlformats.org/officeDocument/2006/relationships/hyperlink" Target="../10.%20CONTRATOS/CONTRATOS%202021/LP%2005-2020%20CONT%20SUM%20N&#186;%2010-2021%20COPROS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S241"/>
  <sheetViews>
    <sheetView topLeftCell="E7" zoomScale="75" zoomScaleNormal="75" zoomScaleSheetLayoutView="66" workbookViewId="0">
      <pane ySplit="2" topLeftCell="A94" activePane="bottomLeft" state="frozen"/>
      <selection activeCell="A7" sqref="A7"/>
      <selection pane="bottomLeft" activeCell="J210" sqref="J210"/>
    </sheetView>
  </sheetViews>
  <sheetFormatPr baseColWidth="10" defaultColWidth="11.7109375" defaultRowHeight="12" x14ac:dyDescent="0.2"/>
  <cols>
    <col min="1" max="1" width="5" style="31" customWidth="1"/>
    <col min="2" max="2" width="13" style="32" bestFit="1" customWidth="1"/>
    <col min="3" max="3" width="32.5703125" style="38" customWidth="1"/>
    <col min="4" max="4" width="38.5703125" style="39" customWidth="1"/>
    <col min="5" max="5" width="33.28515625" style="38" customWidth="1"/>
    <col min="6" max="6" width="20.28515625" style="40" customWidth="1"/>
    <col min="7" max="7" width="18.85546875" style="41" customWidth="1"/>
    <col min="8" max="8" width="18.7109375" style="42" customWidth="1"/>
    <col min="9" max="9" width="27" style="39" customWidth="1"/>
    <col min="10" max="10" width="18" style="43" customWidth="1"/>
    <col min="11" max="12" width="8" style="28" customWidth="1"/>
    <col min="13" max="14" width="6.7109375" style="28" bestFit="1" customWidth="1"/>
    <col min="15" max="18" width="6.7109375" style="35" bestFit="1" customWidth="1"/>
    <col min="19" max="19" width="21.5703125" style="36" customWidth="1"/>
    <col min="20" max="30" width="11.7109375" style="28" customWidth="1"/>
    <col min="31" max="236" width="11.7109375" style="28"/>
    <col min="237" max="237" width="5" style="28" customWidth="1"/>
    <col min="238" max="238" width="13" style="28" bestFit="1" customWidth="1"/>
    <col min="239" max="239" width="32.5703125" style="28" customWidth="1"/>
    <col min="240" max="240" width="38.5703125" style="28" customWidth="1"/>
    <col min="241" max="245" width="0" style="28" hidden="1" customWidth="1"/>
    <col min="246" max="247" width="18" style="28" customWidth="1"/>
    <col min="248" max="248" width="22" style="28" customWidth="1"/>
    <col min="249" max="249" width="19.5703125" style="28" customWidth="1"/>
    <col min="250" max="250" width="15.28515625" style="28" customWidth="1"/>
    <col min="251" max="251" width="14.140625" style="28" customWidth="1"/>
    <col min="252" max="252" width="17.85546875" style="28" customWidth="1"/>
    <col min="253" max="253" width="14.85546875" style="28" customWidth="1"/>
    <col min="254" max="254" width="15.42578125" style="28" customWidth="1"/>
    <col min="255" max="255" width="7" style="28" customWidth="1"/>
    <col min="256" max="256" width="6.5703125" style="28" customWidth="1"/>
    <col min="257" max="257" width="10.28515625" style="28" customWidth="1"/>
    <col min="258" max="258" width="9.5703125" style="28" customWidth="1"/>
    <col min="259" max="259" width="10.140625" style="28" customWidth="1"/>
    <col min="260" max="260" width="12.28515625" style="28" customWidth="1"/>
    <col min="261" max="261" width="10.28515625" style="28" customWidth="1"/>
    <col min="262" max="262" width="14.85546875" style="28" customWidth="1"/>
    <col min="263" max="263" width="6.140625" style="28" customWidth="1"/>
    <col min="264" max="264" width="17.28515625" style="28" customWidth="1"/>
    <col min="265" max="265" width="14.140625" style="28" customWidth="1"/>
    <col min="266" max="266" width="24.5703125" style="28" customWidth="1"/>
    <col min="267" max="268" width="8" style="28" customWidth="1"/>
    <col min="269" max="274" width="6.7109375" style="28" bestFit="1" customWidth="1"/>
    <col min="275" max="275" width="21.5703125" style="28" customWidth="1"/>
    <col min="276" max="286" width="11.7109375" style="28" customWidth="1"/>
    <col min="287" max="492" width="11.7109375" style="28"/>
    <col min="493" max="493" width="5" style="28" customWidth="1"/>
    <col min="494" max="494" width="13" style="28" bestFit="1" customWidth="1"/>
    <col min="495" max="495" width="32.5703125" style="28" customWidth="1"/>
    <col min="496" max="496" width="38.5703125" style="28" customWidth="1"/>
    <col min="497" max="501" width="0" style="28" hidden="1" customWidth="1"/>
    <col min="502" max="503" width="18" style="28" customWidth="1"/>
    <col min="504" max="504" width="22" style="28" customWidth="1"/>
    <col min="505" max="505" width="19.5703125" style="28" customWidth="1"/>
    <col min="506" max="506" width="15.28515625" style="28" customWidth="1"/>
    <col min="507" max="507" width="14.140625" style="28" customWidth="1"/>
    <col min="508" max="508" width="17.85546875" style="28" customWidth="1"/>
    <col min="509" max="509" width="14.85546875" style="28" customWidth="1"/>
    <col min="510" max="510" width="15.42578125" style="28" customWidth="1"/>
    <col min="511" max="511" width="7" style="28" customWidth="1"/>
    <col min="512" max="512" width="6.5703125" style="28" customWidth="1"/>
    <col min="513" max="513" width="10.28515625" style="28" customWidth="1"/>
    <col min="514" max="514" width="9.5703125" style="28" customWidth="1"/>
    <col min="515" max="515" width="10.140625" style="28" customWidth="1"/>
    <col min="516" max="516" width="12.28515625" style="28" customWidth="1"/>
    <col min="517" max="517" width="10.28515625" style="28" customWidth="1"/>
    <col min="518" max="518" width="14.85546875" style="28" customWidth="1"/>
    <col min="519" max="519" width="6.140625" style="28" customWidth="1"/>
    <col min="520" max="520" width="17.28515625" style="28" customWidth="1"/>
    <col min="521" max="521" width="14.140625" style="28" customWidth="1"/>
    <col min="522" max="522" width="24.5703125" style="28" customWidth="1"/>
    <col min="523" max="524" width="8" style="28" customWidth="1"/>
    <col min="525" max="530" width="6.7109375" style="28" bestFit="1" customWidth="1"/>
    <col min="531" max="531" width="21.5703125" style="28" customWidth="1"/>
    <col min="532" max="542" width="11.7109375" style="28" customWidth="1"/>
    <col min="543" max="748" width="11.7109375" style="28"/>
    <col min="749" max="749" width="5" style="28" customWidth="1"/>
    <col min="750" max="750" width="13" style="28" bestFit="1" customWidth="1"/>
    <col min="751" max="751" width="32.5703125" style="28" customWidth="1"/>
    <col min="752" max="752" width="38.5703125" style="28" customWidth="1"/>
    <col min="753" max="757" width="0" style="28" hidden="1" customWidth="1"/>
    <col min="758" max="759" width="18" style="28" customWidth="1"/>
    <col min="760" max="760" width="22" style="28" customWidth="1"/>
    <col min="761" max="761" width="19.5703125" style="28" customWidth="1"/>
    <col min="762" max="762" width="15.28515625" style="28" customWidth="1"/>
    <col min="763" max="763" width="14.140625" style="28" customWidth="1"/>
    <col min="764" max="764" width="17.85546875" style="28" customWidth="1"/>
    <col min="765" max="765" width="14.85546875" style="28" customWidth="1"/>
    <col min="766" max="766" width="15.42578125" style="28" customWidth="1"/>
    <col min="767" max="767" width="7" style="28" customWidth="1"/>
    <col min="768" max="768" width="6.5703125" style="28" customWidth="1"/>
    <col min="769" max="769" width="10.28515625" style="28" customWidth="1"/>
    <col min="770" max="770" width="9.5703125" style="28" customWidth="1"/>
    <col min="771" max="771" width="10.140625" style="28" customWidth="1"/>
    <col min="772" max="772" width="12.28515625" style="28" customWidth="1"/>
    <col min="773" max="773" width="10.28515625" style="28" customWidth="1"/>
    <col min="774" max="774" width="14.85546875" style="28" customWidth="1"/>
    <col min="775" max="775" width="6.140625" style="28" customWidth="1"/>
    <col min="776" max="776" width="17.28515625" style="28" customWidth="1"/>
    <col min="777" max="777" width="14.140625" style="28" customWidth="1"/>
    <col min="778" max="778" width="24.5703125" style="28" customWidth="1"/>
    <col min="779" max="780" width="8" style="28" customWidth="1"/>
    <col min="781" max="786" width="6.7109375" style="28" bestFit="1" customWidth="1"/>
    <col min="787" max="787" width="21.5703125" style="28" customWidth="1"/>
    <col min="788" max="798" width="11.7109375" style="28" customWidth="1"/>
    <col min="799" max="1004" width="11.7109375" style="28"/>
    <col min="1005" max="1005" width="5" style="28" customWidth="1"/>
    <col min="1006" max="1006" width="13" style="28" bestFit="1" customWidth="1"/>
    <col min="1007" max="1007" width="32.5703125" style="28" customWidth="1"/>
    <col min="1008" max="1008" width="38.5703125" style="28" customWidth="1"/>
    <col min="1009" max="1013" width="0" style="28" hidden="1" customWidth="1"/>
    <col min="1014" max="1015" width="18" style="28" customWidth="1"/>
    <col min="1016" max="1016" width="22" style="28" customWidth="1"/>
    <col min="1017" max="1017" width="19.5703125" style="28" customWidth="1"/>
    <col min="1018" max="1018" width="15.28515625" style="28" customWidth="1"/>
    <col min="1019" max="1019" width="14.140625" style="28" customWidth="1"/>
    <col min="1020" max="1020" width="17.85546875" style="28" customWidth="1"/>
    <col min="1021" max="1021" width="14.85546875" style="28" customWidth="1"/>
    <col min="1022" max="1022" width="15.42578125" style="28" customWidth="1"/>
    <col min="1023" max="1023" width="7" style="28" customWidth="1"/>
    <col min="1024" max="1024" width="6.5703125" style="28" customWidth="1"/>
    <col min="1025" max="1025" width="10.28515625" style="28" customWidth="1"/>
    <col min="1026" max="1026" width="9.5703125" style="28" customWidth="1"/>
    <col min="1027" max="1027" width="10.140625" style="28" customWidth="1"/>
    <col min="1028" max="1028" width="12.28515625" style="28" customWidth="1"/>
    <col min="1029" max="1029" width="10.28515625" style="28" customWidth="1"/>
    <col min="1030" max="1030" width="14.85546875" style="28" customWidth="1"/>
    <col min="1031" max="1031" width="6.140625" style="28" customWidth="1"/>
    <col min="1032" max="1032" width="17.28515625" style="28" customWidth="1"/>
    <col min="1033" max="1033" width="14.140625" style="28" customWidth="1"/>
    <col min="1034" max="1034" width="24.5703125" style="28" customWidth="1"/>
    <col min="1035" max="1036" width="8" style="28" customWidth="1"/>
    <col min="1037" max="1042" width="6.7109375" style="28" bestFit="1" customWidth="1"/>
    <col min="1043" max="1043" width="21.5703125" style="28" customWidth="1"/>
    <col min="1044" max="1054" width="11.7109375" style="28" customWidth="1"/>
    <col min="1055" max="1260" width="11.7109375" style="28"/>
    <col min="1261" max="1261" width="5" style="28" customWidth="1"/>
    <col min="1262" max="1262" width="13" style="28" bestFit="1" customWidth="1"/>
    <col min="1263" max="1263" width="32.5703125" style="28" customWidth="1"/>
    <col min="1264" max="1264" width="38.5703125" style="28" customWidth="1"/>
    <col min="1265" max="1269" width="0" style="28" hidden="1" customWidth="1"/>
    <col min="1270" max="1271" width="18" style="28" customWidth="1"/>
    <col min="1272" max="1272" width="22" style="28" customWidth="1"/>
    <col min="1273" max="1273" width="19.5703125" style="28" customWidth="1"/>
    <col min="1274" max="1274" width="15.28515625" style="28" customWidth="1"/>
    <col min="1275" max="1275" width="14.140625" style="28" customWidth="1"/>
    <col min="1276" max="1276" width="17.85546875" style="28" customWidth="1"/>
    <col min="1277" max="1277" width="14.85546875" style="28" customWidth="1"/>
    <col min="1278" max="1278" width="15.42578125" style="28" customWidth="1"/>
    <col min="1279" max="1279" width="7" style="28" customWidth="1"/>
    <col min="1280" max="1280" width="6.5703125" style="28" customWidth="1"/>
    <col min="1281" max="1281" width="10.28515625" style="28" customWidth="1"/>
    <col min="1282" max="1282" width="9.5703125" style="28" customWidth="1"/>
    <col min="1283" max="1283" width="10.140625" style="28" customWidth="1"/>
    <col min="1284" max="1284" width="12.28515625" style="28" customWidth="1"/>
    <col min="1285" max="1285" width="10.28515625" style="28" customWidth="1"/>
    <col min="1286" max="1286" width="14.85546875" style="28" customWidth="1"/>
    <col min="1287" max="1287" width="6.140625" style="28" customWidth="1"/>
    <col min="1288" max="1288" width="17.28515625" style="28" customWidth="1"/>
    <col min="1289" max="1289" width="14.140625" style="28" customWidth="1"/>
    <col min="1290" max="1290" width="24.5703125" style="28" customWidth="1"/>
    <col min="1291" max="1292" width="8" style="28" customWidth="1"/>
    <col min="1293" max="1298" width="6.7109375" style="28" bestFit="1" customWidth="1"/>
    <col min="1299" max="1299" width="21.5703125" style="28" customWidth="1"/>
    <col min="1300" max="1310" width="11.7109375" style="28" customWidth="1"/>
    <col min="1311" max="1516" width="11.7109375" style="28"/>
    <col min="1517" max="1517" width="5" style="28" customWidth="1"/>
    <col min="1518" max="1518" width="13" style="28" bestFit="1" customWidth="1"/>
    <col min="1519" max="1519" width="32.5703125" style="28" customWidth="1"/>
    <col min="1520" max="1520" width="38.5703125" style="28" customWidth="1"/>
    <col min="1521" max="1525" width="0" style="28" hidden="1" customWidth="1"/>
    <col min="1526" max="1527" width="18" style="28" customWidth="1"/>
    <col min="1528" max="1528" width="22" style="28" customWidth="1"/>
    <col min="1529" max="1529" width="19.5703125" style="28" customWidth="1"/>
    <col min="1530" max="1530" width="15.28515625" style="28" customWidth="1"/>
    <col min="1531" max="1531" width="14.140625" style="28" customWidth="1"/>
    <col min="1532" max="1532" width="17.85546875" style="28" customWidth="1"/>
    <col min="1533" max="1533" width="14.85546875" style="28" customWidth="1"/>
    <col min="1534" max="1534" width="15.42578125" style="28" customWidth="1"/>
    <col min="1535" max="1535" width="7" style="28" customWidth="1"/>
    <col min="1536" max="1536" width="6.5703125" style="28" customWidth="1"/>
    <col min="1537" max="1537" width="10.28515625" style="28" customWidth="1"/>
    <col min="1538" max="1538" width="9.5703125" style="28" customWidth="1"/>
    <col min="1539" max="1539" width="10.140625" style="28" customWidth="1"/>
    <col min="1540" max="1540" width="12.28515625" style="28" customWidth="1"/>
    <col min="1541" max="1541" width="10.28515625" style="28" customWidth="1"/>
    <col min="1542" max="1542" width="14.85546875" style="28" customWidth="1"/>
    <col min="1543" max="1543" width="6.140625" style="28" customWidth="1"/>
    <col min="1544" max="1544" width="17.28515625" style="28" customWidth="1"/>
    <col min="1545" max="1545" width="14.140625" style="28" customWidth="1"/>
    <col min="1546" max="1546" width="24.5703125" style="28" customWidth="1"/>
    <col min="1547" max="1548" width="8" style="28" customWidth="1"/>
    <col min="1549" max="1554" width="6.7109375" style="28" bestFit="1" customWidth="1"/>
    <col min="1555" max="1555" width="21.5703125" style="28" customWidth="1"/>
    <col min="1556" max="1566" width="11.7109375" style="28" customWidth="1"/>
    <col min="1567" max="1772" width="11.7109375" style="28"/>
    <col min="1773" max="1773" width="5" style="28" customWidth="1"/>
    <col min="1774" max="1774" width="13" style="28" bestFit="1" customWidth="1"/>
    <col min="1775" max="1775" width="32.5703125" style="28" customWidth="1"/>
    <col min="1776" max="1776" width="38.5703125" style="28" customWidth="1"/>
    <col min="1777" max="1781" width="0" style="28" hidden="1" customWidth="1"/>
    <col min="1782" max="1783" width="18" style="28" customWidth="1"/>
    <col min="1784" max="1784" width="22" style="28" customWidth="1"/>
    <col min="1785" max="1785" width="19.5703125" style="28" customWidth="1"/>
    <col min="1786" max="1786" width="15.28515625" style="28" customWidth="1"/>
    <col min="1787" max="1787" width="14.140625" style="28" customWidth="1"/>
    <col min="1788" max="1788" width="17.85546875" style="28" customWidth="1"/>
    <col min="1789" max="1789" width="14.85546875" style="28" customWidth="1"/>
    <col min="1790" max="1790" width="15.42578125" style="28" customWidth="1"/>
    <col min="1791" max="1791" width="7" style="28" customWidth="1"/>
    <col min="1792" max="1792" width="6.5703125" style="28" customWidth="1"/>
    <col min="1793" max="1793" width="10.28515625" style="28" customWidth="1"/>
    <col min="1794" max="1794" width="9.5703125" style="28" customWidth="1"/>
    <col min="1795" max="1795" width="10.140625" style="28" customWidth="1"/>
    <col min="1796" max="1796" width="12.28515625" style="28" customWidth="1"/>
    <col min="1797" max="1797" width="10.28515625" style="28" customWidth="1"/>
    <col min="1798" max="1798" width="14.85546875" style="28" customWidth="1"/>
    <col min="1799" max="1799" width="6.140625" style="28" customWidth="1"/>
    <col min="1800" max="1800" width="17.28515625" style="28" customWidth="1"/>
    <col min="1801" max="1801" width="14.140625" style="28" customWidth="1"/>
    <col min="1802" max="1802" width="24.5703125" style="28" customWidth="1"/>
    <col min="1803" max="1804" width="8" style="28" customWidth="1"/>
    <col min="1805" max="1810" width="6.7109375" style="28" bestFit="1" customWidth="1"/>
    <col min="1811" max="1811" width="21.5703125" style="28" customWidth="1"/>
    <col min="1812" max="1822" width="11.7109375" style="28" customWidth="1"/>
    <col min="1823" max="2028" width="11.7109375" style="28"/>
    <col min="2029" max="2029" width="5" style="28" customWidth="1"/>
    <col min="2030" max="2030" width="13" style="28" bestFit="1" customWidth="1"/>
    <col min="2031" max="2031" width="32.5703125" style="28" customWidth="1"/>
    <col min="2032" max="2032" width="38.5703125" style="28" customWidth="1"/>
    <col min="2033" max="2037" width="0" style="28" hidden="1" customWidth="1"/>
    <col min="2038" max="2039" width="18" style="28" customWidth="1"/>
    <col min="2040" max="2040" width="22" style="28" customWidth="1"/>
    <col min="2041" max="2041" width="19.5703125" style="28" customWidth="1"/>
    <col min="2042" max="2042" width="15.28515625" style="28" customWidth="1"/>
    <col min="2043" max="2043" width="14.140625" style="28" customWidth="1"/>
    <col min="2044" max="2044" width="17.85546875" style="28" customWidth="1"/>
    <col min="2045" max="2045" width="14.85546875" style="28" customWidth="1"/>
    <col min="2046" max="2046" width="15.42578125" style="28" customWidth="1"/>
    <col min="2047" max="2047" width="7" style="28" customWidth="1"/>
    <col min="2048" max="2048" width="6.5703125" style="28" customWidth="1"/>
    <col min="2049" max="2049" width="10.28515625" style="28" customWidth="1"/>
    <col min="2050" max="2050" width="9.5703125" style="28" customWidth="1"/>
    <col min="2051" max="2051" width="10.140625" style="28" customWidth="1"/>
    <col min="2052" max="2052" width="12.28515625" style="28" customWidth="1"/>
    <col min="2053" max="2053" width="10.28515625" style="28" customWidth="1"/>
    <col min="2054" max="2054" width="14.85546875" style="28" customWidth="1"/>
    <col min="2055" max="2055" width="6.140625" style="28" customWidth="1"/>
    <col min="2056" max="2056" width="17.28515625" style="28" customWidth="1"/>
    <col min="2057" max="2057" width="14.140625" style="28" customWidth="1"/>
    <col min="2058" max="2058" width="24.5703125" style="28" customWidth="1"/>
    <col min="2059" max="2060" width="8" style="28" customWidth="1"/>
    <col min="2061" max="2066" width="6.7109375" style="28" bestFit="1" customWidth="1"/>
    <col min="2067" max="2067" width="21.5703125" style="28" customWidth="1"/>
    <col min="2068" max="2078" width="11.7109375" style="28" customWidth="1"/>
    <col min="2079" max="2284" width="11.7109375" style="28"/>
    <col min="2285" max="2285" width="5" style="28" customWidth="1"/>
    <col min="2286" max="2286" width="13" style="28" bestFit="1" customWidth="1"/>
    <col min="2287" max="2287" width="32.5703125" style="28" customWidth="1"/>
    <col min="2288" max="2288" width="38.5703125" style="28" customWidth="1"/>
    <col min="2289" max="2293" width="0" style="28" hidden="1" customWidth="1"/>
    <col min="2294" max="2295" width="18" style="28" customWidth="1"/>
    <col min="2296" max="2296" width="22" style="28" customWidth="1"/>
    <col min="2297" max="2297" width="19.5703125" style="28" customWidth="1"/>
    <col min="2298" max="2298" width="15.28515625" style="28" customWidth="1"/>
    <col min="2299" max="2299" width="14.140625" style="28" customWidth="1"/>
    <col min="2300" max="2300" width="17.85546875" style="28" customWidth="1"/>
    <col min="2301" max="2301" width="14.85546875" style="28" customWidth="1"/>
    <col min="2302" max="2302" width="15.42578125" style="28" customWidth="1"/>
    <col min="2303" max="2303" width="7" style="28" customWidth="1"/>
    <col min="2304" max="2304" width="6.5703125" style="28" customWidth="1"/>
    <col min="2305" max="2305" width="10.28515625" style="28" customWidth="1"/>
    <col min="2306" max="2306" width="9.5703125" style="28" customWidth="1"/>
    <col min="2307" max="2307" width="10.140625" style="28" customWidth="1"/>
    <col min="2308" max="2308" width="12.28515625" style="28" customWidth="1"/>
    <col min="2309" max="2309" width="10.28515625" style="28" customWidth="1"/>
    <col min="2310" max="2310" width="14.85546875" style="28" customWidth="1"/>
    <col min="2311" max="2311" width="6.140625" style="28" customWidth="1"/>
    <col min="2312" max="2312" width="17.28515625" style="28" customWidth="1"/>
    <col min="2313" max="2313" width="14.140625" style="28" customWidth="1"/>
    <col min="2314" max="2314" width="24.5703125" style="28" customWidth="1"/>
    <col min="2315" max="2316" width="8" style="28" customWidth="1"/>
    <col min="2317" max="2322" width="6.7109375" style="28" bestFit="1" customWidth="1"/>
    <col min="2323" max="2323" width="21.5703125" style="28" customWidth="1"/>
    <col min="2324" max="2334" width="11.7109375" style="28" customWidth="1"/>
    <col min="2335" max="2540" width="11.7109375" style="28"/>
    <col min="2541" max="2541" width="5" style="28" customWidth="1"/>
    <col min="2542" max="2542" width="13" style="28" bestFit="1" customWidth="1"/>
    <col min="2543" max="2543" width="32.5703125" style="28" customWidth="1"/>
    <col min="2544" max="2544" width="38.5703125" style="28" customWidth="1"/>
    <col min="2545" max="2549" width="0" style="28" hidden="1" customWidth="1"/>
    <col min="2550" max="2551" width="18" style="28" customWidth="1"/>
    <col min="2552" max="2552" width="22" style="28" customWidth="1"/>
    <col min="2553" max="2553" width="19.5703125" style="28" customWidth="1"/>
    <col min="2554" max="2554" width="15.28515625" style="28" customWidth="1"/>
    <col min="2555" max="2555" width="14.140625" style="28" customWidth="1"/>
    <col min="2556" max="2556" width="17.85546875" style="28" customWidth="1"/>
    <col min="2557" max="2557" width="14.85546875" style="28" customWidth="1"/>
    <col min="2558" max="2558" width="15.42578125" style="28" customWidth="1"/>
    <col min="2559" max="2559" width="7" style="28" customWidth="1"/>
    <col min="2560" max="2560" width="6.5703125" style="28" customWidth="1"/>
    <col min="2561" max="2561" width="10.28515625" style="28" customWidth="1"/>
    <col min="2562" max="2562" width="9.5703125" style="28" customWidth="1"/>
    <col min="2563" max="2563" width="10.140625" style="28" customWidth="1"/>
    <col min="2564" max="2564" width="12.28515625" style="28" customWidth="1"/>
    <col min="2565" max="2565" width="10.28515625" style="28" customWidth="1"/>
    <col min="2566" max="2566" width="14.85546875" style="28" customWidth="1"/>
    <col min="2567" max="2567" width="6.140625" style="28" customWidth="1"/>
    <col min="2568" max="2568" width="17.28515625" style="28" customWidth="1"/>
    <col min="2569" max="2569" width="14.140625" style="28" customWidth="1"/>
    <col min="2570" max="2570" width="24.5703125" style="28" customWidth="1"/>
    <col min="2571" max="2572" width="8" style="28" customWidth="1"/>
    <col min="2573" max="2578" width="6.7109375" style="28" bestFit="1" customWidth="1"/>
    <col min="2579" max="2579" width="21.5703125" style="28" customWidth="1"/>
    <col min="2580" max="2590" width="11.7109375" style="28" customWidth="1"/>
    <col min="2591" max="2796" width="11.7109375" style="28"/>
    <col min="2797" max="2797" width="5" style="28" customWidth="1"/>
    <col min="2798" max="2798" width="13" style="28" bestFit="1" customWidth="1"/>
    <col min="2799" max="2799" width="32.5703125" style="28" customWidth="1"/>
    <col min="2800" max="2800" width="38.5703125" style="28" customWidth="1"/>
    <col min="2801" max="2805" width="0" style="28" hidden="1" customWidth="1"/>
    <col min="2806" max="2807" width="18" style="28" customWidth="1"/>
    <col min="2808" max="2808" width="22" style="28" customWidth="1"/>
    <col min="2809" max="2809" width="19.5703125" style="28" customWidth="1"/>
    <col min="2810" max="2810" width="15.28515625" style="28" customWidth="1"/>
    <col min="2811" max="2811" width="14.140625" style="28" customWidth="1"/>
    <col min="2812" max="2812" width="17.85546875" style="28" customWidth="1"/>
    <col min="2813" max="2813" width="14.85546875" style="28" customWidth="1"/>
    <col min="2814" max="2814" width="15.42578125" style="28" customWidth="1"/>
    <col min="2815" max="2815" width="7" style="28" customWidth="1"/>
    <col min="2816" max="2816" width="6.5703125" style="28" customWidth="1"/>
    <col min="2817" max="2817" width="10.28515625" style="28" customWidth="1"/>
    <col min="2818" max="2818" width="9.5703125" style="28" customWidth="1"/>
    <col min="2819" max="2819" width="10.140625" style="28" customWidth="1"/>
    <col min="2820" max="2820" width="12.28515625" style="28" customWidth="1"/>
    <col min="2821" max="2821" width="10.28515625" style="28" customWidth="1"/>
    <col min="2822" max="2822" width="14.85546875" style="28" customWidth="1"/>
    <col min="2823" max="2823" width="6.140625" style="28" customWidth="1"/>
    <col min="2824" max="2824" width="17.28515625" style="28" customWidth="1"/>
    <col min="2825" max="2825" width="14.140625" style="28" customWidth="1"/>
    <col min="2826" max="2826" width="24.5703125" style="28" customWidth="1"/>
    <col min="2827" max="2828" width="8" style="28" customWidth="1"/>
    <col min="2829" max="2834" width="6.7109375" style="28" bestFit="1" customWidth="1"/>
    <col min="2835" max="2835" width="21.5703125" style="28" customWidth="1"/>
    <col min="2836" max="2846" width="11.7109375" style="28" customWidth="1"/>
    <col min="2847" max="3052" width="11.7109375" style="28"/>
    <col min="3053" max="3053" width="5" style="28" customWidth="1"/>
    <col min="3054" max="3054" width="13" style="28" bestFit="1" customWidth="1"/>
    <col min="3055" max="3055" width="32.5703125" style="28" customWidth="1"/>
    <col min="3056" max="3056" width="38.5703125" style="28" customWidth="1"/>
    <col min="3057" max="3061" width="0" style="28" hidden="1" customWidth="1"/>
    <col min="3062" max="3063" width="18" style="28" customWidth="1"/>
    <col min="3064" max="3064" width="22" style="28" customWidth="1"/>
    <col min="3065" max="3065" width="19.5703125" style="28" customWidth="1"/>
    <col min="3066" max="3066" width="15.28515625" style="28" customWidth="1"/>
    <col min="3067" max="3067" width="14.140625" style="28" customWidth="1"/>
    <col min="3068" max="3068" width="17.85546875" style="28" customWidth="1"/>
    <col min="3069" max="3069" width="14.85546875" style="28" customWidth="1"/>
    <col min="3070" max="3070" width="15.42578125" style="28" customWidth="1"/>
    <col min="3071" max="3071" width="7" style="28" customWidth="1"/>
    <col min="3072" max="3072" width="6.5703125" style="28" customWidth="1"/>
    <col min="3073" max="3073" width="10.28515625" style="28" customWidth="1"/>
    <col min="3074" max="3074" width="9.5703125" style="28" customWidth="1"/>
    <col min="3075" max="3075" width="10.140625" style="28" customWidth="1"/>
    <col min="3076" max="3076" width="12.28515625" style="28" customWidth="1"/>
    <col min="3077" max="3077" width="10.28515625" style="28" customWidth="1"/>
    <col min="3078" max="3078" width="14.85546875" style="28" customWidth="1"/>
    <col min="3079" max="3079" width="6.140625" style="28" customWidth="1"/>
    <col min="3080" max="3080" width="17.28515625" style="28" customWidth="1"/>
    <col min="3081" max="3081" width="14.140625" style="28" customWidth="1"/>
    <col min="3082" max="3082" width="24.5703125" style="28" customWidth="1"/>
    <col min="3083" max="3084" width="8" style="28" customWidth="1"/>
    <col min="3085" max="3090" width="6.7109375" style="28" bestFit="1" customWidth="1"/>
    <col min="3091" max="3091" width="21.5703125" style="28" customWidth="1"/>
    <col min="3092" max="3102" width="11.7109375" style="28" customWidth="1"/>
    <col min="3103" max="3308" width="11.7109375" style="28"/>
    <col min="3309" max="3309" width="5" style="28" customWidth="1"/>
    <col min="3310" max="3310" width="13" style="28" bestFit="1" customWidth="1"/>
    <col min="3311" max="3311" width="32.5703125" style="28" customWidth="1"/>
    <col min="3312" max="3312" width="38.5703125" style="28" customWidth="1"/>
    <col min="3313" max="3317" width="0" style="28" hidden="1" customWidth="1"/>
    <col min="3318" max="3319" width="18" style="28" customWidth="1"/>
    <col min="3320" max="3320" width="22" style="28" customWidth="1"/>
    <col min="3321" max="3321" width="19.5703125" style="28" customWidth="1"/>
    <col min="3322" max="3322" width="15.28515625" style="28" customWidth="1"/>
    <col min="3323" max="3323" width="14.140625" style="28" customWidth="1"/>
    <col min="3324" max="3324" width="17.85546875" style="28" customWidth="1"/>
    <col min="3325" max="3325" width="14.85546875" style="28" customWidth="1"/>
    <col min="3326" max="3326" width="15.42578125" style="28" customWidth="1"/>
    <col min="3327" max="3327" width="7" style="28" customWidth="1"/>
    <col min="3328" max="3328" width="6.5703125" style="28" customWidth="1"/>
    <col min="3329" max="3329" width="10.28515625" style="28" customWidth="1"/>
    <col min="3330" max="3330" width="9.5703125" style="28" customWidth="1"/>
    <col min="3331" max="3331" width="10.140625" style="28" customWidth="1"/>
    <col min="3332" max="3332" width="12.28515625" style="28" customWidth="1"/>
    <col min="3333" max="3333" width="10.28515625" style="28" customWidth="1"/>
    <col min="3334" max="3334" width="14.85546875" style="28" customWidth="1"/>
    <col min="3335" max="3335" width="6.140625" style="28" customWidth="1"/>
    <col min="3336" max="3336" width="17.28515625" style="28" customWidth="1"/>
    <col min="3337" max="3337" width="14.140625" style="28" customWidth="1"/>
    <col min="3338" max="3338" width="24.5703125" style="28" customWidth="1"/>
    <col min="3339" max="3340" width="8" style="28" customWidth="1"/>
    <col min="3341" max="3346" width="6.7109375" style="28" bestFit="1" customWidth="1"/>
    <col min="3347" max="3347" width="21.5703125" style="28" customWidth="1"/>
    <col min="3348" max="3358" width="11.7109375" style="28" customWidth="1"/>
    <col min="3359" max="3564" width="11.7109375" style="28"/>
    <col min="3565" max="3565" width="5" style="28" customWidth="1"/>
    <col min="3566" max="3566" width="13" style="28" bestFit="1" customWidth="1"/>
    <col min="3567" max="3567" width="32.5703125" style="28" customWidth="1"/>
    <col min="3568" max="3568" width="38.5703125" style="28" customWidth="1"/>
    <col min="3569" max="3573" width="0" style="28" hidden="1" customWidth="1"/>
    <col min="3574" max="3575" width="18" style="28" customWidth="1"/>
    <col min="3576" max="3576" width="22" style="28" customWidth="1"/>
    <col min="3577" max="3577" width="19.5703125" style="28" customWidth="1"/>
    <col min="3578" max="3578" width="15.28515625" style="28" customWidth="1"/>
    <col min="3579" max="3579" width="14.140625" style="28" customWidth="1"/>
    <col min="3580" max="3580" width="17.85546875" style="28" customWidth="1"/>
    <col min="3581" max="3581" width="14.85546875" style="28" customWidth="1"/>
    <col min="3582" max="3582" width="15.42578125" style="28" customWidth="1"/>
    <col min="3583" max="3583" width="7" style="28" customWidth="1"/>
    <col min="3584" max="3584" width="6.5703125" style="28" customWidth="1"/>
    <col min="3585" max="3585" width="10.28515625" style="28" customWidth="1"/>
    <col min="3586" max="3586" width="9.5703125" style="28" customWidth="1"/>
    <col min="3587" max="3587" width="10.140625" style="28" customWidth="1"/>
    <col min="3588" max="3588" width="12.28515625" style="28" customWidth="1"/>
    <col min="3589" max="3589" width="10.28515625" style="28" customWidth="1"/>
    <col min="3590" max="3590" width="14.85546875" style="28" customWidth="1"/>
    <col min="3591" max="3591" width="6.140625" style="28" customWidth="1"/>
    <col min="3592" max="3592" width="17.28515625" style="28" customWidth="1"/>
    <col min="3593" max="3593" width="14.140625" style="28" customWidth="1"/>
    <col min="3594" max="3594" width="24.5703125" style="28" customWidth="1"/>
    <col min="3595" max="3596" width="8" style="28" customWidth="1"/>
    <col min="3597" max="3602" width="6.7109375" style="28" bestFit="1" customWidth="1"/>
    <col min="3603" max="3603" width="21.5703125" style="28" customWidth="1"/>
    <col min="3604" max="3614" width="11.7109375" style="28" customWidth="1"/>
    <col min="3615" max="3820" width="11.7109375" style="28"/>
    <col min="3821" max="3821" width="5" style="28" customWidth="1"/>
    <col min="3822" max="3822" width="13" style="28" bestFit="1" customWidth="1"/>
    <col min="3823" max="3823" width="32.5703125" style="28" customWidth="1"/>
    <col min="3824" max="3824" width="38.5703125" style="28" customWidth="1"/>
    <col min="3825" max="3829" width="0" style="28" hidden="1" customWidth="1"/>
    <col min="3830" max="3831" width="18" style="28" customWidth="1"/>
    <col min="3832" max="3832" width="22" style="28" customWidth="1"/>
    <col min="3833" max="3833" width="19.5703125" style="28" customWidth="1"/>
    <col min="3834" max="3834" width="15.28515625" style="28" customWidth="1"/>
    <col min="3835" max="3835" width="14.140625" style="28" customWidth="1"/>
    <col min="3836" max="3836" width="17.85546875" style="28" customWidth="1"/>
    <col min="3837" max="3837" width="14.85546875" style="28" customWidth="1"/>
    <col min="3838" max="3838" width="15.42578125" style="28" customWidth="1"/>
    <col min="3839" max="3839" width="7" style="28" customWidth="1"/>
    <col min="3840" max="3840" width="6.5703125" style="28" customWidth="1"/>
    <col min="3841" max="3841" width="10.28515625" style="28" customWidth="1"/>
    <col min="3842" max="3842" width="9.5703125" style="28" customWidth="1"/>
    <col min="3843" max="3843" width="10.140625" style="28" customWidth="1"/>
    <col min="3844" max="3844" width="12.28515625" style="28" customWidth="1"/>
    <col min="3845" max="3845" width="10.28515625" style="28" customWidth="1"/>
    <col min="3846" max="3846" width="14.85546875" style="28" customWidth="1"/>
    <col min="3847" max="3847" width="6.140625" style="28" customWidth="1"/>
    <col min="3848" max="3848" width="17.28515625" style="28" customWidth="1"/>
    <col min="3849" max="3849" width="14.140625" style="28" customWidth="1"/>
    <col min="3850" max="3850" width="24.5703125" style="28" customWidth="1"/>
    <col min="3851" max="3852" width="8" style="28" customWidth="1"/>
    <col min="3853" max="3858" width="6.7109375" style="28" bestFit="1" customWidth="1"/>
    <col min="3859" max="3859" width="21.5703125" style="28" customWidth="1"/>
    <col min="3860" max="3870" width="11.7109375" style="28" customWidth="1"/>
    <col min="3871" max="4076" width="11.7109375" style="28"/>
    <col min="4077" max="4077" width="5" style="28" customWidth="1"/>
    <col min="4078" max="4078" width="13" style="28" bestFit="1" customWidth="1"/>
    <col min="4079" max="4079" width="32.5703125" style="28" customWidth="1"/>
    <col min="4080" max="4080" width="38.5703125" style="28" customWidth="1"/>
    <col min="4081" max="4085" width="0" style="28" hidden="1" customWidth="1"/>
    <col min="4086" max="4087" width="18" style="28" customWidth="1"/>
    <col min="4088" max="4088" width="22" style="28" customWidth="1"/>
    <col min="4089" max="4089" width="19.5703125" style="28" customWidth="1"/>
    <col min="4090" max="4090" width="15.28515625" style="28" customWidth="1"/>
    <col min="4091" max="4091" width="14.140625" style="28" customWidth="1"/>
    <col min="4092" max="4092" width="17.85546875" style="28" customWidth="1"/>
    <col min="4093" max="4093" width="14.85546875" style="28" customWidth="1"/>
    <col min="4094" max="4094" width="15.42578125" style="28" customWidth="1"/>
    <col min="4095" max="4095" width="7" style="28" customWidth="1"/>
    <col min="4096" max="4096" width="6.5703125" style="28" customWidth="1"/>
    <col min="4097" max="4097" width="10.28515625" style="28" customWidth="1"/>
    <col min="4098" max="4098" width="9.5703125" style="28" customWidth="1"/>
    <col min="4099" max="4099" width="10.140625" style="28" customWidth="1"/>
    <col min="4100" max="4100" width="12.28515625" style="28" customWidth="1"/>
    <col min="4101" max="4101" width="10.28515625" style="28" customWidth="1"/>
    <col min="4102" max="4102" width="14.85546875" style="28" customWidth="1"/>
    <col min="4103" max="4103" width="6.140625" style="28" customWidth="1"/>
    <col min="4104" max="4104" width="17.28515625" style="28" customWidth="1"/>
    <col min="4105" max="4105" width="14.140625" style="28" customWidth="1"/>
    <col min="4106" max="4106" width="24.5703125" style="28" customWidth="1"/>
    <col min="4107" max="4108" width="8" style="28" customWidth="1"/>
    <col min="4109" max="4114" width="6.7109375" style="28" bestFit="1" customWidth="1"/>
    <col min="4115" max="4115" width="21.5703125" style="28" customWidth="1"/>
    <col min="4116" max="4126" width="11.7109375" style="28" customWidth="1"/>
    <col min="4127" max="4332" width="11.7109375" style="28"/>
    <col min="4333" max="4333" width="5" style="28" customWidth="1"/>
    <col min="4334" max="4334" width="13" style="28" bestFit="1" customWidth="1"/>
    <col min="4335" max="4335" width="32.5703125" style="28" customWidth="1"/>
    <col min="4336" max="4336" width="38.5703125" style="28" customWidth="1"/>
    <col min="4337" max="4341" width="0" style="28" hidden="1" customWidth="1"/>
    <col min="4342" max="4343" width="18" style="28" customWidth="1"/>
    <col min="4344" max="4344" width="22" style="28" customWidth="1"/>
    <col min="4345" max="4345" width="19.5703125" style="28" customWidth="1"/>
    <col min="4346" max="4346" width="15.28515625" style="28" customWidth="1"/>
    <col min="4347" max="4347" width="14.140625" style="28" customWidth="1"/>
    <col min="4348" max="4348" width="17.85546875" style="28" customWidth="1"/>
    <col min="4349" max="4349" width="14.85546875" style="28" customWidth="1"/>
    <col min="4350" max="4350" width="15.42578125" style="28" customWidth="1"/>
    <col min="4351" max="4351" width="7" style="28" customWidth="1"/>
    <col min="4352" max="4352" width="6.5703125" style="28" customWidth="1"/>
    <col min="4353" max="4353" width="10.28515625" style="28" customWidth="1"/>
    <col min="4354" max="4354" width="9.5703125" style="28" customWidth="1"/>
    <col min="4355" max="4355" width="10.140625" style="28" customWidth="1"/>
    <col min="4356" max="4356" width="12.28515625" style="28" customWidth="1"/>
    <col min="4357" max="4357" width="10.28515625" style="28" customWidth="1"/>
    <col min="4358" max="4358" width="14.85546875" style="28" customWidth="1"/>
    <col min="4359" max="4359" width="6.140625" style="28" customWidth="1"/>
    <col min="4360" max="4360" width="17.28515625" style="28" customWidth="1"/>
    <col min="4361" max="4361" width="14.140625" style="28" customWidth="1"/>
    <col min="4362" max="4362" width="24.5703125" style="28" customWidth="1"/>
    <col min="4363" max="4364" width="8" style="28" customWidth="1"/>
    <col min="4365" max="4370" width="6.7109375" style="28" bestFit="1" customWidth="1"/>
    <col min="4371" max="4371" width="21.5703125" style="28" customWidth="1"/>
    <col min="4372" max="4382" width="11.7109375" style="28" customWidth="1"/>
    <col min="4383" max="4588" width="11.7109375" style="28"/>
    <col min="4589" max="4589" width="5" style="28" customWidth="1"/>
    <col min="4590" max="4590" width="13" style="28" bestFit="1" customWidth="1"/>
    <col min="4591" max="4591" width="32.5703125" style="28" customWidth="1"/>
    <col min="4592" max="4592" width="38.5703125" style="28" customWidth="1"/>
    <col min="4593" max="4597" width="0" style="28" hidden="1" customWidth="1"/>
    <col min="4598" max="4599" width="18" style="28" customWidth="1"/>
    <col min="4600" max="4600" width="22" style="28" customWidth="1"/>
    <col min="4601" max="4601" width="19.5703125" style="28" customWidth="1"/>
    <col min="4602" max="4602" width="15.28515625" style="28" customWidth="1"/>
    <col min="4603" max="4603" width="14.140625" style="28" customWidth="1"/>
    <col min="4604" max="4604" width="17.85546875" style="28" customWidth="1"/>
    <col min="4605" max="4605" width="14.85546875" style="28" customWidth="1"/>
    <col min="4606" max="4606" width="15.42578125" style="28" customWidth="1"/>
    <col min="4607" max="4607" width="7" style="28" customWidth="1"/>
    <col min="4608" max="4608" width="6.5703125" style="28" customWidth="1"/>
    <col min="4609" max="4609" width="10.28515625" style="28" customWidth="1"/>
    <col min="4610" max="4610" width="9.5703125" style="28" customWidth="1"/>
    <col min="4611" max="4611" width="10.140625" style="28" customWidth="1"/>
    <col min="4612" max="4612" width="12.28515625" style="28" customWidth="1"/>
    <col min="4613" max="4613" width="10.28515625" style="28" customWidth="1"/>
    <col min="4614" max="4614" width="14.85546875" style="28" customWidth="1"/>
    <col min="4615" max="4615" width="6.140625" style="28" customWidth="1"/>
    <col min="4616" max="4616" width="17.28515625" style="28" customWidth="1"/>
    <col min="4617" max="4617" width="14.140625" style="28" customWidth="1"/>
    <col min="4618" max="4618" width="24.5703125" style="28" customWidth="1"/>
    <col min="4619" max="4620" width="8" style="28" customWidth="1"/>
    <col min="4621" max="4626" width="6.7109375" style="28" bestFit="1" customWidth="1"/>
    <col min="4627" max="4627" width="21.5703125" style="28" customWidth="1"/>
    <col min="4628" max="4638" width="11.7109375" style="28" customWidth="1"/>
    <col min="4639" max="4844" width="11.7109375" style="28"/>
    <col min="4845" max="4845" width="5" style="28" customWidth="1"/>
    <col min="4846" max="4846" width="13" style="28" bestFit="1" customWidth="1"/>
    <col min="4847" max="4847" width="32.5703125" style="28" customWidth="1"/>
    <col min="4848" max="4848" width="38.5703125" style="28" customWidth="1"/>
    <col min="4849" max="4853" width="0" style="28" hidden="1" customWidth="1"/>
    <col min="4854" max="4855" width="18" style="28" customWidth="1"/>
    <col min="4856" max="4856" width="22" style="28" customWidth="1"/>
    <col min="4857" max="4857" width="19.5703125" style="28" customWidth="1"/>
    <col min="4858" max="4858" width="15.28515625" style="28" customWidth="1"/>
    <col min="4859" max="4859" width="14.140625" style="28" customWidth="1"/>
    <col min="4860" max="4860" width="17.85546875" style="28" customWidth="1"/>
    <col min="4861" max="4861" width="14.85546875" style="28" customWidth="1"/>
    <col min="4862" max="4862" width="15.42578125" style="28" customWidth="1"/>
    <col min="4863" max="4863" width="7" style="28" customWidth="1"/>
    <col min="4864" max="4864" width="6.5703125" style="28" customWidth="1"/>
    <col min="4865" max="4865" width="10.28515625" style="28" customWidth="1"/>
    <col min="4866" max="4866" width="9.5703125" style="28" customWidth="1"/>
    <col min="4867" max="4867" width="10.140625" style="28" customWidth="1"/>
    <col min="4868" max="4868" width="12.28515625" style="28" customWidth="1"/>
    <col min="4869" max="4869" width="10.28515625" style="28" customWidth="1"/>
    <col min="4870" max="4870" width="14.85546875" style="28" customWidth="1"/>
    <col min="4871" max="4871" width="6.140625" style="28" customWidth="1"/>
    <col min="4872" max="4872" width="17.28515625" style="28" customWidth="1"/>
    <col min="4873" max="4873" width="14.140625" style="28" customWidth="1"/>
    <col min="4874" max="4874" width="24.5703125" style="28" customWidth="1"/>
    <col min="4875" max="4876" width="8" style="28" customWidth="1"/>
    <col min="4877" max="4882" width="6.7109375" style="28" bestFit="1" customWidth="1"/>
    <col min="4883" max="4883" width="21.5703125" style="28" customWidth="1"/>
    <col min="4884" max="4894" width="11.7109375" style="28" customWidth="1"/>
    <col min="4895" max="5100" width="11.7109375" style="28"/>
    <col min="5101" max="5101" width="5" style="28" customWidth="1"/>
    <col min="5102" max="5102" width="13" style="28" bestFit="1" customWidth="1"/>
    <col min="5103" max="5103" width="32.5703125" style="28" customWidth="1"/>
    <col min="5104" max="5104" width="38.5703125" style="28" customWidth="1"/>
    <col min="5105" max="5109" width="0" style="28" hidden="1" customWidth="1"/>
    <col min="5110" max="5111" width="18" style="28" customWidth="1"/>
    <col min="5112" max="5112" width="22" style="28" customWidth="1"/>
    <col min="5113" max="5113" width="19.5703125" style="28" customWidth="1"/>
    <col min="5114" max="5114" width="15.28515625" style="28" customWidth="1"/>
    <col min="5115" max="5115" width="14.140625" style="28" customWidth="1"/>
    <col min="5116" max="5116" width="17.85546875" style="28" customWidth="1"/>
    <col min="5117" max="5117" width="14.85546875" style="28" customWidth="1"/>
    <col min="5118" max="5118" width="15.42578125" style="28" customWidth="1"/>
    <col min="5119" max="5119" width="7" style="28" customWidth="1"/>
    <col min="5120" max="5120" width="6.5703125" style="28" customWidth="1"/>
    <col min="5121" max="5121" width="10.28515625" style="28" customWidth="1"/>
    <col min="5122" max="5122" width="9.5703125" style="28" customWidth="1"/>
    <col min="5123" max="5123" width="10.140625" style="28" customWidth="1"/>
    <col min="5124" max="5124" width="12.28515625" style="28" customWidth="1"/>
    <col min="5125" max="5125" width="10.28515625" style="28" customWidth="1"/>
    <col min="5126" max="5126" width="14.85546875" style="28" customWidth="1"/>
    <col min="5127" max="5127" width="6.140625" style="28" customWidth="1"/>
    <col min="5128" max="5128" width="17.28515625" style="28" customWidth="1"/>
    <col min="5129" max="5129" width="14.140625" style="28" customWidth="1"/>
    <col min="5130" max="5130" width="24.5703125" style="28" customWidth="1"/>
    <col min="5131" max="5132" width="8" style="28" customWidth="1"/>
    <col min="5133" max="5138" width="6.7109375" style="28" bestFit="1" customWidth="1"/>
    <col min="5139" max="5139" width="21.5703125" style="28" customWidth="1"/>
    <col min="5140" max="5150" width="11.7109375" style="28" customWidth="1"/>
    <col min="5151" max="5356" width="11.7109375" style="28"/>
    <col min="5357" max="5357" width="5" style="28" customWidth="1"/>
    <col min="5358" max="5358" width="13" style="28" bestFit="1" customWidth="1"/>
    <col min="5359" max="5359" width="32.5703125" style="28" customWidth="1"/>
    <col min="5360" max="5360" width="38.5703125" style="28" customWidth="1"/>
    <col min="5361" max="5365" width="0" style="28" hidden="1" customWidth="1"/>
    <col min="5366" max="5367" width="18" style="28" customWidth="1"/>
    <col min="5368" max="5368" width="22" style="28" customWidth="1"/>
    <col min="5369" max="5369" width="19.5703125" style="28" customWidth="1"/>
    <col min="5370" max="5370" width="15.28515625" style="28" customWidth="1"/>
    <col min="5371" max="5371" width="14.140625" style="28" customWidth="1"/>
    <col min="5372" max="5372" width="17.85546875" style="28" customWidth="1"/>
    <col min="5373" max="5373" width="14.85546875" style="28" customWidth="1"/>
    <col min="5374" max="5374" width="15.42578125" style="28" customWidth="1"/>
    <col min="5375" max="5375" width="7" style="28" customWidth="1"/>
    <col min="5376" max="5376" width="6.5703125" style="28" customWidth="1"/>
    <col min="5377" max="5377" width="10.28515625" style="28" customWidth="1"/>
    <col min="5378" max="5378" width="9.5703125" style="28" customWidth="1"/>
    <col min="5379" max="5379" width="10.140625" style="28" customWidth="1"/>
    <col min="5380" max="5380" width="12.28515625" style="28" customWidth="1"/>
    <col min="5381" max="5381" width="10.28515625" style="28" customWidth="1"/>
    <col min="5382" max="5382" width="14.85546875" style="28" customWidth="1"/>
    <col min="5383" max="5383" width="6.140625" style="28" customWidth="1"/>
    <col min="5384" max="5384" width="17.28515625" style="28" customWidth="1"/>
    <col min="5385" max="5385" width="14.140625" style="28" customWidth="1"/>
    <col min="5386" max="5386" width="24.5703125" style="28" customWidth="1"/>
    <col min="5387" max="5388" width="8" style="28" customWidth="1"/>
    <col min="5389" max="5394" width="6.7109375" style="28" bestFit="1" customWidth="1"/>
    <col min="5395" max="5395" width="21.5703125" style="28" customWidth="1"/>
    <col min="5396" max="5406" width="11.7109375" style="28" customWidth="1"/>
    <col min="5407" max="5612" width="11.7109375" style="28"/>
    <col min="5613" max="5613" width="5" style="28" customWidth="1"/>
    <col min="5614" max="5614" width="13" style="28" bestFit="1" customWidth="1"/>
    <col min="5615" max="5615" width="32.5703125" style="28" customWidth="1"/>
    <col min="5616" max="5616" width="38.5703125" style="28" customWidth="1"/>
    <col min="5617" max="5621" width="0" style="28" hidden="1" customWidth="1"/>
    <col min="5622" max="5623" width="18" style="28" customWidth="1"/>
    <col min="5624" max="5624" width="22" style="28" customWidth="1"/>
    <col min="5625" max="5625" width="19.5703125" style="28" customWidth="1"/>
    <col min="5626" max="5626" width="15.28515625" style="28" customWidth="1"/>
    <col min="5627" max="5627" width="14.140625" style="28" customWidth="1"/>
    <col min="5628" max="5628" width="17.85546875" style="28" customWidth="1"/>
    <col min="5629" max="5629" width="14.85546875" style="28" customWidth="1"/>
    <col min="5630" max="5630" width="15.42578125" style="28" customWidth="1"/>
    <col min="5631" max="5631" width="7" style="28" customWidth="1"/>
    <col min="5632" max="5632" width="6.5703125" style="28" customWidth="1"/>
    <col min="5633" max="5633" width="10.28515625" style="28" customWidth="1"/>
    <col min="5634" max="5634" width="9.5703125" style="28" customWidth="1"/>
    <col min="5635" max="5635" width="10.140625" style="28" customWidth="1"/>
    <col min="5636" max="5636" width="12.28515625" style="28" customWidth="1"/>
    <col min="5637" max="5637" width="10.28515625" style="28" customWidth="1"/>
    <col min="5638" max="5638" width="14.85546875" style="28" customWidth="1"/>
    <col min="5639" max="5639" width="6.140625" style="28" customWidth="1"/>
    <col min="5640" max="5640" width="17.28515625" style="28" customWidth="1"/>
    <col min="5641" max="5641" width="14.140625" style="28" customWidth="1"/>
    <col min="5642" max="5642" width="24.5703125" style="28" customWidth="1"/>
    <col min="5643" max="5644" width="8" style="28" customWidth="1"/>
    <col min="5645" max="5650" width="6.7109375" style="28" bestFit="1" customWidth="1"/>
    <col min="5651" max="5651" width="21.5703125" style="28" customWidth="1"/>
    <col min="5652" max="5662" width="11.7109375" style="28" customWidth="1"/>
    <col min="5663" max="5868" width="11.7109375" style="28"/>
    <col min="5869" max="5869" width="5" style="28" customWidth="1"/>
    <col min="5870" max="5870" width="13" style="28" bestFit="1" customWidth="1"/>
    <col min="5871" max="5871" width="32.5703125" style="28" customWidth="1"/>
    <col min="5872" max="5872" width="38.5703125" style="28" customWidth="1"/>
    <col min="5873" max="5877" width="0" style="28" hidden="1" customWidth="1"/>
    <col min="5878" max="5879" width="18" style="28" customWidth="1"/>
    <col min="5880" max="5880" width="22" style="28" customWidth="1"/>
    <col min="5881" max="5881" width="19.5703125" style="28" customWidth="1"/>
    <col min="5882" max="5882" width="15.28515625" style="28" customWidth="1"/>
    <col min="5883" max="5883" width="14.140625" style="28" customWidth="1"/>
    <col min="5884" max="5884" width="17.85546875" style="28" customWidth="1"/>
    <col min="5885" max="5885" width="14.85546875" style="28" customWidth="1"/>
    <col min="5886" max="5886" width="15.42578125" style="28" customWidth="1"/>
    <col min="5887" max="5887" width="7" style="28" customWidth="1"/>
    <col min="5888" max="5888" width="6.5703125" style="28" customWidth="1"/>
    <col min="5889" max="5889" width="10.28515625" style="28" customWidth="1"/>
    <col min="5890" max="5890" width="9.5703125" style="28" customWidth="1"/>
    <col min="5891" max="5891" width="10.140625" style="28" customWidth="1"/>
    <col min="5892" max="5892" width="12.28515625" style="28" customWidth="1"/>
    <col min="5893" max="5893" width="10.28515625" style="28" customWidth="1"/>
    <col min="5894" max="5894" width="14.85546875" style="28" customWidth="1"/>
    <col min="5895" max="5895" width="6.140625" style="28" customWidth="1"/>
    <col min="5896" max="5896" width="17.28515625" style="28" customWidth="1"/>
    <col min="5897" max="5897" width="14.140625" style="28" customWidth="1"/>
    <col min="5898" max="5898" width="24.5703125" style="28" customWidth="1"/>
    <col min="5899" max="5900" width="8" style="28" customWidth="1"/>
    <col min="5901" max="5906" width="6.7109375" style="28" bestFit="1" customWidth="1"/>
    <col min="5907" max="5907" width="21.5703125" style="28" customWidth="1"/>
    <col min="5908" max="5918" width="11.7109375" style="28" customWidth="1"/>
    <col min="5919" max="6124" width="11.7109375" style="28"/>
    <col min="6125" max="6125" width="5" style="28" customWidth="1"/>
    <col min="6126" max="6126" width="13" style="28" bestFit="1" customWidth="1"/>
    <col min="6127" max="6127" width="32.5703125" style="28" customWidth="1"/>
    <col min="6128" max="6128" width="38.5703125" style="28" customWidth="1"/>
    <col min="6129" max="6133" width="0" style="28" hidden="1" customWidth="1"/>
    <col min="6134" max="6135" width="18" style="28" customWidth="1"/>
    <col min="6136" max="6136" width="22" style="28" customWidth="1"/>
    <col min="6137" max="6137" width="19.5703125" style="28" customWidth="1"/>
    <col min="6138" max="6138" width="15.28515625" style="28" customWidth="1"/>
    <col min="6139" max="6139" width="14.140625" style="28" customWidth="1"/>
    <col min="6140" max="6140" width="17.85546875" style="28" customWidth="1"/>
    <col min="6141" max="6141" width="14.85546875" style="28" customWidth="1"/>
    <col min="6142" max="6142" width="15.42578125" style="28" customWidth="1"/>
    <col min="6143" max="6143" width="7" style="28" customWidth="1"/>
    <col min="6144" max="6144" width="6.5703125" style="28" customWidth="1"/>
    <col min="6145" max="6145" width="10.28515625" style="28" customWidth="1"/>
    <col min="6146" max="6146" width="9.5703125" style="28" customWidth="1"/>
    <col min="6147" max="6147" width="10.140625" style="28" customWidth="1"/>
    <col min="6148" max="6148" width="12.28515625" style="28" customWidth="1"/>
    <col min="6149" max="6149" width="10.28515625" style="28" customWidth="1"/>
    <col min="6150" max="6150" width="14.85546875" style="28" customWidth="1"/>
    <col min="6151" max="6151" width="6.140625" style="28" customWidth="1"/>
    <col min="6152" max="6152" width="17.28515625" style="28" customWidth="1"/>
    <col min="6153" max="6153" width="14.140625" style="28" customWidth="1"/>
    <col min="6154" max="6154" width="24.5703125" style="28" customWidth="1"/>
    <col min="6155" max="6156" width="8" style="28" customWidth="1"/>
    <col min="6157" max="6162" width="6.7109375" style="28" bestFit="1" customWidth="1"/>
    <col min="6163" max="6163" width="21.5703125" style="28" customWidth="1"/>
    <col min="6164" max="6174" width="11.7109375" style="28" customWidth="1"/>
    <col min="6175" max="6380" width="11.7109375" style="28"/>
    <col min="6381" max="6381" width="5" style="28" customWidth="1"/>
    <col min="6382" max="6382" width="13" style="28" bestFit="1" customWidth="1"/>
    <col min="6383" max="6383" width="32.5703125" style="28" customWidth="1"/>
    <col min="6384" max="6384" width="38.5703125" style="28" customWidth="1"/>
    <col min="6385" max="6389" width="0" style="28" hidden="1" customWidth="1"/>
    <col min="6390" max="6391" width="18" style="28" customWidth="1"/>
    <col min="6392" max="6392" width="22" style="28" customWidth="1"/>
    <col min="6393" max="6393" width="19.5703125" style="28" customWidth="1"/>
    <col min="6394" max="6394" width="15.28515625" style="28" customWidth="1"/>
    <col min="6395" max="6395" width="14.140625" style="28" customWidth="1"/>
    <col min="6396" max="6396" width="17.85546875" style="28" customWidth="1"/>
    <col min="6397" max="6397" width="14.85546875" style="28" customWidth="1"/>
    <col min="6398" max="6398" width="15.42578125" style="28" customWidth="1"/>
    <col min="6399" max="6399" width="7" style="28" customWidth="1"/>
    <col min="6400" max="6400" width="6.5703125" style="28" customWidth="1"/>
    <col min="6401" max="6401" width="10.28515625" style="28" customWidth="1"/>
    <col min="6402" max="6402" width="9.5703125" style="28" customWidth="1"/>
    <col min="6403" max="6403" width="10.140625" style="28" customWidth="1"/>
    <col min="6404" max="6404" width="12.28515625" style="28" customWidth="1"/>
    <col min="6405" max="6405" width="10.28515625" style="28" customWidth="1"/>
    <col min="6406" max="6406" width="14.85546875" style="28" customWidth="1"/>
    <col min="6407" max="6407" width="6.140625" style="28" customWidth="1"/>
    <col min="6408" max="6408" width="17.28515625" style="28" customWidth="1"/>
    <col min="6409" max="6409" width="14.140625" style="28" customWidth="1"/>
    <col min="6410" max="6410" width="24.5703125" style="28" customWidth="1"/>
    <col min="6411" max="6412" width="8" style="28" customWidth="1"/>
    <col min="6413" max="6418" width="6.7109375" style="28" bestFit="1" customWidth="1"/>
    <col min="6419" max="6419" width="21.5703125" style="28" customWidth="1"/>
    <col min="6420" max="6430" width="11.7109375" style="28" customWidth="1"/>
    <col min="6431" max="6636" width="11.7109375" style="28"/>
    <col min="6637" max="6637" width="5" style="28" customWidth="1"/>
    <col min="6638" max="6638" width="13" style="28" bestFit="1" customWidth="1"/>
    <col min="6639" max="6639" width="32.5703125" style="28" customWidth="1"/>
    <col min="6640" max="6640" width="38.5703125" style="28" customWidth="1"/>
    <col min="6641" max="6645" width="0" style="28" hidden="1" customWidth="1"/>
    <col min="6646" max="6647" width="18" style="28" customWidth="1"/>
    <col min="6648" max="6648" width="22" style="28" customWidth="1"/>
    <col min="6649" max="6649" width="19.5703125" style="28" customWidth="1"/>
    <col min="6650" max="6650" width="15.28515625" style="28" customWidth="1"/>
    <col min="6651" max="6651" width="14.140625" style="28" customWidth="1"/>
    <col min="6652" max="6652" width="17.85546875" style="28" customWidth="1"/>
    <col min="6653" max="6653" width="14.85546875" style="28" customWidth="1"/>
    <col min="6654" max="6654" width="15.42578125" style="28" customWidth="1"/>
    <col min="6655" max="6655" width="7" style="28" customWidth="1"/>
    <col min="6656" max="6656" width="6.5703125" style="28" customWidth="1"/>
    <col min="6657" max="6657" width="10.28515625" style="28" customWidth="1"/>
    <col min="6658" max="6658" width="9.5703125" style="28" customWidth="1"/>
    <col min="6659" max="6659" width="10.140625" style="28" customWidth="1"/>
    <col min="6660" max="6660" width="12.28515625" style="28" customWidth="1"/>
    <col min="6661" max="6661" width="10.28515625" style="28" customWidth="1"/>
    <col min="6662" max="6662" width="14.85546875" style="28" customWidth="1"/>
    <col min="6663" max="6663" width="6.140625" style="28" customWidth="1"/>
    <col min="6664" max="6664" width="17.28515625" style="28" customWidth="1"/>
    <col min="6665" max="6665" width="14.140625" style="28" customWidth="1"/>
    <col min="6666" max="6666" width="24.5703125" style="28" customWidth="1"/>
    <col min="6667" max="6668" width="8" style="28" customWidth="1"/>
    <col min="6669" max="6674" width="6.7109375" style="28" bestFit="1" customWidth="1"/>
    <col min="6675" max="6675" width="21.5703125" style="28" customWidth="1"/>
    <col min="6676" max="6686" width="11.7109375" style="28" customWidth="1"/>
    <col min="6687" max="6892" width="11.7109375" style="28"/>
    <col min="6893" max="6893" width="5" style="28" customWidth="1"/>
    <col min="6894" max="6894" width="13" style="28" bestFit="1" customWidth="1"/>
    <col min="6895" max="6895" width="32.5703125" style="28" customWidth="1"/>
    <col min="6896" max="6896" width="38.5703125" style="28" customWidth="1"/>
    <col min="6897" max="6901" width="0" style="28" hidden="1" customWidth="1"/>
    <col min="6902" max="6903" width="18" style="28" customWidth="1"/>
    <col min="6904" max="6904" width="22" style="28" customWidth="1"/>
    <col min="6905" max="6905" width="19.5703125" style="28" customWidth="1"/>
    <col min="6906" max="6906" width="15.28515625" style="28" customWidth="1"/>
    <col min="6907" max="6907" width="14.140625" style="28" customWidth="1"/>
    <col min="6908" max="6908" width="17.85546875" style="28" customWidth="1"/>
    <col min="6909" max="6909" width="14.85546875" style="28" customWidth="1"/>
    <col min="6910" max="6910" width="15.42578125" style="28" customWidth="1"/>
    <col min="6911" max="6911" width="7" style="28" customWidth="1"/>
    <col min="6912" max="6912" width="6.5703125" style="28" customWidth="1"/>
    <col min="6913" max="6913" width="10.28515625" style="28" customWidth="1"/>
    <col min="6914" max="6914" width="9.5703125" style="28" customWidth="1"/>
    <col min="6915" max="6915" width="10.140625" style="28" customWidth="1"/>
    <col min="6916" max="6916" width="12.28515625" style="28" customWidth="1"/>
    <col min="6917" max="6917" width="10.28515625" style="28" customWidth="1"/>
    <col min="6918" max="6918" width="14.85546875" style="28" customWidth="1"/>
    <col min="6919" max="6919" width="6.140625" style="28" customWidth="1"/>
    <col min="6920" max="6920" width="17.28515625" style="28" customWidth="1"/>
    <col min="6921" max="6921" width="14.140625" style="28" customWidth="1"/>
    <col min="6922" max="6922" width="24.5703125" style="28" customWidth="1"/>
    <col min="6923" max="6924" width="8" style="28" customWidth="1"/>
    <col min="6925" max="6930" width="6.7109375" style="28" bestFit="1" customWidth="1"/>
    <col min="6931" max="6931" width="21.5703125" style="28" customWidth="1"/>
    <col min="6932" max="6942" width="11.7109375" style="28" customWidth="1"/>
    <col min="6943" max="7148" width="11.7109375" style="28"/>
    <col min="7149" max="7149" width="5" style="28" customWidth="1"/>
    <col min="7150" max="7150" width="13" style="28" bestFit="1" customWidth="1"/>
    <col min="7151" max="7151" width="32.5703125" style="28" customWidth="1"/>
    <col min="7152" max="7152" width="38.5703125" style="28" customWidth="1"/>
    <col min="7153" max="7157" width="0" style="28" hidden="1" customWidth="1"/>
    <col min="7158" max="7159" width="18" style="28" customWidth="1"/>
    <col min="7160" max="7160" width="22" style="28" customWidth="1"/>
    <col min="7161" max="7161" width="19.5703125" style="28" customWidth="1"/>
    <col min="7162" max="7162" width="15.28515625" style="28" customWidth="1"/>
    <col min="7163" max="7163" width="14.140625" style="28" customWidth="1"/>
    <col min="7164" max="7164" width="17.85546875" style="28" customWidth="1"/>
    <col min="7165" max="7165" width="14.85546875" style="28" customWidth="1"/>
    <col min="7166" max="7166" width="15.42578125" style="28" customWidth="1"/>
    <col min="7167" max="7167" width="7" style="28" customWidth="1"/>
    <col min="7168" max="7168" width="6.5703125" style="28" customWidth="1"/>
    <col min="7169" max="7169" width="10.28515625" style="28" customWidth="1"/>
    <col min="7170" max="7170" width="9.5703125" style="28" customWidth="1"/>
    <col min="7171" max="7171" width="10.140625" style="28" customWidth="1"/>
    <col min="7172" max="7172" width="12.28515625" style="28" customWidth="1"/>
    <col min="7173" max="7173" width="10.28515625" style="28" customWidth="1"/>
    <col min="7174" max="7174" width="14.85546875" style="28" customWidth="1"/>
    <col min="7175" max="7175" width="6.140625" style="28" customWidth="1"/>
    <col min="7176" max="7176" width="17.28515625" style="28" customWidth="1"/>
    <col min="7177" max="7177" width="14.140625" style="28" customWidth="1"/>
    <col min="7178" max="7178" width="24.5703125" style="28" customWidth="1"/>
    <col min="7179" max="7180" width="8" style="28" customWidth="1"/>
    <col min="7181" max="7186" width="6.7109375" style="28" bestFit="1" customWidth="1"/>
    <col min="7187" max="7187" width="21.5703125" style="28" customWidth="1"/>
    <col min="7188" max="7198" width="11.7109375" style="28" customWidth="1"/>
    <col min="7199" max="7404" width="11.7109375" style="28"/>
    <col min="7405" max="7405" width="5" style="28" customWidth="1"/>
    <col min="7406" max="7406" width="13" style="28" bestFit="1" customWidth="1"/>
    <col min="7407" max="7407" width="32.5703125" style="28" customWidth="1"/>
    <col min="7408" max="7408" width="38.5703125" style="28" customWidth="1"/>
    <col min="7409" max="7413" width="0" style="28" hidden="1" customWidth="1"/>
    <col min="7414" max="7415" width="18" style="28" customWidth="1"/>
    <col min="7416" max="7416" width="22" style="28" customWidth="1"/>
    <col min="7417" max="7417" width="19.5703125" style="28" customWidth="1"/>
    <col min="7418" max="7418" width="15.28515625" style="28" customWidth="1"/>
    <col min="7419" max="7419" width="14.140625" style="28" customWidth="1"/>
    <col min="7420" max="7420" width="17.85546875" style="28" customWidth="1"/>
    <col min="7421" max="7421" width="14.85546875" style="28" customWidth="1"/>
    <col min="7422" max="7422" width="15.42578125" style="28" customWidth="1"/>
    <col min="7423" max="7423" width="7" style="28" customWidth="1"/>
    <col min="7424" max="7424" width="6.5703125" style="28" customWidth="1"/>
    <col min="7425" max="7425" width="10.28515625" style="28" customWidth="1"/>
    <col min="7426" max="7426" width="9.5703125" style="28" customWidth="1"/>
    <col min="7427" max="7427" width="10.140625" style="28" customWidth="1"/>
    <col min="7428" max="7428" width="12.28515625" style="28" customWidth="1"/>
    <col min="7429" max="7429" width="10.28515625" style="28" customWidth="1"/>
    <col min="7430" max="7430" width="14.85546875" style="28" customWidth="1"/>
    <col min="7431" max="7431" width="6.140625" style="28" customWidth="1"/>
    <col min="7432" max="7432" width="17.28515625" style="28" customWidth="1"/>
    <col min="7433" max="7433" width="14.140625" style="28" customWidth="1"/>
    <col min="7434" max="7434" width="24.5703125" style="28" customWidth="1"/>
    <col min="7435" max="7436" width="8" style="28" customWidth="1"/>
    <col min="7437" max="7442" width="6.7109375" style="28" bestFit="1" customWidth="1"/>
    <col min="7443" max="7443" width="21.5703125" style="28" customWidth="1"/>
    <col min="7444" max="7454" width="11.7109375" style="28" customWidth="1"/>
    <col min="7455" max="7660" width="11.7109375" style="28"/>
    <col min="7661" max="7661" width="5" style="28" customWidth="1"/>
    <col min="7662" max="7662" width="13" style="28" bestFit="1" customWidth="1"/>
    <col min="7663" max="7663" width="32.5703125" style="28" customWidth="1"/>
    <col min="7664" max="7664" width="38.5703125" style="28" customWidth="1"/>
    <col min="7665" max="7669" width="0" style="28" hidden="1" customWidth="1"/>
    <col min="7670" max="7671" width="18" style="28" customWidth="1"/>
    <col min="7672" max="7672" width="22" style="28" customWidth="1"/>
    <col min="7673" max="7673" width="19.5703125" style="28" customWidth="1"/>
    <col min="7674" max="7674" width="15.28515625" style="28" customWidth="1"/>
    <col min="7675" max="7675" width="14.140625" style="28" customWidth="1"/>
    <col min="7676" max="7676" width="17.85546875" style="28" customWidth="1"/>
    <col min="7677" max="7677" width="14.85546875" style="28" customWidth="1"/>
    <col min="7678" max="7678" width="15.42578125" style="28" customWidth="1"/>
    <col min="7679" max="7679" width="7" style="28" customWidth="1"/>
    <col min="7680" max="7680" width="6.5703125" style="28" customWidth="1"/>
    <col min="7681" max="7681" width="10.28515625" style="28" customWidth="1"/>
    <col min="7682" max="7682" width="9.5703125" style="28" customWidth="1"/>
    <col min="7683" max="7683" width="10.140625" style="28" customWidth="1"/>
    <col min="7684" max="7684" width="12.28515625" style="28" customWidth="1"/>
    <col min="7685" max="7685" width="10.28515625" style="28" customWidth="1"/>
    <col min="7686" max="7686" width="14.85546875" style="28" customWidth="1"/>
    <col min="7687" max="7687" width="6.140625" style="28" customWidth="1"/>
    <col min="7688" max="7688" width="17.28515625" style="28" customWidth="1"/>
    <col min="7689" max="7689" width="14.140625" style="28" customWidth="1"/>
    <col min="7690" max="7690" width="24.5703125" style="28" customWidth="1"/>
    <col min="7691" max="7692" width="8" style="28" customWidth="1"/>
    <col min="7693" max="7698" width="6.7109375" style="28" bestFit="1" customWidth="1"/>
    <col min="7699" max="7699" width="21.5703125" style="28" customWidth="1"/>
    <col min="7700" max="7710" width="11.7109375" style="28" customWidth="1"/>
    <col min="7711" max="7916" width="11.7109375" style="28"/>
    <col min="7917" max="7917" width="5" style="28" customWidth="1"/>
    <col min="7918" max="7918" width="13" style="28" bestFit="1" customWidth="1"/>
    <col min="7919" max="7919" width="32.5703125" style="28" customWidth="1"/>
    <col min="7920" max="7920" width="38.5703125" style="28" customWidth="1"/>
    <col min="7921" max="7925" width="0" style="28" hidden="1" customWidth="1"/>
    <col min="7926" max="7927" width="18" style="28" customWidth="1"/>
    <col min="7928" max="7928" width="22" style="28" customWidth="1"/>
    <col min="7929" max="7929" width="19.5703125" style="28" customWidth="1"/>
    <col min="7930" max="7930" width="15.28515625" style="28" customWidth="1"/>
    <col min="7931" max="7931" width="14.140625" style="28" customWidth="1"/>
    <col min="7932" max="7932" width="17.85546875" style="28" customWidth="1"/>
    <col min="7933" max="7933" width="14.85546875" style="28" customWidth="1"/>
    <col min="7934" max="7934" width="15.42578125" style="28" customWidth="1"/>
    <col min="7935" max="7935" width="7" style="28" customWidth="1"/>
    <col min="7936" max="7936" width="6.5703125" style="28" customWidth="1"/>
    <col min="7937" max="7937" width="10.28515625" style="28" customWidth="1"/>
    <col min="7938" max="7938" width="9.5703125" style="28" customWidth="1"/>
    <col min="7939" max="7939" width="10.140625" style="28" customWidth="1"/>
    <col min="7940" max="7940" width="12.28515625" style="28" customWidth="1"/>
    <col min="7941" max="7941" width="10.28515625" style="28" customWidth="1"/>
    <col min="7942" max="7942" width="14.85546875" style="28" customWidth="1"/>
    <col min="7943" max="7943" width="6.140625" style="28" customWidth="1"/>
    <col min="7944" max="7944" width="17.28515625" style="28" customWidth="1"/>
    <col min="7945" max="7945" width="14.140625" style="28" customWidth="1"/>
    <col min="7946" max="7946" width="24.5703125" style="28" customWidth="1"/>
    <col min="7947" max="7948" width="8" style="28" customWidth="1"/>
    <col min="7949" max="7954" width="6.7109375" style="28" bestFit="1" customWidth="1"/>
    <col min="7955" max="7955" width="21.5703125" style="28" customWidth="1"/>
    <col min="7956" max="7966" width="11.7109375" style="28" customWidth="1"/>
    <col min="7967" max="8172" width="11.7109375" style="28"/>
    <col min="8173" max="8173" width="5" style="28" customWidth="1"/>
    <col min="8174" max="8174" width="13" style="28" bestFit="1" customWidth="1"/>
    <col min="8175" max="8175" width="32.5703125" style="28" customWidth="1"/>
    <col min="8176" max="8176" width="38.5703125" style="28" customWidth="1"/>
    <col min="8177" max="8181" width="0" style="28" hidden="1" customWidth="1"/>
    <col min="8182" max="8183" width="18" style="28" customWidth="1"/>
    <col min="8184" max="8184" width="22" style="28" customWidth="1"/>
    <col min="8185" max="8185" width="19.5703125" style="28" customWidth="1"/>
    <col min="8186" max="8186" width="15.28515625" style="28" customWidth="1"/>
    <col min="8187" max="8187" width="14.140625" style="28" customWidth="1"/>
    <col min="8188" max="8188" width="17.85546875" style="28" customWidth="1"/>
    <col min="8189" max="8189" width="14.85546875" style="28" customWidth="1"/>
    <col min="8190" max="8190" width="15.42578125" style="28" customWidth="1"/>
    <col min="8191" max="8191" width="7" style="28" customWidth="1"/>
    <col min="8192" max="8192" width="6.5703125" style="28" customWidth="1"/>
    <col min="8193" max="8193" width="10.28515625" style="28" customWidth="1"/>
    <col min="8194" max="8194" width="9.5703125" style="28" customWidth="1"/>
    <col min="8195" max="8195" width="10.140625" style="28" customWidth="1"/>
    <col min="8196" max="8196" width="12.28515625" style="28" customWidth="1"/>
    <col min="8197" max="8197" width="10.28515625" style="28" customWidth="1"/>
    <col min="8198" max="8198" width="14.85546875" style="28" customWidth="1"/>
    <col min="8199" max="8199" width="6.140625" style="28" customWidth="1"/>
    <col min="8200" max="8200" width="17.28515625" style="28" customWidth="1"/>
    <col min="8201" max="8201" width="14.140625" style="28" customWidth="1"/>
    <col min="8202" max="8202" width="24.5703125" style="28" customWidth="1"/>
    <col min="8203" max="8204" width="8" style="28" customWidth="1"/>
    <col min="8205" max="8210" width="6.7109375" style="28" bestFit="1" customWidth="1"/>
    <col min="8211" max="8211" width="21.5703125" style="28" customWidth="1"/>
    <col min="8212" max="8222" width="11.7109375" style="28" customWidth="1"/>
    <col min="8223" max="8428" width="11.7109375" style="28"/>
    <col min="8429" max="8429" width="5" style="28" customWidth="1"/>
    <col min="8430" max="8430" width="13" style="28" bestFit="1" customWidth="1"/>
    <col min="8431" max="8431" width="32.5703125" style="28" customWidth="1"/>
    <col min="8432" max="8432" width="38.5703125" style="28" customWidth="1"/>
    <col min="8433" max="8437" width="0" style="28" hidden="1" customWidth="1"/>
    <col min="8438" max="8439" width="18" style="28" customWidth="1"/>
    <col min="8440" max="8440" width="22" style="28" customWidth="1"/>
    <col min="8441" max="8441" width="19.5703125" style="28" customWidth="1"/>
    <col min="8442" max="8442" width="15.28515625" style="28" customWidth="1"/>
    <col min="8443" max="8443" width="14.140625" style="28" customWidth="1"/>
    <col min="8444" max="8444" width="17.85546875" style="28" customWidth="1"/>
    <col min="8445" max="8445" width="14.85546875" style="28" customWidth="1"/>
    <col min="8446" max="8446" width="15.42578125" style="28" customWidth="1"/>
    <col min="8447" max="8447" width="7" style="28" customWidth="1"/>
    <col min="8448" max="8448" width="6.5703125" style="28" customWidth="1"/>
    <col min="8449" max="8449" width="10.28515625" style="28" customWidth="1"/>
    <col min="8450" max="8450" width="9.5703125" style="28" customWidth="1"/>
    <col min="8451" max="8451" width="10.140625" style="28" customWidth="1"/>
    <col min="8452" max="8452" width="12.28515625" style="28" customWidth="1"/>
    <col min="8453" max="8453" width="10.28515625" style="28" customWidth="1"/>
    <col min="8454" max="8454" width="14.85546875" style="28" customWidth="1"/>
    <col min="8455" max="8455" width="6.140625" style="28" customWidth="1"/>
    <col min="8456" max="8456" width="17.28515625" style="28" customWidth="1"/>
    <col min="8457" max="8457" width="14.140625" style="28" customWidth="1"/>
    <col min="8458" max="8458" width="24.5703125" style="28" customWidth="1"/>
    <col min="8459" max="8460" width="8" style="28" customWidth="1"/>
    <col min="8461" max="8466" width="6.7109375" style="28" bestFit="1" customWidth="1"/>
    <col min="8467" max="8467" width="21.5703125" style="28" customWidth="1"/>
    <col min="8468" max="8478" width="11.7109375" style="28" customWidth="1"/>
    <col min="8479" max="8684" width="11.7109375" style="28"/>
    <col min="8685" max="8685" width="5" style="28" customWidth="1"/>
    <col min="8686" max="8686" width="13" style="28" bestFit="1" customWidth="1"/>
    <col min="8687" max="8687" width="32.5703125" style="28" customWidth="1"/>
    <col min="8688" max="8688" width="38.5703125" style="28" customWidth="1"/>
    <col min="8689" max="8693" width="0" style="28" hidden="1" customWidth="1"/>
    <col min="8694" max="8695" width="18" style="28" customWidth="1"/>
    <col min="8696" max="8696" width="22" style="28" customWidth="1"/>
    <col min="8697" max="8697" width="19.5703125" style="28" customWidth="1"/>
    <col min="8698" max="8698" width="15.28515625" style="28" customWidth="1"/>
    <col min="8699" max="8699" width="14.140625" style="28" customWidth="1"/>
    <col min="8700" max="8700" width="17.85546875" style="28" customWidth="1"/>
    <col min="8701" max="8701" width="14.85546875" style="28" customWidth="1"/>
    <col min="8702" max="8702" width="15.42578125" style="28" customWidth="1"/>
    <col min="8703" max="8703" width="7" style="28" customWidth="1"/>
    <col min="8704" max="8704" width="6.5703125" style="28" customWidth="1"/>
    <col min="8705" max="8705" width="10.28515625" style="28" customWidth="1"/>
    <col min="8706" max="8706" width="9.5703125" style="28" customWidth="1"/>
    <col min="8707" max="8707" width="10.140625" style="28" customWidth="1"/>
    <col min="8708" max="8708" width="12.28515625" style="28" customWidth="1"/>
    <col min="8709" max="8709" width="10.28515625" style="28" customWidth="1"/>
    <col min="8710" max="8710" width="14.85546875" style="28" customWidth="1"/>
    <col min="8711" max="8711" width="6.140625" style="28" customWidth="1"/>
    <col min="8712" max="8712" width="17.28515625" style="28" customWidth="1"/>
    <col min="8713" max="8713" width="14.140625" style="28" customWidth="1"/>
    <col min="8714" max="8714" width="24.5703125" style="28" customWidth="1"/>
    <col min="8715" max="8716" width="8" style="28" customWidth="1"/>
    <col min="8717" max="8722" width="6.7109375" style="28" bestFit="1" customWidth="1"/>
    <col min="8723" max="8723" width="21.5703125" style="28" customWidth="1"/>
    <col min="8724" max="8734" width="11.7109375" style="28" customWidth="1"/>
    <col min="8735" max="8940" width="11.7109375" style="28"/>
    <col min="8941" max="8941" width="5" style="28" customWidth="1"/>
    <col min="8942" max="8942" width="13" style="28" bestFit="1" customWidth="1"/>
    <col min="8943" max="8943" width="32.5703125" style="28" customWidth="1"/>
    <col min="8944" max="8944" width="38.5703125" style="28" customWidth="1"/>
    <col min="8945" max="8949" width="0" style="28" hidden="1" customWidth="1"/>
    <col min="8950" max="8951" width="18" style="28" customWidth="1"/>
    <col min="8952" max="8952" width="22" style="28" customWidth="1"/>
    <col min="8953" max="8953" width="19.5703125" style="28" customWidth="1"/>
    <col min="8954" max="8954" width="15.28515625" style="28" customWidth="1"/>
    <col min="8955" max="8955" width="14.140625" style="28" customWidth="1"/>
    <col min="8956" max="8956" width="17.85546875" style="28" customWidth="1"/>
    <col min="8957" max="8957" width="14.85546875" style="28" customWidth="1"/>
    <col min="8958" max="8958" width="15.42578125" style="28" customWidth="1"/>
    <col min="8959" max="8959" width="7" style="28" customWidth="1"/>
    <col min="8960" max="8960" width="6.5703125" style="28" customWidth="1"/>
    <col min="8961" max="8961" width="10.28515625" style="28" customWidth="1"/>
    <col min="8962" max="8962" width="9.5703125" style="28" customWidth="1"/>
    <col min="8963" max="8963" width="10.140625" style="28" customWidth="1"/>
    <col min="8964" max="8964" width="12.28515625" style="28" customWidth="1"/>
    <col min="8965" max="8965" width="10.28515625" style="28" customWidth="1"/>
    <col min="8966" max="8966" width="14.85546875" style="28" customWidth="1"/>
    <col min="8967" max="8967" width="6.140625" style="28" customWidth="1"/>
    <col min="8968" max="8968" width="17.28515625" style="28" customWidth="1"/>
    <col min="8969" max="8969" width="14.140625" style="28" customWidth="1"/>
    <col min="8970" max="8970" width="24.5703125" style="28" customWidth="1"/>
    <col min="8971" max="8972" width="8" style="28" customWidth="1"/>
    <col min="8973" max="8978" width="6.7109375" style="28" bestFit="1" customWidth="1"/>
    <col min="8979" max="8979" width="21.5703125" style="28" customWidth="1"/>
    <col min="8980" max="8990" width="11.7109375" style="28" customWidth="1"/>
    <col min="8991" max="9196" width="11.7109375" style="28"/>
    <col min="9197" max="9197" width="5" style="28" customWidth="1"/>
    <col min="9198" max="9198" width="13" style="28" bestFit="1" customWidth="1"/>
    <col min="9199" max="9199" width="32.5703125" style="28" customWidth="1"/>
    <col min="9200" max="9200" width="38.5703125" style="28" customWidth="1"/>
    <col min="9201" max="9205" width="0" style="28" hidden="1" customWidth="1"/>
    <col min="9206" max="9207" width="18" style="28" customWidth="1"/>
    <col min="9208" max="9208" width="22" style="28" customWidth="1"/>
    <col min="9209" max="9209" width="19.5703125" style="28" customWidth="1"/>
    <col min="9210" max="9210" width="15.28515625" style="28" customWidth="1"/>
    <col min="9211" max="9211" width="14.140625" style="28" customWidth="1"/>
    <col min="9212" max="9212" width="17.85546875" style="28" customWidth="1"/>
    <col min="9213" max="9213" width="14.85546875" style="28" customWidth="1"/>
    <col min="9214" max="9214" width="15.42578125" style="28" customWidth="1"/>
    <col min="9215" max="9215" width="7" style="28" customWidth="1"/>
    <col min="9216" max="9216" width="6.5703125" style="28" customWidth="1"/>
    <col min="9217" max="9217" width="10.28515625" style="28" customWidth="1"/>
    <col min="9218" max="9218" width="9.5703125" style="28" customWidth="1"/>
    <col min="9219" max="9219" width="10.140625" style="28" customWidth="1"/>
    <col min="9220" max="9220" width="12.28515625" style="28" customWidth="1"/>
    <col min="9221" max="9221" width="10.28515625" style="28" customWidth="1"/>
    <col min="9222" max="9222" width="14.85546875" style="28" customWidth="1"/>
    <col min="9223" max="9223" width="6.140625" style="28" customWidth="1"/>
    <col min="9224" max="9224" width="17.28515625" style="28" customWidth="1"/>
    <col min="9225" max="9225" width="14.140625" style="28" customWidth="1"/>
    <col min="9226" max="9226" width="24.5703125" style="28" customWidth="1"/>
    <col min="9227" max="9228" width="8" style="28" customWidth="1"/>
    <col min="9229" max="9234" width="6.7109375" style="28" bestFit="1" customWidth="1"/>
    <col min="9235" max="9235" width="21.5703125" style="28" customWidth="1"/>
    <col min="9236" max="9246" width="11.7109375" style="28" customWidth="1"/>
    <col min="9247" max="9452" width="11.7109375" style="28"/>
    <col min="9453" max="9453" width="5" style="28" customWidth="1"/>
    <col min="9454" max="9454" width="13" style="28" bestFit="1" customWidth="1"/>
    <col min="9455" max="9455" width="32.5703125" style="28" customWidth="1"/>
    <col min="9456" max="9456" width="38.5703125" style="28" customWidth="1"/>
    <col min="9457" max="9461" width="0" style="28" hidden="1" customWidth="1"/>
    <col min="9462" max="9463" width="18" style="28" customWidth="1"/>
    <col min="9464" max="9464" width="22" style="28" customWidth="1"/>
    <col min="9465" max="9465" width="19.5703125" style="28" customWidth="1"/>
    <col min="9466" max="9466" width="15.28515625" style="28" customWidth="1"/>
    <col min="9467" max="9467" width="14.140625" style="28" customWidth="1"/>
    <col min="9468" max="9468" width="17.85546875" style="28" customWidth="1"/>
    <col min="9469" max="9469" width="14.85546875" style="28" customWidth="1"/>
    <col min="9470" max="9470" width="15.42578125" style="28" customWidth="1"/>
    <col min="9471" max="9471" width="7" style="28" customWidth="1"/>
    <col min="9472" max="9472" width="6.5703125" style="28" customWidth="1"/>
    <col min="9473" max="9473" width="10.28515625" style="28" customWidth="1"/>
    <col min="9474" max="9474" width="9.5703125" style="28" customWidth="1"/>
    <col min="9475" max="9475" width="10.140625" style="28" customWidth="1"/>
    <col min="9476" max="9476" width="12.28515625" style="28" customWidth="1"/>
    <col min="9477" max="9477" width="10.28515625" style="28" customWidth="1"/>
    <col min="9478" max="9478" width="14.85546875" style="28" customWidth="1"/>
    <col min="9479" max="9479" width="6.140625" style="28" customWidth="1"/>
    <col min="9480" max="9480" width="17.28515625" style="28" customWidth="1"/>
    <col min="9481" max="9481" width="14.140625" style="28" customWidth="1"/>
    <col min="9482" max="9482" width="24.5703125" style="28" customWidth="1"/>
    <col min="9483" max="9484" width="8" style="28" customWidth="1"/>
    <col min="9485" max="9490" width="6.7109375" style="28" bestFit="1" customWidth="1"/>
    <col min="9491" max="9491" width="21.5703125" style="28" customWidth="1"/>
    <col min="9492" max="9502" width="11.7109375" style="28" customWidth="1"/>
    <col min="9503" max="9708" width="11.7109375" style="28"/>
    <col min="9709" max="9709" width="5" style="28" customWidth="1"/>
    <col min="9710" max="9710" width="13" style="28" bestFit="1" customWidth="1"/>
    <col min="9711" max="9711" width="32.5703125" style="28" customWidth="1"/>
    <col min="9712" max="9712" width="38.5703125" style="28" customWidth="1"/>
    <col min="9713" max="9717" width="0" style="28" hidden="1" customWidth="1"/>
    <col min="9718" max="9719" width="18" style="28" customWidth="1"/>
    <col min="9720" max="9720" width="22" style="28" customWidth="1"/>
    <col min="9721" max="9721" width="19.5703125" style="28" customWidth="1"/>
    <col min="9722" max="9722" width="15.28515625" style="28" customWidth="1"/>
    <col min="9723" max="9723" width="14.140625" style="28" customWidth="1"/>
    <col min="9724" max="9724" width="17.85546875" style="28" customWidth="1"/>
    <col min="9725" max="9725" width="14.85546875" style="28" customWidth="1"/>
    <col min="9726" max="9726" width="15.42578125" style="28" customWidth="1"/>
    <col min="9727" max="9727" width="7" style="28" customWidth="1"/>
    <col min="9728" max="9728" width="6.5703125" style="28" customWidth="1"/>
    <col min="9729" max="9729" width="10.28515625" style="28" customWidth="1"/>
    <col min="9730" max="9730" width="9.5703125" style="28" customWidth="1"/>
    <col min="9731" max="9731" width="10.140625" style="28" customWidth="1"/>
    <col min="9732" max="9732" width="12.28515625" style="28" customWidth="1"/>
    <col min="9733" max="9733" width="10.28515625" style="28" customWidth="1"/>
    <col min="9734" max="9734" width="14.85546875" style="28" customWidth="1"/>
    <col min="9735" max="9735" width="6.140625" style="28" customWidth="1"/>
    <col min="9736" max="9736" width="17.28515625" style="28" customWidth="1"/>
    <col min="9737" max="9737" width="14.140625" style="28" customWidth="1"/>
    <col min="9738" max="9738" width="24.5703125" style="28" customWidth="1"/>
    <col min="9739" max="9740" width="8" style="28" customWidth="1"/>
    <col min="9741" max="9746" width="6.7109375" style="28" bestFit="1" customWidth="1"/>
    <col min="9747" max="9747" width="21.5703125" style="28" customWidth="1"/>
    <col min="9748" max="9758" width="11.7109375" style="28" customWidth="1"/>
    <col min="9759" max="9964" width="11.7109375" style="28"/>
    <col min="9965" max="9965" width="5" style="28" customWidth="1"/>
    <col min="9966" max="9966" width="13" style="28" bestFit="1" customWidth="1"/>
    <col min="9967" max="9967" width="32.5703125" style="28" customWidth="1"/>
    <col min="9968" max="9968" width="38.5703125" style="28" customWidth="1"/>
    <col min="9969" max="9973" width="0" style="28" hidden="1" customWidth="1"/>
    <col min="9974" max="9975" width="18" style="28" customWidth="1"/>
    <col min="9976" max="9976" width="22" style="28" customWidth="1"/>
    <col min="9977" max="9977" width="19.5703125" style="28" customWidth="1"/>
    <col min="9978" max="9978" width="15.28515625" style="28" customWidth="1"/>
    <col min="9979" max="9979" width="14.140625" style="28" customWidth="1"/>
    <col min="9980" max="9980" width="17.85546875" style="28" customWidth="1"/>
    <col min="9981" max="9981" width="14.85546875" style="28" customWidth="1"/>
    <col min="9982" max="9982" width="15.42578125" style="28" customWidth="1"/>
    <col min="9983" max="9983" width="7" style="28" customWidth="1"/>
    <col min="9984" max="9984" width="6.5703125" style="28" customWidth="1"/>
    <col min="9985" max="9985" width="10.28515625" style="28" customWidth="1"/>
    <col min="9986" max="9986" width="9.5703125" style="28" customWidth="1"/>
    <col min="9987" max="9987" width="10.140625" style="28" customWidth="1"/>
    <col min="9988" max="9988" width="12.28515625" style="28" customWidth="1"/>
    <col min="9989" max="9989" width="10.28515625" style="28" customWidth="1"/>
    <col min="9990" max="9990" width="14.85546875" style="28" customWidth="1"/>
    <col min="9991" max="9991" width="6.140625" style="28" customWidth="1"/>
    <col min="9992" max="9992" width="17.28515625" style="28" customWidth="1"/>
    <col min="9993" max="9993" width="14.140625" style="28" customWidth="1"/>
    <col min="9994" max="9994" width="24.5703125" style="28" customWidth="1"/>
    <col min="9995" max="9996" width="8" style="28" customWidth="1"/>
    <col min="9997" max="10002" width="6.7109375" style="28" bestFit="1" customWidth="1"/>
    <col min="10003" max="10003" width="21.5703125" style="28" customWidth="1"/>
    <col min="10004" max="10014" width="11.7109375" style="28" customWidth="1"/>
    <col min="10015" max="10220" width="11.7109375" style="28"/>
    <col min="10221" max="10221" width="5" style="28" customWidth="1"/>
    <col min="10222" max="10222" width="13" style="28" bestFit="1" customWidth="1"/>
    <col min="10223" max="10223" width="32.5703125" style="28" customWidth="1"/>
    <col min="10224" max="10224" width="38.5703125" style="28" customWidth="1"/>
    <col min="10225" max="10229" width="0" style="28" hidden="1" customWidth="1"/>
    <col min="10230" max="10231" width="18" style="28" customWidth="1"/>
    <col min="10232" max="10232" width="22" style="28" customWidth="1"/>
    <col min="10233" max="10233" width="19.5703125" style="28" customWidth="1"/>
    <col min="10234" max="10234" width="15.28515625" style="28" customWidth="1"/>
    <col min="10235" max="10235" width="14.140625" style="28" customWidth="1"/>
    <col min="10236" max="10236" width="17.85546875" style="28" customWidth="1"/>
    <col min="10237" max="10237" width="14.85546875" style="28" customWidth="1"/>
    <col min="10238" max="10238" width="15.42578125" style="28" customWidth="1"/>
    <col min="10239" max="10239" width="7" style="28" customWidth="1"/>
    <col min="10240" max="10240" width="6.5703125" style="28" customWidth="1"/>
    <col min="10241" max="10241" width="10.28515625" style="28" customWidth="1"/>
    <col min="10242" max="10242" width="9.5703125" style="28" customWidth="1"/>
    <col min="10243" max="10243" width="10.140625" style="28" customWidth="1"/>
    <col min="10244" max="10244" width="12.28515625" style="28" customWidth="1"/>
    <col min="10245" max="10245" width="10.28515625" style="28" customWidth="1"/>
    <col min="10246" max="10246" width="14.85546875" style="28" customWidth="1"/>
    <col min="10247" max="10247" width="6.140625" style="28" customWidth="1"/>
    <col min="10248" max="10248" width="17.28515625" style="28" customWidth="1"/>
    <col min="10249" max="10249" width="14.140625" style="28" customWidth="1"/>
    <col min="10250" max="10250" width="24.5703125" style="28" customWidth="1"/>
    <col min="10251" max="10252" width="8" style="28" customWidth="1"/>
    <col min="10253" max="10258" width="6.7109375" style="28" bestFit="1" customWidth="1"/>
    <col min="10259" max="10259" width="21.5703125" style="28" customWidth="1"/>
    <col min="10260" max="10270" width="11.7109375" style="28" customWidth="1"/>
    <col min="10271" max="10476" width="11.7109375" style="28"/>
    <col min="10477" max="10477" width="5" style="28" customWidth="1"/>
    <col min="10478" max="10478" width="13" style="28" bestFit="1" customWidth="1"/>
    <col min="10479" max="10479" width="32.5703125" style="28" customWidth="1"/>
    <col min="10480" max="10480" width="38.5703125" style="28" customWidth="1"/>
    <col min="10481" max="10485" width="0" style="28" hidden="1" customWidth="1"/>
    <col min="10486" max="10487" width="18" style="28" customWidth="1"/>
    <col min="10488" max="10488" width="22" style="28" customWidth="1"/>
    <col min="10489" max="10489" width="19.5703125" style="28" customWidth="1"/>
    <col min="10490" max="10490" width="15.28515625" style="28" customWidth="1"/>
    <col min="10491" max="10491" width="14.140625" style="28" customWidth="1"/>
    <col min="10492" max="10492" width="17.85546875" style="28" customWidth="1"/>
    <col min="10493" max="10493" width="14.85546875" style="28" customWidth="1"/>
    <col min="10494" max="10494" width="15.42578125" style="28" customWidth="1"/>
    <col min="10495" max="10495" width="7" style="28" customWidth="1"/>
    <col min="10496" max="10496" width="6.5703125" style="28" customWidth="1"/>
    <col min="10497" max="10497" width="10.28515625" style="28" customWidth="1"/>
    <col min="10498" max="10498" width="9.5703125" style="28" customWidth="1"/>
    <col min="10499" max="10499" width="10.140625" style="28" customWidth="1"/>
    <col min="10500" max="10500" width="12.28515625" style="28" customWidth="1"/>
    <col min="10501" max="10501" width="10.28515625" style="28" customWidth="1"/>
    <col min="10502" max="10502" width="14.85546875" style="28" customWidth="1"/>
    <col min="10503" max="10503" width="6.140625" style="28" customWidth="1"/>
    <col min="10504" max="10504" width="17.28515625" style="28" customWidth="1"/>
    <col min="10505" max="10505" width="14.140625" style="28" customWidth="1"/>
    <col min="10506" max="10506" width="24.5703125" style="28" customWidth="1"/>
    <col min="10507" max="10508" width="8" style="28" customWidth="1"/>
    <col min="10509" max="10514" width="6.7109375" style="28" bestFit="1" customWidth="1"/>
    <col min="10515" max="10515" width="21.5703125" style="28" customWidth="1"/>
    <col min="10516" max="10526" width="11.7109375" style="28" customWidth="1"/>
    <col min="10527" max="10732" width="11.7109375" style="28"/>
    <col min="10733" max="10733" width="5" style="28" customWidth="1"/>
    <col min="10734" max="10734" width="13" style="28" bestFit="1" customWidth="1"/>
    <col min="10735" max="10735" width="32.5703125" style="28" customWidth="1"/>
    <col min="10736" max="10736" width="38.5703125" style="28" customWidth="1"/>
    <col min="10737" max="10741" width="0" style="28" hidden="1" customWidth="1"/>
    <col min="10742" max="10743" width="18" style="28" customWidth="1"/>
    <col min="10744" max="10744" width="22" style="28" customWidth="1"/>
    <col min="10745" max="10745" width="19.5703125" style="28" customWidth="1"/>
    <col min="10746" max="10746" width="15.28515625" style="28" customWidth="1"/>
    <col min="10747" max="10747" width="14.140625" style="28" customWidth="1"/>
    <col min="10748" max="10748" width="17.85546875" style="28" customWidth="1"/>
    <col min="10749" max="10749" width="14.85546875" style="28" customWidth="1"/>
    <col min="10750" max="10750" width="15.42578125" style="28" customWidth="1"/>
    <col min="10751" max="10751" width="7" style="28" customWidth="1"/>
    <col min="10752" max="10752" width="6.5703125" style="28" customWidth="1"/>
    <col min="10753" max="10753" width="10.28515625" style="28" customWidth="1"/>
    <col min="10754" max="10754" width="9.5703125" style="28" customWidth="1"/>
    <col min="10755" max="10755" width="10.140625" style="28" customWidth="1"/>
    <col min="10756" max="10756" width="12.28515625" style="28" customWidth="1"/>
    <col min="10757" max="10757" width="10.28515625" style="28" customWidth="1"/>
    <col min="10758" max="10758" width="14.85546875" style="28" customWidth="1"/>
    <col min="10759" max="10759" width="6.140625" style="28" customWidth="1"/>
    <col min="10760" max="10760" width="17.28515625" style="28" customWidth="1"/>
    <col min="10761" max="10761" width="14.140625" style="28" customWidth="1"/>
    <col min="10762" max="10762" width="24.5703125" style="28" customWidth="1"/>
    <col min="10763" max="10764" width="8" style="28" customWidth="1"/>
    <col min="10765" max="10770" width="6.7109375" style="28" bestFit="1" customWidth="1"/>
    <col min="10771" max="10771" width="21.5703125" style="28" customWidth="1"/>
    <col min="10772" max="10782" width="11.7109375" style="28" customWidth="1"/>
    <col min="10783" max="10988" width="11.7109375" style="28"/>
    <col min="10989" max="10989" width="5" style="28" customWidth="1"/>
    <col min="10990" max="10990" width="13" style="28" bestFit="1" customWidth="1"/>
    <col min="10991" max="10991" width="32.5703125" style="28" customWidth="1"/>
    <col min="10992" max="10992" width="38.5703125" style="28" customWidth="1"/>
    <col min="10993" max="10997" width="0" style="28" hidden="1" customWidth="1"/>
    <col min="10998" max="10999" width="18" style="28" customWidth="1"/>
    <col min="11000" max="11000" width="22" style="28" customWidth="1"/>
    <col min="11001" max="11001" width="19.5703125" style="28" customWidth="1"/>
    <col min="11002" max="11002" width="15.28515625" style="28" customWidth="1"/>
    <col min="11003" max="11003" width="14.140625" style="28" customWidth="1"/>
    <col min="11004" max="11004" width="17.85546875" style="28" customWidth="1"/>
    <col min="11005" max="11005" width="14.85546875" style="28" customWidth="1"/>
    <col min="11006" max="11006" width="15.42578125" style="28" customWidth="1"/>
    <col min="11007" max="11007" width="7" style="28" customWidth="1"/>
    <col min="11008" max="11008" width="6.5703125" style="28" customWidth="1"/>
    <col min="11009" max="11009" width="10.28515625" style="28" customWidth="1"/>
    <col min="11010" max="11010" width="9.5703125" style="28" customWidth="1"/>
    <col min="11011" max="11011" width="10.140625" style="28" customWidth="1"/>
    <col min="11012" max="11012" width="12.28515625" style="28" customWidth="1"/>
    <col min="11013" max="11013" width="10.28515625" style="28" customWidth="1"/>
    <col min="11014" max="11014" width="14.85546875" style="28" customWidth="1"/>
    <col min="11015" max="11015" width="6.140625" style="28" customWidth="1"/>
    <col min="11016" max="11016" width="17.28515625" style="28" customWidth="1"/>
    <col min="11017" max="11017" width="14.140625" style="28" customWidth="1"/>
    <col min="11018" max="11018" width="24.5703125" style="28" customWidth="1"/>
    <col min="11019" max="11020" width="8" style="28" customWidth="1"/>
    <col min="11021" max="11026" width="6.7109375" style="28" bestFit="1" customWidth="1"/>
    <col min="11027" max="11027" width="21.5703125" style="28" customWidth="1"/>
    <col min="11028" max="11038" width="11.7109375" style="28" customWidth="1"/>
    <col min="11039" max="11244" width="11.7109375" style="28"/>
    <col min="11245" max="11245" width="5" style="28" customWidth="1"/>
    <col min="11246" max="11246" width="13" style="28" bestFit="1" customWidth="1"/>
    <col min="11247" max="11247" width="32.5703125" style="28" customWidth="1"/>
    <col min="11248" max="11248" width="38.5703125" style="28" customWidth="1"/>
    <col min="11249" max="11253" width="0" style="28" hidden="1" customWidth="1"/>
    <col min="11254" max="11255" width="18" style="28" customWidth="1"/>
    <col min="11256" max="11256" width="22" style="28" customWidth="1"/>
    <col min="11257" max="11257" width="19.5703125" style="28" customWidth="1"/>
    <col min="11258" max="11258" width="15.28515625" style="28" customWidth="1"/>
    <col min="11259" max="11259" width="14.140625" style="28" customWidth="1"/>
    <col min="11260" max="11260" width="17.85546875" style="28" customWidth="1"/>
    <col min="11261" max="11261" width="14.85546875" style="28" customWidth="1"/>
    <col min="11262" max="11262" width="15.42578125" style="28" customWidth="1"/>
    <col min="11263" max="11263" width="7" style="28" customWidth="1"/>
    <col min="11264" max="11264" width="6.5703125" style="28" customWidth="1"/>
    <col min="11265" max="11265" width="10.28515625" style="28" customWidth="1"/>
    <col min="11266" max="11266" width="9.5703125" style="28" customWidth="1"/>
    <col min="11267" max="11267" width="10.140625" style="28" customWidth="1"/>
    <col min="11268" max="11268" width="12.28515625" style="28" customWidth="1"/>
    <col min="11269" max="11269" width="10.28515625" style="28" customWidth="1"/>
    <col min="11270" max="11270" width="14.85546875" style="28" customWidth="1"/>
    <col min="11271" max="11271" width="6.140625" style="28" customWidth="1"/>
    <col min="11272" max="11272" width="17.28515625" style="28" customWidth="1"/>
    <col min="11273" max="11273" width="14.140625" style="28" customWidth="1"/>
    <col min="11274" max="11274" width="24.5703125" style="28" customWidth="1"/>
    <col min="11275" max="11276" width="8" style="28" customWidth="1"/>
    <col min="11277" max="11282" width="6.7109375" style="28" bestFit="1" customWidth="1"/>
    <col min="11283" max="11283" width="21.5703125" style="28" customWidth="1"/>
    <col min="11284" max="11294" width="11.7109375" style="28" customWidth="1"/>
    <col min="11295" max="11500" width="11.7109375" style="28"/>
    <col min="11501" max="11501" width="5" style="28" customWidth="1"/>
    <col min="11502" max="11502" width="13" style="28" bestFit="1" customWidth="1"/>
    <col min="11503" max="11503" width="32.5703125" style="28" customWidth="1"/>
    <col min="11504" max="11504" width="38.5703125" style="28" customWidth="1"/>
    <col min="11505" max="11509" width="0" style="28" hidden="1" customWidth="1"/>
    <col min="11510" max="11511" width="18" style="28" customWidth="1"/>
    <col min="11512" max="11512" width="22" style="28" customWidth="1"/>
    <col min="11513" max="11513" width="19.5703125" style="28" customWidth="1"/>
    <col min="11514" max="11514" width="15.28515625" style="28" customWidth="1"/>
    <col min="11515" max="11515" width="14.140625" style="28" customWidth="1"/>
    <col min="11516" max="11516" width="17.85546875" style="28" customWidth="1"/>
    <col min="11517" max="11517" width="14.85546875" style="28" customWidth="1"/>
    <col min="11518" max="11518" width="15.42578125" style="28" customWidth="1"/>
    <col min="11519" max="11519" width="7" style="28" customWidth="1"/>
    <col min="11520" max="11520" width="6.5703125" style="28" customWidth="1"/>
    <col min="11521" max="11521" width="10.28515625" style="28" customWidth="1"/>
    <col min="11522" max="11522" width="9.5703125" style="28" customWidth="1"/>
    <col min="11523" max="11523" width="10.140625" style="28" customWidth="1"/>
    <col min="11524" max="11524" width="12.28515625" style="28" customWidth="1"/>
    <col min="11525" max="11525" width="10.28515625" style="28" customWidth="1"/>
    <col min="11526" max="11526" width="14.85546875" style="28" customWidth="1"/>
    <col min="11527" max="11527" width="6.140625" style="28" customWidth="1"/>
    <col min="11528" max="11528" width="17.28515625" style="28" customWidth="1"/>
    <col min="11529" max="11529" width="14.140625" style="28" customWidth="1"/>
    <col min="11530" max="11530" width="24.5703125" style="28" customWidth="1"/>
    <col min="11531" max="11532" width="8" style="28" customWidth="1"/>
    <col min="11533" max="11538" width="6.7109375" style="28" bestFit="1" customWidth="1"/>
    <col min="11539" max="11539" width="21.5703125" style="28" customWidth="1"/>
    <col min="11540" max="11550" width="11.7109375" style="28" customWidth="1"/>
    <col min="11551" max="11756" width="11.7109375" style="28"/>
    <col min="11757" max="11757" width="5" style="28" customWidth="1"/>
    <col min="11758" max="11758" width="13" style="28" bestFit="1" customWidth="1"/>
    <col min="11759" max="11759" width="32.5703125" style="28" customWidth="1"/>
    <col min="11760" max="11760" width="38.5703125" style="28" customWidth="1"/>
    <col min="11761" max="11765" width="0" style="28" hidden="1" customWidth="1"/>
    <col min="11766" max="11767" width="18" style="28" customWidth="1"/>
    <col min="11768" max="11768" width="22" style="28" customWidth="1"/>
    <col min="11769" max="11769" width="19.5703125" style="28" customWidth="1"/>
    <col min="11770" max="11770" width="15.28515625" style="28" customWidth="1"/>
    <col min="11771" max="11771" width="14.140625" style="28" customWidth="1"/>
    <col min="11772" max="11772" width="17.85546875" style="28" customWidth="1"/>
    <col min="11773" max="11773" width="14.85546875" style="28" customWidth="1"/>
    <col min="11774" max="11774" width="15.42578125" style="28" customWidth="1"/>
    <col min="11775" max="11775" width="7" style="28" customWidth="1"/>
    <col min="11776" max="11776" width="6.5703125" style="28" customWidth="1"/>
    <col min="11777" max="11777" width="10.28515625" style="28" customWidth="1"/>
    <col min="11778" max="11778" width="9.5703125" style="28" customWidth="1"/>
    <col min="11779" max="11779" width="10.140625" style="28" customWidth="1"/>
    <col min="11780" max="11780" width="12.28515625" style="28" customWidth="1"/>
    <col min="11781" max="11781" width="10.28515625" style="28" customWidth="1"/>
    <col min="11782" max="11782" width="14.85546875" style="28" customWidth="1"/>
    <col min="11783" max="11783" width="6.140625" style="28" customWidth="1"/>
    <col min="11784" max="11784" width="17.28515625" style="28" customWidth="1"/>
    <col min="11785" max="11785" width="14.140625" style="28" customWidth="1"/>
    <col min="11786" max="11786" width="24.5703125" style="28" customWidth="1"/>
    <col min="11787" max="11788" width="8" style="28" customWidth="1"/>
    <col min="11789" max="11794" width="6.7109375" style="28" bestFit="1" customWidth="1"/>
    <col min="11795" max="11795" width="21.5703125" style="28" customWidth="1"/>
    <col min="11796" max="11806" width="11.7109375" style="28" customWidth="1"/>
    <col min="11807" max="12012" width="11.7109375" style="28"/>
    <col min="12013" max="12013" width="5" style="28" customWidth="1"/>
    <col min="12014" max="12014" width="13" style="28" bestFit="1" customWidth="1"/>
    <col min="12015" max="12015" width="32.5703125" style="28" customWidth="1"/>
    <col min="12016" max="12016" width="38.5703125" style="28" customWidth="1"/>
    <col min="12017" max="12021" width="0" style="28" hidden="1" customWidth="1"/>
    <col min="12022" max="12023" width="18" style="28" customWidth="1"/>
    <col min="12024" max="12024" width="22" style="28" customWidth="1"/>
    <col min="12025" max="12025" width="19.5703125" style="28" customWidth="1"/>
    <col min="12026" max="12026" width="15.28515625" style="28" customWidth="1"/>
    <col min="12027" max="12027" width="14.140625" style="28" customWidth="1"/>
    <col min="12028" max="12028" width="17.85546875" style="28" customWidth="1"/>
    <col min="12029" max="12029" width="14.85546875" style="28" customWidth="1"/>
    <col min="12030" max="12030" width="15.42578125" style="28" customWidth="1"/>
    <col min="12031" max="12031" width="7" style="28" customWidth="1"/>
    <col min="12032" max="12032" width="6.5703125" style="28" customWidth="1"/>
    <col min="12033" max="12033" width="10.28515625" style="28" customWidth="1"/>
    <col min="12034" max="12034" width="9.5703125" style="28" customWidth="1"/>
    <col min="12035" max="12035" width="10.140625" style="28" customWidth="1"/>
    <col min="12036" max="12036" width="12.28515625" style="28" customWidth="1"/>
    <col min="12037" max="12037" width="10.28515625" style="28" customWidth="1"/>
    <col min="12038" max="12038" width="14.85546875" style="28" customWidth="1"/>
    <col min="12039" max="12039" width="6.140625" style="28" customWidth="1"/>
    <col min="12040" max="12040" width="17.28515625" style="28" customWidth="1"/>
    <col min="12041" max="12041" width="14.140625" style="28" customWidth="1"/>
    <col min="12042" max="12042" width="24.5703125" style="28" customWidth="1"/>
    <col min="12043" max="12044" width="8" style="28" customWidth="1"/>
    <col min="12045" max="12050" width="6.7109375" style="28" bestFit="1" customWidth="1"/>
    <col min="12051" max="12051" width="21.5703125" style="28" customWidth="1"/>
    <col min="12052" max="12062" width="11.7109375" style="28" customWidth="1"/>
    <col min="12063" max="12268" width="11.7109375" style="28"/>
    <col min="12269" max="12269" width="5" style="28" customWidth="1"/>
    <col min="12270" max="12270" width="13" style="28" bestFit="1" customWidth="1"/>
    <col min="12271" max="12271" width="32.5703125" style="28" customWidth="1"/>
    <col min="12272" max="12272" width="38.5703125" style="28" customWidth="1"/>
    <col min="12273" max="12277" width="0" style="28" hidden="1" customWidth="1"/>
    <col min="12278" max="12279" width="18" style="28" customWidth="1"/>
    <col min="12280" max="12280" width="22" style="28" customWidth="1"/>
    <col min="12281" max="12281" width="19.5703125" style="28" customWidth="1"/>
    <col min="12282" max="12282" width="15.28515625" style="28" customWidth="1"/>
    <col min="12283" max="12283" width="14.140625" style="28" customWidth="1"/>
    <col min="12284" max="12284" width="17.85546875" style="28" customWidth="1"/>
    <col min="12285" max="12285" width="14.85546875" style="28" customWidth="1"/>
    <col min="12286" max="12286" width="15.42578125" style="28" customWidth="1"/>
    <col min="12287" max="12287" width="7" style="28" customWidth="1"/>
    <col min="12288" max="12288" width="6.5703125" style="28" customWidth="1"/>
    <col min="12289" max="12289" width="10.28515625" style="28" customWidth="1"/>
    <col min="12290" max="12290" width="9.5703125" style="28" customWidth="1"/>
    <col min="12291" max="12291" width="10.140625" style="28" customWidth="1"/>
    <col min="12292" max="12292" width="12.28515625" style="28" customWidth="1"/>
    <col min="12293" max="12293" width="10.28515625" style="28" customWidth="1"/>
    <col min="12294" max="12294" width="14.85546875" style="28" customWidth="1"/>
    <col min="12295" max="12295" width="6.140625" style="28" customWidth="1"/>
    <col min="12296" max="12296" width="17.28515625" style="28" customWidth="1"/>
    <col min="12297" max="12297" width="14.140625" style="28" customWidth="1"/>
    <col min="12298" max="12298" width="24.5703125" style="28" customWidth="1"/>
    <col min="12299" max="12300" width="8" style="28" customWidth="1"/>
    <col min="12301" max="12306" width="6.7109375" style="28" bestFit="1" customWidth="1"/>
    <col min="12307" max="12307" width="21.5703125" style="28" customWidth="1"/>
    <col min="12308" max="12318" width="11.7109375" style="28" customWidth="1"/>
    <col min="12319" max="12524" width="11.7109375" style="28"/>
    <col min="12525" max="12525" width="5" style="28" customWidth="1"/>
    <col min="12526" max="12526" width="13" style="28" bestFit="1" customWidth="1"/>
    <col min="12527" max="12527" width="32.5703125" style="28" customWidth="1"/>
    <col min="12528" max="12528" width="38.5703125" style="28" customWidth="1"/>
    <col min="12529" max="12533" width="0" style="28" hidden="1" customWidth="1"/>
    <col min="12534" max="12535" width="18" style="28" customWidth="1"/>
    <col min="12536" max="12536" width="22" style="28" customWidth="1"/>
    <col min="12537" max="12537" width="19.5703125" style="28" customWidth="1"/>
    <col min="12538" max="12538" width="15.28515625" style="28" customWidth="1"/>
    <col min="12539" max="12539" width="14.140625" style="28" customWidth="1"/>
    <col min="12540" max="12540" width="17.85546875" style="28" customWidth="1"/>
    <col min="12541" max="12541" width="14.85546875" style="28" customWidth="1"/>
    <col min="12542" max="12542" width="15.42578125" style="28" customWidth="1"/>
    <col min="12543" max="12543" width="7" style="28" customWidth="1"/>
    <col min="12544" max="12544" width="6.5703125" style="28" customWidth="1"/>
    <col min="12545" max="12545" width="10.28515625" style="28" customWidth="1"/>
    <col min="12546" max="12546" width="9.5703125" style="28" customWidth="1"/>
    <col min="12547" max="12547" width="10.140625" style="28" customWidth="1"/>
    <col min="12548" max="12548" width="12.28515625" style="28" customWidth="1"/>
    <col min="12549" max="12549" width="10.28515625" style="28" customWidth="1"/>
    <col min="12550" max="12550" width="14.85546875" style="28" customWidth="1"/>
    <col min="12551" max="12551" width="6.140625" style="28" customWidth="1"/>
    <col min="12552" max="12552" width="17.28515625" style="28" customWidth="1"/>
    <col min="12553" max="12553" width="14.140625" style="28" customWidth="1"/>
    <col min="12554" max="12554" width="24.5703125" style="28" customWidth="1"/>
    <col min="12555" max="12556" width="8" style="28" customWidth="1"/>
    <col min="12557" max="12562" width="6.7109375" style="28" bestFit="1" customWidth="1"/>
    <col min="12563" max="12563" width="21.5703125" style="28" customWidth="1"/>
    <col min="12564" max="12574" width="11.7109375" style="28" customWidth="1"/>
    <col min="12575" max="12780" width="11.7109375" style="28"/>
    <col min="12781" max="12781" width="5" style="28" customWidth="1"/>
    <col min="12782" max="12782" width="13" style="28" bestFit="1" customWidth="1"/>
    <col min="12783" max="12783" width="32.5703125" style="28" customWidth="1"/>
    <col min="12784" max="12784" width="38.5703125" style="28" customWidth="1"/>
    <col min="12785" max="12789" width="0" style="28" hidden="1" customWidth="1"/>
    <col min="12790" max="12791" width="18" style="28" customWidth="1"/>
    <col min="12792" max="12792" width="22" style="28" customWidth="1"/>
    <col min="12793" max="12793" width="19.5703125" style="28" customWidth="1"/>
    <col min="12794" max="12794" width="15.28515625" style="28" customWidth="1"/>
    <col min="12795" max="12795" width="14.140625" style="28" customWidth="1"/>
    <col min="12796" max="12796" width="17.85546875" style="28" customWidth="1"/>
    <col min="12797" max="12797" width="14.85546875" style="28" customWidth="1"/>
    <col min="12798" max="12798" width="15.42578125" style="28" customWidth="1"/>
    <col min="12799" max="12799" width="7" style="28" customWidth="1"/>
    <col min="12800" max="12800" width="6.5703125" style="28" customWidth="1"/>
    <col min="12801" max="12801" width="10.28515625" style="28" customWidth="1"/>
    <col min="12802" max="12802" width="9.5703125" style="28" customWidth="1"/>
    <col min="12803" max="12803" width="10.140625" style="28" customWidth="1"/>
    <col min="12804" max="12804" width="12.28515625" style="28" customWidth="1"/>
    <col min="12805" max="12805" width="10.28515625" style="28" customWidth="1"/>
    <col min="12806" max="12806" width="14.85546875" style="28" customWidth="1"/>
    <col min="12807" max="12807" width="6.140625" style="28" customWidth="1"/>
    <col min="12808" max="12808" width="17.28515625" style="28" customWidth="1"/>
    <col min="12809" max="12809" width="14.140625" style="28" customWidth="1"/>
    <col min="12810" max="12810" width="24.5703125" style="28" customWidth="1"/>
    <col min="12811" max="12812" width="8" style="28" customWidth="1"/>
    <col min="12813" max="12818" width="6.7109375" style="28" bestFit="1" customWidth="1"/>
    <col min="12819" max="12819" width="21.5703125" style="28" customWidth="1"/>
    <col min="12820" max="12830" width="11.7109375" style="28" customWidth="1"/>
    <col min="12831" max="13036" width="11.7109375" style="28"/>
    <col min="13037" max="13037" width="5" style="28" customWidth="1"/>
    <col min="13038" max="13038" width="13" style="28" bestFit="1" customWidth="1"/>
    <col min="13039" max="13039" width="32.5703125" style="28" customWidth="1"/>
    <col min="13040" max="13040" width="38.5703125" style="28" customWidth="1"/>
    <col min="13041" max="13045" width="0" style="28" hidden="1" customWidth="1"/>
    <col min="13046" max="13047" width="18" style="28" customWidth="1"/>
    <col min="13048" max="13048" width="22" style="28" customWidth="1"/>
    <col min="13049" max="13049" width="19.5703125" style="28" customWidth="1"/>
    <col min="13050" max="13050" width="15.28515625" style="28" customWidth="1"/>
    <col min="13051" max="13051" width="14.140625" style="28" customWidth="1"/>
    <col min="13052" max="13052" width="17.85546875" style="28" customWidth="1"/>
    <col min="13053" max="13053" width="14.85546875" style="28" customWidth="1"/>
    <col min="13054" max="13054" width="15.42578125" style="28" customWidth="1"/>
    <col min="13055" max="13055" width="7" style="28" customWidth="1"/>
    <col min="13056" max="13056" width="6.5703125" style="28" customWidth="1"/>
    <col min="13057" max="13057" width="10.28515625" style="28" customWidth="1"/>
    <col min="13058" max="13058" width="9.5703125" style="28" customWidth="1"/>
    <col min="13059" max="13059" width="10.140625" style="28" customWidth="1"/>
    <col min="13060" max="13060" width="12.28515625" style="28" customWidth="1"/>
    <col min="13061" max="13061" width="10.28515625" style="28" customWidth="1"/>
    <col min="13062" max="13062" width="14.85546875" style="28" customWidth="1"/>
    <col min="13063" max="13063" width="6.140625" style="28" customWidth="1"/>
    <col min="13064" max="13064" width="17.28515625" style="28" customWidth="1"/>
    <col min="13065" max="13065" width="14.140625" style="28" customWidth="1"/>
    <col min="13066" max="13066" width="24.5703125" style="28" customWidth="1"/>
    <col min="13067" max="13068" width="8" style="28" customWidth="1"/>
    <col min="13069" max="13074" width="6.7109375" style="28" bestFit="1" customWidth="1"/>
    <col min="13075" max="13075" width="21.5703125" style="28" customWidth="1"/>
    <col min="13076" max="13086" width="11.7109375" style="28" customWidth="1"/>
    <col min="13087" max="13292" width="11.7109375" style="28"/>
    <col min="13293" max="13293" width="5" style="28" customWidth="1"/>
    <col min="13294" max="13294" width="13" style="28" bestFit="1" customWidth="1"/>
    <col min="13295" max="13295" width="32.5703125" style="28" customWidth="1"/>
    <col min="13296" max="13296" width="38.5703125" style="28" customWidth="1"/>
    <col min="13297" max="13301" width="0" style="28" hidden="1" customWidth="1"/>
    <col min="13302" max="13303" width="18" style="28" customWidth="1"/>
    <col min="13304" max="13304" width="22" style="28" customWidth="1"/>
    <col min="13305" max="13305" width="19.5703125" style="28" customWidth="1"/>
    <col min="13306" max="13306" width="15.28515625" style="28" customWidth="1"/>
    <col min="13307" max="13307" width="14.140625" style="28" customWidth="1"/>
    <col min="13308" max="13308" width="17.85546875" style="28" customWidth="1"/>
    <col min="13309" max="13309" width="14.85546875" style="28" customWidth="1"/>
    <col min="13310" max="13310" width="15.42578125" style="28" customWidth="1"/>
    <col min="13311" max="13311" width="7" style="28" customWidth="1"/>
    <col min="13312" max="13312" width="6.5703125" style="28" customWidth="1"/>
    <col min="13313" max="13313" width="10.28515625" style="28" customWidth="1"/>
    <col min="13314" max="13314" width="9.5703125" style="28" customWidth="1"/>
    <col min="13315" max="13315" width="10.140625" style="28" customWidth="1"/>
    <col min="13316" max="13316" width="12.28515625" style="28" customWidth="1"/>
    <col min="13317" max="13317" width="10.28515625" style="28" customWidth="1"/>
    <col min="13318" max="13318" width="14.85546875" style="28" customWidth="1"/>
    <col min="13319" max="13319" width="6.140625" style="28" customWidth="1"/>
    <col min="13320" max="13320" width="17.28515625" style="28" customWidth="1"/>
    <col min="13321" max="13321" width="14.140625" style="28" customWidth="1"/>
    <col min="13322" max="13322" width="24.5703125" style="28" customWidth="1"/>
    <col min="13323" max="13324" width="8" style="28" customWidth="1"/>
    <col min="13325" max="13330" width="6.7109375" style="28" bestFit="1" customWidth="1"/>
    <col min="13331" max="13331" width="21.5703125" style="28" customWidth="1"/>
    <col min="13332" max="13342" width="11.7109375" style="28" customWidth="1"/>
    <col min="13343" max="13548" width="11.7109375" style="28"/>
    <col min="13549" max="13549" width="5" style="28" customWidth="1"/>
    <col min="13550" max="13550" width="13" style="28" bestFit="1" customWidth="1"/>
    <col min="13551" max="13551" width="32.5703125" style="28" customWidth="1"/>
    <col min="13552" max="13552" width="38.5703125" style="28" customWidth="1"/>
    <col min="13553" max="13557" width="0" style="28" hidden="1" customWidth="1"/>
    <col min="13558" max="13559" width="18" style="28" customWidth="1"/>
    <col min="13560" max="13560" width="22" style="28" customWidth="1"/>
    <col min="13561" max="13561" width="19.5703125" style="28" customWidth="1"/>
    <col min="13562" max="13562" width="15.28515625" style="28" customWidth="1"/>
    <col min="13563" max="13563" width="14.140625" style="28" customWidth="1"/>
    <col min="13564" max="13564" width="17.85546875" style="28" customWidth="1"/>
    <col min="13565" max="13565" width="14.85546875" style="28" customWidth="1"/>
    <col min="13566" max="13566" width="15.42578125" style="28" customWidth="1"/>
    <col min="13567" max="13567" width="7" style="28" customWidth="1"/>
    <col min="13568" max="13568" width="6.5703125" style="28" customWidth="1"/>
    <col min="13569" max="13569" width="10.28515625" style="28" customWidth="1"/>
    <col min="13570" max="13570" width="9.5703125" style="28" customWidth="1"/>
    <col min="13571" max="13571" width="10.140625" style="28" customWidth="1"/>
    <col min="13572" max="13572" width="12.28515625" style="28" customWidth="1"/>
    <col min="13573" max="13573" width="10.28515625" style="28" customWidth="1"/>
    <col min="13574" max="13574" width="14.85546875" style="28" customWidth="1"/>
    <col min="13575" max="13575" width="6.140625" style="28" customWidth="1"/>
    <col min="13576" max="13576" width="17.28515625" style="28" customWidth="1"/>
    <col min="13577" max="13577" width="14.140625" style="28" customWidth="1"/>
    <col min="13578" max="13578" width="24.5703125" style="28" customWidth="1"/>
    <col min="13579" max="13580" width="8" style="28" customWidth="1"/>
    <col min="13581" max="13586" width="6.7109375" style="28" bestFit="1" customWidth="1"/>
    <col min="13587" max="13587" width="21.5703125" style="28" customWidth="1"/>
    <col min="13588" max="13598" width="11.7109375" style="28" customWidth="1"/>
    <col min="13599" max="13804" width="11.7109375" style="28"/>
    <col min="13805" max="13805" width="5" style="28" customWidth="1"/>
    <col min="13806" max="13806" width="13" style="28" bestFit="1" customWidth="1"/>
    <col min="13807" max="13807" width="32.5703125" style="28" customWidth="1"/>
    <col min="13808" max="13808" width="38.5703125" style="28" customWidth="1"/>
    <col min="13809" max="13813" width="0" style="28" hidden="1" customWidth="1"/>
    <col min="13814" max="13815" width="18" style="28" customWidth="1"/>
    <col min="13816" max="13816" width="22" style="28" customWidth="1"/>
    <col min="13817" max="13817" width="19.5703125" style="28" customWidth="1"/>
    <col min="13818" max="13818" width="15.28515625" style="28" customWidth="1"/>
    <col min="13819" max="13819" width="14.140625" style="28" customWidth="1"/>
    <col min="13820" max="13820" width="17.85546875" style="28" customWidth="1"/>
    <col min="13821" max="13821" width="14.85546875" style="28" customWidth="1"/>
    <col min="13822" max="13822" width="15.42578125" style="28" customWidth="1"/>
    <col min="13823" max="13823" width="7" style="28" customWidth="1"/>
    <col min="13824" max="13824" width="6.5703125" style="28" customWidth="1"/>
    <col min="13825" max="13825" width="10.28515625" style="28" customWidth="1"/>
    <col min="13826" max="13826" width="9.5703125" style="28" customWidth="1"/>
    <col min="13827" max="13827" width="10.140625" style="28" customWidth="1"/>
    <col min="13828" max="13828" width="12.28515625" style="28" customWidth="1"/>
    <col min="13829" max="13829" width="10.28515625" style="28" customWidth="1"/>
    <col min="13830" max="13830" width="14.85546875" style="28" customWidth="1"/>
    <col min="13831" max="13831" width="6.140625" style="28" customWidth="1"/>
    <col min="13832" max="13832" width="17.28515625" style="28" customWidth="1"/>
    <col min="13833" max="13833" width="14.140625" style="28" customWidth="1"/>
    <col min="13834" max="13834" width="24.5703125" style="28" customWidth="1"/>
    <col min="13835" max="13836" width="8" style="28" customWidth="1"/>
    <col min="13837" max="13842" width="6.7109375" style="28" bestFit="1" customWidth="1"/>
    <col min="13843" max="13843" width="21.5703125" style="28" customWidth="1"/>
    <col min="13844" max="13854" width="11.7109375" style="28" customWidth="1"/>
    <col min="13855" max="14060" width="11.7109375" style="28"/>
    <col min="14061" max="14061" width="5" style="28" customWidth="1"/>
    <col min="14062" max="14062" width="13" style="28" bestFit="1" customWidth="1"/>
    <col min="14063" max="14063" width="32.5703125" style="28" customWidth="1"/>
    <col min="14064" max="14064" width="38.5703125" style="28" customWidth="1"/>
    <col min="14065" max="14069" width="0" style="28" hidden="1" customWidth="1"/>
    <col min="14070" max="14071" width="18" style="28" customWidth="1"/>
    <col min="14072" max="14072" width="22" style="28" customWidth="1"/>
    <col min="14073" max="14073" width="19.5703125" style="28" customWidth="1"/>
    <col min="14074" max="14074" width="15.28515625" style="28" customWidth="1"/>
    <col min="14075" max="14075" width="14.140625" style="28" customWidth="1"/>
    <col min="14076" max="14076" width="17.85546875" style="28" customWidth="1"/>
    <col min="14077" max="14077" width="14.85546875" style="28" customWidth="1"/>
    <col min="14078" max="14078" width="15.42578125" style="28" customWidth="1"/>
    <col min="14079" max="14079" width="7" style="28" customWidth="1"/>
    <col min="14080" max="14080" width="6.5703125" style="28" customWidth="1"/>
    <col min="14081" max="14081" width="10.28515625" style="28" customWidth="1"/>
    <col min="14082" max="14082" width="9.5703125" style="28" customWidth="1"/>
    <col min="14083" max="14083" width="10.140625" style="28" customWidth="1"/>
    <col min="14084" max="14084" width="12.28515625" style="28" customWidth="1"/>
    <col min="14085" max="14085" width="10.28515625" style="28" customWidth="1"/>
    <col min="14086" max="14086" width="14.85546875" style="28" customWidth="1"/>
    <col min="14087" max="14087" width="6.140625" style="28" customWidth="1"/>
    <col min="14088" max="14088" width="17.28515625" style="28" customWidth="1"/>
    <col min="14089" max="14089" width="14.140625" style="28" customWidth="1"/>
    <col min="14090" max="14090" width="24.5703125" style="28" customWidth="1"/>
    <col min="14091" max="14092" width="8" style="28" customWidth="1"/>
    <col min="14093" max="14098" width="6.7109375" style="28" bestFit="1" customWidth="1"/>
    <col min="14099" max="14099" width="21.5703125" style="28" customWidth="1"/>
    <col min="14100" max="14110" width="11.7109375" style="28" customWidth="1"/>
    <col min="14111" max="14316" width="11.7109375" style="28"/>
    <col min="14317" max="14317" width="5" style="28" customWidth="1"/>
    <col min="14318" max="14318" width="13" style="28" bestFit="1" customWidth="1"/>
    <col min="14319" max="14319" width="32.5703125" style="28" customWidth="1"/>
    <col min="14320" max="14320" width="38.5703125" style="28" customWidth="1"/>
    <col min="14321" max="14325" width="0" style="28" hidden="1" customWidth="1"/>
    <col min="14326" max="14327" width="18" style="28" customWidth="1"/>
    <col min="14328" max="14328" width="22" style="28" customWidth="1"/>
    <col min="14329" max="14329" width="19.5703125" style="28" customWidth="1"/>
    <col min="14330" max="14330" width="15.28515625" style="28" customWidth="1"/>
    <col min="14331" max="14331" width="14.140625" style="28" customWidth="1"/>
    <col min="14332" max="14332" width="17.85546875" style="28" customWidth="1"/>
    <col min="14333" max="14333" width="14.85546875" style="28" customWidth="1"/>
    <col min="14334" max="14334" width="15.42578125" style="28" customWidth="1"/>
    <col min="14335" max="14335" width="7" style="28" customWidth="1"/>
    <col min="14336" max="14336" width="6.5703125" style="28" customWidth="1"/>
    <col min="14337" max="14337" width="10.28515625" style="28" customWidth="1"/>
    <col min="14338" max="14338" width="9.5703125" style="28" customWidth="1"/>
    <col min="14339" max="14339" width="10.140625" style="28" customWidth="1"/>
    <col min="14340" max="14340" width="12.28515625" style="28" customWidth="1"/>
    <col min="14341" max="14341" width="10.28515625" style="28" customWidth="1"/>
    <col min="14342" max="14342" width="14.85546875" style="28" customWidth="1"/>
    <col min="14343" max="14343" width="6.140625" style="28" customWidth="1"/>
    <col min="14344" max="14344" width="17.28515625" style="28" customWidth="1"/>
    <col min="14345" max="14345" width="14.140625" style="28" customWidth="1"/>
    <col min="14346" max="14346" width="24.5703125" style="28" customWidth="1"/>
    <col min="14347" max="14348" width="8" style="28" customWidth="1"/>
    <col min="14349" max="14354" width="6.7109375" style="28" bestFit="1" customWidth="1"/>
    <col min="14355" max="14355" width="21.5703125" style="28" customWidth="1"/>
    <col min="14356" max="14366" width="11.7109375" style="28" customWidth="1"/>
    <col min="14367" max="14572" width="11.7109375" style="28"/>
    <col min="14573" max="14573" width="5" style="28" customWidth="1"/>
    <col min="14574" max="14574" width="13" style="28" bestFit="1" customWidth="1"/>
    <col min="14575" max="14575" width="32.5703125" style="28" customWidth="1"/>
    <col min="14576" max="14576" width="38.5703125" style="28" customWidth="1"/>
    <col min="14577" max="14581" width="0" style="28" hidden="1" customWidth="1"/>
    <col min="14582" max="14583" width="18" style="28" customWidth="1"/>
    <col min="14584" max="14584" width="22" style="28" customWidth="1"/>
    <col min="14585" max="14585" width="19.5703125" style="28" customWidth="1"/>
    <col min="14586" max="14586" width="15.28515625" style="28" customWidth="1"/>
    <col min="14587" max="14587" width="14.140625" style="28" customWidth="1"/>
    <col min="14588" max="14588" width="17.85546875" style="28" customWidth="1"/>
    <col min="14589" max="14589" width="14.85546875" style="28" customWidth="1"/>
    <col min="14590" max="14590" width="15.42578125" style="28" customWidth="1"/>
    <col min="14591" max="14591" width="7" style="28" customWidth="1"/>
    <col min="14592" max="14592" width="6.5703125" style="28" customWidth="1"/>
    <col min="14593" max="14593" width="10.28515625" style="28" customWidth="1"/>
    <col min="14594" max="14594" width="9.5703125" style="28" customWidth="1"/>
    <col min="14595" max="14595" width="10.140625" style="28" customWidth="1"/>
    <col min="14596" max="14596" width="12.28515625" style="28" customWidth="1"/>
    <col min="14597" max="14597" width="10.28515625" style="28" customWidth="1"/>
    <col min="14598" max="14598" width="14.85546875" style="28" customWidth="1"/>
    <col min="14599" max="14599" width="6.140625" style="28" customWidth="1"/>
    <col min="14600" max="14600" width="17.28515625" style="28" customWidth="1"/>
    <col min="14601" max="14601" width="14.140625" style="28" customWidth="1"/>
    <col min="14602" max="14602" width="24.5703125" style="28" customWidth="1"/>
    <col min="14603" max="14604" width="8" style="28" customWidth="1"/>
    <col min="14605" max="14610" width="6.7109375" style="28" bestFit="1" customWidth="1"/>
    <col min="14611" max="14611" width="21.5703125" style="28" customWidth="1"/>
    <col min="14612" max="14622" width="11.7109375" style="28" customWidth="1"/>
    <col min="14623" max="14828" width="11.7109375" style="28"/>
    <col min="14829" max="14829" width="5" style="28" customWidth="1"/>
    <col min="14830" max="14830" width="13" style="28" bestFit="1" customWidth="1"/>
    <col min="14831" max="14831" width="32.5703125" style="28" customWidth="1"/>
    <col min="14832" max="14832" width="38.5703125" style="28" customWidth="1"/>
    <col min="14833" max="14837" width="0" style="28" hidden="1" customWidth="1"/>
    <col min="14838" max="14839" width="18" style="28" customWidth="1"/>
    <col min="14840" max="14840" width="22" style="28" customWidth="1"/>
    <col min="14841" max="14841" width="19.5703125" style="28" customWidth="1"/>
    <col min="14842" max="14842" width="15.28515625" style="28" customWidth="1"/>
    <col min="14843" max="14843" width="14.140625" style="28" customWidth="1"/>
    <col min="14844" max="14844" width="17.85546875" style="28" customWidth="1"/>
    <col min="14845" max="14845" width="14.85546875" style="28" customWidth="1"/>
    <col min="14846" max="14846" width="15.42578125" style="28" customWidth="1"/>
    <col min="14847" max="14847" width="7" style="28" customWidth="1"/>
    <col min="14848" max="14848" width="6.5703125" style="28" customWidth="1"/>
    <col min="14849" max="14849" width="10.28515625" style="28" customWidth="1"/>
    <col min="14850" max="14850" width="9.5703125" style="28" customWidth="1"/>
    <col min="14851" max="14851" width="10.140625" style="28" customWidth="1"/>
    <col min="14852" max="14852" width="12.28515625" style="28" customWidth="1"/>
    <col min="14853" max="14853" width="10.28515625" style="28" customWidth="1"/>
    <col min="14854" max="14854" width="14.85546875" style="28" customWidth="1"/>
    <col min="14855" max="14855" width="6.140625" style="28" customWidth="1"/>
    <col min="14856" max="14856" width="17.28515625" style="28" customWidth="1"/>
    <col min="14857" max="14857" width="14.140625" style="28" customWidth="1"/>
    <col min="14858" max="14858" width="24.5703125" style="28" customWidth="1"/>
    <col min="14859" max="14860" width="8" style="28" customWidth="1"/>
    <col min="14861" max="14866" width="6.7109375" style="28" bestFit="1" customWidth="1"/>
    <col min="14867" max="14867" width="21.5703125" style="28" customWidth="1"/>
    <col min="14868" max="14878" width="11.7109375" style="28" customWidth="1"/>
    <col min="14879" max="15084" width="11.7109375" style="28"/>
    <col min="15085" max="15085" width="5" style="28" customWidth="1"/>
    <col min="15086" max="15086" width="13" style="28" bestFit="1" customWidth="1"/>
    <col min="15087" max="15087" width="32.5703125" style="28" customWidth="1"/>
    <col min="15088" max="15088" width="38.5703125" style="28" customWidth="1"/>
    <col min="15089" max="15093" width="0" style="28" hidden="1" customWidth="1"/>
    <col min="15094" max="15095" width="18" style="28" customWidth="1"/>
    <col min="15096" max="15096" width="22" style="28" customWidth="1"/>
    <col min="15097" max="15097" width="19.5703125" style="28" customWidth="1"/>
    <col min="15098" max="15098" width="15.28515625" style="28" customWidth="1"/>
    <col min="15099" max="15099" width="14.140625" style="28" customWidth="1"/>
    <col min="15100" max="15100" width="17.85546875" style="28" customWidth="1"/>
    <col min="15101" max="15101" width="14.85546875" style="28" customWidth="1"/>
    <col min="15102" max="15102" width="15.42578125" style="28" customWidth="1"/>
    <col min="15103" max="15103" width="7" style="28" customWidth="1"/>
    <col min="15104" max="15104" width="6.5703125" style="28" customWidth="1"/>
    <col min="15105" max="15105" width="10.28515625" style="28" customWidth="1"/>
    <col min="15106" max="15106" width="9.5703125" style="28" customWidth="1"/>
    <col min="15107" max="15107" width="10.140625" style="28" customWidth="1"/>
    <col min="15108" max="15108" width="12.28515625" style="28" customWidth="1"/>
    <col min="15109" max="15109" width="10.28515625" style="28" customWidth="1"/>
    <col min="15110" max="15110" width="14.85546875" style="28" customWidth="1"/>
    <col min="15111" max="15111" width="6.140625" style="28" customWidth="1"/>
    <col min="15112" max="15112" width="17.28515625" style="28" customWidth="1"/>
    <col min="15113" max="15113" width="14.140625" style="28" customWidth="1"/>
    <col min="15114" max="15114" width="24.5703125" style="28" customWidth="1"/>
    <col min="15115" max="15116" width="8" style="28" customWidth="1"/>
    <col min="15117" max="15122" width="6.7109375" style="28" bestFit="1" customWidth="1"/>
    <col min="15123" max="15123" width="21.5703125" style="28" customWidth="1"/>
    <col min="15124" max="15134" width="11.7109375" style="28" customWidth="1"/>
    <col min="15135" max="15340" width="11.7109375" style="28"/>
    <col min="15341" max="15341" width="5" style="28" customWidth="1"/>
    <col min="15342" max="15342" width="13" style="28" bestFit="1" customWidth="1"/>
    <col min="15343" max="15343" width="32.5703125" style="28" customWidth="1"/>
    <col min="15344" max="15344" width="38.5703125" style="28" customWidth="1"/>
    <col min="15345" max="15349" width="0" style="28" hidden="1" customWidth="1"/>
    <col min="15350" max="15351" width="18" style="28" customWidth="1"/>
    <col min="15352" max="15352" width="22" style="28" customWidth="1"/>
    <col min="15353" max="15353" width="19.5703125" style="28" customWidth="1"/>
    <col min="15354" max="15354" width="15.28515625" style="28" customWidth="1"/>
    <col min="15355" max="15355" width="14.140625" style="28" customWidth="1"/>
    <col min="15356" max="15356" width="17.85546875" style="28" customWidth="1"/>
    <col min="15357" max="15357" width="14.85546875" style="28" customWidth="1"/>
    <col min="15358" max="15358" width="15.42578125" style="28" customWidth="1"/>
    <col min="15359" max="15359" width="7" style="28" customWidth="1"/>
    <col min="15360" max="15360" width="6.5703125" style="28" customWidth="1"/>
    <col min="15361" max="15361" width="10.28515625" style="28" customWidth="1"/>
    <col min="15362" max="15362" width="9.5703125" style="28" customWidth="1"/>
    <col min="15363" max="15363" width="10.140625" style="28" customWidth="1"/>
    <col min="15364" max="15364" width="12.28515625" style="28" customWidth="1"/>
    <col min="15365" max="15365" width="10.28515625" style="28" customWidth="1"/>
    <col min="15366" max="15366" width="14.85546875" style="28" customWidth="1"/>
    <col min="15367" max="15367" width="6.140625" style="28" customWidth="1"/>
    <col min="15368" max="15368" width="17.28515625" style="28" customWidth="1"/>
    <col min="15369" max="15369" width="14.140625" style="28" customWidth="1"/>
    <col min="15370" max="15370" width="24.5703125" style="28" customWidth="1"/>
    <col min="15371" max="15372" width="8" style="28" customWidth="1"/>
    <col min="15373" max="15378" width="6.7109375" style="28" bestFit="1" customWidth="1"/>
    <col min="15379" max="15379" width="21.5703125" style="28" customWidth="1"/>
    <col min="15380" max="15390" width="11.7109375" style="28" customWidth="1"/>
    <col min="15391" max="15596" width="11.7109375" style="28"/>
    <col min="15597" max="15597" width="5" style="28" customWidth="1"/>
    <col min="15598" max="15598" width="13" style="28" bestFit="1" customWidth="1"/>
    <col min="15599" max="15599" width="32.5703125" style="28" customWidth="1"/>
    <col min="15600" max="15600" width="38.5703125" style="28" customWidth="1"/>
    <col min="15601" max="15605" width="0" style="28" hidden="1" customWidth="1"/>
    <col min="15606" max="15607" width="18" style="28" customWidth="1"/>
    <col min="15608" max="15608" width="22" style="28" customWidth="1"/>
    <col min="15609" max="15609" width="19.5703125" style="28" customWidth="1"/>
    <col min="15610" max="15610" width="15.28515625" style="28" customWidth="1"/>
    <col min="15611" max="15611" width="14.140625" style="28" customWidth="1"/>
    <col min="15612" max="15612" width="17.85546875" style="28" customWidth="1"/>
    <col min="15613" max="15613" width="14.85546875" style="28" customWidth="1"/>
    <col min="15614" max="15614" width="15.42578125" style="28" customWidth="1"/>
    <col min="15615" max="15615" width="7" style="28" customWidth="1"/>
    <col min="15616" max="15616" width="6.5703125" style="28" customWidth="1"/>
    <col min="15617" max="15617" width="10.28515625" style="28" customWidth="1"/>
    <col min="15618" max="15618" width="9.5703125" style="28" customWidth="1"/>
    <col min="15619" max="15619" width="10.140625" style="28" customWidth="1"/>
    <col min="15620" max="15620" width="12.28515625" style="28" customWidth="1"/>
    <col min="15621" max="15621" width="10.28515625" style="28" customWidth="1"/>
    <col min="15622" max="15622" width="14.85546875" style="28" customWidth="1"/>
    <col min="15623" max="15623" width="6.140625" style="28" customWidth="1"/>
    <col min="15624" max="15624" width="17.28515625" style="28" customWidth="1"/>
    <col min="15625" max="15625" width="14.140625" style="28" customWidth="1"/>
    <col min="15626" max="15626" width="24.5703125" style="28" customWidth="1"/>
    <col min="15627" max="15628" width="8" style="28" customWidth="1"/>
    <col min="15629" max="15634" width="6.7109375" style="28" bestFit="1" customWidth="1"/>
    <col min="15635" max="15635" width="21.5703125" style="28" customWidth="1"/>
    <col min="15636" max="15646" width="11.7109375" style="28" customWidth="1"/>
    <col min="15647" max="15852" width="11.7109375" style="28"/>
    <col min="15853" max="15853" width="5" style="28" customWidth="1"/>
    <col min="15854" max="15854" width="13" style="28" bestFit="1" customWidth="1"/>
    <col min="15855" max="15855" width="32.5703125" style="28" customWidth="1"/>
    <col min="15856" max="15856" width="38.5703125" style="28" customWidth="1"/>
    <col min="15857" max="15861" width="0" style="28" hidden="1" customWidth="1"/>
    <col min="15862" max="15863" width="18" style="28" customWidth="1"/>
    <col min="15864" max="15864" width="22" style="28" customWidth="1"/>
    <col min="15865" max="15865" width="19.5703125" style="28" customWidth="1"/>
    <col min="15866" max="15866" width="15.28515625" style="28" customWidth="1"/>
    <col min="15867" max="15867" width="14.140625" style="28" customWidth="1"/>
    <col min="15868" max="15868" width="17.85546875" style="28" customWidth="1"/>
    <col min="15869" max="15869" width="14.85546875" style="28" customWidth="1"/>
    <col min="15870" max="15870" width="15.42578125" style="28" customWidth="1"/>
    <col min="15871" max="15871" width="7" style="28" customWidth="1"/>
    <col min="15872" max="15872" width="6.5703125" style="28" customWidth="1"/>
    <col min="15873" max="15873" width="10.28515625" style="28" customWidth="1"/>
    <col min="15874" max="15874" width="9.5703125" style="28" customWidth="1"/>
    <col min="15875" max="15875" width="10.140625" style="28" customWidth="1"/>
    <col min="15876" max="15876" width="12.28515625" style="28" customWidth="1"/>
    <col min="15877" max="15877" width="10.28515625" style="28" customWidth="1"/>
    <col min="15878" max="15878" width="14.85546875" style="28" customWidth="1"/>
    <col min="15879" max="15879" width="6.140625" style="28" customWidth="1"/>
    <col min="15880" max="15880" width="17.28515625" style="28" customWidth="1"/>
    <col min="15881" max="15881" width="14.140625" style="28" customWidth="1"/>
    <col min="15882" max="15882" width="24.5703125" style="28" customWidth="1"/>
    <col min="15883" max="15884" width="8" style="28" customWidth="1"/>
    <col min="15885" max="15890" width="6.7109375" style="28" bestFit="1" customWidth="1"/>
    <col min="15891" max="15891" width="21.5703125" style="28" customWidth="1"/>
    <col min="15892" max="15902" width="11.7109375" style="28" customWidth="1"/>
    <col min="15903" max="16108" width="11.7109375" style="28"/>
    <col min="16109" max="16109" width="5" style="28" customWidth="1"/>
    <col min="16110" max="16110" width="13" style="28" bestFit="1" customWidth="1"/>
    <col min="16111" max="16111" width="32.5703125" style="28" customWidth="1"/>
    <col min="16112" max="16112" width="38.5703125" style="28" customWidth="1"/>
    <col min="16113" max="16117" width="0" style="28" hidden="1" customWidth="1"/>
    <col min="16118" max="16119" width="18" style="28" customWidth="1"/>
    <col min="16120" max="16120" width="22" style="28" customWidth="1"/>
    <col min="16121" max="16121" width="19.5703125" style="28" customWidth="1"/>
    <col min="16122" max="16122" width="15.28515625" style="28" customWidth="1"/>
    <col min="16123" max="16123" width="14.140625" style="28" customWidth="1"/>
    <col min="16124" max="16124" width="17.85546875" style="28" customWidth="1"/>
    <col min="16125" max="16125" width="14.85546875" style="28" customWidth="1"/>
    <col min="16126" max="16126" width="15.42578125" style="28" customWidth="1"/>
    <col min="16127" max="16127" width="7" style="28" customWidth="1"/>
    <col min="16128" max="16128" width="6.5703125" style="28" customWidth="1"/>
    <col min="16129" max="16129" width="10.28515625" style="28" customWidth="1"/>
    <col min="16130" max="16130" width="9.5703125" style="28" customWidth="1"/>
    <col min="16131" max="16131" width="10.140625" style="28" customWidth="1"/>
    <col min="16132" max="16132" width="12.28515625" style="28" customWidth="1"/>
    <col min="16133" max="16133" width="10.28515625" style="28" customWidth="1"/>
    <col min="16134" max="16134" width="14.85546875" style="28" customWidth="1"/>
    <col min="16135" max="16135" width="6.140625" style="28" customWidth="1"/>
    <col min="16136" max="16136" width="17.28515625" style="28" customWidth="1"/>
    <col min="16137" max="16137" width="14.140625" style="28" customWidth="1"/>
    <col min="16138" max="16138" width="24.5703125" style="28" customWidth="1"/>
    <col min="16139" max="16140" width="8" style="28" customWidth="1"/>
    <col min="16141" max="16146" width="6.7109375" style="28" bestFit="1" customWidth="1"/>
    <col min="16147" max="16147" width="21.5703125" style="28" customWidth="1"/>
    <col min="16148" max="16158" width="11.7109375" style="28" customWidth="1"/>
    <col min="16159" max="16384" width="11.7109375" style="28"/>
  </cols>
  <sheetData>
    <row r="1" spans="1:19" s="21" customFormat="1" x14ac:dyDescent="0.2">
      <c r="A1" s="223"/>
      <c r="B1" s="223"/>
      <c r="C1" s="223"/>
      <c r="D1" s="223"/>
      <c r="E1" s="223"/>
      <c r="F1" s="223"/>
      <c r="G1" s="223"/>
      <c r="H1" s="223"/>
      <c r="I1" s="223"/>
      <c r="J1" s="223"/>
      <c r="O1" s="20"/>
      <c r="P1" s="20"/>
      <c r="Q1" s="20"/>
      <c r="R1" s="20"/>
      <c r="S1" s="22"/>
    </row>
    <row r="2" spans="1:19" s="21" customFormat="1" ht="18.75" customHeight="1" x14ac:dyDescent="0.2">
      <c r="A2" s="23"/>
      <c r="B2" s="62"/>
      <c r="C2" s="24"/>
      <c r="D2" s="124"/>
      <c r="E2" s="25"/>
      <c r="F2" s="19"/>
      <c r="G2" s="19"/>
      <c r="H2" s="26"/>
      <c r="I2" s="19"/>
      <c r="J2" s="27"/>
      <c r="O2" s="20"/>
      <c r="P2" s="20"/>
      <c r="Q2" s="20"/>
      <c r="R2" s="20"/>
      <c r="S2" s="22"/>
    </row>
    <row r="3" spans="1:19" s="21" customFormat="1" ht="66" customHeight="1" x14ac:dyDescent="0.2">
      <c r="A3" s="23"/>
      <c r="B3" s="62"/>
      <c r="C3" s="24"/>
      <c r="D3" s="124"/>
      <c r="E3" s="25"/>
      <c r="F3" s="19"/>
      <c r="G3" s="19"/>
      <c r="H3" s="26"/>
      <c r="I3" s="19"/>
      <c r="J3" s="27"/>
      <c r="O3" s="20"/>
      <c r="P3" s="20"/>
      <c r="Q3" s="20"/>
      <c r="R3" s="20"/>
      <c r="S3" s="22"/>
    </row>
    <row r="4" spans="1:19" s="21" customFormat="1" ht="66" customHeight="1" x14ac:dyDescent="0.2">
      <c r="A4" s="23"/>
      <c r="B4" s="62"/>
      <c r="C4" s="24"/>
      <c r="D4" s="124"/>
      <c r="E4" s="25"/>
      <c r="F4" s="46"/>
      <c r="G4" s="46"/>
      <c r="H4" s="26"/>
      <c r="I4" s="46"/>
      <c r="J4" s="27"/>
      <c r="O4" s="20"/>
      <c r="P4" s="20"/>
      <c r="Q4" s="20"/>
      <c r="R4" s="20"/>
      <c r="S4" s="22"/>
    </row>
    <row r="5" spans="1:19" s="21" customFormat="1" ht="31.5" x14ac:dyDescent="0.2">
      <c r="A5" s="224" t="s">
        <v>643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</row>
    <row r="6" spans="1:19" s="21" customFormat="1" ht="32.25" thickBot="1" x14ac:dyDescent="0.55000000000000004">
      <c r="A6" s="225" t="s">
        <v>104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</row>
    <row r="7" spans="1:19" ht="84" customHeight="1" thickTop="1" x14ac:dyDescent="0.2">
      <c r="A7" s="259" t="s">
        <v>133</v>
      </c>
      <c r="B7" s="261" t="s">
        <v>78</v>
      </c>
      <c r="C7" s="263" t="s">
        <v>87</v>
      </c>
      <c r="D7" s="261" t="s">
        <v>27</v>
      </c>
      <c r="E7" s="261" t="s">
        <v>28</v>
      </c>
      <c r="F7" s="265" t="s">
        <v>29</v>
      </c>
      <c r="G7" s="265" t="s">
        <v>88</v>
      </c>
      <c r="H7" s="268" t="s">
        <v>89</v>
      </c>
      <c r="I7" s="261" t="s">
        <v>32</v>
      </c>
      <c r="J7" s="261" t="s">
        <v>33</v>
      </c>
      <c r="K7" s="261" t="s">
        <v>16</v>
      </c>
      <c r="L7" s="261"/>
      <c r="M7" s="261" t="s">
        <v>17</v>
      </c>
      <c r="N7" s="261"/>
      <c r="O7" s="261" t="s">
        <v>18</v>
      </c>
      <c r="P7" s="261"/>
      <c r="Q7" s="261"/>
      <c r="R7" s="261"/>
      <c r="S7" s="270" t="s">
        <v>19</v>
      </c>
    </row>
    <row r="8" spans="1:19" ht="33" customHeight="1" x14ac:dyDescent="0.2">
      <c r="A8" s="260"/>
      <c r="B8" s="262"/>
      <c r="C8" s="264"/>
      <c r="D8" s="262"/>
      <c r="E8" s="262"/>
      <c r="F8" s="266"/>
      <c r="G8" s="266"/>
      <c r="H8" s="269"/>
      <c r="I8" s="262"/>
      <c r="J8" s="262"/>
      <c r="K8" s="67" t="s">
        <v>21</v>
      </c>
      <c r="L8" s="67" t="s">
        <v>34</v>
      </c>
      <c r="M8" s="67" t="s">
        <v>21</v>
      </c>
      <c r="N8" s="67" t="s">
        <v>20</v>
      </c>
      <c r="O8" s="67" t="s">
        <v>11</v>
      </c>
      <c r="P8" s="67" t="s">
        <v>13</v>
      </c>
      <c r="Q8" s="67" t="s">
        <v>14</v>
      </c>
      <c r="R8" s="67" t="s">
        <v>149</v>
      </c>
      <c r="S8" s="271"/>
    </row>
    <row r="9" spans="1:19" s="21" customFormat="1" ht="68.25" customHeight="1" x14ac:dyDescent="0.2">
      <c r="A9" s="64">
        <v>1</v>
      </c>
      <c r="B9" s="68" t="s">
        <v>79</v>
      </c>
      <c r="C9" s="63" t="s">
        <v>90</v>
      </c>
      <c r="D9" s="115" t="s">
        <v>35</v>
      </c>
      <c r="E9" s="63" t="s">
        <v>36</v>
      </c>
      <c r="F9" s="90">
        <v>16800</v>
      </c>
      <c r="G9" s="66" t="s">
        <v>37</v>
      </c>
      <c r="H9" s="69">
        <v>43817</v>
      </c>
      <c r="I9" s="71" t="s">
        <v>150</v>
      </c>
      <c r="J9" s="2" t="s">
        <v>151</v>
      </c>
      <c r="K9" s="44" t="s">
        <v>101</v>
      </c>
      <c r="L9" s="44" t="s">
        <v>101</v>
      </c>
      <c r="M9" s="44" t="s">
        <v>101</v>
      </c>
      <c r="N9" s="44" t="s">
        <v>101</v>
      </c>
      <c r="O9" s="44" t="s">
        <v>101</v>
      </c>
      <c r="P9" s="44" t="s">
        <v>101</v>
      </c>
      <c r="Q9" s="44" t="s">
        <v>101</v>
      </c>
      <c r="R9" s="44" t="s">
        <v>101</v>
      </c>
      <c r="S9" s="47" t="s">
        <v>1028</v>
      </c>
    </row>
    <row r="10" spans="1:19" s="21" customFormat="1" ht="53.25" customHeight="1" x14ac:dyDescent="0.2">
      <c r="A10" s="64">
        <v>2</v>
      </c>
      <c r="B10" s="68" t="s">
        <v>80</v>
      </c>
      <c r="C10" s="63" t="s">
        <v>91</v>
      </c>
      <c r="D10" s="115" t="s">
        <v>39</v>
      </c>
      <c r="E10" s="63" t="s">
        <v>36</v>
      </c>
      <c r="F10" s="90">
        <v>14400</v>
      </c>
      <c r="G10" s="66" t="s">
        <v>37</v>
      </c>
      <c r="H10" s="69">
        <v>43817</v>
      </c>
      <c r="I10" s="71" t="s">
        <v>150</v>
      </c>
      <c r="J10" s="2" t="s">
        <v>151</v>
      </c>
      <c r="K10" s="44" t="s">
        <v>101</v>
      </c>
      <c r="L10" s="44" t="s">
        <v>101</v>
      </c>
      <c r="M10" s="44" t="s">
        <v>101</v>
      </c>
      <c r="N10" s="44" t="s">
        <v>101</v>
      </c>
      <c r="O10" s="44" t="s">
        <v>101</v>
      </c>
      <c r="P10" s="44" t="s">
        <v>101</v>
      </c>
      <c r="Q10" s="44" t="s">
        <v>101</v>
      </c>
      <c r="R10" s="44" t="s">
        <v>101</v>
      </c>
      <c r="S10" s="47" t="s">
        <v>1028</v>
      </c>
    </row>
    <row r="11" spans="1:19" s="21" customFormat="1" ht="58.5" customHeight="1" x14ac:dyDescent="0.2">
      <c r="A11" s="64">
        <v>3</v>
      </c>
      <c r="B11" s="68" t="s">
        <v>63</v>
      </c>
      <c r="C11" s="63" t="s">
        <v>92</v>
      </c>
      <c r="D11" s="115" t="s">
        <v>40</v>
      </c>
      <c r="E11" s="63" t="s">
        <v>41</v>
      </c>
      <c r="F11" s="90">
        <v>53280</v>
      </c>
      <c r="G11" s="66" t="s">
        <v>37</v>
      </c>
      <c r="H11" s="69">
        <v>43817</v>
      </c>
      <c r="I11" s="71" t="s">
        <v>150</v>
      </c>
      <c r="J11" s="2" t="s">
        <v>151</v>
      </c>
      <c r="K11" s="44" t="s">
        <v>101</v>
      </c>
      <c r="L11" s="44" t="s">
        <v>101</v>
      </c>
      <c r="M11" s="44" t="s">
        <v>101</v>
      </c>
      <c r="N11" s="44" t="s">
        <v>101</v>
      </c>
      <c r="O11" s="44" t="s">
        <v>101</v>
      </c>
      <c r="P11" s="44" t="s">
        <v>101</v>
      </c>
      <c r="Q11" s="44" t="s">
        <v>101</v>
      </c>
      <c r="R11" s="44" t="s">
        <v>101</v>
      </c>
      <c r="S11" s="47" t="s">
        <v>1028</v>
      </c>
    </row>
    <row r="12" spans="1:19" s="21" customFormat="1" ht="60" x14ac:dyDescent="0.2">
      <c r="A12" s="64">
        <v>4</v>
      </c>
      <c r="B12" s="68" t="s">
        <v>333</v>
      </c>
      <c r="C12" s="63" t="s">
        <v>802</v>
      </c>
      <c r="D12" s="115" t="s">
        <v>126</v>
      </c>
      <c r="E12" s="63" t="s">
        <v>127</v>
      </c>
      <c r="F12" s="90">
        <v>3275</v>
      </c>
      <c r="G12" s="66" t="s">
        <v>43</v>
      </c>
      <c r="H12" s="69">
        <v>43509</v>
      </c>
      <c r="I12" s="71" t="s">
        <v>152</v>
      </c>
      <c r="J12" s="2" t="s">
        <v>153</v>
      </c>
      <c r="K12" s="44" t="s">
        <v>15</v>
      </c>
      <c r="L12" s="44"/>
      <c r="M12" s="44" t="s">
        <v>15</v>
      </c>
      <c r="N12" s="44"/>
      <c r="O12" s="44" t="s">
        <v>15</v>
      </c>
      <c r="P12" s="44"/>
      <c r="Q12" s="44"/>
      <c r="R12" s="44"/>
      <c r="S12" s="47"/>
    </row>
    <row r="13" spans="1:19" s="21" customFormat="1" ht="60" customHeight="1" x14ac:dyDescent="0.2">
      <c r="A13" s="255">
        <v>5</v>
      </c>
      <c r="B13" s="267" t="s">
        <v>154</v>
      </c>
      <c r="C13" s="239" t="s">
        <v>93</v>
      </c>
      <c r="D13" s="115" t="s">
        <v>155</v>
      </c>
      <c r="E13" s="239" t="s">
        <v>156</v>
      </c>
      <c r="F13" s="90">
        <v>8400</v>
      </c>
      <c r="G13" s="66" t="s">
        <v>37</v>
      </c>
      <c r="H13" s="69">
        <v>43858</v>
      </c>
      <c r="I13" s="71" t="s">
        <v>157</v>
      </c>
      <c r="J13" s="2" t="s">
        <v>158</v>
      </c>
      <c r="K13" s="44"/>
      <c r="L13" s="44"/>
      <c r="M13" s="44"/>
      <c r="N13" s="44"/>
      <c r="O13" s="44"/>
      <c r="P13" s="44"/>
      <c r="Q13" s="44"/>
      <c r="R13" s="44"/>
      <c r="S13" s="47" t="s">
        <v>124</v>
      </c>
    </row>
    <row r="14" spans="1:19" s="21" customFormat="1" ht="60" x14ac:dyDescent="0.2">
      <c r="A14" s="255"/>
      <c r="B14" s="267"/>
      <c r="C14" s="239"/>
      <c r="D14" s="115" t="s">
        <v>159</v>
      </c>
      <c r="E14" s="239"/>
      <c r="F14" s="90">
        <v>26247.3</v>
      </c>
      <c r="G14" s="66" t="s">
        <v>37</v>
      </c>
      <c r="H14" s="69">
        <v>43858</v>
      </c>
      <c r="I14" s="71" t="s">
        <v>157</v>
      </c>
      <c r="J14" s="2" t="s">
        <v>160</v>
      </c>
      <c r="K14" s="44"/>
      <c r="L14" s="44"/>
      <c r="M14" s="44"/>
      <c r="N14" s="44"/>
      <c r="O14" s="44"/>
      <c r="P14" s="44"/>
      <c r="Q14" s="44"/>
      <c r="R14" s="44"/>
      <c r="S14" s="47" t="s">
        <v>124</v>
      </c>
    </row>
    <row r="15" spans="1:19" s="21" customFormat="1" ht="60" x14ac:dyDescent="0.2">
      <c r="A15" s="255"/>
      <c r="B15" s="267"/>
      <c r="C15" s="239"/>
      <c r="D15" s="115" t="s">
        <v>161</v>
      </c>
      <c r="E15" s="239"/>
      <c r="F15" s="90">
        <v>1400</v>
      </c>
      <c r="G15" s="66" t="s">
        <v>37</v>
      </c>
      <c r="H15" s="69">
        <v>43858</v>
      </c>
      <c r="I15" s="71" t="s">
        <v>157</v>
      </c>
      <c r="J15" s="53" t="s">
        <v>162</v>
      </c>
      <c r="K15" s="44"/>
      <c r="L15" s="44"/>
      <c r="M15" s="44"/>
      <c r="N15" s="44"/>
      <c r="O15" s="44"/>
      <c r="P15" s="44"/>
      <c r="Q15" s="44"/>
      <c r="R15" s="44"/>
      <c r="S15" s="47" t="s">
        <v>124</v>
      </c>
    </row>
    <row r="16" spans="1:19" s="21" customFormat="1" ht="60" x14ac:dyDescent="0.2">
      <c r="A16" s="255"/>
      <c r="B16" s="267"/>
      <c r="C16" s="239"/>
      <c r="D16" s="115" t="s">
        <v>10</v>
      </c>
      <c r="E16" s="239"/>
      <c r="F16" s="90">
        <v>32452.7</v>
      </c>
      <c r="G16" s="66" t="s">
        <v>37</v>
      </c>
      <c r="H16" s="69">
        <v>43858</v>
      </c>
      <c r="I16" s="71" t="s">
        <v>157</v>
      </c>
      <c r="J16" s="53" t="s">
        <v>163</v>
      </c>
      <c r="K16" s="44"/>
      <c r="L16" s="44"/>
      <c r="M16" s="44"/>
      <c r="N16" s="44"/>
      <c r="O16" s="44"/>
      <c r="P16" s="44"/>
      <c r="Q16" s="44"/>
      <c r="R16" s="44"/>
      <c r="S16" s="47" t="s">
        <v>124</v>
      </c>
    </row>
    <row r="17" spans="1:19" s="21" customFormat="1" ht="49.5" customHeight="1" x14ac:dyDescent="0.2">
      <c r="A17" s="64">
        <v>6</v>
      </c>
      <c r="B17" s="65" t="s">
        <v>164</v>
      </c>
      <c r="C17" s="63" t="s">
        <v>118</v>
      </c>
      <c r="D17" s="115" t="s">
        <v>51</v>
      </c>
      <c r="E17" s="63" t="s">
        <v>165</v>
      </c>
      <c r="F17" s="90">
        <v>2380</v>
      </c>
      <c r="G17" s="66" t="s">
        <v>37</v>
      </c>
      <c r="H17" s="69">
        <v>43843</v>
      </c>
      <c r="I17" s="71" t="s">
        <v>166</v>
      </c>
      <c r="J17" s="2" t="s">
        <v>167</v>
      </c>
      <c r="K17" s="44" t="s">
        <v>15</v>
      </c>
      <c r="L17" s="44"/>
      <c r="M17" s="44" t="s">
        <v>15</v>
      </c>
      <c r="N17" s="44"/>
      <c r="O17" s="44" t="s">
        <v>15</v>
      </c>
      <c r="P17" s="44"/>
      <c r="Q17" s="44"/>
      <c r="R17" s="44"/>
      <c r="S17" s="47"/>
    </row>
    <row r="18" spans="1:19" s="21" customFormat="1" ht="43.5" customHeight="1" x14ac:dyDescent="0.2">
      <c r="A18" s="64">
        <v>7</v>
      </c>
      <c r="B18" s="65" t="s">
        <v>168</v>
      </c>
      <c r="C18" s="63" t="s">
        <v>169</v>
      </c>
      <c r="D18" s="116" t="s">
        <v>170</v>
      </c>
      <c r="E18" s="63" t="s">
        <v>171</v>
      </c>
      <c r="F18" s="90">
        <v>780</v>
      </c>
      <c r="G18" s="66" t="s">
        <v>37</v>
      </c>
      <c r="H18" s="69">
        <v>43852</v>
      </c>
      <c r="I18" s="71" t="s">
        <v>172</v>
      </c>
      <c r="J18" s="2" t="s">
        <v>173</v>
      </c>
      <c r="K18" s="44" t="s">
        <v>15</v>
      </c>
      <c r="L18" s="44"/>
      <c r="M18" s="44" t="s">
        <v>15</v>
      </c>
      <c r="N18" s="44"/>
      <c r="O18" s="44" t="s">
        <v>15</v>
      </c>
      <c r="P18" s="44"/>
      <c r="Q18" s="44"/>
      <c r="R18" s="44"/>
      <c r="S18" s="47"/>
    </row>
    <row r="19" spans="1:19" s="21" customFormat="1" ht="66.75" customHeight="1" x14ac:dyDescent="0.2">
      <c r="A19" s="64">
        <v>8</v>
      </c>
      <c r="B19" s="65" t="s">
        <v>174</v>
      </c>
      <c r="C19" s="63" t="s">
        <v>855</v>
      </c>
      <c r="D19" s="116" t="s">
        <v>856</v>
      </c>
      <c r="E19" s="63" t="s">
        <v>175</v>
      </c>
      <c r="F19" s="90">
        <v>938</v>
      </c>
      <c r="G19" s="66" t="s">
        <v>43</v>
      </c>
      <c r="H19" s="69">
        <v>43886</v>
      </c>
      <c r="I19" s="71" t="s">
        <v>176</v>
      </c>
      <c r="J19" s="2" t="s">
        <v>177</v>
      </c>
      <c r="K19" s="44" t="s">
        <v>38</v>
      </c>
      <c r="L19" s="44" t="s">
        <v>38</v>
      </c>
      <c r="M19" s="44" t="s">
        <v>38</v>
      </c>
      <c r="N19" s="44" t="s">
        <v>38</v>
      </c>
      <c r="O19" s="44" t="s">
        <v>38</v>
      </c>
      <c r="P19" s="44" t="s">
        <v>38</v>
      </c>
      <c r="Q19" s="44" t="s">
        <v>38</v>
      </c>
      <c r="R19" s="44" t="s">
        <v>38</v>
      </c>
      <c r="S19" s="45" t="s">
        <v>879</v>
      </c>
    </row>
    <row r="20" spans="1:19" s="21" customFormat="1" ht="48" x14ac:dyDescent="0.2">
      <c r="A20" s="64">
        <v>9</v>
      </c>
      <c r="B20" s="65" t="s">
        <v>178</v>
      </c>
      <c r="C20" s="63" t="s">
        <v>857</v>
      </c>
      <c r="D20" s="116" t="s">
        <v>179</v>
      </c>
      <c r="E20" s="63" t="s">
        <v>180</v>
      </c>
      <c r="F20" s="90">
        <v>1911.6</v>
      </c>
      <c r="G20" s="66" t="s">
        <v>43</v>
      </c>
      <c r="H20" s="69">
        <v>43865</v>
      </c>
      <c r="I20" s="71" t="s">
        <v>176</v>
      </c>
      <c r="J20" s="1" t="s">
        <v>181</v>
      </c>
      <c r="K20" s="29" t="s">
        <v>15</v>
      </c>
      <c r="L20" s="30"/>
      <c r="M20" s="29" t="s">
        <v>15</v>
      </c>
      <c r="N20" s="30"/>
      <c r="O20" s="65" t="s">
        <v>15</v>
      </c>
      <c r="P20" s="65"/>
      <c r="Q20" s="65"/>
      <c r="R20" s="65"/>
      <c r="S20" s="45"/>
    </row>
    <row r="21" spans="1:19" s="21" customFormat="1" ht="48" x14ac:dyDescent="0.2">
      <c r="A21" s="255">
        <v>10</v>
      </c>
      <c r="B21" s="256" t="s">
        <v>182</v>
      </c>
      <c r="C21" s="239" t="s">
        <v>858</v>
      </c>
      <c r="D21" s="116" t="s">
        <v>62</v>
      </c>
      <c r="E21" s="239" t="s">
        <v>859</v>
      </c>
      <c r="F21" s="90">
        <v>7500</v>
      </c>
      <c r="G21" s="66" t="s">
        <v>48</v>
      </c>
      <c r="H21" s="69">
        <v>43917</v>
      </c>
      <c r="I21" s="71" t="s">
        <v>176</v>
      </c>
      <c r="J21" s="8" t="s">
        <v>183</v>
      </c>
      <c r="K21" s="29" t="s">
        <v>15</v>
      </c>
      <c r="L21" s="30"/>
      <c r="M21" s="29" t="s">
        <v>15</v>
      </c>
      <c r="N21" s="30"/>
      <c r="O21" s="65" t="s">
        <v>15</v>
      </c>
      <c r="P21" s="65"/>
      <c r="Q21" s="65"/>
      <c r="R21" s="65"/>
      <c r="S21" s="45"/>
    </row>
    <row r="22" spans="1:19" s="21" customFormat="1" ht="48" x14ac:dyDescent="0.2">
      <c r="A22" s="255"/>
      <c r="B22" s="256"/>
      <c r="C22" s="239"/>
      <c r="D22" s="116" t="s">
        <v>67</v>
      </c>
      <c r="E22" s="239"/>
      <c r="F22" s="90">
        <v>7500</v>
      </c>
      <c r="G22" s="66" t="s">
        <v>48</v>
      </c>
      <c r="H22" s="69">
        <v>43917</v>
      </c>
      <c r="I22" s="71" t="s">
        <v>176</v>
      </c>
      <c r="J22" s="1" t="s">
        <v>184</v>
      </c>
      <c r="K22" s="29" t="s">
        <v>15</v>
      </c>
      <c r="L22" s="30"/>
      <c r="M22" s="29" t="s">
        <v>15</v>
      </c>
      <c r="N22" s="30"/>
      <c r="O22" s="65" t="s">
        <v>15</v>
      </c>
      <c r="P22" s="65"/>
      <c r="Q22" s="65"/>
      <c r="R22" s="65"/>
      <c r="S22" s="45"/>
    </row>
    <row r="23" spans="1:19" s="21" customFormat="1" ht="30" customHeight="1" x14ac:dyDescent="0.2">
      <c r="A23" s="255">
        <v>11</v>
      </c>
      <c r="B23" s="256" t="s">
        <v>185</v>
      </c>
      <c r="C23" s="239" t="s">
        <v>186</v>
      </c>
      <c r="D23" s="116" t="s">
        <v>49</v>
      </c>
      <c r="E23" s="239" t="s">
        <v>187</v>
      </c>
      <c r="F23" s="90">
        <v>1259.5999999999999</v>
      </c>
      <c r="G23" s="66" t="s">
        <v>43</v>
      </c>
      <c r="H23" s="69">
        <v>43885</v>
      </c>
      <c r="I23" s="71" t="s">
        <v>188</v>
      </c>
      <c r="J23" s="1" t="s">
        <v>189</v>
      </c>
      <c r="K23" s="29" t="s">
        <v>15</v>
      </c>
      <c r="L23" s="30"/>
      <c r="M23" s="29" t="s">
        <v>15</v>
      </c>
      <c r="N23" s="30"/>
      <c r="O23" s="65" t="s">
        <v>15</v>
      </c>
      <c r="P23" s="65"/>
      <c r="Q23" s="65"/>
      <c r="R23" s="65"/>
      <c r="S23" s="45"/>
    </row>
    <row r="24" spans="1:19" s="21" customFormat="1" ht="30" customHeight="1" x14ac:dyDescent="0.2">
      <c r="A24" s="255"/>
      <c r="B24" s="256"/>
      <c r="C24" s="239"/>
      <c r="D24" s="116" t="s">
        <v>65</v>
      </c>
      <c r="E24" s="239"/>
      <c r="F24" s="90">
        <v>5250</v>
      </c>
      <c r="G24" s="66" t="s">
        <v>43</v>
      </c>
      <c r="H24" s="69">
        <v>43885</v>
      </c>
      <c r="I24" s="71" t="s">
        <v>188</v>
      </c>
      <c r="J24" s="1" t="s">
        <v>190</v>
      </c>
      <c r="K24" s="29" t="s">
        <v>15</v>
      </c>
      <c r="L24" s="30"/>
      <c r="M24" s="29" t="s">
        <v>15</v>
      </c>
      <c r="N24" s="30"/>
      <c r="O24" s="65" t="s">
        <v>15</v>
      </c>
      <c r="P24" s="65"/>
      <c r="Q24" s="65"/>
      <c r="R24" s="65"/>
      <c r="S24" s="45"/>
    </row>
    <row r="25" spans="1:19" s="21" customFormat="1" ht="30" customHeight="1" x14ac:dyDescent="0.2">
      <c r="A25" s="255">
        <v>12</v>
      </c>
      <c r="B25" s="256" t="s">
        <v>191</v>
      </c>
      <c r="C25" s="239" t="s">
        <v>860</v>
      </c>
      <c r="D25" s="116" t="s">
        <v>50</v>
      </c>
      <c r="E25" s="239" t="s">
        <v>192</v>
      </c>
      <c r="F25" s="90">
        <v>13536</v>
      </c>
      <c r="G25" s="66" t="s">
        <v>43</v>
      </c>
      <c r="H25" s="69">
        <v>43888</v>
      </c>
      <c r="I25" s="71" t="s">
        <v>193</v>
      </c>
      <c r="J25" s="1" t="s">
        <v>194</v>
      </c>
      <c r="K25" s="29" t="s">
        <v>15</v>
      </c>
      <c r="L25" s="30"/>
      <c r="M25" s="29" t="s">
        <v>15</v>
      </c>
      <c r="N25" s="30"/>
      <c r="O25" s="65" t="s">
        <v>15</v>
      </c>
      <c r="P25" s="65"/>
      <c r="Q25" s="65"/>
      <c r="R25" s="65"/>
      <c r="S25" s="45"/>
    </row>
    <row r="26" spans="1:19" s="21" customFormat="1" ht="24" x14ac:dyDescent="0.2">
      <c r="A26" s="255"/>
      <c r="B26" s="256"/>
      <c r="C26" s="239"/>
      <c r="D26" s="116" t="s">
        <v>485</v>
      </c>
      <c r="E26" s="239"/>
      <c r="F26" s="90">
        <v>234</v>
      </c>
      <c r="G26" s="66" t="s">
        <v>43</v>
      </c>
      <c r="H26" s="69">
        <v>43888</v>
      </c>
      <c r="I26" s="71" t="s">
        <v>861</v>
      </c>
      <c r="J26" s="1" t="s">
        <v>195</v>
      </c>
      <c r="K26" s="29" t="s">
        <v>15</v>
      </c>
      <c r="L26" s="30"/>
      <c r="M26" s="29" t="s">
        <v>15</v>
      </c>
      <c r="N26" s="30"/>
      <c r="O26" s="65" t="s">
        <v>15</v>
      </c>
      <c r="P26" s="65"/>
      <c r="Q26" s="65"/>
      <c r="R26" s="65"/>
      <c r="S26" s="45"/>
    </row>
    <row r="27" spans="1:19" s="21" customFormat="1" ht="24" x14ac:dyDescent="0.2">
      <c r="A27" s="255"/>
      <c r="B27" s="256"/>
      <c r="C27" s="239"/>
      <c r="D27" s="116" t="s">
        <v>95</v>
      </c>
      <c r="E27" s="239"/>
      <c r="F27" s="90">
        <v>4320</v>
      </c>
      <c r="G27" s="66" t="s">
        <v>43</v>
      </c>
      <c r="H27" s="69">
        <v>43894</v>
      </c>
      <c r="I27" s="71" t="s">
        <v>196</v>
      </c>
      <c r="J27" s="1" t="s">
        <v>197</v>
      </c>
      <c r="K27" s="29" t="s">
        <v>15</v>
      </c>
      <c r="L27" s="30"/>
      <c r="M27" s="29" t="s">
        <v>15</v>
      </c>
      <c r="N27" s="30"/>
      <c r="O27" s="65" t="s">
        <v>15</v>
      </c>
      <c r="P27" s="65"/>
      <c r="Q27" s="65"/>
      <c r="R27" s="65"/>
      <c r="S27" s="45"/>
    </row>
    <row r="28" spans="1:19" s="21" customFormat="1" ht="30" customHeight="1" x14ac:dyDescent="0.2">
      <c r="A28" s="255">
        <v>13</v>
      </c>
      <c r="B28" s="256" t="s">
        <v>198</v>
      </c>
      <c r="C28" s="239" t="s">
        <v>862</v>
      </c>
      <c r="D28" s="116" t="s">
        <v>199</v>
      </c>
      <c r="E28" s="239" t="s">
        <v>863</v>
      </c>
      <c r="F28" s="90">
        <v>66</v>
      </c>
      <c r="G28" s="66" t="s">
        <v>48</v>
      </c>
      <c r="H28" s="252">
        <v>43903</v>
      </c>
      <c r="I28" s="71" t="s">
        <v>200</v>
      </c>
      <c r="J28" s="1" t="s">
        <v>201</v>
      </c>
      <c r="K28" s="29" t="s">
        <v>15</v>
      </c>
      <c r="L28" s="30"/>
      <c r="M28" s="29" t="s">
        <v>15</v>
      </c>
      <c r="N28" s="30"/>
      <c r="O28" s="65" t="s">
        <v>15</v>
      </c>
      <c r="P28" s="65"/>
      <c r="Q28" s="65"/>
      <c r="R28" s="65"/>
      <c r="S28" s="45"/>
    </row>
    <row r="29" spans="1:19" s="21" customFormat="1" ht="30" customHeight="1" x14ac:dyDescent="0.2">
      <c r="A29" s="255"/>
      <c r="B29" s="256"/>
      <c r="C29" s="239"/>
      <c r="D29" s="116" t="s">
        <v>864</v>
      </c>
      <c r="E29" s="239"/>
      <c r="F29" s="90">
        <v>167.45</v>
      </c>
      <c r="G29" s="66" t="s">
        <v>48</v>
      </c>
      <c r="H29" s="252"/>
      <c r="I29" s="71" t="s">
        <v>202</v>
      </c>
      <c r="J29" s="1" t="s">
        <v>203</v>
      </c>
      <c r="K29" s="29" t="s">
        <v>15</v>
      </c>
      <c r="L29" s="30"/>
      <c r="M29" s="29" t="s">
        <v>15</v>
      </c>
      <c r="N29" s="30"/>
      <c r="O29" s="65" t="s">
        <v>15</v>
      </c>
      <c r="P29" s="65"/>
      <c r="Q29" s="65"/>
      <c r="R29" s="65"/>
      <c r="S29" s="45"/>
    </row>
    <row r="30" spans="1:19" s="21" customFormat="1" ht="30" customHeight="1" x14ac:dyDescent="0.2">
      <c r="A30" s="255"/>
      <c r="B30" s="256"/>
      <c r="C30" s="239"/>
      <c r="D30" s="116" t="s">
        <v>204</v>
      </c>
      <c r="E30" s="239"/>
      <c r="F30" s="90">
        <v>1269.2</v>
      </c>
      <c r="G30" s="66" t="s">
        <v>48</v>
      </c>
      <c r="H30" s="252"/>
      <c r="I30" s="71" t="s">
        <v>205</v>
      </c>
      <c r="J30" s="1" t="s">
        <v>206</v>
      </c>
      <c r="K30" s="29" t="s">
        <v>15</v>
      </c>
      <c r="L30" s="30"/>
      <c r="M30" s="29" t="s">
        <v>15</v>
      </c>
      <c r="N30" s="30"/>
      <c r="O30" s="65" t="s">
        <v>15</v>
      </c>
      <c r="P30" s="65"/>
      <c r="Q30" s="65"/>
      <c r="R30" s="65"/>
      <c r="S30" s="45"/>
    </row>
    <row r="31" spans="1:19" s="21" customFormat="1" ht="30" customHeight="1" x14ac:dyDescent="0.2">
      <c r="A31" s="255"/>
      <c r="B31" s="256"/>
      <c r="C31" s="239"/>
      <c r="D31" s="116" t="s">
        <v>75</v>
      </c>
      <c r="E31" s="239"/>
      <c r="F31" s="90">
        <v>2760</v>
      </c>
      <c r="G31" s="66" t="s">
        <v>48</v>
      </c>
      <c r="H31" s="252"/>
      <c r="I31" s="71" t="s">
        <v>207</v>
      </c>
      <c r="J31" s="1" t="s">
        <v>208</v>
      </c>
      <c r="K31" s="29" t="s">
        <v>15</v>
      </c>
      <c r="L31" s="30"/>
      <c r="M31" s="29" t="s">
        <v>15</v>
      </c>
      <c r="N31" s="30"/>
      <c r="O31" s="65" t="s">
        <v>15</v>
      </c>
      <c r="P31" s="65"/>
      <c r="Q31" s="65"/>
      <c r="R31" s="65"/>
      <c r="S31" s="45"/>
    </row>
    <row r="32" spans="1:19" s="21" customFormat="1" ht="30" customHeight="1" x14ac:dyDescent="0.2">
      <c r="A32" s="255"/>
      <c r="B32" s="256"/>
      <c r="C32" s="239"/>
      <c r="D32" s="116" t="s">
        <v>135</v>
      </c>
      <c r="E32" s="239"/>
      <c r="F32" s="90">
        <v>761</v>
      </c>
      <c r="G32" s="66" t="s">
        <v>48</v>
      </c>
      <c r="H32" s="252"/>
      <c r="I32" s="71" t="s">
        <v>209</v>
      </c>
      <c r="J32" s="1" t="s">
        <v>210</v>
      </c>
      <c r="K32" s="29" t="s">
        <v>15</v>
      </c>
      <c r="L32" s="30"/>
      <c r="M32" s="29" t="s">
        <v>15</v>
      </c>
      <c r="N32" s="30"/>
      <c r="O32" s="65" t="s">
        <v>15</v>
      </c>
      <c r="P32" s="65"/>
      <c r="Q32" s="65"/>
      <c r="R32" s="65"/>
      <c r="S32" s="45"/>
    </row>
    <row r="33" spans="1:19" s="21" customFormat="1" ht="30" customHeight="1" x14ac:dyDescent="0.2">
      <c r="A33" s="255"/>
      <c r="B33" s="256"/>
      <c r="C33" s="239"/>
      <c r="D33" s="116" t="s">
        <v>95</v>
      </c>
      <c r="E33" s="239"/>
      <c r="F33" s="90">
        <v>10.5</v>
      </c>
      <c r="G33" s="66" t="s">
        <v>48</v>
      </c>
      <c r="H33" s="252"/>
      <c r="I33" s="71" t="s">
        <v>211</v>
      </c>
      <c r="J33" s="1" t="s">
        <v>212</v>
      </c>
      <c r="K33" s="29" t="s">
        <v>15</v>
      </c>
      <c r="L33" s="30"/>
      <c r="M33" s="29" t="s">
        <v>15</v>
      </c>
      <c r="N33" s="30"/>
      <c r="O33" s="65" t="s">
        <v>15</v>
      </c>
      <c r="P33" s="65"/>
      <c r="Q33" s="65"/>
      <c r="R33" s="65"/>
      <c r="S33" s="45"/>
    </row>
    <row r="34" spans="1:19" s="21" customFormat="1" ht="30" customHeight="1" x14ac:dyDescent="0.2">
      <c r="A34" s="255"/>
      <c r="B34" s="256"/>
      <c r="C34" s="239"/>
      <c r="D34" s="116" t="s">
        <v>52</v>
      </c>
      <c r="E34" s="239"/>
      <c r="F34" s="90">
        <v>2180.9499999999998</v>
      </c>
      <c r="G34" s="66" t="s">
        <v>48</v>
      </c>
      <c r="H34" s="252"/>
      <c r="I34" s="71" t="s">
        <v>209</v>
      </c>
      <c r="J34" s="1" t="s">
        <v>213</v>
      </c>
      <c r="K34" s="29" t="s">
        <v>15</v>
      </c>
      <c r="L34" s="30"/>
      <c r="M34" s="29" t="s">
        <v>15</v>
      </c>
      <c r="N34" s="30"/>
      <c r="O34" s="65" t="s">
        <v>15</v>
      </c>
      <c r="P34" s="65"/>
      <c r="Q34" s="65"/>
      <c r="R34" s="65"/>
      <c r="S34" s="45"/>
    </row>
    <row r="35" spans="1:19" s="21" customFormat="1" ht="30" customHeight="1" x14ac:dyDescent="0.2">
      <c r="A35" s="255"/>
      <c r="B35" s="256"/>
      <c r="C35" s="239"/>
      <c r="D35" s="116" t="s">
        <v>134</v>
      </c>
      <c r="E35" s="239"/>
      <c r="F35" s="90">
        <v>478.85</v>
      </c>
      <c r="G35" s="66" t="s">
        <v>48</v>
      </c>
      <c r="H35" s="252"/>
      <c r="I35" s="71" t="s">
        <v>214</v>
      </c>
      <c r="J35" s="1" t="s">
        <v>215</v>
      </c>
      <c r="K35" s="29" t="s">
        <v>15</v>
      </c>
      <c r="L35" s="30"/>
      <c r="M35" s="29" t="s">
        <v>15</v>
      </c>
      <c r="N35" s="30"/>
      <c r="O35" s="65" t="s">
        <v>15</v>
      </c>
      <c r="P35" s="65"/>
      <c r="Q35" s="65"/>
      <c r="R35" s="65"/>
      <c r="S35" s="45"/>
    </row>
    <row r="36" spans="1:19" s="21" customFormat="1" ht="30" customHeight="1" x14ac:dyDescent="0.2">
      <c r="A36" s="255"/>
      <c r="B36" s="256"/>
      <c r="C36" s="239"/>
      <c r="D36" s="116" t="s">
        <v>47</v>
      </c>
      <c r="E36" s="239"/>
      <c r="F36" s="90">
        <v>689.25</v>
      </c>
      <c r="G36" s="66" t="s">
        <v>48</v>
      </c>
      <c r="H36" s="252"/>
      <c r="I36" s="71" t="s">
        <v>216</v>
      </c>
      <c r="J36" s="1" t="s">
        <v>217</v>
      </c>
      <c r="K36" s="29" t="s">
        <v>15</v>
      </c>
      <c r="L36" s="30"/>
      <c r="M36" s="29" t="s">
        <v>15</v>
      </c>
      <c r="N36" s="30"/>
      <c r="O36" s="65" t="s">
        <v>15</v>
      </c>
      <c r="P36" s="65"/>
      <c r="Q36" s="65"/>
      <c r="R36" s="65"/>
      <c r="S36" s="45"/>
    </row>
    <row r="37" spans="1:19" s="21" customFormat="1" ht="30" customHeight="1" x14ac:dyDescent="0.2">
      <c r="A37" s="255"/>
      <c r="B37" s="256"/>
      <c r="C37" s="239"/>
      <c r="D37" s="116" t="s">
        <v>218</v>
      </c>
      <c r="E37" s="239"/>
      <c r="F37" s="90">
        <v>717.45</v>
      </c>
      <c r="G37" s="66" t="s">
        <v>48</v>
      </c>
      <c r="H37" s="252"/>
      <c r="I37" s="71" t="s">
        <v>219</v>
      </c>
      <c r="J37" s="1" t="s">
        <v>220</v>
      </c>
      <c r="K37" s="29" t="s">
        <v>15</v>
      </c>
      <c r="L37" s="30"/>
      <c r="M37" s="29" t="s">
        <v>15</v>
      </c>
      <c r="N37" s="30"/>
      <c r="O37" s="65" t="s">
        <v>15</v>
      </c>
      <c r="P37" s="65"/>
      <c r="Q37" s="65"/>
      <c r="R37" s="65"/>
      <c r="S37" s="45"/>
    </row>
    <row r="38" spans="1:19" s="21" customFormat="1" ht="60" x14ac:dyDescent="0.2">
      <c r="A38" s="64">
        <v>14</v>
      </c>
      <c r="B38" s="65" t="s">
        <v>221</v>
      </c>
      <c r="C38" s="63" t="s">
        <v>865</v>
      </c>
      <c r="D38" s="116" t="s">
        <v>42</v>
      </c>
      <c r="E38" s="63" t="s">
        <v>866</v>
      </c>
      <c r="F38" s="90">
        <v>528.84</v>
      </c>
      <c r="G38" s="66" t="s">
        <v>37</v>
      </c>
      <c r="H38" s="69">
        <v>43861</v>
      </c>
      <c r="I38" s="71" t="s">
        <v>222</v>
      </c>
      <c r="J38" s="1" t="s">
        <v>223</v>
      </c>
      <c r="K38" s="29" t="s">
        <v>15</v>
      </c>
      <c r="L38" s="29"/>
      <c r="M38" s="29" t="s">
        <v>15</v>
      </c>
      <c r="N38" s="29"/>
      <c r="O38" s="65" t="s">
        <v>15</v>
      </c>
      <c r="P38" s="65"/>
      <c r="Q38" s="65"/>
      <c r="R38" s="65"/>
      <c r="S38" s="45"/>
    </row>
    <row r="39" spans="1:19" s="21" customFormat="1" ht="36" customHeight="1" x14ac:dyDescent="0.2">
      <c r="A39" s="64">
        <v>15</v>
      </c>
      <c r="B39" s="65" t="s">
        <v>224</v>
      </c>
      <c r="C39" s="63" t="s">
        <v>225</v>
      </c>
      <c r="D39" s="116" t="s">
        <v>226</v>
      </c>
      <c r="E39" s="63" t="s">
        <v>227</v>
      </c>
      <c r="F39" s="90">
        <v>49999.199999999997</v>
      </c>
      <c r="G39" s="66" t="s">
        <v>48</v>
      </c>
      <c r="H39" s="69">
        <v>43896</v>
      </c>
      <c r="I39" s="71" t="s">
        <v>228</v>
      </c>
      <c r="J39" s="1" t="s">
        <v>229</v>
      </c>
      <c r="K39" s="29" t="s">
        <v>15</v>
      </c>
      <c r="L39" s="30"/>
      <c r="M39" s="29" t="s">
        <v>15</v>
      </c>
      <c r="N39" s="30"/>
      <c r="O39" s="65" t="s">
        <v>15</v>
      </c>
      <c r="P39" s="65"/>
      <c r="Q39" s="65"/>
      <c r="R39" s="65"/>
      <c r="S39" s="45"/>
    </row>
    <row r="40" spans="1:19" s="21" customFormat="1" ht="24" customHeight="1" x14ac:dyDescent="0.2">
      <c r="A40" s="255">
        <v>16</v>
      </c>
      <c r="B40" s="256" t="s">
        <v>230</v>
      </c>
      <c r="C40" s="239" t="s">
        <v>867</v>
      </c>
      <c r="D40" s="116" t="s">
        <v>231</v>
      </c>
      <c r="E40" s="239" t="s">
        <v>720</v>
      </c>
      <c r="F40" s="90">
        <v>9612.64</v>
      </c>
      <c r="G40" s="66" t="s">
        <v>43</v>
      </c>
      <c r="H40" s="69">
        <v>43885</v>
      </c>
      <c r="I40" s="71" t="s">
        <v>232</v>
      </c>
      <c r="J40" s="1" t="s">
        <v>233</v>
      </c>
      <c r="K40" s="29" t="s">
        <v>15</v>
      </c>
      <c r="L40" s="30"/>
      <c r="M40" s="29" t="s">
        <v>15</v>
      </c>
      <c r="N40" s="30"/>
      <c r="O40" s="65" t="s">
        <v>15</v>
      </c>
      <c r="P40" s="65"/>
      <c r="Q40" s="65"/>
      <c r="R40" s="65"/>
      <c r="S40" s="45"/>
    </row>
    <row r="41" spans="1:19" s="21" customFormat="1" ht="24" x14ac:dyDescent="0.2">
      <c r="A41" s="255"/>
      <c r="B41" s="256"/>
      <c r="C41" s="239"/>
      <c r="D41" s="116" t="s">
        <v>71</v>
      </c>
      <c r="E41" s="239"/>
      <c r="F41" s="90">
        <v>1000</v>
      </c>
      <c r="G41" s="66" t="s">
        <v>43</v>
      </c>
      <c r="H41" s="69">
        <v>43885</v>
      </c>
      <c r="I41" s="71" t="s">
        <v>234</v>
      </c>
      <c r="J41" s="1" t="s">
        <v>235</v>
      </c>
      <c r="K41" s="29" t="s">
        <v>15</v>
      </c>
      <c r="L41" s="30"/>
      <c r="M41" s="29" t="s">
        <v>15</v>
      </c>
      <c r="N41" s="30"/>
      <c r="O41" s="65" t="s">
        <v>15</v>
      </c>
      <c r="P41" s="65"/>
      <c r="Q41" s="65"/>
      <c r="R41" s="65"/>
      <c r="S41" s="45"/>
    </row>
    <row r="42" spans="1:19" s="21" customFormat="1" ht="36" x14ac:dyDescent="0.2">
      <c r="A42" s="64">
        <v>17</v>
      </c>
      <c r="B42" s="65" t="s">
        <v>236</v>
      </c>
      <c r="C42" s="63" t="s">
        <v>237</v>
      </c>
      <c r="D42" s="116" t="s">
        <v>238</v>
      </c>
      <c r="E42" s="63" t="s">
        <v>239</v>
      </c>
      <c r="F42" s="90">
        <v>3300</v>
      </c>
      <c r="G42" s="66" t="s">
        <v>43</v>
      </c>
      <c r="H42" s="69">
        <v>43875</v>
      </c>
      <c r="I42" s="71" t="s">
        <v>240</v>
      </c>
      <c r="J42" s="1" t="s">
        <v>241</v>
      </c>
      <c r="K42" s="29"/>
      <c r="L42" s="30"/>
      <c r="M42" s="29"/>
      <c r="N42" s="30"/>
      <c r="O42" s="65"/>
      <c r="P42" s="65"/>
      <c r="Q42" s="65"/>
      <c r="R42" s="65"/>
      <c r="S42" s="45" t="s">
        <v>124</v>
      </c>
    </row>
    <row r="43" spans="1:19" s="21" customFormat="1" ht="48" x14ac:dyDescent="0.2">
      <c r="A43" s="64">
        <v>18</v>
      </c>
      <c r="B43" s="65" t="s">
        <v>242</v>
      </c>
      <c r="C43" s="63" t="s">
        <v>243</v>
      </c>
      <c r="D43" s="116" t="s">
        <v>244</v>
      </c>
      <c r="E43" s="63" t="s">
        <v>245</v>
      </c>
      <c r="F43" s="90">
        <v>5664</v>
      </c>
      <c r="G43" s="66" t="s">
        <v>43</v>
      </c>
      <c r="H43" s="69">
        <v>43875</v>
      </c>
      <c r="I43" s="71" t="s">
        <v>868</v>
      </c>
      <c r="J43" s="1" t="s">
        <v>246</v>
      </c>
      <c r="K43" s="29"/>
      <c r="L43" s="30"/>
      <c r="M43" s="29"/>
      <c r="N43" s="30"/>
      <c r="O43" s="65"/>
      <c r="P43" s="65"/>
      <c r="Q43" s="65"/>
      <c r="R43" s="65"/>
      <c r="S43" s="45" t="s">
        <v>124</v>
      </c>
    </row>
    <row r="44" spans="1:19" s="21" customFormat="1" ht="48" x14ac:dyDescent="0.2">
      <c r="A44" s="64">
        <v>19</v>
      </c>
      <c r="B44" s="65" t="s">
        <v>247</v>
      </c>
      <c r="C44" s="63" t="s">
        <v>248</v>
      </c>
      <c r="D44" s="116" t="s">
        <v>249</v>
      </c>
      <c r="E44" s="63" t="s">
        <v>250</v>
      </c>
      <c r="F44" s="90">
        <v>1980</v>
      </c>
      <c r="G44" s="66" t="s">
        <v>43</v>
      </c>
      <c r="H44" s="69">
        <v>43875</v>
      </c>
      <c r="I44" s="71" t="s">
        <v>251</v>
      </c>
      <c r="J44" s="1" t="s">
        <v>252</v>
      </c>
      <c r="K44" s="29"/>
      <c r="L44" s="30"/>
      <c r="M44" s="29"/>
      <c r="N44" s="30"/>
      <c r="O44" s="65"/>
      <c r="P44" s="65"/>
      <c r="Q44" s="65"/>
      <c r="R44" s="65"/>
      <c r="S44" s="45" t="s">
        <v>124</v>
      </c>
    </row>
    <row r="45" spans="1:19" s="21" customFormat="1" ht="36" x14ac:dyDescent="0.2">
      <c r="A45" s="64">
        <v>20</v>
      </c>
      <c r="B45" s="65" t="s">
        <v>253</v>
      </c>
      <c r="C45" s="63" t="s">
        <v>254</v>
      </c>
      <c r="D45" s="115" t="s">
        <v>255</v>
      </c>
      <c r="E45" s="63" t="s">
        <v>256</v>
      </c>
      <c r="F45" s="90">
        <v>2395</v>
      </c>
      <c r="G45" s="66" t="s">
        <v>43</v>
      </c>
      <c r="H45" s="69">
        <v>43871</v>
      </c>
      <c r="I45" s="71" t="s">
        <v>257</v>
      </c>
      <c r="J45" s="1" t="s">
        <v>258</v>
      </c>
      <c r="K45" s="29" t="s">
        <v>15</v>
      </c>
      <c r="L45" s="30"/>
      <c r="M45" s="29" t="s">
        <v>15</v>
      </c>
      <c r="N45" s="30"/>
      <c r="O45" s="65" t="s">
        <v>15</v>
      </c>
      <c r="P45" s="65"/>
      <c r="Q45" s="65"/>
      <c r="R45" s="65"/>
      <c r="S45" s="45"/>
    </row>
    <row r="46" spans="1:19" s="21" customFormat="1" ht="60" x14ac:dyDescent="0.2">
      <c r="A46" s="64">
        <v>21</v>
      </c>
      <c r="B46" s="65" t="s">
        <v>259</v>
      </c>
      <c r="C46" s="63" t="s">
        <v>865</v>
      </c>
      <c r="D46" s="116" t="s">
        <v>42</v>
      </c>
      <c r="E46" s="63" t="s">
        <v>869</v>
      </c>
      <c r="F46" s="90">
        <v>264.42</v>
      </c>
      <c r="G46" s="66" t="s">
        <v>43</v>
      </c>
      <c r="H46" s="69">
        <v>43868</v>
      </c>
      <c r="I46" s="71" t="s">
        <v>260</v>
      </c>
      <c r="J46" s="1" t="s">
        <v>261</v>
      </c>
      <c r="K46" s="29" t="s">
        <v>15</v>
      </c>
      <c r="L46" s="30"/>
      <c r="M46" s="29" t="s">
        <v>15</v>
      </c>
      <c r="N46" s="30"/>
      <c r="O46" s="65" t="s">
        <v>15</v>
      </c>
      <c r="P46" s="65"/>
      <c r="Q46" s="65"/>
      <c r="R46" s="65"/>
      <c r="S46" s="45"/>
    </row>
    <row r="47" spans="1:19" s="21" customFormat="1" ht="36" x14ac:dyDescent="0.2">
      <c r="A47" s="64">
        <v>22</v>
      </c>
      <c r="B47" s="65" t="s">
        <v>262</v>
      </c>
      <c r="C47" s="63" t="s">
        <v>263</v>
      </c>
      <c r="D47" s="116" t="s">
        <v>96</v>
      </c>
      <c r="E47" s="63" t="s">
        <v>264</v>
      </c>
      <c r="F47" s="90">
        <v>1088</v>
      </c>
      <c r="G47" s="66" t="s">
        <v>48</v>
      </c>
      <c r="H47" s="69">
        <v>43894</v>
      </c>
      <c r="I47" s="71" t="s">
        <v>265</v>
      </c>
      <c r="J47" s="1" t="s">
        <v>266</v>
      </c>
      <c r="K47" s="29" t="s">
        <v>15</v>
      </c>
      <c r="L47" s="30"/>
      <c r="M47" s="29" t="s">
        <v>15</v>
      </c>
      <c r="N47" s="30"/>
      <c r="O47" s="65" t="s">
        <v>15</v>
      </c>
      <c r="P47" s="65"/>
      <c r="Q47" s="65"/>
      <c r="R47" s="65"/>
      <c r="S47" s="45"/>
    </row>
    <row r="48" spans="1:19" s="21" customFormat="1" ht="48" x14ac:dyDescent="0.2">
      <c r="A48" s="64">
        <v>23</v>
      </c>
      <c r="B48" s="65" t="s">
        <v>267</v>
      </c>
      <c r="C48" s="63" t="s">
        <v>268</v>
      </c>
      <c r="D48" s="116" t="s">
        <v>96</v>
      </c>
      <c r="E48" s="63" t="s">
        <v>269</v>
      </c>
      <c r="F48" s="90">
        <v>800</v>
      </c>
      <c r="G48" s="66" t="s">
        <v>48</v>
      </c>
      <c r="H48" s="69">
        <v>43894</v>
      </c>
      <c r="I48" s="71" t="s">
        <v>270</v>
      </c>
      <c r="J48" s="1" t="s">
        <v>271</v>
      </c>
      <c r="K48" s="29" t="s">
        <v>15</v>
      </c>
      <c r="L48" s="30"/>
      <c r="M48" s="29" t="s">
        <v>15</v>
      </c>
      <c r="N48" s="30"/>
      <c r="O48" s="65" t="s">
        <v>15</v>
      </c>
      <c r="P48" s="65"/>
      <c r="Q48" s="65"/>
      <c r="R48" s="65"/>
      <c r="S48" s="45"/>
    </row>
    <row r="49" spans="1:19" s="21" customFormat="1" ht="60" x14ac:dyDescent="0.2">
      <c r="A49" s="64">
        <v>24</v>
      </c>
      <c r="B49" s="65" t="s">
        <v>272</v>
      </c>
      <c r="C49" s="63" t="s">
        <v>865</v>
      </c>
      <c r="D49" s="116" t="s">
        <v>42</v>
      </c>
      <c r="E49" s="63" t="s">
        <v>869</v>
      </c>
      <c r="F49" s="90">
        <v>172.89</v>
      </c>
      <c r="G49" s="66" t="s">
        <v>43</v>
      </c>
      <c r="H49" s="69">
        <v>43875</v>
      </c>
      <c r="I49" s="71" t="s">
        <v>273</v>
      </c>
      <c r="J49" s="1" t="s">
        <v>274</v>
      </c>
      <c r="K49" s="29" t="s">
        <v>15</v>
      </c>
      <c r="L49" s="30"/>
      <c r="M49" s="29" t="s">
        <v>15</v>
      </c>
      <c r="N49" s="30"/>
      <c r="O49" s="65" t="s">
        <v>15</v>
      </c>
      <c r="P49" s="65"/>
      <c r="Q49" s="65"/>
      <c r="R49" s="65"/>
      <c r="S49" s="45"/>
    </row>
    <row r="50" spans="1:19" s="21" customFormat="1" ht="48" x14ac:dyDescent="0.2">
      <c r="A50" s="64">
        <v>25</v>
      </c>
      <c r="B50" s="65" t="s">
        <v>275</v>
      </c>
      <c r="C50" s="63" t="s">
        <v>129</v>
      </c>
      <c r="D50" s="116" t="s">
        <v>121</v>
      </c>
      <c r="E50" s="63" t="s">
        <v>276</v>
      </c>
      <c r="F50" s="90">
        <v>8000</v>
      </c>
      <c r="G50" s="66" t="s">
        <v>48</v>
      </c>
      <c r="H50" s="69">
        <v>43900</v>
      </c>
      <c r="I50" s="71" t="s">
        <v>277</v>
      </c>
      <c r="J50" s="1" t="s">
        <v>278</v>
      </c>
      <c r="K50" s="29" t="s">
        <v>15</v>
      </c>
      <c r="L50" s="30"/>
      <c r="M50" s="29" t="s">
        <v>15</v>
      </c>
      <c r="N50" s="30"/>
      <c r="O50" s="65" t="s">
        <v>15</v>
      </c>
      <c r="P50" s="65"/>
      <c r="Q50" s="65"/>
      <c r="R50" s="65"/>
      <c r="S50" s="45"/>
    </row>
    <row r="51" spans="1:19" s="21" customFormat="1" ht="60" x14ac:dyDescent="0.2">
      <c r="A51" s="64">
        <v>26</v>
      </c>
      <c r="B51" s="65" t="s">
        <v>335</v>
      </c>
      <c r="C51" s="63" t="s">
        <v>336</v>
      </c>
      <c r="D51" s="116" t="s">
        <v>7</v>
      </c>
      <c r="E51" s="63" t="s">
        <v>337</v>
      </c>
      <c r="F51" s="90">
        <v>11600</v>
      </c>
      <c r="G51" s="66" t="s">
        <v>55</v>
      </c>
      <c r="H51" s="69">
        <v>43950</v>
      </c>
      <c r="I51" s="71" t="s">
        <v>338</v>
      </c>
      <c r="J51" s="1" t="s">
        <v>339</v>
      </c>
      <c r="K51" s="29"/>
      <c r="L51" s="30"/>
      <c r="M51" s="29"/>
      <c r="N51" s="30"/>
      <c r="O51" s="65"/>
      <c r="P51" s="65"/>
      <c r="Q51" s="65"/>
      <c r="R51" s="65"/>
      <c r="S51" s="45" t="s">
        <v>124</v>
      </c>
    </row>
    <row r="52" spans="1:19" s="21" customFormat="1" ht="46.5" customHeight="1" x14ac:dyDescent="0.2">
      <c r="A52" s="64">
        <v>27</v>
      </c>
      <c r="B52" s="65" t="s">
        <v>340</v>
      </c>
      <c r="C52" s="63" t="s">
        <v>341</v>
      </c>
      <c r="D52" s="116" t="s">
        <v>7</v>
      </c>
      <c r="E52" s="63" t="s">
        <v>342</v>
      </c>
      <c r="F52" s="90">
        <v>15400</v>
      </c>
      <c r="G52" s="66" t="s">
        <v>55</v>
      </c>
      <c r="H52" s="69">
        <v>43979</v>
      </c>
      <c r="I52" s="71" t="s">
        <v>343</v>
      </c>
      <c r="J52" s="1" t="s">
        <v>344</v>
      </c>
      <c r="K52" s="29"/>
      <c r="L52" s="30"/>
      <c r="M52" s="29"/>
      <c r="N52" s="30"/>
      <c r="O52" s="65"/>
      <c r="P52" s="65"/>
      <c r="Q52" s="65"/>
      <c r="R52" s="65"/>
      <c r="S52" s="45" t="s">
        <v>124</v>
      </c>
    </row>
    <row r="53" spans="1:19" s="21" customFormat="1" ht="72" x14ac:dyDescent="0.2">
      <c r="A53" s="64">
        <v>28</v>
      </c>
      <c r="B53" s="65" t="s">
        <v>279</v>
      </c>
      <c r="C53" s="63" t="s">
        <v>280</v>
      </c>
      <c r="D53" s="116" t="s">
        <v>86</v>
      </c>
      <c r="E53" s="63" t="s">
        <v>86</v>
      </c>
      <c r="F53" s="90">
        <v>0</v>
      </c>
      <c r="G53" s="66" t="s">
        <v>48</v>
      </c>
      <c r="H53" s="69">
        <v>43903</v>
      </c>
      <c r="I53" s="48" t="s">
        <v>86</v>
      </c>
      <c r="J53" s="1" t="s">
        <v>281</v>
      </c>
      <c r="K53" s="29"/>
      <c r="L53" s="30"/>
      <c r="M53" s="29"/>
      <c r="N53" s="30"/>
      <c r="O53" s="65"/>
      <c r="P53" s="65"/>
      <c r="Q53" s="65"/>
      <c r="R53" s="65"/>
      <c r="S53" s="45" t="s">
        <v>124</v>
      </c>
    </row>
    <row r="54" spans="1:19" s="21" customFormat="1" ht="60" x14ac:dyDescent="0.2">
      <c r="A54" s="64">
        <v>29</v>
      </c>
      <c r="B54" s="65" t="s">
        <v>345</v>
      </c>
      <c r="C54" s="63" t="s">
        <v>125</v>
      </c>
      <c r="D54" s="116" t="s">
        <v>26</v>
      </c>
      <c r="E54" s="63" t="s">
        <v>346</v>
      </c>
      <c r="F54" s="90">
        <v>13574</v>
      </c>
      <c r="G54" s="66" t="s">
        <v>55</v>
      </c>
      <c r="H54" s="69">
        <v>43979</v>
      </c>
      <c r="I54" s="48" t="s">
        <v>347</v>
      </c>
      <c r="J54" s="1" t="s">
        <v>348</v>
      </c>
      <c r="K54" s="29"/>
      <c r="L54" s="30"/>
      <c r="M54" s="29"/>
      <c r="N54" s="30"/>
      <c r="O54" s="65"/>
      <c r="P54" s="65"/>
      <c r="Q54" s="65"/>
      <c r="R54" s="65"/>
      <c r="S54" s="45" t="s">
        <v>124</v>
      </c>
    </row>
    <row r="55" spans="1:19" s="21" customFormat="1" ht="45" customHeight="1" x14ac:dyDescent="0.2">
      <c r="A55" s="64">
        <v>30</v>
      </c>
      <c r="B55" s="65" t="s">
        <v>282</v>
      </c>
      <c r="C55" s="63" t="s">
        <v>283</v>
      </c>
      <c r="D55" s="116" t="s">
        <v>249</v>
      </c>
      <c r="E55" s="63" t="s">
        <v>284</v>
      </c>
      <c r="F55" s="90">
        <v>12310</v>
      </c>
      <c r="G55" s="66" t="s">
        <v>48</v>
      </c>
      <c r="H55" s="69">
        <v>43908</v>
      </c>
      <c r="I55" s="71" t="s">
        <v>228</v>
      </c>
      <c r="J55" s="1" t="s">
        <v>285</v>
      </c>
      <c r="K55" s="29" t="s">
        <v>15</v>
      </c>
      <c r="L55" s="29"/>
      <c r="M55" s="29" t="s">
        <v>15</v>
      </c>
      <c r="N55" s="29"/>
      <c r="O55" s="65" t="s">
        <v>15</v>
      </c>
      <c r="P55" s="65"/>
      <c r="Q55" s="65"/>
      <c r="R55" s="65"/>
      <c r="S55" s="45"/>
    </row>
    <row r="56" spans="1:19" s="21" customFormat="1" ht="39" customHeight="1" x14ac:dyDescent="0.2">
      <c r="A56" s="255">
        <v>31</v>
      </c>
      <c r="B56" s="256" t="s">
        <v>349</v>
      </c>
      <c r="C56" s="239" t="s">
        <v>350</v>
      </c>
      <c r="D56" s="116" t="s">
        <v>98</v>
      </c>
      <c r="E56" s="238" t="s">
        <v>351</v>
      </c>
      <c r="F56" s="90">
        <v>264</v>
      </c>
      <c r="G56" s="66" t="s">
        <v>54</v>
      </c>
      <c r="H56" s="69">
        <v>43945</v>
      </c>
      <c r="I56" s="71" t="s">
        <v>352</v>
      </c>
      <c r="J56" s="1" t="s">
        <v>353</v>
      </c>
      <c r="K56" s="29" t="s">
        <v>15</v>
      </c>
      <c r="L56" s="29"/>
      <c r="M56" s="29" t="s">
        <v>15</v>
      </c>
      <c r="N56" s="29"/>
      <c r="O56" s="65" t="s">
        <v>15</v>
      </c>
      <c r="P56" s="65"/>
      <c r="Q56" s="65"/>
      <c r="R56" s="65"/>
      <c r="S56" s="45"/>
    </row>
    <row r="57" spans="1:19" s="21" customFormat="1" ht="39" customHeight="1" x14ac:dyDescent="0.2">
      <c r="A57" s="255"/>
      <c r="B57" s="256"/>
      <c r="C57" s="239"/>
      <c r="D57" s="116" t="s">
        <v>354</v>
      </c>
      <c r="E57" s="238"/>
      <c r="F57" s="90">
        <v>80.75</v>
      </c>
      <c r="G57" s="66" t="s">
        <v>54</v>
      </c>
      <c r="H57" s="69">
        <v>43945</v>
      </c>
      <c r="I57" s="71" t="s">
        <v>352</v>
      </c>
      <c r="J57" s="1" t="s">
        <v>355</v>
      </c>
      <c r="K57" s="29" t="s">
        <v>15</v>
      </c>
      <c r="L57" s="29"/>
      <c r="M57" s="29" t="s">
        <v>15</v>
      </c>
      <c r="N57" s="29"/>
      <c r="O57" s="65" t="s">
        <v>15</v>
      </c>
      <c r="P57" s="65"/>
      <c r="Q57" s="65"/>
      <c r="R57" s="65"/>
      <c r="S57" s="45"/>
    </row>
    <row r="58" spans="1:19" s="21" customFormat="1" ht="39" customHeight="1" x14ac:dyDescent="0.2">
      <c r="A58" s="255"/>
      <c r="B58" s="256"/>
      <c r="C58" s="239"/>
      <c r="D58" s="116" t="s">
        <v>356</v>
      </c>
      <c r="E58" s="238"/>
      <c r="F58" s="90">
        <v>122.97</v>
      </c>
      <c r="G58" s="66" t="s">
        <v>54</v>
      </c>
      <c r="H58" s="69">
        <v>43945</v>
      </c>
      <c r="I58" s="71" t="s">
        <v>357</v>
      </c>
      <c r="J58" s="1" t="s">
        <v>358</v>
      </c>
      <c r="K58" s="29" t="s">
        <v>15</v>
      </c>
      <c r="L58" s="30"/>
      <c r="M58" s="29" t="s">
        <v>15</v>
      </c>
      <c r="N58" s="30"/>
      <c r="O58" s="65" t="s">
        <v>15</v>
      </c>
      <c r="P58" s="65"/>
      <c r="Q58" s="65"/>
      <c r="R58" s="65"/>
      <c r="S58" s="45"/>
    </row>
    <row r="59" spans="1:19" s="21" customFormat="1" ht="39" customHeight="1" x14ac:dyDescent="0.2">
      <c r="A59" s="255"/>
      <c r="B59" s="256"/>
      <c r="C59" s="239"/>
      <c r="D59" s="116" t="s">
        <v>47</v>
      </c>
      <c r="E59" s="238"/>
      <c r="F59" s="90">
        <v>215.34</v>
      </c>
      <c r="G59" s="66" t="s">
        <v>54</v>
      </c>
      <c r="H59" s="69">
        <v>43945</v>
      </c>
      <c r="I59" s="71" t="s">
        <v>359</v>
      </c>
      <c r="J59" s="1" t="s">
        <v>360</v>
      </c>
      <c r="K59" s="29" t="s">
        <v>15</v>
      </c>
      <c r="L59" s="30"/>
      <c r="M59" s="29" t="s">
        <v>15</v>
      </c>
      <c r="N59" s="30"/>
      <c r="O59" s="65" t="s">
        <v>15</v>
      </c>
      <c r="P59" s="65"/>
      <c r="Q59" s="65"/>
      <c r="R59" s="65"/>
      <c r="S59" s="45"/>
    </row>
    <row r="60" spans="1:19" s="21" customFormat="1" ht="48" x14ac:dyDescent="0.2">
      <c r="A60" s="64">
        <v>32</v>
      </c>
      <c r="B60" s="65" t="s">
        <v>286</v>
      </c>
      <c r="C60" s="63" t="s">
        <v>287</v>
      </c>
      <c r="D60" s="116" t="s">
        <v>42</v>
      </c>
      <c r="E60" s="63" t="s">
        <v>288</v>
      </c>
      <c r="F60" s="90">
        <v>275.44</v>
      </c>
      <c r="G60" s="66" t="s">
        <v>43</v>
      </c>
      <c r="H60" s="69">
        <v>43879</v>
      </c>
      <c r="I60" s="71" t="s">
        <v>289</v>
      </c>
      <c r="J60" s="1" t="s">
        <v>290</v>
      </c>
      <c r="K60" s="29" t="s">
        <v>15</v>
      </c>
      <c r="L60" s="29"/>
      <c r="M60" s="29" t="s">
        <v>15</v>
      </c>
      <c r="N60" s="29"/>
      <c r="O60" s="65" t="s">
        <v>15</v>
      </c>
      <c r="P60" s="65"/>
      <c r="Q60" s="65"/>
      <c r="R60" s="65"/>
      <c r="S60" s="45"/>
    </row>
    <row r="61" spans="1:19" s="21" customFormat="1" ht="48" x14ac:dyDescent="0.2">
      <c r="A61" s="64">
        <v>33</v>
      </c>
      <c r="B61" s="65" t="s">
        <v>291</v>
      </c>
      <c r="C61" s="63" t="s">
        <v>870</v>
      </c>
      <c r="D61" s="116" t="s">
        <v>292</v>
      </c>
      <c r="E61" s="63" t="s">
        <v>871</v>
      </c>
      <c r="F61" s="90">
        <v>3600</v>
      </c>
      <c r="G61" s="66" t="s">
        <v>48</v>
      </c>
      <c r="H61" s="69">
        <v>43906</v>
      </c>
      <c r="I61" s="71" t="s">
        <v>293</v>
      </c>
      <c r="J61" s="1" t="s">
        <v>294</v>
      </c>
      <c r="K61" s="29" t="s">
        <v>15</v>
      </c>
      <c r="L61" s="30"/>
      <c r="M61" s="29" t="s">
        <v>15</v>
      </c>
      <c r="N61" s="30"/>
      <c r="O61" s="65"/>
      <c r="P61" s="65"/>
      <c r="Q61" s="65"/>
      <c r="R61" s="65" t="s">
        <v>15</v>
      </c>
      <c r="S61" s="45" t="s">
        <v>876</v>
      </c>
    </row>
    <row r="62" spans="1:19" s="21" customFormat="1" ht="48" x14ac:dyDescent="0.2">
      <c r="A62" s="64">
        <v>34</v>
      </c>
      <c r="B62" s="65" t="s">
        <v>295</v>
      </c>
      <c r="C62" s="63" t="s">
        <v>872</v>
      </c>
      <c r="D62" s="116" t="s">
        <v>76</v>
      </c>
      <c r="E62" s="63" t="s">
        <v>871</v>
      </c>
      <c r="F62" s="90">
        <v>1400</v>
      </c>
      <c r="G62" s="66" t="s">
        <v>48</v>
      </c>
      <c r="H62" s="69">
        <v>43906</v>
      </c>
      <c r="I62" s="71" t="s">
        <v>293</v>
      </c>
      <c r="J62" s="1" t="s">
        <v>296</v>
      </c>
      <c r="K62" s="29" t="s">
        <v>15</v>
      </c>
      <c r="L62" s="30"/>
      <c r="M62" s="29" t="s">
        <v>15</v>
      </c>
      <c r="N62" s="30"/>
      <c r="O62" s="65" t="s">
        <v>15</v>
      </c>
      <c r="P62" s="65"/>
      <c r="Q62" s="65"/>
      <c r="R62" s="65"/>
      <c r="S62" s="45"/>
    </row>
    <row r="63" spans="1:19" s="21" customFormat="1" ht="60.75" customHeight="1" x14ac:dyDescent="0.2">
      <c r="A63" s="64">
        <v>35</v>
      </c>
      <c r="B63" s="65" t="s">
        <v>297</v>
      </c>
      <c r="C63" s="63" t="s">
        <v>334</v>
      </c>
      <c r="D63" s="116" t="s">
        <v>77</v>
      </c>
      <c r="E63" s="63" t="s">
        <v>112</v>
      </c>
      <c r="F63" s="90">
        <v>800</v>
      </c>
      <c r="G63" s="66" t="s">
        <v>48</v>
      </c>
      <c r="H63" s="69">
        <v>43900</v>
      </c>
      <c r="I63" s="71" t="s">
        <v>293</v>
      </c>
      <c r="J63" s="1" t="s">
        <v>298</v>
      </c>
      <c r="K63" s="29" t="s">
        <v>15</v>
      </c>
      <c r="L63" s="30"/>
      <c r="M63" s="29" t="s">
        <v>15</v>
      </c>
      <c r="N63" s="30"/>
      <c r="O63" s="65" t="s">
        <v>15</v>
      </c>
      <c r="P63" s="65"/>
      <c r="Q63" s="65"/>
      <c r="R63" s="65"/>
      <c r="S63" s="45"/>
    </row>
    <row r="64" spans="1:19" s="21" customFormat="1" ht="33.75" customHeight="1" x14ac:dyDescent="0.2">
      <c r="A64" s="64">
        <v>36</v>
      </c>
      <c r="B64" s="65" t="s">
        <v>299</v>
      </c>
      <c r="C64" s="63" t="s">
        <v>873</v>
      </c>
      <c r="D64" s="116" t="s">
        <v>874</v>
      </c>
      <c r="E64" s="63" t="s">
        <v>875</v>
      </c>
      <c r="F64" s="90">
        <v>3000</v>
      </c>
      <c r="G64" s="66" t="s">
        <v>48</v>
      </c>
      <c r="H64" s="69">
        <v>43906</v>
      </c>
      <c r="I64" s="71" t="s">
        <v>300</v>
      </c>
      <c r="J64" s="1" t="s">
        <v>301</v>
      </c>
      <c r="K64" s="29" t="s">
        <v>15</v>
      </c>
      <c r="L64" s="30"/>
      <c r="M64" s="29" t="s">
        <v>15</v>
      </c>
      <c r="N64" s="30"/>
      <c r="O64" s="65" t="s">
        <v>15</v>
      </c>
      <c r="P64" s="65"/>
      <c r="Q64" s="65"/>
      <c r="R64" s="65"/>
      <c r="S64" s="45"/>
    </row>
    <row r="65" spans="1:19" s="21" customFormat="1" ht="48.75" customHeight="1" x14ac:dyDescent="0.2">
      <c r="A65" s="64">
        <v>37</v>
      </c>
      <c r="B65" s="65" t="s">
        <v>302</v>
      </c>
      <c r="C65" s="63" t="s">
        <v>110</v>
      </c>
      <c r="D65" s="116" t="s">
        <v>111</v>
      </c>
      <c r="E65" s="63" t="s">
        <v>112</v>
      </c>
      <c r="F65" s="90">
        <v>2745.1</v>
      </c>
      <c r="G65" s="66" t="s">
        <v>48</v>
      </c>
      <c r="H65" s="69">
        <v>43908</v>
      </c>
      <c r="I65" s="71" t="s">
        <v>300</v>
      </c>
      <c r="J65" s="1" t="s">
        <v>303</v>
      </c>
      <c r="K65" s="29"/>
      <c r="L65" s="30"/>
      <c r="M65" s="29"/>
      <c r="N65" s="30"/>
      <c r="O65" s="65"/>
      <c r="P65" s="65"/>
      <c r="Q65" s="65"/>
      <c r="R65" s="65"/>
      <c r="S65" s="45" t="s">
        <v>124</v>
      </c>
    </row>
    <row r="66" spans="1:19" s="21" customFormat="1" ht="36" customHeight="1" x14ac:dyDescent="0.2">
      <c r="A66" s="64">
        <v>38</v>
      </c>
      <c r="B66" s="65" t="s">
        <v>304</v>
      </c>
      <c r="C66" s="63" t="s">
        <v>305</v>
      </c>
      <c r="D66" s="116" t="s">
        <v>306</v>
      </c>
      <c r="E66" s="63" t="s">
        <v>307</v>
      </c>
      <c r="F66" s="90">
        <v>1365</v>
      </c>
      <c r="G66" s="66" t="s">
        <v>48</v>
      </c>
      <c r="H66" s="69">
        <v>43900</v>
      </c>
      <c r="I66" s="71" t="s">
        <v>300</v>
      </c>
      <c r="J66" s="1" t="s">
        <v>308</v>
      </c>
      <c r="K66" s="29"/>
      <c r="L66" s="30"/>
      <c r="M66" s="29"/>
      <c r="N66" s="30"/>
      <c r="O66" s="65"/>
      <c r="P66" s="65"/>
      <c r="Q66" s="65"/>
      <c r="R66" s="65"/>
      <c r="S66" s="45" t="s">
        <v>124</v>
      </c>
    </row>
    <row r="67" spans="1:19" s="21" customFormat="1" ht="77.25" customHeight="1" x14ac:dyDescent="0.2">
      <c r="A67" s="64">
        <v>39</v>
      </c>
      <c r="B67" s="65" t="s">
        <v>309</v>
      </c>
      <c r="C67" s="63" t="s">
        <v>310</v>
      </c>
      <c r="D67" s="116" t="s">
        <v>76</v>
      </c>
      <c r="E67" s="63" t="s">
        <v>311</v>
      </c>
      <c r="F67" s="90">
        <v>1200</v>
      </c>
      <c r="G67" s="66" t="s">
        <v>48</v>
      </c>
      <c r="H67" s="69">
        <v>43900</v>
      </c>
      <c r="I67" s="71" t="s">
        <v>300</v>
      </c>
      <c r="J67" s="1" t="s">
        <v>312</v>
      </c>
      <c r="K67" s="29" t="s">
        <v>15</v>
      </c>
      <c r="L67" s="30"/>
      <c r="M67" s="29" t="s">
        <v>15</v>
      </c>
      <c r="N67" s="30"/>
      <c r="O67" s="65" t="s">
        <v>15</v>
      </c>
      <c r="P67" s="65"/>
      <c r="Q67" s="65"/>
      <c r="R67" s="65"/>
      <c r="S67" s="45"/>
    </row>
    <row r="68" spans="1:19" s="21" customFormat="1" ht="36.75" customHeight="1" x14ac:dyDescent="0.2">
      <c r="A68" s="64">
        <v>40</v>
      </c>
      <c r="B68" s="65" t="s">
        <v>313</v>
      </c>
      <c r="C68" s="63" t="s">
        <v>131</v>
      </c>
      <c r="D68" s="116" t="s">
        <v>72</v>
      </c>
      <c r="E68" s="63" t="s">
        <v>314</v>
      </c>
      <c r="F68" s="90">
        <v>1200</v>
      </c>
      <c r="G68" s="66" t="s">
        <v>48</v>
      </c>
      <c r="H68" s="69">
        <v>43899</v>
      </c>
      <c r="I68" s="71" t="s">
        <v>315</v>
      </c>
      <c r="J68" s="1" t="s">
        <v>316</v>
      </c>
      <c r="K68" s="29" t="s">
        <v>15</v>
      </c>
      <c r="L68" s="30"/>
      <c r="M68" s="29" t="s">
        <v>15</v>
      </c>
      <c r="N68" s="30"/>
      <c r="O68" s="65" t="s">
        <v>15</v>
      </c>
      <c r="P68" s="65"/>
      <c r="Q68" s="65"/>
      <c r="R68" s="65"/>
      <c r="S68" s="45"/>
    </row>
    <row r="69" spans="1:19" s="21" customFormat="1" ht="30" customHeight="1" x14ac:dyDescent="0.2">
      <c r="A69" s="255">
        <v>41</v>
      </c>
      <c r="B69" s="256" t="s">
        <v>361</v>
      </c>
      <c r="C69" s="239" t="s">
        <v>99</v>
      </c>
      <c r="D69" s="116" t="s">
        <v>170</v>
      </c>
      <c r="E69" s="239" t="s">
        <v>362</v>
      </c>
      <c r="F69" s="90">
        <v>1200</v>
      </c>
      <c r="G69" s="66" t="s">
        <v>54</v>
      </c>
      <c r="H69" s="69">
        <v>43945</v>
      </c>
      <c r="I69" s="71" t="s">
        <v>363</v>
      </c>
      <c r="J69" s="8" t="s">
        <v>364</v>
      </c>
      <c r="K69" s="29" t="s">
        <v>15</v>
      </c>
      <c r="L69" s="30"/>
      <c r="M69" s="29" t="s">
        <v>15</v>
      </c>
      <c r="N69" s="30"/>
      <c r="O69" s="65" t="s">
        <v>15</v>
      </c>
      <c r="P69" s="65"/>
      <c r="Q69" s="65"/>
      <c r="R69" s="65"/>
      <c r="S69" s="45"/>
    </row>
    <row r="70" spans="1:19" s="21" customFormat="1" ht="30" customHeight="1" x14ac:dyDescent="0.2">
      <c r="A70" s="255"/>
      <c r="B70" s="256"/>
      <c r="C70" s="239"/>
      <c r="D70" s="116" t="s">
        <v>365</v>
      </c>
      <c r="E70" s="239"/>
      <c r="F70" s="90">
        <v>700</v>
      </c>
      <c r="G70" s="66" t="s">
        <v>54</v>
      </c>
      <c r="H70" s="69">
        <v>43945</v>
      </c>
      <c r="I70" s="71" t="s">
        <v>363</v>
      </c>
      <c r="J70" s="8" t="s">
        <v>366</v>
      </c>
      <c r="K70" s="29" t="s">
        <v>15</v>
      </c>
      <c r="L70" s="30"/>
      <c r="M70" s="29" t="s">
        <v>15</v>
      </c>
      <c r="N70" s="30"/>
      <c r="O70" s="65" t="s">
        <v>15</v>
      </c>
      <c r="P70" s="65"/>
      <c r="Q70" s="65"/>
      <c r="R70" s="65"/>
      <c r="S70" s="45"/>
    </row>
    <row r="71" spans="1:19" s="21" customFormat="1" ht="30" customHeight="1" x14ac:dyDescent="0.2">
      <c r="A71" s="255"/>
      <c r="B71" s="256"/>
      <c r="C71" s="239"/>
      <c r="D71" s="116" t="s">
        <v>49</v>
      </c>
      <c r="E71" s="239"/>
      <c r="F71" s="90">
        <v>834.75</v>
      </c>
      <c r="G71" s="66" t="s">
        <v>54</v>
      </c>
      <c r="H71" s="69">
        <v>43945</v>
      </c>
      <c r="I71" s="71" t="s">
        <v>363</v>
      </c>
      <c r="J71" s="8" t="s">
        <v>367</v>
      </c>
      <c r="K71" s="29" t="s">
        <v>15</v>
      </c>
      <c r="L71" s="30"/>
      <c r="M71" s="29" t="s">
        <v>15</v>
      </c>
      <c r="N71" s="30"/>
      <c r="O71" s="65" t="s">
        <v>15</v>
      </c>
      <c r="P71" s="65"/>
      <c r="Q71" s="65"/>
      <c r="R71" s="65"/>
      <c r="S71" s="45"/>
    </row>
    <row r="72" spans="1:19" s="21" customFormat="1" ht="30" customHeight="1" x14ac:dyDescent="0.2">
      <c r="A72" s="255"/>
      <c r="B72" s="256"/>
      <c r="C72" s="239"/>
      <c r="D72" s="116" t="s">
        <v>368</v>
      </c>
      <c r="E72" s="239"/>
      <c r="F72" s="90">
        <v>2979.8</v>
      </c>
      <c r="G72" s="66" t="s">
        <v>54</v>
      </c>
      <c r="H72" s="69">
        <v>43945</v>
      </c>
      <c r="I72" s="71" t="s">
        <v>363</v>
      </c>
      <c r="J72" s="8" t="s">
        <v>369</v>
      </c>
      <c r="K72" s="29" t="s">
        <v>15</v>
      </c>
      <c r="L72" s="30"/>
      <c r="M72" s="29" t="s">
        <v>15</v>
      </c>
      <c r="N72" s="30"/>
      <c r="O72" s="65" t="s">
        <v>15</v>
      </c>
      <c r="P72" s="65"/>
      <c r="Q72" s="65"/>
      <c r="R72" s="65"/>
      <c r="S72" s="45"/>
    </row>
    <row r="73" spans="1:19" s="21" customFormat="1" ht="30" customHeight="1" x14ac:dyDescent="0.2">
      <c r="A73" s="255"/>
      <c r="B73" s="256"/>
      <c r="C73" s="239"/>
      <c r="D73" s="116" t="s">
        <v>370</v>
      </c>
      <c r="E73" s="239"/>
      <c r="F73" s="90">
        <v>873</v>
      </c>
      <c r="G73" s="66" t="s">
        <v>54</v>
      </c>
      <c r="H73" s="69">
        <v>43945</v>
      </c>
      <c r="I73" s="71" t="s">
        <v>363</v>
      </c>
      <c r="J73" s="8" t="s">
        <v>371</v>
      </c>
      <c r="K73" s="29" t="s">
        <v>15</v>
      </c>
      <c r="L73" s="30"/>
      <c r="M73" s="29" t="s">
        <v>15</v>
      </c>
      <c r="N73" s="30"/>
      <c r="O73" s="65" t="s">
        <v>15</v>
      </c>
      <c r="P73" s="65"/>
      <c r="Q73" s="65"/>
      <c r="R73" s="65"/>
      <c r="S73" s="45"/>
    </row>
    <row r="74" spans="1:19" s="21" customFormat="1" ht="30" customHeight="1" x14ac:dyDescent="0.2">
      <c r="A74" s="255"/>
      <c r="B74" s="256"/>
      <c r="C74" s="239"/>
      <c r="D74" s="116" t="s">
        <v>50</v>
      </c>
      <c r="E74" s="239"/>
      <c r="F74" s="90">
        <v>1621.3</v>
      </c>
      <c r="G74" s="66" t="s">
        <v>54</v>
      </c>
      <c r="H74" s="69">
        <v>43945</v>
      </c>
      <c r="I74" s="71" t="s">
        <v>363</v>
      </c>
      <c r="J74" s="8" t="s">
        <v>372</v>
      </c>
      <c r="K74" s="29" t="s">
        <v>15</v>
      </c>
      <c r="L74" s="30"/>
      <c r="M74" s="29" t="s">
        <v>15</v>
      </c>
      <c r="N74" s="30"/>
      <c r="O74" s="65" t="s">
        <v>15</v>
      </c>
      <c r="P74" s="65"/>
      <c r="Q74" s="65"/>
      <c r="R74" s="65"/>
      <c r="S74" s="45"/>
    </row>
    <row r="75" spans="1:19" s="21" customFormat="1" ht="48" x14ac:dyDescent="0.2">
      <c r="A75" s="64">
        <v>42</v>
      </c>
      <c r="B75" s="65" t="s">
        <v>317</v>
      </c>
      <c r="C75" s="63" t="s">
        <v>318</v>
      </c>
      <c r="D75" s="116" t="s">
        <v>832</v>
      </c>
      <c r="E75" s="63" t="s">
        <v>319</v>
      </c>
      <c r="F75" s="90">
        <v>5960</v>
      </c>
      <c r="G75" s="66" t="s">
        <v>43</v>
      </c>
      <c r="H75" s="69">
        <v>43888</v>
      </c>
      <c r="I75" s="71" t="s">
        <v>320</v>
      </c>
      <c r="J75" s="1" t="s">
        <v>321</v>
      </c>
      <c r="K75" s="282" t="s">
        <v>797</v>
      </c>
      <c r="L75" s="283"/>
      <c r="M75" s="283"/>
      <c r="N75" s="283"/>
      <c r="O75" s="283"/>
      <c r="P75" s="283"/>
      <c r="Q75" s="283"/>
      <c r="R75" s="284"/>
      <c r="S75" s="118" t="s">
        <v>798</v>
      </c>
    </row>
    <row r="76" spans="1:19" s="21" customFormat="1" ht="35.25" customHeight="1" x14ac:dyDescent="0.2">
      <c r="A76" s="64">
        <v>43</v>
      </c>
      <c r="B76" s="65" t="s">
        <v>322</v>
      </c>
      <c r="C76" s="63" t="s">
        <v>118</v>
      </c>
      <c r="D76" s="116" t="s">
        <v>323</v>
      </c>
      <c r="E76" s="63" t="s">
        <v>324</v>
      </c>
      <c r="F76" s="90">
        <v>1700</v>
      </c>
      <c r="G76" s="66" t="s">
        <v>48</v>
      </c>
      <c r="H76" s="69">
        <v>43894</v>
      </c>
      <c r="I76" s="71" t="s">
        <v>325</v>
      </c>
      <c r="J76" s="1" t="s">
        <v>326</v>
      </c>
      <c r="K76" s="29"/>
      <c r="L76" s="30"/>
      <c r="M76" s="29"/>
      <c r="N76" s="30"/>
      <c r="O76" s="65"/>
      <c r="P76" s="65"/>
      <c r="Q76" s="65"/>
      <c r="R76" s="65"/>
      <c r="S76" s="45" t="s">
        <v>124</v>
      </c>
    </row>
    <row r="77" spans="1:19" s="21" customFormat="1" ht="72" x14ac:dyDescent="0.2">
      <c r="A77" s="64">
        <v>44</v>
      </c>
      <c r="B77" s="65" t="s">
        <v>373</v>
      </c>
      <c r="C77" s="63" t="s">
        <v>374</v>
      </c>
      <c r="D77" s="116" t="s">
        <v>375</v>
      </c>
      <c r="E77" s="63" t="s">
        <v>376</v>
      </c>
      <c r="F77" s="90">
        <v>5500</v>
      </c>
      <c r="G77" s="66" t="s">
        <v>54</v>
      </c>
      <c r="H77" s="69">
        <v>43941</v>
      </c>
      <c r="I77" s="71" t="s">
        <v>377</v>
      </c>
      <c r="J77" s="1" t="s">
        <v>378</v>
      </c>
      <c r="K77" s="29" t="s">
        <v>15</v>
      </c>
      <c r="L77" s="30"/>
      <c r="M77" s="29" t="s">
        <v>15</v>
      </c>
      <c r="N77" s="30"/>
      <c r="O77" s="65" t="s">
        <v>15</v>
      </c>
      <c r="P77" s="65"/>
      <c r="Q77" s="65"/>
      <c r="R77" s="65"/>
      <c r="S77" s="45"/>
    </row>
    <row r="78" spans="1:19" s="21" customFormat="1" ht="35.25" customHeight="1" x14ac:dyDescent="0.2">
      <c r="A78" s="255">
        <v>45</v>
      </c>
      <c r="B78" s="256" t="s">
        <v>379</v>
      </c>
      <c r="C78" s="239" t="s">
        <v>107</v>
      </c>
      <c r="D78" s="115" t="s">
        <v>84</v>
      </c>
      <c r="E78" s="239" t="s">
        <v>380</v>
      </c>
      <c r="F78" s="90">
        <v>360</v>
      </c>
      <c r="G78" s="66" t="s">
        <v>54</v>
      </c>
      <c r="H78" s="69">
        <v>43950</v>
      </c>
      <c r="I78" s="71" t="s">
        <v>381</v>
      </c>
      <c r="J78" s="8" t="s">
        <v>382</v>
      </c>
      <c r="K78" s="29" t="s">
        <v>15</v>
      </c>
      <c r="L78" s="30"/>
      <c r="M78" s="29" t="s">
        <v>15</v>
      </c>
      <c r="N78" s="30"/>
      <c r="O78" s="65" t="s">
        <v>15</v>
      </c>
      <c r="P78" s="65"/>
      <c r="Q78" s="65"/>
      <c r="R78" s="65"/>
      <c r="S78" s="45"/>
    </row>
    <row r="79" spans="1:19" s="21" customFormat="1" ht="35.25" customHeight="1" x14ac:dyDescent="0.2">
      <c r="A79" s="255"/>
      <c r="B79" s="256"/>
      <c r="C79" s="239"/>
      <c r="D79" s="115" t="s">
        <v>383</v>
      </c>
      <c r="E79" s="239"/>
      <c r="F79" s="90">
        <v>1367.3</v>
      </c>
      <c r="G79" s="66" t="s">
        <v>54</v>
      </c>
      <c r="H79" s="69">
        <v>43950</v>
      </c>
      <c r="I79" s="71" t="s">
        <v>381</v>
      </c>
      <c r="J79" s="8" t="s">
        <v>384</v>
      </c>
      <c r="K79" s="29" t="s">
        <v>15</v>
      </c>
      <c r="L79" s="30"/>
      <c r="M79" s="29" t="s">
        <v>15</v>
      </c>
      <c r="N79" s="30"/>
      <c r="O79" s="65" t="s">
        <v>15</v>
      </c>
      <c r="P79" s="65"/>
      <c r="Q79" s="65"/>
      <c r="R79" s="65"/>
      <c r="S79" s="45"/>
    </row>
    <row r="80" spans="1:19" s="21" customFormat="1" ht="35.25" customHeight="1" x14ac:dyDescent="0.2">
      <c r="A80" s="255"/>
      <c r="B80" s="256"/>
      <c r="C80" s="239"/>
      <c r="D80" s="115" t="s">
        <v>58</v>
      </c>
      <c r="E80" s="239"/>
      <c r="F80" s="90">
        <v>150</v>
      </c>
      <c r="G80" s="66" t="s">
        <v>54</v>
      </c>
      <c r="H80" s="69">
        <v>43950</v>
      </c>
      <c r="I80" s="71" t="s">
        <v>381</v>
      </c>
      <c r="J80" s="8" t="s">
        <v>385</v>
      </c>
      <c r="K80" s="29" t="s">
        <v>15</v>
      </c>
      <c r="L80" s="30"/>
      <c r="M80" s="29" t="s">
        <v>15</v>
      </c>
      <c r="N80" s="30"/>
      <c r="O80" s="65" t="s">
        <v>15</v>
      </c>
      <c r="P80" s="65"/>
      <c r="Q80" s="65"/>
      <c r="R80" s="65"/>
      <c r="S80" s="45"/>
    </row>
    <row r="81" spans="1:19" s="21" customFormat="1" ht="35.25" customHeight="1" x14ac:dyDescent="0.2">
      <c r="A81" s="255"/>
      <c r="B81" s="256"/>
      <c r="C81" s="239"/>
      <c r="D81" s="115" t="s">
        <v>145</v>
      </c>
      <c r="E81" s="239"/>
      <c r="F81" s="90">
        <v>1225.8</v>
      </c>
      <c r="G81" s="66" t="s">
        <v>54</v>
      </c>
      <c r="H81" s="69">
        <v>43950</v>
      </c>
      <c r="I81" s="71" t="s">
        <v>381</v>
      </c>
      <c r="J81" s="8" t="s">
        <v>386</v>
      </c>
      <c r="K81" s="29" t="s">
        <v>15</v>
      </c>
      <c r="L81" s="30"/>
      <c r="M81" s="29" t="s">
        <v>15</v>
      </c>
      <c r="N81" s="30"/>
      <c r="O81" s="65" t="s">
        <v>15</v>
      </c>
      <c r="P81" s="65"/>
      <c r="Q81" s="65"/>
      <c r="R81" s="65"/>
      <c r="S81" s="45"/>
    </row>
    <row r="82" spans="1:19" s="21" customFormat="1" ht="35.25" customHeight="1" x14ac:dyDescent="0.2">
      <c r="A82" s="64">
        <v>46</v>
      </c>
      <c r="B82" s="65" t="s">
        <v>387</v>
      </c>
      <c r="C82" s="63" t="s">
        <v>388</v>
      </c>
      <c r="D82" s="115" t="s">
        <v>833</v>
      </c>
      <c r="E82" s="63" t="s">
        <v>389</v>
      </c>
      <c r="F82" s="90">
        <v>2631</v>
      </c>
      <c r="G82" s="66" t="s">
        <v>54</v>
      </c>
      <c r="H82" s="69">
        <v>43938</v>
      </c>
      <c r="I82" s="71" t="s">
        <v>390</v>
      </c>
      <c r="J82" s="8" t="s">
        <v>391</v>
      </c>
      <c r="K82" s="29"/>
      <c r="L82" s="30"/>
      <c r="M82" s="29"/>
      <c r="N82" s="30"/>
      <c r="O82" s="65"/>
      <c r="P82" s="65"/>
      <c r="Q82" s="65"/>
      <c r="R82" s="65"/>
      <c r="S82" s="45" t="s">
        <v>124</v>
      </c>
    </row>
    <row r="83" spans="1:19" s="21" customFormat="1" ht="60" x14ac:dyDescent="0.2">
      <c r="A83" s="64">
        <v>47</v>
      </c>
      <c r="B83" s="65" t="s">
        <v>392</v>
      </c>
      <c r="C83" s="63" t="s">
        <v>393</v>
      </c>
      <c r="D83" s="115" t="s">
        <v>86</v>
      </c>
      <c r="E83" s="63" t="s">
        <v>394</v>
      </c>
      <c r="F83" s="90" t="s">
        <v>38</v>
      </c>
      <c r="G83" s="66" t="s">
        <v>54</v>
      </c>
      <c r="H83" s="69">
        <v>43936</v>
      </c>
      <c r="I83" s="71" t="s">
        <v>86</v>
      </c>
      <c r="J83" s="8" t="s">
        <v>395</v>
      </c>
      <c r="K83" s="44" t="s">
        <v>38</v>
      </c>
      <c r="L83" s="44" t="s">
        <v>38</v>
      </c>
      <c r="M83" s="44" t="s">
        <v>38</v>
      </c>
      <c r="N83" s="44" t="s">
        <v>38</v>
      </c>
      <c r="O83" s="44" t="s">
        <v>38</v>
      </c>
      <c r="P83" s="44" t="s">
        <v>38</v>
      </c>
      <c r="Q83" s="44" t="s">
        <v>38</v>
      </c>
      <c r="R83" s="44" t="s">
        <v>38</v>
      </c>
      <c r="S83" s="118" t="s">
        <v>86</v>
      </c>
    </row>
    <row r="84" spans="1:19" s="21" customFormat="1" ht="35.25" customHeight="1" x14ac:dyDescent="0.2">
      <c r="A84" s="255">
        <v>48</v>
      </c>
      <c r="B84" s="256" t="s">
        <v>396</v>
      </c>
      <c r="C84" s="239" t="s">
        <v>397</v>
      </c>
      <c r="D84" s="115" t="s">
        <v>398</v>
      </c>
      <c r="E84" s="239" t="s">
        <v>399</v>
      </c>
      <c r="F84" s="90">
        <v>603.02</v>
      </c>
      <c r="G84" s="66" t="s">
        <v>54</v>
      </c>
      <c r="H84" s="69">
        <v>43945</v>
      </c>
      <c r="I84" s="71" t="s">
        <v>400</v>
      </c>
      <c r="J84" s="8" t="s">
        <v>401</v>
      </c>
      <c r="K84" s="29"/>
      <c r="L84" s="30"/>
      <c r="M84" s="29"/>
      <c r="N84" s="30"/>
      <c r="O84" s="65"/>
      <c r="P84" s="65"/>
      <c r="Q84" s="65"/>
      <c r="R84" s="65"/>
      <c r="S84" s="45" t="s">
        <v>124</v>
      </c>
    </row>
    <row r="85" spans="1:19" s="21" customFormat="1" ht="35.25" customHeight="1" x14ac:dyDescent="0.2">
      <c r="A85" s="255"/>
      <c r="B85" s="256"/>
      <c r="C85" s="239"/>
      <c r="D85" s="115" t="s">
        <v>53</v>
      </c>
      <c r="E85" s="239"/>
      <c r="F85" s="90">
        <v>300</v>
      </c>
      <c r="G85" s="66" t="s">
        <v>54</v>
      </c>
      <c r="H85" s="69">
        <v>43945</v>
      </c>
      <c r="I85" s="71" t="s">
        <v>402</v>
      </c>
      <c r="J85" s="8" t="s">
        <v>403</v>
      </c>
      <c r="K85" s="29" t="s">
        <v>15</v>
      </c>
      <c r="L85" s="30"/>
      <c r="M85" s="29" t="s">
        <v>15</v>
      </c>
      <c r="N85" s="30"/>
      <c r="O85" s="65"/>
      <c r="P85" s="65" t="s">
        <v>15</v>
      </c>
      <c r="Q85" s="65"/>
      <c r="R85" s="65"/>
      <c r="S85" s="45"/>
    </row>
    <row r="86" spans="1:19" s="21" customFormat="1" ht="72" x14ac:dyDescent="0.2">
      <c r="A86" s="64">
        <v>49</v>
      </c>
      <c r="B86" s="65" t="s">
        <v>489</v>
      </c>
      <c r="C86" s="63" t="s">
        <v>280</v>
      </c>
      <c r="D86" s="289" t="s">
        <v>799</v>
      </c>
      <c r="E86" s="290"/>
      <c r="F86" s="290"/>
      <c r="G86" s="290"/>
      <c r="H86" s="290"/>
      <c r="I86" s="290"/>
      <c r="J86" s="291"/>
      <c r="K86" s="44" t="s">
        <v>38</v>
      </c>
      <c r="L86" s="44" t="s">
        <v>38</v>
      </c>
      <c r="M86" s="44" t="s">
        <v>38</v>
      </c>
      <c r="N86" s="44" t="s">
        <v>38</v>
      </c>
      <c r="O86" s="44" t="s">
        <v>38</v>
      </c>
      <c r="P86" s="44" t="s">
        <v>38</v>
      </c>
      <c r="Q86" s="44" t="s">
        <v>38</v>
      </c>
      <c r="R86" s="44" t="s">
        <v>38</v>
      </c>
      <c r="S86" s="45" t="s">
        <v>799</v>
      </c>
    </row>
    <row r="87" spans="1:19" s="21" customFormat="1" ht="60" x14ac:dyDescent="0.2">
      <c r="A87" s="64">
        <v>50</v>
      </c>
      <c r="B87" s="65" t="s">
        <v>404</v>
      </c>
      <c r="C87" s="63" t="s">
        <v>405</v>
      </c>
      <c r="D87" s="115" t="s">
        <v>406</v>
      </c>
      <c r="E87" s="63" t="s">
        <v>407</v>
      </c>
      <c r="F87" s="90">
        <v>261.7</v>
      </c>
      <c r="G87" s="66" t="s">
        <v>54</v>
      </c>
      <c r="H87" s="69">
        <v>43943</v>
      </c>
      <c r="I87" s="71" t="s">
        <v>408</v>
      </c>
      <c r="J87" s="8" t="s">
        <v>409</v>
      </c>
      <c r="K87" s="29" t="s">
        <v>15</v>
      </c>
      <c r="L87" s="30"/>
      <c r="M87" s="29" t="s">
        <v>15</v>
      </c>
      <c r="N87" s="30"/>
      <c r="O87" s="65" t="s">
        <v>15</v>
      </c>
      <c r="P87" s="65"/>
      <c r="Q87" s="65"/>
      <c r="R87" s="65"/>
      <c r="S87" s="45"/>
    </row>
    <row r="88" spans="1:19" s="21" customFormat="1" ht="35.25" customHeight="1" x14ac:dyDescent="0.2">
      <c r="A88" s="64">
        <v>51</v>
      </c>
      <c r="B88" s="65" t="s">
        <v>410</v>
      </c>
      <c r="C88" s="63" t="s">
        <v>128</v>
      </c>
      <c r="D88" s="115" t="s">
        <v>411</v>
      </c>
      <c r="E88" s="63" t="s">
        <v>412</v>
      </c>
      <c r="F88" s="90">
        <v>17500</v>
      </c>
      <c r="G88" s="66" t="s">
        <v>55</v>
      </c>
      <c r="H88" s="69">
        <v>43969</v>
      </c>
      <c r="I88" s="71" t="s">
        <v>413</v>
      </c>
      <c r="J88" s="8" t="s">
        <v>414</v>
      </c>
      <c r="K88" s="29" t="s">
        <v>15</v>
      </c>
      <c r="L88" s="30"/>
      <c r="M88" s="29" t="s">
        <v>15</v>
      </c>
      <c r="N88" s="30"/>
      <c r="O88" s="65" t="s">
        <v>15</v>
      </c>
      <c r="P88" s="65"/>
      <c r="Q88" s="65"/>
      <c r="R88" s="65"/>
      <c r="S88" s="45"/>
    </row>
    <row r="89" spans="1:19" s="21" customFormat="1" ht="60" x14ac:dyDescent="0.2">
      <c r="A89" s="64">
        <v>52</v>
      </c>
      <c r="B89" s="65" t="s">
        <v>415</v>
      </c>
      <c r="C89" s="63" t="s">
        <v>140</v>
      </c>
      <c r="D89" s="115" t="s">
        <v>416</v>
      </c>
      <c r="E89" s="63" t="s">
        <v>417</v>
      </c>
      <c r="F89" s="90">
        <v>2596</v>
      </c>
      <c r="G89" s="66" t="s">
        <v>54</v>
      </c>
      <c r="H89" s="69">
        <v>43951</v>
      </c>
      <c r="I89" s="71" t="s">
        <v>418</v>
      </c>
      <c r="J89" s="8" t="s">
        <v>419</v>
      </c>
      <c r="K89" s="29" t="s">
        <v>15</v>
      </c>
      <c r="L89" s="30"/>
      <c r="M89" s="29" t="s">
        <v>15</v>
      </c>
      <c r="N89" s="30"/>
      <c r="O89" s="65" t="s">
        <v>15</v>
      </c>
      <c r="P89" s="65"/>
      <c r="Q89" s="65"/>
      <c r="R89" s="65"/>
      <c r="S89" s="45"/>
    </row>
    <row r="90" spans="1:19" s="21" customFormat="1" ht="35.25" customHeight="1" x14ac:dyDescent="0.2">
      <c r="A90" s="255">
        <v>53</v>
      </c>
      <c r="B90" s="256" t="s">
        <v>420</v>
      </c>
      <c r="C90" s="239" t="s">
        <v>421</v>
      </c>
      <c r="D90" s="115" t="s">
        <v>132</v>
      </c>
      <c r="E90" s="238" t="s">
        <v>422</v>
      </c>
      <c r="F90" s="90">
        <v>560.1</v>
      </c>
      <c r="G90" s="66" t="s">
        <v>54</v>
      </c>
      <c r="H90" s="69">
        <v>43936</v>
      </c>
      <c r="I90" s="71" t="s">
        <v>423</v>
      </c>
      <c r="J90" s="8" t="s">
        <v>424</v>
      </c>
      <c r="K90" s="29"/>
      <c r="L90" s="30"/>
      <c r="M90" s="29"/>
      <c r="N90" s="30"/>
      <c r="O90" s="65"/>
      <c r="P90" s="65"/>
      <c r="Q90" s="65"/>
      <c r="R90" s="65"/>
      <c r="S90" s="45" t="s">
        <v>124</v>
      </c>
    </row>
    <row r="91" spans="1:19" s="21" customFormat="1" ht="35.25" customHeight="1" x14ac:dyDescent="0.2">
      <c r="A91" s="255"/>
      <c r="B91" s="256"/>
      <c r="C91" s="239"/>
      <c r="D91" s="115" t="s">
        <v>425</v>
      </c>
      <c r="E91" s="238"/>
      <c r="F91" s="90">
        <v>664.5</v>
      </c>
      <c r="G91" s="66" t="s">
        <v>54</v>
      </c>
      <c r="H91" s="69">
        <v>43936</v>
      </c>
      <c r="I91" s="71" t="s">
        <v>423</v>
      </c>
      <c r="J91" s="8" t="s">
        <v>426</v>
      </c>
      <c r="K91" s="29"/>
      <c r="L91" s="30"/>
      <c r="M91" s="29"/>
      <c r="N91" s="30"/>
      <c r="O91" s="65"/>
      <c r="P91" s="65"/>
      <c r="Q91" s="65"/>
      <c r="R91" s="65"/>
      <c r="S91" s="45" t="s">
        <v>124</v>
      </c>
    </row>
    <row r="92" spans="1:19" s="21" customFormat="1" ht="35.25" customHeight="1" x14ac:dyDescent="0.2">
      <c r="A92" s="255"/>
      <c r="B92" s="256"/>
      <c r="C92" s="239"/>
      <c r="D92" s="115" t="s">
        <v>23</v>
      </c>
      <c r="E92" s="238"/>
      <c r="F92" s="90">
        <v>759.3</v>
      </c>
      <c r="G92" s="66" t="s">
        <v>54</v>
      </c>
      <c r="H92" s="69">
        <v>43936</v>
      </c>
      <c r="I92" s="71" t="s">
        <v>423</v>
      </c>
      <c r="J92" s="8" t="s">
        <v>427</v>
      </c>
      <c r="K92" s="29"/>
      <c r="L92" s="30"/>
      <c r="M92" s="29"/>
      <c r="N92" s="30"/>
      <c r="O92" s="65"/>
      <c r="P92" s="65"/>
      <c r="Q92" s="65"/>
      <c r="R92" s="65"/>
      <c r="S92" s="45" t="s">
        <v>124</v>
      </c>
    </row>
    <row r="93" spans="1:19" s="21" customFormat="1" ht="35.25" customHeight="1" x14ac:dyDescent="0.2">
      <c r="A93" s="255"/>
      <c r="B93" s="256"/>
      <c r="C93" s="239"/>
      <c r="D93" s="115" t="s">
        <v>428</v>
      </c>
      <c r="E93" s="238"/>
      <c r="F93" s="90">
        <v>664.5</v>
      </c>
      <c r="G93" s="66" t="s">
        <v>54</v>
      </c>
      <c r="H93" s="69">
        <v>43936</v>
      </c>
      <c r="I93" s="71" t="s">
        <v>423</v>
      </c>
      <c r="J93" s="8" t="s">
        <v>429</v>
      </c>
      <c r="K93" s="29"/>
      <c r="L93" s="30"/>
      <c r="M93" s="29"/>
      <c r="N93" s="30"/>
      <c r="O93" s="65"/>
      <c r="P93" s="65"/>
      <c r="Q93" s="65"/>
      <c r="R93" s="65"/>
      <c r="S93" s="45" t="s">
        <v>124</v>
      </c>
    </row>
    <row r="94" spans="1:19" s="21" customFormat="1" ht="84" x14ac:dyDescent="0.2">
      <c r="A94" s="64">
        <v>54</v>
      </c>
      <c r="B94" s="65" t="s">
        <v>327</v>
      </c>
      <c r="C94" s="63" t="s">
        <v>328</v>
      </c>
      <c r="D94" s="115" t="s">
        <v>329</v>
      </c>
      <c r="E94" s="63" t="s">
        <v>330</v>
      </c>
      <c r="F94" s="90">
        <v>4948</v>
      </c>
      <c r="G94" s="66" t="s">
        <v>48</v>
      </c>
      <c r="H94" s="69">
        <v>43909</v>
      </c>
      <c r="I94" s="71" t="s">
        <v>331</v>
      </c>
      <c r="J94" s="1" t="s">
        <v>332</v>
      </c>
      <c r="K94" s="29" t="s">
        <v>15</v>
      </c>
      <c r="L94" s="30"/>
      <c r="M94" s="29" t="s">
        <v>15</v>
      </c>
      <c r="N94" s="30"/>
      <c r="O94" s="65" t="s">
        <v>15</v>
      </c>
      <c r="P94" s="65"/>
      <c r="Q94" s="65"/>
      <c r="R94" s="65"/>
      <c r="S94" s="45"/>
    </row>
    <row r="95" spans="1:19" s="21" customFormat="1" ht="35.25" customHeight="1" x14ac:dyDescent="0.2">
      <c r="A95" s="64">
        <v>55</v>
      </c>
      <c r="B95" s="65" t="s">
        <v>430</v>
      </c>
      <c r="C95" s="63" t="s">
        <v>431</v>
      </c>
      <c r="D95" s="115" t="s">
        <v>73</v>
      </c>
      <c r="E95" s="63" t="s">
        <v>432</v>
      </c>
      <c r="F95" s="90">
        <v>25300</v>
      </c>
      <c r="G95" s="66" t="s">
        <v>55</v>
      </c>
      <c r="H95" s="69">
        <v>43973</v>
      </c>
      <c r="I95" s="71" t="s">
        <v>433</v>
      </c>
      <c r="J95" s="1" t="s">
        <v>434</v>
      </c>
      <c r="K95" s="29" t="s">
        <v>15</v>
      </c>
      <c r="L95" s="30"/>
      <c r="M95" s="29" t="s">
        <v>15</v>
      </c>
      <c r="N95" s="30"/>
      <c r="O95" s="65" t="s">
        <v>15</v>
      </c>
      <c r="P95" s="65"/>
      <c r="Q95" s="65"/>
      <c r="R95" s="65"/>
      <c r="S95" s="45"/>
    </row>
    <row r="96" spans="1:19" s="21" customFormat="1" ht="63" customHeight="1" x14ac:dyDescent="0.2">
      <c r="A96" s="255">
        <v>56</v>
      </c>
      <c r="B96" s="256" t="s">
        <v>490</v>
      </c>
      <c r="C96" s="239" t="s">
        <v>491</v>
      </c>
      <c r="D96" s="115" t="s">
        <v>492</v>
      </c>
      <c r="E96" s="239" t="s">
        <v>834</v>
      </c>
      <c r="F96" s="90">
        <v>1000</v>
      </c>
      <c r="G96" s="66" t="s">
        <v>44</v>
      </c>
      <c r="H96" s="69">
        <v>44026</v>
      </c>
      <c r="I96" s="71" t="s">
        <v>835</v>
      </c>
      <c r="J96" s="8" t="s">
        <v>493</v>
      </c>
      <c r="K96" s="44" t="s">
        <v>103</v>
      </c>
      <c r="L96" s="44" t="s">
        <v>103</v>
      </c>
      <c r="M96" s="44" t="s">
        <v>103</v>
      </c>
      <c r="N96" s="44" t="s">
        <v>103</v>
      </c>
      <c r="O96" s="44" t="s">
        <v>103</v>
      </c>
      <c r="P96" s="44" t="s">
        <v>103</v>
      </c>
      <c r="Q96" s="44" t="s">
        <v>103</v>
      </c>
      <c r="R96" s="44" t="s">
        <v>103</v>
      </c>
      <c r="S96" s="118" t="s">
        <v>877</v>
      </c>
    </row>
    <row r="97" spans="1:19" s="21" customFormat="1" ht="63" customHeight="1" x14ac:dyDescent="0.2">
      <c r="A97" s="255"/>
      <c r="B97" s="256"/>
      <c r="C97" s="239"/>
      <c r="D97" s="115" t="s">
        <v>494</v>
      </c>
      <c r="E97" s="239"/>
      <c r="F97" s="90">
        <v>12525</v>
      </c>
      <c r="G97" s="66" t="s">
        <v>44</v>
      </c>
      <c r="H97" s="69">
        <v>44026</v>
      </c>
      <c r="I97" s="71" t="s">
        <v>835</v>
      </c>
      <c r="J97" s="8" t="s">
        <v>495</v>
      </c>
      <c r="K97" s="29"/>
      <c r="L97" s="30"/>
      <c r="M97" s="29"/>
      <c r="N97" s="30"/>
      <c r="O97" s="65"/>
      <c r="P97" s="65"/>
      <c r="Q97" s="65"/>
      <c r="R97" s="65"/>
      <c r="S97" s="45" t="s">
        <v>124</v>
      </c>
    </row>
    <row r="98" spans="1:19" s="21" customFormat="1" ht="63" customHeight="1" x14ac:dyDescent="0.2">
      <c r="A98" s="255"/>
      <c r="B98" s="256"/>
      <c r="C98" s="239"/>
      <c r="D98" s="115" t="s">
        <v>3</v>
      </c>
      <c r="E98" s="239"/>
      <c r="F98" s="90">
        <v>3175</v>
      </c>
      <c r="G98" s="66" t="s">
        <v>44</v>
      </c>
      <c r="H98" s="69">
        <v>44026</v>
      </c>
      <c r="I98" s="71" t="s">
        <v>835</v>
      </c>
      <c r="J98" s="8" t="s">
        <v>496</v>
      </c>
      <c r="K98" s="29"/>
      <c r="L98" s="30"/>
      <c r="M98" s="29"/>
      <c r="N98" s="30"/>
      <c r="O98" s="65"/>
      <c r="P98" s="65"/>
      <c r="Q98" s="65"/>
      <c r="R98" s="65"/>
      <c r="S98" s="45" t="s">
        <v>124</v>
      </c>
    </row>
    <row r="99" spans="1:19" s="21" customFormat="1" ht="60" x14ac:dyDescent="0.2">
      <c r="A99" s="64">
        <v>57</v>
      </c>
      <c r="B99" s="65" t="s">
        <v>497</v>
      </c>
      <c r="C99" s="63" t="s">
        <v>498</v>
      </c>
      <c r="D99" s="115" t="s">
        <v>3</v>
      </c>
      <c r="E99" s="63" t="s">
        <v>499</v>
      </c>
      <c r="F99" s="90">
        <v>18719.3</v>
      </c>
      <c r="G99" s="66" t="s">
        <v>44</v>
      </c>
      <c r="H99" s="69">
        <v>44026</v>
      </c>
      <c r="I99" s="71" t="s">
        <v>836</v>
      </c>
      <c r="J99" s="8" t="s">
        <v>500</v>
      </c>
      <c r="K99" s="29"/>
      <c r="L99" s="30"/>
      <c r="M99" s="29"/>
      <c r="N99" s="30"/>
      <c r="O99" s="65"/>
      <c r="P99" s="65"/>
      <c r="Q99" s="65"/>
      <c r="R99" s="65"/>
      <c r="S99" s="45" t="s">
        <v>124</v>
      </c>
    </row>
    <row r="100" spans="1:19" s="21" customFormat="1" ht="35.25" customHeight="1" x14ac:dyDescent="0.2">
      <c r="A100" s="64">
        <v>58</v>
      </c>
      <c r="B100" s="70" t="s">
        <v>435</v>
      </c>
      <c r="C100" s="63" t="s">
        <v>130</v>
      </c>
      <c r="D100" s="115" t="s">
        <v>436</v>
      </c>
      <c r="E100" s="63" t="s">
        <v>437</v>
      </c>
      <c r="F100" s="90">
        <v>20270.52</v>
      </c>
      <c r="G100" s="66" t="s">
        <v>55</v>
      </c>
      <c r="H100" s="69">
        <v>43973</v>
      </c>
      <c r="I100" s="71" t="s">
        <v>438</v>
      </c>
      <c r="J100" s="8" t="s">
        <v>439</v>
      </c>
      <c r="K100" s="29"/>
      <c r="L100" s="30"/>
      <c r="M100" s="29"/>
      <c r="N100" s="30"/>
      <c r="O100" s="65"/>
      <c r="P100" s="65"/>
      <c r="Q100" s="65"/>
      <c r="R100" s="65"/>
      <c r="S100" s="45" t="s">
        <v>124</v>
      </c>
    </row>
    <row r="101" spans="1:19" s="21" customFormat="1" ht="35.25" customHeight="1" x14ac:dyDescent="0.2">
      <c r="A101" s="255">
        <v>59</v>
      </c>
      <c r="B101" s="251" t="s">
        <v>440</v>
      </c>
      <c r="C101" s="239" t="s">
        <v>405</v>
      </c>
      <c r="D101" s="115" t="s">
        <v>58</v>
      </c>
      <c r="E101" s="238" t="s">
        <v>407</v>
      </c>
      <c r="F101" s="90">
        <v>589</v>
      </c>
      <c r="G101" s="66" t="s">
        <v>55</v>
      </c>
      <c r="H101" s="69">
        <v>43969</v>
      </c>
      <c r="I101" s="71" t="s">
        <v>441</v>
      </c>
      <c r="J101" s="8" t="s">
        <v>442</v>
      </c>
      <c r="K101" s="29" t="s">
        <v>15</v>
      </c>
      <c r="L101" s="30"/>
      <c r="M101" s="29" t="s">
        <v>15</v>
      </c>
      <c r="N101" s="30"/>
      <c r="O101" s="65" t="s">
        <v>15</v>
      </c>
      <c r="P101" s="65"/>
      <c r="Q101" s="65"/>
      <c r="R101" s="65"/>
      <c r="S101" s="45"/>
    </row>
    <row r="102" spans="1:19" s="21" customFormat="1" ht="35.25" customHeight="1" x14ac:dyDescent="0.2">
      <c r="A102" s="255"/>
      <c r="B102" s="251"/>
      <c r="C102" s="239"/>
      <c r="D102" s="115" t="s">
        <v>443</v>
      </c>
      <c r="E102" s="238"/>
      <c r="F102" s="90">
        <v>11</v>
      </c>
      <c r="G102" s="66" t="s">
        <v>55</v>
      </c>
      <c r="H102" s="69">
        <v>43969</v>
      </c>
      <c r="I102" s="71" t="s">
        <v>444</v>
      </c>
      <c r="J102" s="8" t="s">
        <v>445</v>
      </c>
      <c r="K102" s="29" t="s">
        <v>15</v>
      </c>
      <c r="L102" s="30"/>
      <c r="M102" s="29" t="s">
        <v>15</v>
      </c>
      <c r="N102" s="30"/>
      <c r="O102" s="65" t="s">
        <v>15</v>
      </c>
      <c r="P102" s="65"/>
      <c r="Q102" s="65"/>
      <c r="R102" s="65"/>
      <c r="S102" s="45"/>
    </row>
    <row r="103" spans="1:19" s="21" customFormat="1" ht="35.25" customHeight="1" x14ac:dyDescent="0.2">
      <c r="A103" s="255"/>
      <c r="B103" s="251"/>
      <c r="C103" s="239"/>
      <c r="D103" s="115" t="s">
        <v>56</v>
      </c>
      <c r="E103" s="238"/>
      <c r="F103" s="90">
        <v>645.54</v>
      </c>
      <c r="G103" s="66" t="s">
        <v>55</v>
      </c>
      <c r="H103" s="69">
        <v>43969</v>
      </c>
      <c r="I103" s="71" t="s">
        <v>444</v>
      </c>
      <c r="J103" s="8" t="s">
        <v>446</v>
      </c>
      <c r="K103" s="29" t="s">
        <v>15</v>
      </c>
      <c r="L103" s="30"/>
      <c r="M103" s="29" t="s">
        <v>15</v>
      </c>
      <c r="N103" s="30"/>
      <c r="O103" s="65" t="s">
        <v>15</v>
      </c>
      <c r="P103" s="65"/>
      <c r="Q103" s="65"/>
      <c r="R103" s="65"/>
      <c r="S103" s="45"/>
    </row>
    <row r="104" spans="1:19" s="21" customFormat="1" ht="35.25" customHeight="1" x14ac:dyDescent="0.2">
      <c r="A104" s="255">
        <v>60</v>
      </c>
      <c r="B104" s="251" t="s">
        <v>447</v>
      </c>
      <c r="C104" s="239" t="s">
        <v>448</v>
      </c>
      <c r="D104" s="115" t="s">
        <v>449</v>
      </c>
      <c r="E104" s="239" t="s">
        <v>450</v>
      </c>
      <c r="F104" s="90">
        <v>63.8</v>
      </c>
      <c r="G104" s="66" t="s">
        <v>69</v>
      </c>
      <c r="H104" s="252">
        <v>43986</v>
      </c>
      <c r="I104" s="71" t="s">
        <v>451</v>
      </c>
      <c r="J104" s="8" t="s">
        <v>452</v>
      </c>
      <c r="K104" s="29" t="s">
        <v>15</v>
      </c>
      <c r="L104" s="30"/>
      <c r="M104" s="29" t="s">
        <v>15</v>
      </c>
      <c r="N104" s="30"/>
      <c r="O104" s="65" t="s">
        <v>15</v>
      </c>
      <c r="P104" s="65"/>
      <c r="Q104" s="65"/>
      <c r="R104" s="65"/>
      <c r="S104" s="45"/>
    </row>
    <row r="105" spans="1:19" s="21" customFormat="1" ht="35.25" customHeight="1" x14ac:dyDescent="0.2">
      <c r="A105" s="255"/>
      <c r="B105" s="251"/>
      <c r="C105" s="239"/>
      <c r="D105" s="115" t="s">
        <v>453</v>
      </c>
      <c r="E105" s="239"/>
      <c r="F105" s="90">
        <v>425</v>
      </c>
      <c r="G105" s="66" t="s">
        <v>69</v>
      </c>
      <c r="H105" s="252"/>
      <c r="I105" s="71" t="s">
        <v>100</v>
      </c>
      <c r="J105" s="8" t="s">
        <v>454</v>
      </c>
      <c r="K105" s="29" t="s">
        <v>15</v>
      </c>
      <c r="L105" s="30"/>
      <c r="M105" s="29" t="s">
        <v>15</v>
      </c>
      <c r="N105" s="30"/>
      <c r="O105" s="65" t="s">
        <v>15</v>
      </c>
      <c r="P105" s="65"/>
      <c r="Q105" s="65"/>
      <c r="R105" s="65"/>
      <c r="S105" s="45"/>
    </row>
    <row r="106" spans="1:19" s="21" customFormat="1" ht="35.25" customHeight="1" x14ac:dyDescent="0.2">
      <c r="A106" s="255"/>
      <c r="B106" s="251"/>
      <c r="C106" s="239"/>
      <c r="D106" s="115" t="s">
        <v>455</v>
      </c>
      <c r="E106" s="239"/>
      <c r="F106" s="90">
        <v>900.6</v>
      </c>
      <c r="G106" s="66" t="s">
        <v>69</v>
      </c>
      <c r="H106" s="252"/>
      <c r="I106" s="253" t="s">
        <v>456</v>
      </c>
      <c r="J106" s="8" t="s">
        <v>457</v>
      </c>
      <c r="K106" s="29" t="s">
        <v>15</v>
      </c>
      <c r="L106" s="30"/>
      <c r="M106" s="29" t="s">
        <v>15</v>
      </c>
      <c r="N106" s="30"/>
      <c r="O106" s="65" t="s">
        <v>15</v>
      </c>
      <c r="P106" s="65"/>
      <c r="Q106" s="65"/>
      <c r="R106" s="65"/>
      <c r="S106" s="45"/>
    </row>
    <row r="107" spans="1:19" s="21" customFormat="1" ht="35.25" customHeight="1" x14ac:dyDescent="0.2">
      <c r="A107" s="255"/>
      <c r="B107" s="251"/>
      <c r="C107" s="239"/>
      <c r="D107" s="115" t="s">
        <v>455</v>
      </c>
      <c r="E107" s="239"/>
      <c r="F107" s="90">
        <v>2034</v>
      </c>
      <c r="G107" s="66" t="s">
        <v>69</v>
      </c>
      <c r="H107" s="252"/>
      <c r="I107" s="253"/>
      <c r="J107" s="8" t="s">
        <v>458</v>
      </c>
      <c r="K107" s="29" t="s">
        <v>15</v>
      </c>
      <c r="L107" s="30"/>
      <c r="M107" s="29" t="s">
        <v>15</v>
      </c>
      <c r="N107" s="30"/>
      <c r="O107" s="65" t="s">
        <v>15</v>
      </c>
      <c r="P107" s="65"/>
      <c r="Q107" s="65"/>
      <c r="R107" s="65"/>
      <c r="S107" s="45"/>
    </row>
    <row r="108" spans="1:19" s="21" customFormat="1" ht="35.25" customHeight="1" x14ac:dyDescent="0.2">
      <c r="A108" s="255"/>
      <c r="B108" s="251"/>
      <c r="C108" s="239"/>
      <c r="D108" s="115" t="s">
        <v>459</v>
      </c>
      <c r="E108" s="239"/>
      <c r="F108" s="90">
        <v>4800</v>
      </c>
      <c r="G108" s="66" t="s">
        <v>69</v>
      </c>
      <c r="H108" s="252"/>
      <c r="I108" s="71" t="s">
        <v>100</v>
      </c>
      <c r="J108" s="8" t="s">
        <v>460</v>
      </c>
      <c r="K108" s="29" t="s">
        <v>15</v>
      </c>
      <c r="L108" s="30"/>
      <c r="M108" s="29" t="s">
        <v>15</v>
      </c>
      <c r="N108" s="30"/>
      <c r="O108" s="65" t="s">
        <v>15</v>
      </c>
      <c r="P108" s="65"/>
      <c r="Q108" s="65"/>
      <c r="R108" s="65"/>
      <c r="S108" s="45"/>
    </row>
    <row r="109" spans="1:19" s="21" customFormat="1" ht="24" x14ac:dyDescent="0.2">
      <c r="A109" s="255"/>
      <c r="B109" s="251"/>
      <c r="C109" s="239"/>
      <c r="D109" s="115" t="s">
        <v>461</v>
      </c>
      <c r="E109" s="239"/>
      <c r="F109" s="90">
        <v>2871</v>
      </c>
      <c r="G109" s="66" t="s">
        <v>69</v>
      </c>
      <c r="H109" s="252"/>
      <c r="I109" s="253" t="s">
        <v>462</v>
      </c>
      <c r="J109" s="8" t="s">
        <v>463</v>
      </c>
      <c r="K109" s="29" t="s">
        <v>15</v>
      </c>
      <c r="L109" s="30"/>
      <c r="M109" s="29" t="s">
        <v>15</v>
      </c>
      <c r="N109" s="30"/>
      <c r="O109" s="65" t="s">
        <v>15</v>
      </c>
      <c r="P109" s="65"/>
      <c r="Q109" s="65"/>
      <c r="R109" s="65"/>
      <c r="S109" s="45"/>
    </row>
    <row r="110" spans="1:19" s="21" customFormat="1" ht="24" x14ac:dyDescent="0.2">
      <c r="A110" s="255"/>
      <c r="B110" s="251"/>
      <c r="C110" s="239"/>
      <c r="D110" s="115" t="s">
        <v>461</v>
      </c>
      <c r="E110" s="239"/>
      <c r="F110" s="90">
        <v>624.89</v>
      </c>
      <c r="G110" s="66" t="s">
        <v>69</v>
      </c>
      <c r="H110" s="252"/>
      <c r="I110" s="253"/>
      <c r="J110" s="8" t="s">
        <v>464</v>
      </c>
      <c r="K110" s="29" t="s">
        <v>15</v>
      </c>
      <c r="L110" s="30"/>
      <c r="M110" s="29" t="s">
        <v>15</v>
      </c>
      <c r="N110" s="30"/>
      <c r="O110" s="65"/>
      <c r="P110" s="65" t="s">
        <v>15</v>
      </c>
      <c r="Q110" s="65"/>
      <c r="R110" s="65"/>
      <c r="S110" s="45"/>
    </row>
    <row r="111" spans="1:19" s="21" customFormat="1" ht="27.75" customHeight="1" x14ac:dyDescent="0.2">
      <c r="A111" s="255"/>
      <c r="B111" s="251"/>
      <c r="C111" s="239"/>
      <c r="D111" s="115" t="s">
        <v>465</v>
      </c>
      <c r="E111" s="239"/>
      <c r="F111" s="90">
        <v>5040</v>
      </c>
      <c r="G111" s="66" t="s">
        <v>69</v>
      </c>
      <c r="H111" s="252"/>
      <c r="I111" s="71" t="s">
        <v>100</v>
      </c>
      <c r="J111" s="8" t="s">
        <v>466</v>
      </c>
      <c r="K111" s="29" t="s">
        <v>15</v>
      </c>
      <c r="L111" s="30"/>
      <c r="M111" s="29" t="s">
        <v>15</v>
      </c>
      <c r="N111" s="30"/>
      <c r="O111" s="65" t="s">
        <v>15</v>
      </c>
      <c r="P111" s="65"/>
      <c r="Q111" s="65"/>
      <c r="R111" s="65"/>
      <c r="S111" s="45"/>
    </row>
    <row r="112" spans="1:19" s="21" customFormat="1" ht="24" x14ac:dyDescent="0.2">
      <c r="A112" s="255"/>
      <c r="B112" s="251"/>
      <c r="C112" s="239"/>
      <c r="D112" s="115" t="s">
        <v>0</v>
      </c>
      <c r="E112" s="239"/>
      <c r="F112" s="90">
        <v>759</v>
      </c>
      <c r="G112" s="66" t="s">
        <v>69</v>
      </c>
      <c r="H112" s="252"/>
      <c r="I112" s="71" t="s">
        <v>467</v>
      </c>
      <c r="J112" s="8" t="s">
        <v>468</v>
      </c>
      <c r="K112" s="29" t="s">
        <v>15</v>
      </c>
      <c r="L112" s="30"/>
      <c r="M112" s="29" t="s">
        <v>15</v>
      </c>
      <c r="N112" s="30"/>
      <c r="O112" s="65" t="s">
        <v>15</v>
      </c>
      <c r="P112" s="65"/>
      <c r="Q112" s="65"/>
      <c r="R112" s="65"/>
      <c r="S112" s="45"/>
    </row>
    <row r="113" spans="1:19" s="21" customFormat="1" ht="48" x14ac:dyDescent="0.2">
      <c r="A113" s="64">
        <v>61</v>
      </c>
      <c r="B113" s="70" t="s">
        <v>469</v>
      </c>
      <c r="C113" s="63" t="s">
        <v>470</v>
      </c>
      <c r="D113" s="115" t="s">
        <v>383</v>
      </c>
      <c r="E113" s="63" t="s">
        <v>471</v>
      </c>
      <c r="F113" s="90">
        <v>2131.75</v>
      </c>
      <c r="G113" s="66" t="s">
        <v>69</v>
      </c>
      <c r="H113" s="69">
        <v>43993</v>
      </c>
      <c r="I113" s="71" t="s">
        <v>472</v>
      </c>
      <c r="J113" s="8" t="s">
        <v>473</v>
      </c>
      <c r="K113" s="29" t="s">
        <v>15</v>
      </c>
      <c r="L113" s="30"/>
      <c r="M113" s="29" t="s">
        <v>15</v>
      </c>
      <c r="N113" s="30"/>
      <c r="O113" s="65" t="s">
        <v>15</v>
      </c>
      <c r="P113" s="65"/>
      <c r="Q113" s="65"/>
      <c r="R113" s="65"/>
      <c r="S113" s="45"/>
    </row>
    <row r="114" spans="1:19" s="21" customFormat="1" ht="48" x14ac:dyDescent="0.2">
      <c r="A114" s="64">
        <v>62</v>
      </c>
      <c r="B114" s="65" t="s">
        <v>474</v>
      </c>
      <c r="C114" s="63" t="s">
        <v>475</v>
      </c>
      <c r="D114" s="115" t="s">
        <v>74</v>
      </c>
      <c r="E114" s="63" t="s">
        <v>476</v>
      </c>
      <c r="F114" s="90">
        <v>2376.1999999999998</v>
      </c>
      <c r="G114" s="66" t="s">
        <v>69</v>
      </c>
      <c r="H114" s="69">
        <v>43993</v>
      </c>
      <c r="I114" s="71" t="s">
        <v>472</v>
      </c>
      <c r="J114" s="8" t="s">
        <v>501</v>
      </c>
      <c r="K114" s="29" t="s">
        <v>15</v>
      </c>
      <c r="L114" s="30"/>
      <c r="M114" s="29" t="s">
        <v>15</v>
      </c>
      <c r="N114" s="30"/>
      <c r="O114" s="65" t="s">
        <v>15</v>
      </c>
      <c r="P114" s="65"/>
      <c r="Q114" s="65"/>
      <c r="R114" s="65"/>
      <c r="S114" s="45"/>
    </row>
    <row r="115" spans="1:19" s="21" customFormat="1" ht="33" customHeight="1" x14ac:dyDescent="0.2">
      <c r="A115" s="64">
        <v>63</v>
      </c>
      <c r="B115" s="65" t="s">
        <v>502</v>
      </c>
      <c r="C115" s="63" t="s">
        <v>115</v>
      </c>
      <c r="D115" s="115" t="s">
        <v>383</v>
      </c>
      <c r="E115" s="63" t="s">
        <v>837</v>
      </c>
      <c r="F115" s="90">
        <v>4320</v>
      </c>
      <c r="G115" s="66" t="s">
        <v>69</v>
      </c>
      <c r="H115" s="69">
        <v>44007</v>
      </c>
      <c r="I115" s="71" t="s">
        <v>503</v>
      </c>
      <c r="J115" s="8" t="s">
        <v>504</v>
      </c>
      <c r="K115" s="29" t="s">
        <v>15</v>
      </c>
      <c r="L115" s="30"/>
      <c r="M115" s="29" t="s">
        <v>15</v>
      </c>
      <c r="N115" s="30"/>
      <c r="O115" s="65" t="s">
        <v>15</v>
      </c>
      <c r="P115" s="65"/>
      <c r="Q115" s="65"/>
      <c r="R115" s="65"/>
      <c r="S115" s="45"/>
    </row>
    <row r="116" spans="1:19" s="21" customFormat="1" ht="60" x14ac:dyDescent="0.2">
      <c r="A116" s="64">
        <v>64</v>
      </c>
      <c r="B116" s="65" t="s">
        <v>505</v>
      </c>
      <c r="C116" s="63" t="s">
        <v>506</v>
      </c>
      <c r="D116" s="115" t="s">
        <v>507</v>
      </c>
      <c r="E116" s="63" t="s">
        <v>508</v>
      </c>
      <c r="F116" s="90">
        <v>311.55</v>
      </c>
      <c r="G116" s="66" t="s">
        <v>44</v>
      </c>
      <c r="H116" s="69" t="s">
        <v>509</v>
      </c>
      <c r="I116" s="71" t="s">
        <v>472</v>
      </c>
      <c r="J116" s="8" t="s">
        <v>510</v>
      </c>
      <c r="K116" s="29" t="s">
        <v>15</v>
      </c>
      <c r="L116" s="30"/>
      <c r="M116" s="29" t="s">
        <v>15</v>
      </c>
      <c r="N116" s="30"/>
      <c r="O116" s="65"/>
      <c r="P116" s="65" t="s">
        <v>15</v>
      </c>
      <c r="Q116" s="65"/>
      <c r="R116" s="65"/>
      <c r="S116" s="45" t="s">
        <v>552</v>
      </c>
    </row>
    <row r="117" spans="1:19" s="21" customFormat="1" ht="60" x14ac:dyDescent="0.2">
      <c r="A117" s="64">
        <v>65</v>
      </c>
      <c r="B117" s="65" t="s">
        <v>511</v>
      </c>
      <c r="C117" s="63" t="s">
        <v>393</v>
      </c>
      <c r="D117" s="115" t="s">
        <v>512</v>
      </c>
      <c r="E117" s="63" t="s">
        <v>394</v>
      </c>
      <c r="F117" s="90" t="s">
        <v>642</v>
      </c>
      <c r="G117" s="66" t="s">
        <v>44</v>
      </c>
      <c r="H117" s="69">
        <v>44039</v>
      </c>
      <c r="I117" s="71" t="s">
        <v>513</v>
      </c>
      <c r="J117" s="8" t="s">
        <v>514</v>
      </c>
      <c r="K117" s="44" t="s">
        <v>38</v>
      </c>
      <c r="L117" s="44" t="s">
        <v>38</v>
      </c>
      <c r="M117" s="44" t="s">
        <v>38</v>
      </c>
      <c r="N117" s="44" t="s">
        <v>38</v>
      </c>
      <c r="O117" s="44" t="s">
        <v>38</v>
      </c>
      <c r="P117" s="44" t="s">
        <v>38</v>
      </c>
      <c r="Q117" s="44" t="s">
        <v>38</v>
      </c>
      <c r="R117" s="44" t="s">
        <v>38</v>
      </c>
      <c r="S117" s="118" t="s">
        <v>801</v>
      </c>
    </row>
    <row r="118" spans="1:19" s="21" customFormat="1" ht="35.25" customHeight="1" x14ac:dyDescent="0.2">
      <c r="A118" s="226">
        <v>66</v>
      </c>
      <c r="B118" s="256" t="s">
        <v>515</v>
      </c>
      <c r="C118" s="257" t="s">
        <v>147</v>
      </c>
      <c r="D118" s="115" t="s">
        <v>567</v>
      </c>
      <c r="E118" s="258" t="s">
        <v>568</v>
      </c>
      <c r="F118" s="90">
        <v>8360</v>
      </c>
      <c r="G118" s="59" t="s">
        <v>45</v>
      </c>
      <c r="H118" s="60">
        <v>44077</v>
      </c>
      <c r="I118" s="61" t="s">
        <v>569</v>
      </c>
      <c r="J118" s="8" t="s">
        <v>570</v>
      </c>
      <c r="K118" s="29" t="s">
        <v>15</v>
      </c>
      <c r="L118" s="30"/>
      <c r="M118" s="29" t="s">
        <v>15</v>
      </c>
      <c r="N118" s="30"/>
      <c r="O118" s="65" t="s">
        <v>15</v>
      </c>
      <c r="P118" s="65"/>
      <c r="Q118" s="65"/>
      <c r="R118" s="65"/>
      <c r="S118" s="45"/>
    </row>
    <row r="119" spans="1:19" s="21" customFormat="1" ht="36" x14ac:dyDescent="0.2">
      <c r="A119" s="233"/>
      <c r="B119" s="256"/>
      <c r="C119" s="257"/>
      <c r="D119" s="115" t="s">
        <v>144</v>
      </c>
      <c r="E119" s="258"/>
      <c r="F119" s="90">
        <v>28751.47</v>
      </c>
      <c r="G119" s="59" t="s">
        <v>45</v>
      </c>
      <c r="H119" s="60">
        <v>44077</v>
      </c>
      <c r="I119" s="61" t="s">
        <v>571</v>
      </c>
      <c r="J119" s="8" t="s">
        <v>572</v>
      </c>
      <c r="K119" s="29" t="s">
        <v>15</v>
      </c>
      <c r="L119" s="30"/>
      <c r="M119" s="29" t="s">
        <v>15</v>
      </c>
      <c r="N119" s="30"/>
      <c r="O119" s="65" t="s">
        <v>15</v>
      </c>
      <c r="P119" s="65"/>
      <c r="Q119" s="65"/>
      <c r="R119" s="65"/>
      <c r="S119" s="45"/>
    </row>
    <row r="120" spans="1:19" s="21" customFormat="1" ht="24" x14ac:dyDescent="0.2">
      <c r="A120" s="227"/>
      <c r="B120" s="256"/>
      <c r="C120" s="257"/>
      <c r="D120" s="115" t="s">
        <v>141</v>
      </c>
      <c r="E120" s="258"/>
      <c r="F120" s="90">
        <v>3840</v>
      </c>
      <c r="G120" s="59" t="s">
        <v>45</v>
      </c>
      <c r="H120" s="60">
        <v>44077</v>
      </c>
      <c r="I120" s="8" t="s">
        <v>573</v>
      </c>
      <c r="J120" s="8" t="s">
        <v>574</v>
      </c>
      <c r="K120" s="29" t="s">
        <v>15</v>
      </c>
      <c r="L120" s="30"/>
      <c r="M120" s="29" t="s">
        <v>15</v>
      </c>
      <c r="N120" s="30"/>
      <c r="O120" s="65" t="s">
        <v>15</v>
      </c>
      <c r="P120" s="65"/>
      <c r="Q120" s="65"/>
      <c r="R120" s="65"/>
      <c r="S120" s="45"/>
    </row>
    <row r="121" spans="1:19" s="21" customFormat="1" ht="36" x14ac:dyDescent="0.2">
      <c r="A121" s="64">
        <v>67</v>
      </c>
      <c r="B121" s="65" t="s">
        <v>516</v>
      </c>
      <c r="C121" s="63" t="s">
        <v>517</v>
      </c>
      <c r="D121" s="115" t="s">
        <v>518</v>
      </c>
      <c r="E121" s="63" t="s">
        <v>519</v>
      </c>
      <c r="F121" s="90">
        <v>700</v>
      </c>
      <c r="G121" s="66" t="s">
        <v>44</v>
      </c>
      <c r="H121" s="69">
        <v>44032</v>
      </c>
      <c r="I121" s="71" t="s">
        <v>520</v>
      </c>
      <c r="J121" s="8" t="s">
        <v>521</v>
      </c>
      <c r="K121" s="29"/>
      <c r="L121" s="30"/>
      <c r="M121" s="29"/>
      <c r="N121" s="30"/>
      <c r="O121" s="65"/>
      <c r="P121" s="65"/>
      <c r="Q121" s="65"/>
      <c r="R121" s="65"/>
      <c r="S121" s="45" t="s">
        <v>124</v>
      </c>
    </row>
    <row r="122" spans="1:19" s="21" customFormat="1" ht="36" x14ac:dyDescent="0.2">
      <c r="A122" s="64">
        <v>68</v>
      </c>
      <c r="B122" s="65" t="s">
        <v>522</v>
      </c>
      <c r="C122" s="63" t="s">
        <v>523</v>
      </c>
      <c r="D122" s="251" t="s">
        <v>86</v>
      </c>
      <c r="E122" s="251"/>
      <c r="F122" s="251"/>
      <c r="G122" s="251"/>
      <c r="H122" s="251"/>
      <c r="I122" s="251"/>
      <c r="J122" s="251"/>
      <c r="K122" s="44" t="s">
        <v>38</v>
      </c>
      <c r="L122" s="44" t="s">
        <v>38</v>
      </c>
      <c r="M122" s="44" t="s">
        <v>38</v>
      </c>
      <c r="N122" s="44" t="s">
        <v>38</v>
      </c>
      <c r="O122" s="44" t="s">
        <v>38</v>
      </c>
      <c r="P122" s="44" t="s">
        <v>38</v>
      </c>
      <c r="Q122" s="44" t="s">
        <v>38</v>
      </c>
      <c r="R122" s="44" t="s">
        <v>38</v>
      </c>
      <c r="S122" s="118" t="s">
        <v>86</v>
      </c>
    </row>
    <row r="123" spans="1:19" s="21" customFormat="1" ht="60" x14ac:dyDescent="0.2">
      <c r="A123" s="64">
        <v>69</v>
      </c>
      <c r="B123" s="65" t="s">
        <v>524</v>
      </c>
      <c r="C123" s="63" t="s">
        <v>525</v>
      </c>
      <c r="D123" s="115" t="s">
        <v>459</v>
      </c>
      <c r="E123" s="63" t="s">
        <v>838</v>
      </c>
      <c r="F123" s="90">
        <v>1200</v>
      </c>
      <c r="G123" s="66" t="s">
        <v>44</v>
      </c>
      <c r="H123" s="69">
        <v>44039</v>
      </c>
      <c r="I123" s="71" t="s">
        <v>836</v>
      </c>
      <c r="J123" s="8" t="s">
        <v>526</v>
      </c>
      <c r="K123" s="29" t="s">
        <v>15</v>
      </c>
      <c r="L123" s="30"/>
      <c r="M123" s="29" t="s">
        <v>15</v>
      </c>
      <c r="N123" s="30"/>
      <c r="O123" s="65" t="s">
        <v>15</v>
      </c>
      <c r="P123" s="65"/>
      <c r="Q123" s="65"/>
      <c r="R123" s="65"/>
      <c r="S123" s="45"/>
    </row>
    <row r="124" spans="1:19" s="21" customFormat="1" ht="41.25" customHeight="1" x14ac:dyDescent="0.2">
      <c r="A124" s="226">
        <v>70</v>
      </c>
      <c r="B124" s="248" t="s">
        <v>527</v>
      </c>
      <c r="C124" s="249" t="s">
        <v>528</v>
      </c>
      <c r="D124" s="115" t="s">
        <v>575</v>
      </c>
      <c r="E124" s="249" t="s">
        <v>576</v>
      </c>
      <c r="F124" s="119">
        <v>776</v>
      </c>
      <c r="G124" s="72" t="s">
        <v>57</v>
      </c>
      <c r="H124" s="74">
        <v>44069</v>
      </c>
      <c r="I124" s="75" t="s">
        <v>108</v>
      </c>
      <c r="J124" s="8" t="s">
        <v>577</v>
      </c>
      <c r="K124" s="5" t="s">
        <v>15</v>
      </c>
      <c r="L124" s="6"/>
      <c r="M124" s="5" t="s">
        <v>15</v>
      </c>
      <c r="N124" s="6"/>
      <c r="O124" s="7" t="s">
        <v>15</v>
      </c>
      <c r="P124" s="7"/>
      <c r="Q124" s="7"/>
      <c r="R124" s="7"/>
      <c r="S124" s="89"/>
    </row>
    <row r="125" spans="1:19" s="21" customFormat="1" ht="24" x14ac:dyDescent="0.2">
      <c r="A125" s="227"/>
      <c r="B125" s="248"/>
      <c r="C125" s="249"/>
      <c r="D125" s="115" t="s">
        <v>578</v>
      </c>
      <c r="E125" s="249"/>
      <c r="F125" s="119">
        <v>8958.9699999999993</v>
      </c>
      <c r="G125" s="72" t="s">
        <v>57</v>
      </c>
      <c r="H125" s="74">
        <v>44069</v>
      </c>
      <c r="I125" s="75" t="s">
        <v>83</v>
      </c>
      <c r="J125" s="8" t="s">
        <v>579</v>
      </c>
      <c r="K125" s="5" t="s">
        <v>15</v>
      </c>
      <c r="L125" s="6"/>
      <c r="M125" s="5" t="s">
        <v>15</v>
      </c>
      <c r="N125" s="6"/>
      <c r="O125" s="7" t="s">
        <v>15</v>
      </c>
      <c r="P125" s="7"/>
      <c r="Q125" s="7"/>
      <c r="R125" s="7"/>
      <c r="S125" s="89"/>
    </row>
    <row r="126" spans="1:19" s="21" customFormat="1" ht="48" x14ac:dyDescent="0.2">
      <c r="A126" s="64">
        <v>71</v>
      </c>
      <c r="B126" s="65" t="s">
        <v>529</v>
      </c>
      <c r="C126" s="63" t="s">
        <v>530</v>
      </c>
      <c r="D126" s="115" t="s">
        <v>53</v>
      </c>
      <c r="E126" s="63" t="s">
        <v>531</v>
      </c>
      <c r="F126" s="90">
        <v>245.3</v>
      </c>
      <c r="G126" s="66" t="s">
        <v>44</v>
      </c>
      <c r="H126" s="69">
        <v>44039</v>
      </c>
      <c r="I126" s="71" t="s">
        <v>532</v>
      </c>
      <c r="J126" s="8" t="s">
        <v>533</v>
      </c>
      <c r="K126" s="29" t="s">
        <v>15</v>
      </c>
      <c r="L126" s="30"/>
      <c r="M126" s="29" t="s">
        <v>15</v>
      </c>
      <c r="N126" s="30"/>
      <c r="O126" s="65" t="s">
        <v>15</v>
      </c>
      <c r="P126" s="65"/>
      <c r="Q126" s="65"/>
      <c r="R126" s="65"/>
      <c r="S126" s="45"/>
    </row>
    <row r="127" spans="1:19" s="21" customFormat="1" ht="36" customHeight="1" x14ac:dyDescent="0.2">
      <c r="A127" s="255">
        <v>72</v>
      </c>
      <c r="B127" s="256" t="s">
        <v>534</v>
      </c>
      <c r="C127" s="257" t="s">
        <v>535</v>
      </c>
      <c r="D127" s="107" t="s">
        <v>25</v>
      </c>
      <c r="E127" s="258" t="s">
        <v>562</v>
      </c>
      <c r="F127" s="108">
        <v>1525.5</v>
      </c>
      <c r="G127" s="59" t="s">
        <v>57</v>
      </c>
      <c r="H127" s="60">
        <v>44054</v>
      </c>
      <c r="I127" s="61" t="s">
        <v>563</v>
      </c>
      <c r="J127" s="8" t="s">
        <v>564</v>
      </c>
      <c r="K127" s="29"/>
      <c r="L127" s="30"/>
      <c r="M127" s="29"/>
      <c r="N127" s="30"/>
      <c r="O127" s="65"/>
      <c r="P127" s="65"/>
      <c r="Q127" s="65"/>
      <c r="R127" s="65"/>
      <c r="S127" s="45" t="s">
        <v>124</v>
      </c>
    </row>
    <row r="128" spans="1:19" s="21" customFormat="1" ht="32.25" customHeight="1" x14ac:dyDescent="0.2">
      <c r="A128" s="255"/>
      <c r="B128" s="256"/>
      <c r="C128" s="257"/>
      <c r="D128" s="107" t="s">
        <v>565</v>
      </c>
      <c r="E128" s="258"/>
      <c r="F128" s="108">
        <v>695.5</v>
      </c>
      <c r="G128" s="59" t="s">
        <v>57</v>
      </c>
      <c r="H128" s="60">
        <v>44054</v>
      </c>
      <c r="I128" s="61" t="s">
        <v>100</v>
      </c>
      <c r="J128" s="8" t="s">
        <v>566</v>
      </c>
      <c r="K128" s="29" t="s">
        <v>15</v>
      </c>
      <c r="L128" s="30"/>
      <c r="M128" s="29" t="s">
        <v>15</v>
      </c>
      <c r="N128" s="30"/>
      <c r="O128" s="65" t="s">
        <v>15</v>
      </c>
      <c r="P128" s="65"/>
      <c r="Q128" s="65"/>
      <c r="R128" s="65"/>
      <c r="S128" s="45"/>
    </row>
    <row r="129" spans="1:19" s="21" customFormat="1" ht="39.75" customHeight="1" x14ac:dyDescent="0.2">
      <c r="A129" s="64">
        <v>73</v>
      </c>
      <c r="B129" s="65" t="s">
        <v>536</v>
      </c>
      <c r="C129" s="63" t="s">
        <v>537</v>
      </c>
      <c r="D129" s="115" t="s">
        <v>538</v>
      </c>
      <c r="E129" s="63" t="s">
        <v>539</v>
      </c>
      <c r="F129" s="90">
        <v>135.6</v>
      </c>
      <c r="G129" s="66" t="s">
        <v>44</v>
      </c>
      <c r="H129" s="69">
        <v>44029</v>
      </c>
      <c r="I129" s="71" t="s">
        <v>540</v>
      </c>
      <c r="J129" s="8" t="s">
        <v>541</v>
      </c>
      <c r="K129" s="29" t="s">
        <v>15</v>
      </c>
      <c r="L129" s="30"/>
      <c r="M129" s="29" t="s">
        <v>15</v>
      </c>
      <c r="N129" s="30"/>
      <c r="O129" s="65" t="s">
        <v>15</v>
      </c>
      <c r="P129" s="65"/>
      <c r="Q129" s="65"/>
      <c r="R129" s="65"/>
      <c r="S129" s="45"/>
    </row>
    <row r="130" spans="1:19" s="21" customFormat="1" ht="55.5" customHeight="1" x14ac:dyDescent="0.2">
      <c r="A130" s="64">
        <v>74</v>
      </c>
      <c r="B130" s="7" t="s">
        <v>542</v>
      </c>
      <c r="C130" s="73" t="s">
        <v>543</v>
      </c>
      <c r="D130" s="115" t="s">
        <v>121</v>
      </c>
      <c r="E130" s="73" t="s">
        <v>580</v>
      </c>
      <c r="F130" s="119">
        <v>2600</v>
      </c>
      <c r="G130" s="72" t="s">
        <v>45</v>
      </c>
      <c r="H130" s="74">
        <v>44076</v>
      </c>
      <c r="I130" s="75" t="s">
        <v>581</v>
      </c>
      <c r="J130" s="8" t="s">
        <v>582</v>
      </c>
      <c r="K130" s="5"/>
      <c r="L130" s="6"/>
      <c r="M130" s="5"/>
      <c r="N130" s="6"/>
      <c r="O130" s="7"/>
      <c r="P130" s="7"/>
      <c r="Q130" s="7"/>
      <c r="R130" s="7"/>
      <c r="S130" s="45" t="s">
        <v>124</v>
      </c>
    </row>
    <row r="131" spans="1:19" s="21" customFormat="1" ht="44.25" customHeight="1" x14ac:dyDescent="0.2">
      <c r="A131" s="64">
        <v>75</v>
      </c>
      <c r="B131" s="65" t="s">
        <v>544</v>
      </c>
      <c r="C131" s="63" t="s">
        <v>545</v>
      </c>
      <c r="D131" s="115" t="s">
        <v>538</v>
      </c>
      <c r="E131" s="63" t="s">
        <v>546</v>
      </c>
      <c r="F131" s="90">
        <v>169.5</v>
      </c>
      <c r="G131" s="66" t="s">
        <v>44</v>
      </c>
      <c r="H131" s="69">
        <v>44039</v>
      </c>
      <c r="I131" s="71" t="s">
        <v>547</v>
      </c>
      <c r="J131" s="8" t="s">
        <v>548</v>
      </c>
      <c r="K131" s="29"/>
      <c r="L131" s="30"/>
      <c r="M131" s="29"/>
      <c r="N131" s="30"/>
      <c r="O131" s="65"/>
      <c r="P131" s="65"/>
      <c r="Q131" s="65"/>
      <c r="R131" s="65"/>
      <c r="S131" s="45" t="s">
        <v>124</v>
      </c>
    </row>
    <row r="132" spans="1:19" s="21" customFormat="1" ht="32.25" customHeight="1" x14ac:dyDescent="0.2">
      <c r="A132" s="226">
        <v>76</v>
      </c>
      <c r="B132" s="248" t="s">
        <v>549</v>
      </c>
      <c r="C132" s="254" t="s">
        <v>550</v>
      </c>
      <c r="D132" s="117" t="s">
        <v>553</v>
      </c>
      <c r="E132" s="250" t="s">
        <v>554</v>
      </c>
      <c r="F132" s="119">
        <v>591.35</v>
      </c>
      <c r="G132" s="72" t="s">
        <v>57</v>
      </c>
      <c r="H132" s="74">
        <v>44050</v>
      </c>
      <c r="I132" s="75" t="s">
        <v>114</v>
      </c>
      <c r="J132" s="8" t="s">
        <v>555</v>
      </c>
      <c r="K132" s="5"/>
      <c r="L132" s="6"/>
      <c r="M132" s="5"/>
      <c r="N132" s="6"/>
      <c r="O132" s="7"/>
      <c r="P132" s="7"/>
      <c r="Q132" s="7"/>
      <c r="R132" s="7"/>
      <c r="S132" s="45" t="s">
        <v>124</v>
      </c>
    </row>
    <row r="133" spans="1:19" s="21" customFormat="1" ht="32.25" customHeight="1" x14ac:dyDescent="0.2">
      <c r="A133" s="227"/>
      <c r="B133" s="248"/>
      <c r="C133" s="254"/>
      <c r="D133" s="117" t="s">
        <v>556</v>
      </c>
      <c r="E133" s="250"/>
      <c r="F133" s="119">
        <v>1540.45</v>
      </c>
      <c r="G133" s="72" t="s">
        <v>57</v>
      </c>
      <c r="H133" s="74">
        <v>44050</v>
      </c>
      <c r="I133" s="75" t="s">
        <v>557</v>
      </c>
      <c r="J133" s="8" t="s">
        <v>558</v>
      </c>
      <c r="K133" s="5"/>
      <c r="L133" s="6"/>
      <c r="M133" s="5"/>
      <c r="N133" s="6"/>
      <c r="O133" s="7"/>
      <c r="P133" s="7"/>
      <c r="Q133" s="7"/>
      <c r="R133" s="7"/>
      <c r="S133" s="45" t="s">
        <v>124</v>
      </c>
    </row>
    <row r="134" spans="1:19" s="21" customFormat="1" ht="36" x14ac:dyDescent="0.2">
      <c r="A134" s="64">
        <v>77</v>
      </c>
      <c r="B134" s="7" t="s">
        <v>559</v>
      </c>
      <c r="C134" s="73" t="s">
        <v>97</v>
      </c>
      <c r="D134" s="117" t="s">
        <v>538</v>
      </c>
      <c r="E134" s="73" t="s">
        <v>560</v>
      </c>
      <c r="F134" s="119">
        <v>141.25</v>
      </c>
      <c r="G134" s="72" t="s">
        <v>57</v>
      </c>
      <c r="H134" s="74">
        <v>44053</v>
      </c>
      <c r="I134" s="75" t="s">
        <v>561</v>
      </c>
      <c r="J134" s="8" t="s">
        <v>583</v>
      </c>
      <c r="K134" s="5" t="s">
        <v>15</v>
      </c>
      <c r="L134" s="6"/>
      <c r="M134" s="5" t="s">
        <v>15</v>
      </c>
      <c r="N134" s="6"/>
      <c r="O134" s="7" t="s">
        <v>15</v>
      </c>
      <c r="P134" s="7"/>
      <c r="Q134" s="7"/>
      <c r="R134" s="7"/>
      <c r="S134" s="89"/>
    </row>
    <row r="135" spans="1:19" s="21" customFormat="1" ht="24" x14ac:dyDescent="0.2">
      <c r="A135" s="226">
        <v>78</v>
      </c>
      <c r="B135" s="248" t="s">
        <v>584</v>
      </c>
      <c r="C135" s="249" t="s">
        <v>120</v>
      </c>
      <c r="D135" s="117" t="s">
        <v>585</v>
      </c>
      <c r="E135" s="250" t="s">
        <v>119</v>
      </c>
      <c r="F135" s="119">
        <v>8000</v>
      </c>
      <c r="G135" s="72" t="s">
        <v>45</v>
      </c>
      <c r="H135" s="74">
        <v>44102</v>
      </c>
      <c r="I135" s="75" t="s">
        <v>142</v>
      </c>
      <c r="J135" s="8" t="s">
        <v>586</v>
      </c>
      <c r="K135" s="5" t="s">
        <v>15</v>
      </c>
      <c r="L135" s="6"/>
      <c r="M135" s="5" t="s">
        <v>15</v>
      </c>
      <c r="N135" s="6"/>
      <c r="O135" s="7" t="s">
        <v>15</v>
      </c>
      <c r="P135" s="7"/>
      <c r="Q135" s="7"/>
      <c r="R135" s="7"/>
      <c r="S135" s="45"/>
    </row>
    <row r="136" spans="1:19" s="21" customFormat="1" ht="24" x14ac:dyDescent="0.2">
      <c r="A136" s="233"/>
      <c r="B136" s="248"/>
      <c r="C136" s="249"/>
      <c r="D136" s="117" t="s">
        <v>551</v>
      </c>
      <c r="E136" s="250"/>
      <c r="F136" s="119">
        <v>4930</v>
      </c>
      <c r="G136" s="72" t="s">
        <v>45</v>
      </c>
      <c r="H136" s="74">
        <v>44102</v>
      </c>
      <c r="I136" s="75" t="s">
        <v>587</v>
      </c>
      <c r="J136" s="8" t="s">
        <v>588</v>
      </c>
      <c r="K136" s="5" t="s">
        <v>15</v>
      </c>
      <c r="L136" s="6"/>
      <c r="M136" s="5" t="s">
        <v>15</v>
      </c>
      <c r="N136" s="6"/>
      <c r="O136" s="7" t="s">
        <v>15</v>
      </c>
      <c r="P136" s="7"/>
      <c r="Q136" s="7"/>
      <c r="R136" s="7"/>
      <c r="S136" s="45"/>
    </row>
    <row r="137" spans="1:19" s="21" customFormat="1" ht="27.75" customHeight="1" x14ac:dyDescent="0.2">
      <c r="A137" s="233"/>
      <c r="B137" s="248"/>
      <c r="C137" s="249"/>
      <c r="D137" s="117" t="s">
        <v>0</v>
      </c>
      <c r="E137" s="250"/>
      <c r="F137" s="119">
        <v>1271.25</v>
      </c>
      <c r="G137" s="72" t="s">
        <v>45</v>
      </c>
      <c r="H137" s="74">
        <v>44102</v>
      </c>
      <c r="I137" s="75" t="s">
        <v>589</v>
      </c>
      <c r="J137" s="8" t="s">
        <v>590</v>
      </c>
      <c r="K137" s="5" t="s">
        <v>15</v>
      </c>
      <c r="L137" s="6"/>
      <c r="M137" s="5" t="s">
        <v>15</v>
      </c>
      <c r="N137" s="6"/>
      <c r="O137" s="7" t="s">
        <v>15</v>
      </c>
      <c r="P137" s="7"/>
      <c r="Q137" s="7"/>
      <c r="R137" s="7"/>
      <c r="S137" s="45"/>
    </row>
    <row r="138" spans="1:19" s="21" customFormat="1" ht="26.25" customHeight="1" x14ac:dyDescent="0.2">
      <c r="A138" s="227"/>
      <c r="B138" s="248"/>
      <c r="C138" s="249"/>
      <c r="D138" s="117" t="s">
        <v>591</v>
      </c>
      <c r="E138" s="250"/>
      <c r="F138" s="119">
        <v>10842</v>
      </c>
      <c r="G138" s="72" t="s">
        <v>45</v>
      </c>
      <c r="H138" s="74">
        <v>44102</v>
      </c>
      <c r="I138" s="75" t="s">
        <v>592</v>
      </c>
      <c r="J138" s="8" t="s">
        <v>593</v>
      </c>
      <c r="K138" s="5" t="s">
        <v>15</v>
      </c>
      <c r="L138" s="6"/>
      <c r="M138" s="5" t="s">
        <v>15</v>
      </c>
      <c r="N138" s="6"/>
      <c r="O138" s="7" t="s">
        <v>15</v>
      </c>
      <c r="P138" s="7"/>
      <c r="Q138" s="7"/>
      <c r="R138" s="7"/>
      <c r="S138" s="45"/>
    </row>
    <row r="139" spans="1:19" s="21" customFormat="1" ht="66" customHeight="1" x14ac:dyDescent="0.2">
      <c r="A139" s="64">
        <v>79</v>
      </c>
      <c r="B139" s="7" t="s">
        <v>594</v>
      </c>
      <c r="C139" s="73" t="s">
        <v>595</v>
      </c>
      <c r="D139" s="117" t="s">
        <v>449</v>
      </c>
      <c r="E139" s="73" t="s">
        <v>596</v>
      </c>
      <c r="F139" s="119">
        <v>28290</v>
      </c>
      <c r="G139" s="72" t="s">
        <v>45</v>
      </c>
      <c r="H139" s="74">
        <v>44099</v>
      </c>
      <c r="I139" s="75" t="s">
        <v>597</v>
      </c>
      <c r="J139" s="8" t="s">
        <v>598</v>
      </c>
      <c r="K139" s="5"/>
      <c r="L139" s="5" t="s">
        <v>15</v>
      </c>
      <c r="M139" s="5" t="s">
        <v>15</v>
      </c>
      <c r="N139" s="6"/>
      <c r="O139" s="7" t="s">
        <v>15</v>
      </c>
      <c r="P139" s="7" t="s">
        <v>15</v>
      </c>
      <c r="Q139" s="7"/>
      <c r="R139" s="7"/>
      <c r="S139" s="55" t="s">
        <v>880</v>
      </c>
    </row>
    <row r="140" spans="1:19" s="21" customFormat="1" ht="48" x14ac:dyDescent="0.2">
      <c r="A140" s="64">
        <v>80</v>
      </c>
      <c r="B140" s="244" t="s">
        <v>599</v>
      </c>
      <c r="C140" s="278" t="s">
        <v>600</v>
      </c>
      <c r="D140" s="107" t="s">
        <v>695</v>
      </c>
      <c r="E140" s="278" t="s">
        <v>113</v>
      </c>
      <c r="F140" s="108">
        <v>4082.02</v>
      </c>
      <c r="G140" s="59" t="s">
        <v>61</v>
      </c>
      <c r="H140" s="60">
        <v>44133</v>
      </c>
      <c r="I140" s="61" t="s">
        <v>696</v>
      </c>
      <c r="J140" s="8" t="s">
        <v>697</v>
      </c>
      <c r="K140" s="5" t="s">
        <v>15</v>
      </c>
      <c r="L140" s="6"/>
      <c r="M140" s="5" t="s">
        <v>15</v>
      </c>
      <c r="N140" s="6"/>
      <c r="O140" s="175"/>
      <c r="P140" s="175" t="s">
        <v>15</v>
      </c>
      <c r="Q140" s="7"/>
      <c r="R140" s="7"/>
      <c r="S140" s="55"/>
    </row>
    <row r="141" spans="1:19" s="21" customFormat="1" ht="36" x14ac:dyDescent="0.2">
      <c r="A141" s="98"/>
      <c r="B141" s="245"/>
      <c r="C141" s="280"/>
      <c r="D141" s="107" t="s">
        <v>85</v>
      </c>
      <c r="E141" s="280"/>
      <c r="F141" s="108">
        <v>9071.5</v>
      </c>
      <c r="G141" s="59" t="s">
        <v>61</v>
      </c>
      <c r="H141" s="60">
        <v>44133</v>
      </c>
      <c r="I141" s="61" t="s">
        <v>698</v>
      </c>
      <c r="J141" s="8" t="s">
        <v>699</v>
      </c>
      <c r="K141" s="5" t="s">
        <v>15</v>
      </c>
      <c r="L141" s="6"/>
      <c r="M141" s="5" t="s">
        <v>15</v>
      </c>
      <c r="N141" s="6"/>
      <c r="O141" s="97"/>
      <c r="P141" s="97" t="s">
        <v>15</v>
      </c>
      <c r="Q141" s="97" t="s">
        <v>15</v>
      </c>
      <c r="R141" s="97"/>
      <c r="S141" s="55" t="s">
        <v>878</v>
      </c>
    </row>
    <row r="142" spans="1:19" s="21" customFormat="1" ht="36" customHeight="1" x14ac:dyDescent="0.2">
      <c r="A142" s="226">
        <v>81</v>
      </c>
      <c r="B142" s="228" t="s">
        <v>601</v>
      </c>
      <c r="C142" s="274" t="s">
        <v>602</v>
      </c>
      <c r="D142" s="107" t="s">
        <v>673</v>
      </c>
      <c r="E142" s="285" t="s">
        <v>674</v>
      </c>
      <c r="F142" s="108">
        <v>85</v>
      </c>
      <c r="G142" s="59" t="s">
        <v>61</v>
      </c>
      <c r="H142" s="60">
        <v>44112</v>
      </c>
      <c r="I142" s="61" t="s">
        <v>100</v>
      </c>
      <c r="J142" s="8" t="s">
        <v>675</v>
      </c>
      <c r="K142" s="5" t="s">
        <v>15</v>
      </c>
      <c r="L142" s="6"/>
      <c r="M142" s="5" t="s">
        <v>15</v>
      </c>
      <c r="N142" s="6"/>
      <c r="O142" s="7" t="s">
        <v>15</v>
      </c>
      <c r="P142" s="7"/>
      <c r="Q142" s="7"/>
      <c r="R142" s="7"/>
      <c r="S142" s="45"/>
    </row>
    <row r="143" spans="1:19" s="21" customFormat="1" ht="24" x14ac:dyDescent="0.2">
      <c r="A143" s="233"/>
      <c r="B143" s="288"/>
      <c r="C143" s="275"/>
      <c r="D143" s="107" t="s">
        <v>465</v>
      </c>
      <c r="E143" s="286"/>
      <c r="F143" s="108">
        <v>500</v>
      </c>
      <c r="G143" s="59" t="s">
        <v>61</v>
      </c>
      <c r="H143" s="60">
        <v>44112</v>
      </c>
      <c r="I143" s="61" t="s">
        <v>676</v>
      </c>
      <c r="J143" s="8" t="s">
        <v>677</v>
      </c>
      <c r="K143" s="5" t="s">
        <v>15</v>
      </c>
      <c r="L143" s="6"/>
      <c r="M143" s="5" t="s">
        <v>15</v>
      </c>
      <c r="N143" s="6"/>
      <c r="O143" s="97" t="s">
        <v>15</v>
      </c>
      <c r="P143" s="97"/>
      <c r="Q143" s="97"/>
      <c r="R143" s="97"/>
      <c r="S143" s="45"/>
    </row>
    <row r="144" spans="1:19" s="21" customFormat="1" ht="24" x14ac:dyDescent="0.2">
      <c r="A144" s="233"/>
      <c r="B144" s="288"/>
      <c r="C144" s="275"/>
      <c r="D144" s="107" t="s">
        <v>678</v>
      </c>
      <c r="E144" s="286"/>
      <c r="F144" s="108">
        <v>493</v>
      </c>
      <c r="G144" s="59" t="s">
        <v>61</v>
      </c>
      <c r="H144" s="60">
        <v>44112</v>
      </c>
      <c r="I144" s="61" t="s">
        <v>100</v>
      </c>
      <c r="J144" s="8" t="s">
        <v>679</v>
      </c>
      <c r="K144" s="5" t="s">
        <v>15</v>
      </c>
      <c r="L144" s="6"/>
      <c r="M144" s="5" t="s">
        <v>15</v>
      </c>
      <c r="N144" s="6"/>
      <c r="O144" s="97" t="s">
        <v>15</v>
      </c>
      <c r="P144" s="97"/>
      <c r="Q144" s="97"/>
      <c r="R144" s="97"/>
      <c r="S144" s="45"/>
    </row>
    <row r="145" spans="1:19" s="21" customFormat="1" ht="24" x14ac:dyDescent="0.2">
      <c r="A145" s="227"/>
      <c r="B145" s="229"/>
      <c r="C145" s="276"/>
      <c r="D145" s="107" t="s">
        <v>680</v>
      </c>
      <c r="E145" s="287"/>
      <c r="F145" s="108">
        <v>299.25</v>
      </c>
      <c r="G145" s="59" t="s">
        <v>61</v>
      </c>
      <c r="H145" s="60">
        <v>44112</v>
      </c>
      <c r="I145" s="61" t="s">
        <v>681</v>
      </c>
      <c r="J145" s="8" t="s">
        <v>682</v>
      </c>
      <c r="K145" s="5" t="s">
        <v>15</v>
      </c>
      <c r="L145" s="6"/>
      <c r="M145" s="5" t="s">
        <v>15</v>
      </c>
      <c r="N145" s="6"/>
      <c r="O145" s="97" t="s">
        <v>15</v>
      </c>
      <c r="P145" s="97"/>
      <c r="Q145" s="97"/>
      <c r="R145" s="97"/>
      <c r="S145" s="45"/>
    </row>
    <row r="146" spans="1:19" s="21" customFormat="1" ht="24" x14ac:dyDescent="0.2">
      <c r="A146" s="226">
        <v>82</v>
      </c>
      <c r="B146" s="248" t="s">
        <v>603</v>
      </c>
      <c r="C146" s="250" t="s">
        <v>604</v>
      </c>
      <c r="D146" s="117" t="s">
        <v>553</v>
      </c>
      <c r="E146" s="249" t="s">
        <v>605</v>
      </c>
      <c r="F146" s="119">
        <v>561.25</v>
      </c>
      <c r="G146" s="72" t="s">
        <v>45</v>
      </c>
      <c r="H146" s="74">
        <v>44099</v>
      </c>
      <c r="I146" s="75" t="s">
        <v>606</v>
      </c>
      <c r="J146" s="8" t="s">
        <v>607</v>
      </c>
      <c r="K146" s="5" t="s">
        <v>15</v>
      </c>
      <c r="L146" s="6"/>
      <c r="M146" s="5" t="s">
        <v>15</v>
      </c>
      <c r="N146" s="6"/>
      <c r="O146" s="7" t="s">
        <v>15</v>
      </c>
      <c r="P146" s="7"/>
      <c r="Q146" s="7"/>
      <c r="R146" s="7"/>
      <c r="S146" s="45"/>
    </row>
    <row r="147" spans="1:19" s="21" customFormat="1" ht="24" x14ac:dyDescent="0.2">
      <c r="A147" s="227"/>
      <c r="B147" s="248"/>
      <c r="C147" s="250"/>
      <c r="D147" s="117" t="s">
        <v>608</v>
      </c>
      <c r="E147" s="249"/>
      <c r="F147" s="119">
        <v>96.08</v>
      </c>
      <c r="G147" s="72" t="s">
        <v>45</v>
      </c>
      <c r="H147" s="74">
        <v>44099</v>
      </c>
      <c r="I147" s="75" t="s">
        <v>609</v>
      </c>
      <c r="J147" s="8" t="s">
        <v>610</v>
      </c>
      <c r="K147" s="5" t="s">
        <v>15</v>
      </c>
      <c r="L147" s="6"/>
      <c r="M147" s="5" t="s">
        <v>15</v>
      </c>
      <c r="N147" s="6"/>
      <c r="O147" s="7" t="s">
        <v>15</v>
      </c>
      <c r="P147" s="7"/>
      <c r="Q147" s="7"/>
      <c r="R147" s="7"/>
      <c r="S147" s="45"/>
    </row>
    <row r="148" spans="1:19" s="21" customFormat="1" ht="48" x14ac:dyDescent="0.2">
      <c r="A148" s="64">
        <v>83</v>
      </c>
      <c r="B148" s="7" t="s">
        <v>611</v>
      </c>
      <c r="C148" s="100" t="s">
        <v>523</v>
      </c>
      <c r="D148" s="107" t="s">
        <v>683</v>
      </c>
      <c r="E148" s="100" t="s">
        <v>684</v>
      </c>
      <c r="F148" s="108">
        <v>37500</v>
      </c>
      <c r="G148" s="59" t="s">
        <v>61</v>
      </c>
      <c r="H148" s="60">
        <v>44117</v>
      </c>
      <c r="I148" s="61" t="s">
        <v>472</v>
      </c>
      <c r="J148" s="8" t="s">
        <v>685</v>
      </c>
      <c r="K148" s="5" t="s">
        <v>15</v>
      </c>
      <c r="L148" s="6"/>
      <c r="M148" s="5" t="s">
        <v>15</v>
      </c>
      <c r="N148" s="6"/>
      <c r="O148" s="7" t="s">
        <v>15</v>
      </c>
      <c r="P148" s="7"/>
      <c r="Q148" s="7"/>
      <c r="R148" s="7"/>
      <c r="S148" s="45"/>
    </row>
    <row r="149" spans="1:19" s="21" customFormat="1" ht="48" x14ac:dyDescent="0.2">
      <c r="A149" s="64">
        <v>84</v>
      </c>
      <c r="B149" s="7" t="s">
        <v>612</v>
      </c>
      <c r="C149" s="73" t="s">
        <v>613</v>
      </c>
      <c r="D149" s="117" t="s">
        <v>614</v>
      </c>
      <c r="E149" s="73" t="s">
        <v>839</v>
      </c>
      <c r="F149" s="119">
        <v>695</v>
      </c>
      <c r="G149" s="72" t="s">
        <v>45</v>
      </c>
      <c r="H149" s="74">
        <v>44104</v>
      </c>
      <c r="I149" s="75" t="s">
        <v>840</v>
      </c>
      <c r="J149" s="8" t="s">
        <v>615</v>
      </c>
      <c r="K149" s="5" t="s">
        <v>15</v>
      </c>
      <c r="L149" s="6"/>
      <c r="M149" s="5" t="s">
        <v>15</v>
      </c>
      <c r="N149" s="6"/>
      <c r="O149" s="7" t="s">
        <v>15</v>
      </c>
      <c r="P149" s="7"/>
      <c r="Q149" s="7"/>
      <c r="R149" s="7"/>
      <c r="S149" s="45"/>
    </row>
    <row r="150" spans="1:19" s="21" customFormat="1" ht="36" x14ac:dyDescent="0.2">
      <c r="A150" s="64">
        <v>85</v>
      </c>
      <c r="B150" s="7" t="s">
        <v>616</v>
      </c>
      <c r="C150" s="73" t="s">
        <v>617</v>
      </c>
      <c r="D150" s="117" t="s">
        <v>618</v>
      </c>
      <c r="E150" s="73" t="s">
        <v>841</v>
      </c>
      <c r="F150" s="119">
        <v>867.03</v>
      </c>
      <c r="G150" s="72" t="s">
        <v>45</v>
      </c>
      <c r="H150" s="74">
        <v>44099</v>
      </c>
      <c r="I150" s="75" t="s">
        <v>619</v>
      </c>
      <c r="J150" s="8" t="s">
        <v>620</v>
      </c>
      <c r="K150" s="5"/>
      <c r="L150" s="6"/>
      <c r="M150" s="5"/>
      <c r="N150" s="6"/>
      <c r="O150" s="7"/>
      <c r="P150" s="7"/>
      <c r="Q150" s="7"/>
      <c r="R150" s="7"/>
      <c r="S150" s="45" t="s">
        <v>124</v>
      </c>
    </row>
    <row r="151" spans="1:19" s="21" customFormat="1" ht="36" x14ac:dyDescent="0.2">
      <c r="A151" s="64">
        <v>86</v>
      </c>
      <c r="B151" s="7" t="s">
        <v>621</v>
      </c>
      <c r="C151" s="100" t="s">
        <v>622</v>
      </c>
      <c r="D151" s="107" t="s">
        <v>686</v>
      </c>
      <c r="E151" s="100" t="s">
        <v>687</v>
      </c>
      <c r="F151" s="108">
        <v>5293.4</v>
      </c>
      <c r="G151" s="59" t="s">
        <v>61</v>
      </c>
      <c r="H151" s="60">
        <v>44112</v>
      </c>
      <c r="I151" s="61" t="s">
        <v>587</v>
      </c>
      <c r="J151" s="8" t="s">
        <v>688</v>
      </c>
      <c r="K151" s="5"/>
      <c r="L151" s="6"/>
      <c r="M151" s="5"/>
      <c r="N151" s="6"/>
      <c r="O151" s="7"/>
      <c r="P151" s="7"/>
      <c r="Q151" s="7"/>
      <c r="R151" s="7"/>
      <c r="S151" s="45" t="s">
        <v>124</v>
      </c>
    </row>
    <row r="152" spans="1:19" s="21" customFormat="1" ht="52.5" customHeight="1" x14ac:dyDescent="0.2">
      <c r="A152" s="64">
        <v>87</v>
      </c>
      <c r="B152" s="7" t="s">
        <v>623</v>
      </c>
      <c r="C152" s="122" t="s">
        <v>624</v>
      </c>
      <c r="D152" s="107" t="s">
        <v>9</v>
      </c>
      <c r="E152" s="100" t="s">
        <v>842</v>
      </c>
      <c r="F152" s="108">
        <v>1004.95</v>
      </c>
      <c r="G152" s="59" t="s">
        <v>61</v>
      </c>
      <c r="H152" s="60">
        <v>44110</v>
      </c>
      <c r="I152" s="61" t="s">
        <v>472</v>
      </c>
      <c r="J152" s="8" t="s">
        <v>689</v>
      </c>
      <c r="K152" s="5" t="s">
        <v>15</v>
      </c>
      <c r="L152" s="6"/>
      <c r="M152" s="5" t="s">
        <v>15</v>
      </c>
      <c r="N152" s="6"/>
      <c r="O152" s="7" t="s">
        <v>15</v>
      </c>
      <c r="P152" s="7"/>
      <c r="Q152" s="7"/>
      <c r="R152" s="7"/>
      <c r="S152" s="45"/>
    </row>
    <row r="153" spans="1:19" s="21" customFormat="1" ht="24" x14ac:dyDescent="0.2">
      <c r="A153" s="64">
        <v>88</v>
      </c>
      <c r="B153" s="7" t="s">
        <v>625</v>
      </c>
      <c r="C153" s="73" t="s">
        <v>626</v>
      </c>
      <c r="D153" s="117" t="s">
        <v>6</v>
      </c>
      <c r="E153" s="73" t="s">
        <v>843</v>
      </c>
      <c r="F153" s="119">
        <v>425</v>
      </c>
      <c r="G153" s="72" t="s">
        <v>45</v>
      </c>
      <c r="H153" s="74">
        <v>44104</v>
      </c>
      <c r="I153" s="75" t="s">
        <v>627</v>
      </c>
      <c r="J153" s="8" t="s">
        <v>628</v>
      </c>
      <c r="K153" s="5" t="s">
        <v>15</v>
      </c>
      <c r="L153" s="6"/>
      <c r="M153" s="5" t="s">
        <v>15</v>
      </c>
      <c r="N153" s="6"/>
      <c r="O153" s="7" t="s">
        <v>15</v>
      </c>
      <c r="P153" s="7"/>
      <c r="Q153" s="7"/>
      <c r="R153" s="7"/>
      <c r="S153" s="45"/>
    </row>
    <row r="154" spans="1:19" s="21" customFormat="1" ht="36" x14ac:dyDescent="0.2">
      <c r="A154" s="64">
        <v>89</v>
      </c>
      <c r="B154" s="7" t="s">
        <v>629</v>
      </c>
      <c r="C154" s="73" t="s">
        <v>630</v>
      </c>
      <c r="D154" s="117" t="s">
        <v>5</v>
      </c>
      <c r="E154" s="73" t="s">
        <v>631</v>
      </c>
      <c r="F154" s="119">
        <v>1353</v>
      </c>
      <c r="G154" s="72" t="s">
        <v>45</v>
      </c>
      <c r="H154" s="74">
        <v>44102</v>
      </c>
      <c r="I154" s="75" t="s">
        <v>632</v>
      </c>
      <c r="J154" s="8" t="s">
        <v>633</v>
      </c>
      <c r="K154" s="5" t="s">
        <v>15</v>
      </c>
      <c r="L154" s="6"/>
      <c r="M154" s="5" t="s">
        <v>15</v>
      </c>
      <c r="N154" s="6"/>
      <c r="O154" s="7" t="s">
        <v>15</v>
      </c>
      <c r="P154" s="7"/>
      <c r="Q154" s="7"/>
      <c r="R154" s="7"/>
      <c r="S154" s="45"/>
    </row>
    <row r="155" spans="1:19" s="21" customFormat="1" ht="36" customHeight="1" x14ac:dyDescent="0.2">
      <c r="A155" s="226">
        <v>90</v>
      </c>
      <c r="B155" s="228" t="s">
        <v>634</v>
      </c>
      <c r="C155" s="274" t="s">
        <v>635</v>
      </c>
      <c r="D155" s="107" t="s">
        <v>138</v>
      </c>
      <c r="E155" s="246" t="s">
        <v>690</v>
      </c>
      <c r="F155" s="108">
        <v>199</v>
      </c>
      <c r="G155" s="59" t="s">
        <v>61</v>
      </c>
      <c r="H155" s="60">
        <v>44110</v>
      </c>
      <c r="I155" s="61" t="s">
        <v>83</v>
      </c>
      <c r="J155" s="8" t="s">
        <v>691</v>
      </c>
      <c r="K155" s="5" t="s">
        <v>15</v>
      </c>
      <c r="L155" s="6"/>
      <c r="M155" s="5" t="s">
        <v>15</v>
      </c>
      <c r="N155" s="6"/>
      <c r="O155" s="7" t="s">
        <v>15</v>
      </c>
      <c r="P155" s="7"/>
      <c r="Q155" s="7"/>
      <c r="R155" s="7"/>
      <c r="S155" s="45"/>
    </row>
    <row r="156" spans="1:19" s="21" customFormat="1" ht="24" x14ac:dyDescent="0.2">
      <c r="A156" s="233"/>
      <c r="B156" s="288"/>
      <c r="C156" s="275"/>
      <c r="D156" s="107" t="s">
        <v>8</v>
      </c>
      <c r="E156" s="281"/>
      <c r="F156" s="108">
        <v>796.2</v>
      </c>
      <c r="G156" s="59" t="s">
        <v>61</v>
      </c>
      <c r="H156" s="60">
        <v>44110</v>
      </c>
      <c r="I156" s="61" t="s">
        <v>148</v>
      </c>
      <c r="J156" s="8" t="s">
        <v>692</v>
      </c>
      <c r="K156" s="105" t="s">
        <v>15</v>
      </c>
      <c r="L156" s="106"/>
      <c r="M156" s="105" t="s">
        <v>15</v>
      </c>
      <c r="N156" s="106"/>
      <c r="O156" s="96" t="s">
        <v>15</v>
      </c>
      <c r="P156" s="96"/>
      <c r="Q156" s="96"/>
      <c r="R156" s="96"/>
      <c r="S156" s="45"/>
    </row>
    <row r="157" spans="1:19" s="21" customFormat="1" ht="24" x14ac:dyDescent="0.2">
      <c r="A157" s="227"/>
      <c r="B157" s="229"/>
      <c r="C157" s="276"/>
      <c r="D157" s="107" t="s">
        <v>693</v>
      </c>
      <c r="E157" s="247"/>
      <c r="F157" s="108">
        <v>2145.3000000000002</v>
      </c>
      <c r="G157" s="59" t="s">
        <v>61</v>
      </c>
      <c r="H157" s="60">
        <v>44110</v>
      </c>
      <c r="I157" s="61" t="s">
        <v>148</v>
      </c>
      <c r="J157" s="8" t="s">
        <v>694</v>
      </c>
      <c r="K157" s="105" t="s">
        <v>15</v>
      </c>
      <c r="L157" s="106"/>
      <c r="M157" s="105" t="s">
        <v>15</v>
      </c>
      <c r="N157" s="106"/>
      <c r="O157" s="96" t="s">
        <v>15</v>
      </c>
      <c r="P157" s="96"/>
      <c r="Q157" s="96"/>
      <c r="R157" s="96"/>
      <c r="S157" s="45"/>
    </row>
    <row r="158" spans="1:19" s="21" customFormat="1" ht="48" x14ac:dyDescent="0.2">
      <c r="A158" s="95">
        <v>91</v>
      </c>
      <c r="B158" s="96" t="s">
        <v>636</v>
      </c>
      <c r="C158" s="101" t="s">
        <v>637</v>
      </c>
      <c r="D158" s="123" t="s">
        <v>638</v>
      </c>
      <c r="E158" s="101" t="s">
        <v>639</v>
      </c>
      <c r="F158" s="120">
        <v>542.4</v>
      </c>
      <c r="G158" s="102" t="s">
        <v>45</v>
      </c>
      <c r="H158" s="103">
        <v>44104</v>
      </c>
      <c r="I158" s="104" t="s">
        <v>563</v>
      </c>
      <c r="J158" s="121" t="s">
        <v>640</v>
      </c>
      <c r="K158" s="105" t="s">
        <v>15</v>
      </c>
      <c r="L158" s="106"/>
      <c r="M158" s="105" t="s">
        <v>15</v>
      </c>
      <c r="N158" s="106"/>
      <c r="O158" s="96" t="s">
        <v>15</v>
      </c>
      <c r="P158" s="96"/>
      <c r="Q158" s="96"/>
      <c r="R158" s="96"/>
      <c r="S158" s="58"/>
    </row>
    <row r="159" spans="1:19" s="21" customFormat="1" ht="44.25" customHeight="1" x14ac:dyDescent="0.2">
      <c r="A159" s="98">
        <v>92</v>
      </c>
      <c r="B159" s="99" t="s">
        <v>648</v>
      </c>
      <c r="C159" s="129" t="s">
        <v>649</v>
      </c>
      <c r="D159" s="107" t="s">
        <v>58</v>
      </c>
      <c r="E159" s="129" t="s">
        <v>650</v>
      </c>
      <c r="F159" s="108">
        <v>1376</v>
      </c>
      <c r="G159" s="59" t="s">
        <v>59</v>
      </c>
      <c r="H159" s="60">
        <v>44138</v>
      </c>
      <c r="I159" s="61" t="s">
        <v>844</v>
      </c>
      <c r="J159" s="121" t="s">
        <v>715</v>
      </c>
      <c r="K159" s="5" t="s">
        <v>15</v>
      </c>
      <c r="L159" s="6"/>
      <c r="M159" s="5" t="s">
        <v>15</v>
      </c>
      <c r="N159" s="6"/>
      <c r="O159" s="97" t="s">
        <v>15</v>
      </c>
      <c r="P159" s="97"/>
      <c r="Q159" s="97"/>
      <c r="R159" s="97"/>
      <c r="S159" s="45"/>
    </row>
    <row r="160" spans="1:19" s="21" customFormat="1" ht="34.5" customHeight="1" x14ac:dyDescent="0.2">
      <c r="A160" s="98">
        <v>93</v>
      </c>
      <c r="B160" s="99" t="s">
        <v>651</v>
      </c>
      <c r="C160" s="125" t="s">
        <v>652</v>
      </c>
      <c r="D160" s="107" t="s">
        <v>700</v>
      </c>
      <c r="E160" s="125" t="s">
        <v>653</v>
      </c>
      <c r="F160" s="108">
        <v>248.75</v>
      </c>
      <c r="G160" s="59" t="s">
        <v>61</v>
      </c>
      <c r="H160" s="60">
        <v>44123</v>
      </c>
      <c r="I160" s="61" t="s">
        <v>701</v>
      </c>
      <c r="J160" s="121" t="s">
        <v>702</v>
      </c>
      <c r="K160" s="5" t="s">
        <v>15</v>
      </c>
      <c r="L160" s="6"/>
      <c r="M160" s="5" t="s">
        <v>15</v>
      </c>
      <c r="N160" s="6"/>
      <c r="O160" s="97" t="s">
        <v>15</v>
      </c>
      <c r="P160" s="97"/>
      <c r="Q160" s="97"/>
      <c r="R160" s="97"/>
      <c r="S160" s="45"/>
    </row>
    <row r="161" spans="1:19" s="21" customFormat="1" ht="24" x14ac:dyDescent="0.2">
      <c r="A161" s="226">
        <v>94</v>
      </c>
      <c r="B161" s="244" t="s">
        <v>654</v>
      </c>
      <c r="C161" s="246" t="s">
        <v>655</v>
      </c>
      <c r="D161" s="107" t="s">
        <v>710</v>
      </c>
      <c r="E161" s="278" t="s">
        <v>656</v>
      </c>
      <c r="F161" s="108">
        <v>371.76</v>
      </c>
      <c r="G161" s="59" t="s">
        <v>59</v>
      </c>
      <c r="H161" s="60">
        <v>44138</v>
      </c>
      <c r="I161" s="61" t="s">
        <v>711</v>
      </c>
      <c r="J161" s="121" t="s">
        <v>712</v>
      </c>
      <c r="K161" s="5" t="s">
        <v>15</v>
      </c>
      <c r="L161" s="6"/>
      <c r="M161" s="5" t="s">
        <v>15</v>
      </c>
      <c r="N161" s="6"/>
      <c r="O161" s="94" t="s">
        <v>15</v>
      </c>
      <c r="P161" s="94"/>
      <c r="Q161" s="94"/>
      <c r="R161" s="94"/>
      <c r="S161" s="45"/>
    </row>
    <row r="162" spans="1:19" s="21" customFormat="1" ht="34.5" customHeight="1" x14ac:dyDescent="0.2">
      <c r="A162" s="227"/>
      <c r="B162" s="245"/>
      <c r="C162" s="247"/>
      <c r="D162" s="107" t="s">
        <v>58</v>
      </c>
      <c r="E162" s="280"/>
      <c r="F162" s="108">
        <v>24</v>
      </c>
      <c r="G162" s="59" t="s">
        <v>59</v>
      </c>
      <c r="H162" s="60">
        <v>44138</v>
      </c>
      <c r="I162" s="61" t="s">
        <v>713</v>
      </c>
      <c r="J162" s="121" t="s">
        <v>714</v>
      </c>
      <c r="K162" s="5" t="s">
        <v>15</v>
      </c>
      <c r="L162" s="6"/>
      <c r="M162" s="5" t="s">
        <v>15</v>
      </c>
      <c r="N162" s="6"/>
      <c r="O162" s="128" t="s">
        <v>15</v>
      </c>
      <c r="P162" s="128"/>
      <c r="Q162" s="128"/>
      <c r="R162" s="128"/>
      <c r="S162" s="45"/>
    </row>
    <row r="163" spans="1:19" s="21" customFormat="1" ht="36" x14ac:dyDescent="0.2">
      <c r="A163" s="93">
        <v>95</v>
      </c>
      <c r="B163" s="99" t="s">
        <v>657</v>
      </c>
      <c r="C163" s="125" t="s">
        <v>658</v>
      </c>
      <c r="D163" s="107" t="s">
        <v>686</v>
      </c>
      <c r="E163" s="125" t="s">
        <v>659</v>
      </c>
      <c r="F163" s="108">
        <v>886</v>
      </c>
      <c r="G163" s="59" t="s">
        <v>61</v>
      </c>
      <c r="H163" s="60">
        <v>44123</v>
      </c>
      <c r="I163" s="61" t="s">
        <v>116</v>
      </c>
      <c r="J163" s="121" t="s">
        <v>703</v>
      </c>
      <c r="K163" s="5"/>
      <c r="L163" s="6"/>
      <c r="M163" s="5"/>
      <c r="N163" s="6"/>
      <c r="O163" s="94"/>
      <c r="P163" s="94"/>
      <c r="Q163" s="94"/>
      <c r="R163" s="94"/>
      <c r="S163" s="45" t="s">
        <v>124</v>
      </c>
    </row>
    <row r="164" spans="1:19" s="21" customFormat="1" ht="30" customHeight="1" x14ac:dyDescent="0.2">
      <c r="A164" s="226">
        <v>96</v>
      </c>
      <c r="B164" s="244" t="s">
        <v>660</v>
      </c>
      <c r="C164" s="246" t="s">
        <v>661</v>
      </c>
      <c r="D164" s="107" t="s">
        <v>721</v>
      </c>
      <c r="E164" s="246" t="s">
        <v>662</v>
      </c>
      <c r="F164" s="108">
        <v>1260</v>
      </c>
      <c r="G164" s="59" t="s">
        <v>59</v>
      </c>
      <c r="H164" s="60">
        <v>44146</v>
      </c>
      <c r="I164" s="61" t="s">
        <v>722</v>
      </c>
      <c r="J164" s="121" t="s">
        <v>723</v>
      </c>
      <c r="K164" s="5" t="s">
        <v>15</v>
      </c>
      <c r="L164" s="6"/>
      <c r="M164" s="5" t="s">
        <v>15</v>
      </c>
      <c r="N164" s="6"/>
      <c r="O164" s="94" t="s">
        <v>15</v>
      </c>
      <c r="P164" s="94"/>
      <c r="Q164" s="94"/>
      <c r="R164" s="94"/>
      <c r="S164" s="45"/>
    </row>
    <row r="165" spans="1:19" s="21" customFormat="1" ht="35.25" customHeight="1" x14ac:dyDescent="0.2">
      <c r="A165" s="227"/>
      <c r="B165" s="245"/>
      <c r="C165" s="247"/>
      <c r="D165" s="107" t="s">
        <v>724</v>
      </c>
      <c r="E165" s="247"/>
      <c r="F165" s="108">
        <v>3500</v>
      </c>
      <c r="G165" s="59" t="s">
        <v>59</v>
      </c>
      <c r="H165" s="60">
        <v>44146</v>
      </c>
      <c r="I165" s="61" t="s">
        <v>725</v>
      </c>
      <c r="J165" s="121" t="s">
        <v>726</v>
      </c>
      <c r="K165" s="5" t="s">
        <v>15</v>
      </c>
      <c r="L165" s="6"/>
      <c r="M165" s="5" t="s">
        <v>15</v>
      </c>
      <c r="N165" s="6"/>
      <c r="O165" s="128" t="s">
        <v>15</v>
      </c>
      <c r="P165" s="128"/>
      <c r="Q165" s="128"/>
      <c r="R165" s="128"/>
      <c r="S165" s="45"/>
    </row>
    <row r="166" spans="1:19" s="21" customFormat="1" ht="48" x14ac:dyDescent="0.2">
      <c r="A166" s="93">
        <v>97</v>
      </c>
      <c r="B166" s="99" t="s">
        <v>663</v>
      </c>
      <c r="C166" s="131" t="s">
        <v>137</v>
      </c>
      <c r="D166" s="107" t="s">
        <v>727</v>
      </c>
      <c r="E166" s="131" t="s">
        <v>664</v>
      </c>
      <c r="F166" s="108">
        <v>665</v>
      </c>
      <c r="G166" s="59" t="s">
        <v>59</v>
      </c>
      <c r="H166" s="60">
        <v>44152</v>
      </c>
      <c r="I166" s="61" t="s">
        <v>845</v>
      </c>
      <c r="J166" s="1" t="s">
        <v>728</v>
      </c>
      <c r="K166" s="5" t="s">
        <v>15</v>
      </c>
      <c r="L166" s="6"/>
      <c r="M166" s="5" t="s">
        <v>15</v>
      </c>
      <c r="N166" s="6"/>
      <c r="O166" s="94" t="s">
        <v>15</v>
      </c>
      <c r="P166" s="94"/>
      <c r="Q166" s="94"/>
      <c r="R166" s="94"/>
      <c r="S166" s="45"/>
    </row>
    <row r="167" spans="1:19" s="21" customFormat="1" ht="36" x14ac:dyDescent="0.2">
      <c r="A167" s="93">
        <v>98</v>
      </c>
      <c r="B167" s="99" t="s">
        <v>665</v>
      </c>
      <c r="C167" s="125" t="s">
        <v>666</v>
      </c>
      <c r="D167" s="107" t="s">
        <v>2</v>
      </c>
      <c r="E167" s="125" t="s">
        <v>846</v>
      </c>
      <c r="F167" s="108">
        <v>1853.2</v>
      </c>
      <c r="G167" s="59" t="s">
        <v>61</v>
      </c>
      <c r="H167" s="60">
        <v>44133</v>
      </c>
      <c r="I167" s="61" t="s">
        <v>704</v>
      </c>
      <c r="J167" s="133" t="s">
        <v>705</v>
      </c>
      <c r="K167" s="5" t="s">
        <v>15</v>
      </c>
      <c r="L167" s="6"/>
      <c r="M167" s="5" t="s">
        <v>15</v>
      </c>
      <c r="N167" s="6"/>
      <c r="O167" s="94" t="s">
        <v>15</v>
      </c>
      <c r="P167" s="94"/>
      <c r="Q167" s="94"/>
      <c r="R167" s="94"/>
      <c r="S167" s="45"/>
    </row>
    <row r="168" spans="1:19" s="21" customFormat="1" ht="36" x14ac:dyDescent="0.2">
      <c r="A168" s="95">
        <v>99</v>
      </c>
      <c r="B168" s="52" t="s">
        <v>647</v>
      </c>
      <c r="C168" s="109" t="s">
        <v>644</v>
      </c>
      <c r="D168" s="110" t="s">
        <v>538</v>
      </c>
      <c r="E168" s="109" t="s">
        <v>645</v>
      </c>
      <c r="F168" s="111">
        <v>33.9</v>
      </c>
      <c r="G168" s="112" t="s">
        <v>61</v>
      </c>
      <c r="H168" s="113">
        <v>44120</v>
      </c>
      <c r="I168" s="114" t="s">
        <v>646</v>
      </c>
      <c r="J168" s="133" t="s">
        <v>667</v>
      </c>
      <c r="K168" s="105" t="s">
        <v>15</v>
      </c>
      <c r="L168" s="106"/>
      <c r="M168" s="105" t="s">
        <v>15</v>
      </c>
      <c r="N168" s="106"/>
      <c r="O168" s="96" t="s">
        <v>15</v>
      </c>
      <c r="P168" s="96"/>
      <c r="Q168" s="96"/>
      <c r="R168" s="96"/>
      <c r="S168" s="58"/>
    </row>
    <row r="169" spans="1:19" s="21" customFormat="1" ht="36" x14ac:dyDescent="0.2">
      <c r="A169" s="98">
        <v>100</v>
      </c>
      <c r="B169" s="99" t="s">
        <v>668</v>
      </c>
      <c r="C169" s="100" t="s">
        <v>669</v>
      </c>
      <c r="D169" s="107" t="s">
        <v>638</v>
      </c>
      <c r="E169" s="100" t="s">
        <v>670</v>
      </c>
      <c r="F169" s="108">
        <v>830.55</v>
      </c>
      <c r="G169" s="59" t="s">
        <v>61</v>
      </c>
      <c r="H169" s="60" t="s">
        <v>671</v>
      </c>
      <c r="I169" s="61" t="s">
        <v>847</v>
      </c>
      <c r="J169" s="133" t="s">
        <v>672</v>
      </c>
      <c r="K169" s="5" t="s">
        <v>15</v>
      </c>
      <c r="L169" s="6"/>
      <c r="M169" s="5" t="s">
        <v>15</v>
      </c>
      <c r="N169" s="6"/>
      <c r="O169" s="97" t="s">
        <v>15</v>
      </c>
      <c r="P169" s="97"/>
      <c r="Q169" s="97"/>
      <c r="R169" s="97"/>
      <c r="S169" s="45"/>
    </row>
    <row r="170" spans="1:19" s="21" customFormat="1" ht="60" x14ac:dyDescent="0.2">
      <c r="A170" s="93">
        <v>101</v>
      </c>
      <c r="B170" s="130" t="s">
        <v>716</v>
      </c>
      <c r="C170" s="131" t="s">
        <v>717</v>
      </c>
      <c r="D170" s="107" t="s">
        <v>729</v>
      </c>
      <c r="E170" s="131" t="s">
        <v>718</v>
      </c>
      <c r="F170" s="108">
        <v>480</v>
      </c>
      <c r="G170" s="59" t="s">
        <v>59</v>
      </c>
      <c r="H170" s="60">
        <v>44161</v>
      </c>
      <c r="I170" s="61" t="s">
        <v>848</v>
      </c>
      <c r="J170" s="1" t="s">
        <v>730</v>
      </c>
      <c r="K170" s="5" t="s">
        <v>15</v>
      </c>
      <c r="L170" s="6"/>
      <c r="M170" s="5" t="s">
        <v>15</v>
      </c>
      <c r="N170" s="6"/>
      <c r="O170" s="94" t="s">
        <v>15</v>
      </c>
      <c r="P170" s="94"/>
      <c r="Q170" s="94"/>
      <c r="R170" s="94"/>
      <c r="S170" s="45"/>
    </row>
    <row r="171" spans="1:19" s="21" customFormat="1" ht="90.75" customHeight="1" x14ac:dyDescent="0.2">
      <c r="A171" s="226">
        <v>102</v>
      </c>
      <c r="B171" s="244" t="s">
        <v>719</v>
      </c>
      <c r="C171" s="246" t="s">
        <v>109</v>
      </c>
      <c r="D171" s="107" t="s">
        <v>231</v>
      </c>
      <c r="E171" s="246" t="s">
        <v>720</v>
      </c>
      <c r="F171" s="108">
        <f>500+275</f>
        <v>775</v>
      </c>
      <c r="G171" s="59" t="s">
        <v>59</v>
      </c>
      <c r="H171" s="60">
        <v>44165</v>
      </c>
      <c r="I171" s="61" t="s">
        <v>731</v>
      </c>
      <c r="J171" s="8" t="s">
        <v>732</v>
      </c>
      <c r="K171" s="5" t="s">
        <v>15</v>
      </c>
      <c r="L171" s="6"/>
      <c r="M171" s="5" t="s">
        <v>15</v>
      </c>
      <c r="N171" s="6"/>
      <c r="O171" s="94" t="s">
        <v>15</v>
      </c>
      <c r="P171" s="94"/>
      <c r="Q171" s="94"/>
      <c r="R171" s="94"/>
      <c r="S171" s="45"/>
    </row>
    <row r="172" spans="1:19" s="21" customFormat="1" ht="90.75" customHeight="1" x14ac:dyDescent="0.2">
      <c r="A172" s="227"/>
      <c r="B172" s="245"/>
      <c r="C172" s="247"/>
      <c r="D172" s="107" t="s">
        <v>58</v>
      </c>
      <c r="E172" s="247"/>
      <c r="F172" s="108">
        <f>1454+3799</f>
        <v>5253</v>
      </c>
      <c r="G172" s="59" t="s">
        <v>59</v>
      </c>
      <c r="H172" s="60">
        <v>44165</v>
      </c>
      <c r="I172" s="61" t="s">
        <v>731</v>
      </c>
      <c r="J172" s="8" t="s">
        <v>733</v>
      </c>
      <c r="K172" s="5"/>
      <c r="L172" s="6"/>
      <c r="M172" s="5"/>
      <c r="N172" s="6"/>
      <c r="O172" s="94"/>
      <c r="P172" s="94"/>
      <c r="Q172" s="94"/>
      <c r="R172" s="94"/>
      <c r="S172" s="45" t="s">
        <v>124</v>
      </c>
    </row>
    <row r="173" spans="1:19" s="21" customFormat="1" ht="33.75" customHeight="1" x14ac:dyDescent="0.2">
      <c r="A173" s="226">
        <v>103</v>
      </c>
      <c r="B173" s="150" t="s">
        <v>709</v>
      </c>
      <c r="C173" s="246" t="s">
        <v>706</v>
      </c>
      <c r="D173" s="292" t="s">
        <v>618</v>
      </c>
      <c r="E173" s="278" t="s">
        <v>734</v>
      </c>
      <c r="F173" s="108">
        <v>1374.71</v>
      </c>
      <c r="G173" s="59" t="s">
        <v>61</v>
      </c>
      <c r="H173" s="60">
        <v>44132</v>
      </c>
      <c r="I173" s="296" t="s">
        <v>707</v>
      </c>
      <c r="J173" s="1" t="s">
        <v>708</v>
      </c>
      <c r="K173" s="298"/>
      <c r="L173" s="298"/>
      <c r="M173" s="298"/>
      <c r="N173" s="298"/>
      <c r="O173" s="228"/>
      <c r="P173" s="228"/>
      <c r="Q173" s="228"/>
      <c r="R173" s="228"/>
      <c r="S173" s="308" t="s">
        <v>124</v>
      </c>
    </row>
    <row r="174" spans="1:19" s="21" customFormat="1" ht="36" customHeight="1" x14ac:dyDescent="0.2">
      <c r="A174" s="227"/>
      <c r="B174" s="146" t="s">
        <v>803</v>
      </c>
      <c r="C174" s="247"/>
      <c r="D174" s="293"/>
      <c r="E174" s="280"/>
      <c r="F174" s="108">
        <f>+F173*0.2</f>
        <v>274.94200000000001</v>
      </c>
      <c r="G174" s="59" t="s">
        <v>81</v>
      </c>
      <c r="H174" s="60">
        <v>44186</v>
      </c>
      <c r="I174" s="297"/>
      <c r="J174" s="1" t="s">
        <v>804</v>
      </c>
      <c r="K174" s="299"/>
      <c r="L174" s="299"/>
      <c r="M174" s="299"/>
      <c r="N174" s="299"/>
      <c r="O174" s="229"/>
      <c r="P174" s="229"/>
      <c r="Q174" s="229"/>
      <c r="R174" s="229"/>
      <c r="S174" s="309"/>
    </row>
    <row r="175" spans="1:19" s="21" customFormat="1" ht="48" x14ac:dyDescent="0.2">
      <c r="A175" s="93">
        <v>104</v>
      </c>
      <c r="B175" s="130" t="s">
        <v>735</v>
      </c>
      <c r="C175" s="131" t="s">
        <v>736</v>
      </c>
      <c r="D175" s="107" t="s">
        <v>737</v>
      </c>
      <c r="E175" s="131" t="s">
        <v>738</v>
      </c>
      <c r="F175" s="108">
        <v>880</v>
      </c>
      <c r="G175" s="59" t="s">
        <v>59</v>
      </c>
      <c r="H175" s="60">
        <v>44152</v>
      </c>
      <c r="I175" s="61" t="s">
        <v>849</v>
      </c>
      <c r="J175" s="8" t="s">
        <v>739</v>
      </c>
      <c r="K175" s="5" t="s">
        <v>15</v>
      </c>
      <c r="L175" s="6"/>
      <c r="M175" s="5" t="s">
        <v>15</v>
      </c>
      <c r="N175" s="6"/>
      <c r="O175" s="94" t="s">
        <v>15</v>
      </c>
      <c r="P175" s="94"/>
      <c r="Q175" s="94"/>
      <c r="R175" s="94"/>
      <c r="S175" s="45"/>
    </row>
    <row r="176" spans="1:19" s="21" customFormat="1" ht="48" x14ac:dyDescent="0.2">
      <c r="A176" s="226">
        <v>105</v>
      </c>
      <c r="B176" s="244" t="s">
        <v>740</v>
      </c>
      <c r="C176" s="246" t="s">
        <v>136</v>
      </c>
      <c r="D176" s="107" t="s">
        <v>741</v>
      </c>
      <c r="E176" s="246" t="s">
        <v>742</v>
      </c>
      <c r="F176" s="108">
        <v>444.7</v>
      </c>
      <c r="G176" s="59" t="s">
        <v>59</v>
      </c>
      <c r="H176" s="60">
        <v>44152</v>
      </c>
      <c r="I176" s="61" t="s">
        <v>743</v>
      </c>
      <c r="J176" s="8" t="s">
        <v>744</v>
      </c>
      <c r="K176" s="5" t="s">
        <v>15</v>
      </c>
      <c r="L176" s="6"/>
      <c r="M176" s="5" t="s">
        <v>15</v>
      </c>
      <c r="N176" s="6"/>
      <c r="O176" s="94" t="s">
        <v>15</v>
      </c>
      <c r="P176" s="94"/>
      <c r="Q176" s="94"/>
      <c r="R176" s="94"/>
      <c r="S176" s="45"/>
    </row>
    <row r="177" spans="1:19" s="21" customFormat="1" ht="48" x14ac:dyDescent="0.2">
      <c r="A177" s="233"/>
      <c r="B177" s="277"/>
      <c r="C177" s="281"/>
      <c r="D177" s="107" t="s">
        <v>745</v>
      </c>
      <c r="E177" s="281"/>
      <c r="F177" s="108">
        <v>140</v>
      </c>
      <c r="G177" s="59" t="s">
        <v>59</v>
      </c>
      <c r="H177" s="60">
        <v>44152</v>
      </c>
      <c r="I177" s="61" t="s">
        <v>746</v>
      </c>
      <c r="J177" s="8" t="s">
        <v>747</v>
      </c>
      <c r="K177" s="5" t="s">
        <v>15</v>
      </c>
      <c r="L177" s="6"/>
      <c r="M177" s="5" t="s">
        <v>15</v>
      </c>
      <c r="N177" s="6"/>
      <c r="O177" s="94" t="s">
        <v>15</v>
      </c>
      <c r="P177" s="94"/>
      <c r="Q177" s="94"/>
      <c r="R177" s="94"/>
      <c r="S177" s="45"/>
    </row>
    <row r="178" spans="1:19" s="21" customFormat="1" ht="48" x14ac:dyDescent="0.2">
      <c r="A178" s="233"/>
      <c r="B178" s="277"/>
      <c r="C178" s="281"/>
      <c r="D178" s="107" t="s">
        <v>551</v>
      </c>
      <c r="E178" s="281"/>
      <c r="F178" s="108">
        <v>627.15</v>
      </c>
      <c r="G178" s="59" t="s">
        <v>59</v>
      </c>
      <c r="H178" s="60">
        <v>44152</v>
      </c>
      <c r="I178" s="61" t="s">
        <v>743</v>
      </c>
      <c r="J178" s="8" t="s">
        <v>748</v>
      </c>
      <c r="K178" s="5" t="s">
        <v>15</v>
      </c>
      <c r="L178" s="6"/>
      <c r="M178" s="5" t="s">
        <v>15</v>
      </c>
      <c r="N178" s="6"/>
      <c r="O178" s="94" t="s">
        <v>15</v>
      </c>
      <c r="P178" s="94"/>
      <c r="Q178" s="94"/>
      <c r="R178" s="94"/>
      <c r="S178" s="45"/>
    </row>
    <row r="179" spans="1:19" s="21" customFormat="1" ht="48" x14ac:dyDescent="0.2">
      <c r="A179" s="233"/>
      <c r="B179" s="277"/>
      <c r="C179" s="281"/>
      <c r="D179" s="107" t="s">
        <v>449</v>
      </c>
      <c r="E179" s="281"/>
      <c r="F179" s="108">
        <v>564.6</v>
      </c>
      <c r="G179" s="59" t="s">
        <v>59</v>
      </c>
      <c r="H179" s="60">
        <v>44152</v>
      </c>
      <c r="I179" s="61" t="s">
        <v>749</v>
      </c>
      <c r="J179" s="8" t="s">
        <v>750</v>
      </c>
      <c r="K179" s="5" t="s">
        <v>15</v>
      </c>
      <c r="L179" s="6"/>
      <c r="M179" s="5" t="s">
        <v>15</v>
      </c>
      <c r="N179" s="6"/>
      <c r="O179" s="94" t="s">
        <v>15</v>
      </c>
      <c r="P179" s="94"/>
      <c r="Q179" s="94"/>
      <c r="R179" s="94"/>
      <c r="S179" s="45"/>
    </row>
    <row r="180" spans="1:19" s="21" customFormat="1" ht="48" x14ac:dyDescent="0.2">
      <c r="A180" s="227"/>
      <c r="B180" s="245"/>
      <c r="C180" s="247"/>
      <c r="D180" s="107" t="s">
        <v>138</v>
      </c>
      <c r="E180" s="247"/>
      <c r="F180" s="108">
        <v>1854</v>
      </c>
      <c r="G180" s="59" t="s">
        <v>59</v>
      </c>
      <c r="H180" s="60">
        <v>44152</v>
      </c>
      <c r="I180" s="61" t="s">
        <v>743</v>
      </c>
      <c r="J180" s="8" t="s">
        <v>751</v>
      </c>
      <c r="K180" s="5" t="s">
        <v>15</v>
      </c>
      <c r="L180" s="6"/>
      <c r="M180" s="5" t="s">
        <v>15</v>
      </c>
      <c r="N180" s="6"/>
      <c r="O180" s="94" t="s">
        <v>15</v>
      </c>
      <c r="P180" s="94"/>
      <c r="Q180" s="94"/>
      <c r="R180" s="94"/>
      <c r="S180" s="45"/>
    </row>
    <row r="181" spans="1:19" s="21" customFormat="1" ht="36" customHeight="1" x14ac:dyDescent="0.2">
      <c r="A181" s="93">
        <v>106</v>
      </c>
      <c r="B181" s="130" t="s">
        <v>752</v>
      </c>
      <c r="C181" s="131" t="s">
        <v>753</v>
      </c>
      <c r="D181" s="107" t="s">
        <v>754</v>
      </c>
      <c r="E181" s="131" t="s">
        <v>850</v>
      </c>
      <c r="F181" s="108" t="s">
        <v>38</v>
      </c>
      <c r="G181" s="59" t="s">
        <v>59</v>
      </c>
      <c r="H181" s="60">
        <v>44161</v>
      </c>
      <c r="I181" s="132" t="s">
        <v>38</v>
      </c>
      <c r="J181" s="8" t="s">
        <v>38</v>
      </c>
      <c r="K181" s="85" t="s">
        <v>38</v>
      </c>
      <c r="L181" s="85" t="s">
        <v>38</v>
      </c>
      <c r="M181" s="85" t="s">
        <v>38</v>
      </c>
      <c r="N181" s="85" t="s">
        <v>38</v>
      </c>
      <c r="O181" s="85" t="s">
        <v>38</v>
      </c>
      <c r="P181" s="85" t="s">
        <v>38</v>
      </c>
      <c r="Q181" s="85" t="s">
        <v>38</v>
      </c>
      <c r="R181" s="85" t="s">
        <v>38</v>
      </c>
      <c r="S181" s="118" t="s">
        <v>800</v>
      </c>
    </row>
    <row r="182" spans="1:19" s="21" customFormat="1" ht="36" x14ac:dyDescent="0.2">
      <c r="A182" s="92">
        <v>107</v>
      </c>
      <c r="B182" s="130" t="s">
        <v>755</v>
      </c>
      <c r="C182" s="131" t="s">
        <v>756</v>
      </c>
      <c r="D182" s="107" t="s">
        <v>449</v>
      </c>
      <c r="E182" s="131" t="s">
        <v>757</v>
      </c>
      <c r="F182" s="108">
        <v>900</v>
      </c>
      <c r="G182" s="59" t="s">
        <v>59</v>
      </c>
      <c r="H182" s="60">
        <v>44161</v>
      </c>
      <c r="I182" s="61" t="s">
        <v>722</v>
      </c>
      <c r="J182" s="8" t="s">
        <v>758</v>
      </c>
      <c r="K182" s="5" t="s">
        <v>15</v>
      </c>
      <c r="L182" s="6"/>
      <c r="M182" s="5" t="s">
        <v>15</v>
      </c>
      <c r="N182" s="6"/>
      <c r="O182" s="97" t="s">
        <v>15</v>
      </c>
      <c r="P182" s="97"/>
      <c r="Q182" s="97"/>
      <c r="R182" s="97"/>
      <c r="S182" s="45"/>
    </row>
    <row r="183" spans="1:19" s="21" customFormat="1" ht="36" x14ac:dyDescent="0.2">
      <c r="A183" s="145">
        <v>108</v>
      </c>
      <c r="B183" s="130" t="s">
        <v>759</v>
      </c>
      <c r="C183" s="131" t="s">
        <v>760</v>
      </c>
      <c r="D183" s="107" t="s">
        <v>1</v>
      </c>
      <c r="E183" s="131" t="s">
        <v>761</v>
      </c>
      <c r="F183" s="108">
        <v>4142.97</v>
      </c>
      <c r="G183" s="59" t="s">
        <v>59</v>
      </c>
      <c r="H183" s="60">
        <v>44165</v>
      </c>
      <c r="I183" s="61" t="s">
        <v>762</v>
      </c>
      <c r="J183" s="8" t="s">
        <v>763</v>
      </c>
      <c r="K183" s="5"/>
      <c r="L183" s="6"/>
      <c r="M183" s="5"/>
      <c r="N183" s="6"/>
      <c r="O183" s="97"/>
      <c r="P183" s="97"/>
      <c r="Q183" s="97"/>
      <c r="R183" s="97"/>
      <c r="S183" s="45" t="s">
        <v>124</v>
      </c>
    </row>
    <row r="184" spans="1:19" s="21" customFormat="1" ht="48" x14ac:dyDescent="0.2">
      <c r="A184" s="173">
        <v>109</v>
      </c>
      <c r="B184" s="130" t="s">
        <v>764</v>
      </c>
      <c r="C184" s="131" t="s">
        <v>765</v>
      </c>
      <c r="D184" s="107" t="s">
        <v>686</v>
      </c>
      <c r="E184" s="131" t="s">
        <v>766</v>
      </c>
      <c r="F184" s="108">
        <v>204.18</v>
      </c>
      <c r="G184" s="59" t="s">
        <v>59</v>
      </c>
      <c r="H184" s="60">
        <v>44165</v>
      </c>
      <c r="I184" s="61" t="s">
        <v>767</v>
      </c>
      <c r="J184" s="8" t="s">
        <v>768</v>
      </c>
      <c r="K184" s="5"/>
      <c r="L184" s="6"/>
      <c r="M184" s="5"/>
      <c r="N184" s="6"/>
      <c r="O184" s="97"/>
      <c r="P184" s="97"/>
      <c r="Q184" s="97"/>
      <c r="R184" s="97"/>
      <c r="S184" s="45" t="s">
        <v>124</v>
      </c>
    </row>
    <row r="185" spans="1:19" s="21" customFormat="1" ht="72" x14ac:dyDescent="0.2">
      <c r="A185" s="173">
        <v>110</v>
      </c>
      <c r="B185" s="130" t="s">
        <v>769</v>
      </c>
      <c r="C185" s="131" t="s">
        <v>770</v>
      </c>
      <c r="D185" s="107" t="s">
        <v>771</v>
      </c>
      <c r="E185" s="131" t="s">
        <v>772</v>
      </c>
      <c r="F185" s="108">
        <v>12585.52</v>
      </c>
      <c r="G185" s="59" t="s">
        <v>81</v>
      </c>
      <c r="H185" s="60">
        <v>44169</v>
      </c>
      <c r="I185" s="61" t="s">
        <v>773</v>
      </c>
      <c r="J185" s="8" t="s">
        <v>774</v>
      </c>
      <c r="K185" s="5" t="s">
        <v>15</v>
      </c>
      <c r="L185" s="6"/>
      <c r="M185" s="5" t="s">
        <v>15</v>
      </c>
      <c r="N185" s="6"/>
      <c r="O185" s="97" t="s">
        <v>15</v>
      </c>
      <c r="P185" s="97"/>
      <c r="Q185" s="97"/>
      <c r="R185" s="97"/>
      <c r="S185" s="45"/>
    </row>
    <row r="186" spans="1:19" s="21" customFormat="1" ht="48" x14ac:dyDescent="0.2">
      <c r="A186" s="322">
        <v>111</v>
      </c>
      <c r="B186" s="244" t="s">
        <v>775</v>
      </c>
      <c r="C186" s="278" t="s">
        <v>776</v>
      </c>
      <c r="D186" s="107" t="s">
        <v>791</v>
      </c>
      <c r="E186" s="278" t="s">
        <v>851</v>
      </c>
      <c r="F186" s="108">
        <v>202.6</v>
      </c>
      <c r="G186" s="59" t="s">
        <v>81</v>
      </c>
      <c r="H186" s="60">
        <v>44172</v>
      </c>
      <c r="I186" s="61" t="s">
        <v>852</v>
      </c>
      <c r="J186" s="8" t="s">
        <v>792</v>
      </c>
      <c r="K186" s="5" t="s">
        <v>15</v>
      </c>
      <c r="L186" s="5"/>
      <c r="M186" s="5" t="s">
        <v>15</v>
      </c>
      <c r="N186" s="5"/>
      <c r="O186" s="140" t="s">
        <v>15</v>
      </c>
      <c r="P186" s="140"/>
      <c r="Q186" s="140"/>
      <c r="R186" s="140"/>
      <c r="S186" s="45"/>
    </row>
    <row r="187" spans="1:19" s="21" customFormat="1" ht="48" x14ac:dyDescent="0.2">
      <c r="A187" s="322"/>
      <c r="B187" s="277"/>
      <c r="C187" s="279"/>
      <c r="D187" s="107" t="s">
        <v>793</v>
      </c>
      <c r="E187" s="279"/>
      <c r="F187" s="108">
        <v>234</v>
      </c>
      <c r="G187" s="59" t="s">
        <v>81</v>
      </c>
      <c r="H187" s="60">
        <v>44172</v>
      </c>
      <c r="I187" s="61" t="s">
        <v>852</v>
      </c>
      <c r="J187" s="8" t="s">
        <v>794</v>
      </c>
      <c r="K187" s="5" t="s">
        <v>15</v>
      </c>
      <c r="L187" s="5"/>
      <c r="M187" s="5" t="s">
        <v>15</v>
      </c>
      <c r="N187" s="5"/>
      <c r="O187" s="140" t="s">
        <v>15</v>
      </c>
      <c r="P187" s="140"/>
      <c r="Q187" s="140"/>
      <c r="R187" s="140"/>
      <c r="S187" s="45"/>
    </row>
    <row r="188" spans="1:19" s="21" customFormat="1" ht="48" x14ac:dyDescent="0.2">
      <c r="A188" s="234"/>
      <c r="B188" s="245"/>
      <c r="C188" s="280"/>
      <c r="D188" s="107" t="s">
        <v>795</v>
      </c>
      <c r="E188" s="280"/>
      <c r="F188" s="108">
        <v>68.400000000000006</v>
      </c>
      <c r="G188" s="59" t="s">
        <v>81</v>
      </c>
      <c r="H188" s="60">
        <v>44172</v>
      </c>
      <c r="I188" s="61" t="s">
        <v>852</v>
      </c>
      <c r="J188" s="8" t="s">
        <v>796</v>
      </c>
      <c r="K188" s="5" t="s">
        <v>15</v>
      </c>
      <c r="L188" s="5"/>
      <c r="M188" s="5" t="s">
        <v>15</v>
      </c>
      <c r="N188" s="5"/>
      <c r="O188" s="140" t="s">
        <v>15</v>
      </c>
      <c r="P188" s="140"/>
      <c r="Q188" s="140"/>
      <c r="R188" s="140"/>
      <c r="S188" s="45"/>
    </row>
    <row r="189" spans="1:19" s="21" customFormat="1" ht="48" x14ac:dyDescent="0.2">
      <c r="A189" s="144">
        <v>112</v>
      </c>
      <c r="B189" s="130" t="s">
        <v>777</v>
      </c>
      <c r="C189" s="131" t="s">
        <v>123</v>
      </c>
      <c r="D189" s="107" t="s">
        <v>778</v>
      </c>
      <c r="E189" s="131" t="s">
        <v>853</v>
      </c>
      <c r="F189" s="108">
        <v>3600</v>
      </c>
      <c r="G189" s="59" t="s">
        <v>59</v>
      </c>
      <c r="H189" s="60">
        <v>44165</v>
      </c>
      <c r="I189" s="61" t="s">
        <v>779</v>
      </c>
      <c r="J189" s="8" t="s">
        <v>780</v>
      </c>
      <c r="K189" s="5" t="s">
        <v>15</v>
      </c>
      <c r="L189" s="5"/>
      <c r="M189" s="5" t="s">
        <v>15</v>
      </c>
      <c r="N189" s="5"/>
      <c r="O189" s="174"/>
      <c r="P189" s="174"/>
      <c r="Q189" s="174"/>
      <c r="R189" s="174" t="s">
        <v>15</v>
      </c>
      <c r="S189" s="45"/>
    </row>
    <row r="190" spans="1:19" s="21" customFormat="1" ht="60" x14ac:dyDescent="0.2">
      <c r="A190" s="173">
        <v>113</v>
      </c>
      <c r="B190" s="137" t="s">
        <v>781</v>
      </c>
      <c r="C190" s="136" t="s">
        <v>782</v>
      </c>
      <c r="D190" s="110" t="s">
        <v>53</v>
      </c>
      <c r="E190" s="136" t="s">
        <v>783</v>
      </c>
      <c r="F190" s="111">
        <v>302.5</v>
      </c>
      <c r="G190" s="112" t="s">
        <v>59</v>
      </c>
      <c r="H190" s="113">
        <v>44165</v>
      </c>
      <c r="I190" s="114" t="s">
        <v>784</v>
      </c>
      <c r="J190" s="142" t="s">
        <v>785</v>
      </c>
      <c r="K190" s="105" t="s">
        <v>15</v>
      </c>
      <c r="L190" s="105"/>
      <c r="M190" s="105" t="s">
        <v>15</v>
      </c>
      <c r="N190" s="105"/>
      <c r="O190" s="143" t="s">
        <v>15</v>
      </c>
      <c r="P190" s="143"/>
      <c r="Q190" s="143"/>
      <c r="R190" s="143"/>
      <c r="S190" s="58"/>
    </row>
    <row r="191" spans="1:19" s="21" customFormat="1" ht="48" x14ac:dyDescent="0.2">
      <c r="A191" s="135">
        <v>114</v>
      </c>
      <c r="B191" s="138" t="s">
        <v>786</v>
      </c>
      <c r="C191" s="139" t="s">
        <v>787</v>
      </c>
      <c r="D191" s="107" t="s">
        <v>788</v>
      </c>
      <c r="E191" s="139" t="s">
        <v>854</v>
      </c>
      <c r="F191" s="108">
        <v>334.91</v>
      </c>
      <c r="G191" s="59" t="s">
        <v>81</v>
      </c>
      <c r="H191" s="60">
        <v>44168</v>
      </c>
      <c r="I191" s="61" t="s">
        <v>789</v>
      </c>
      <c r="J191" s="8" t="s">
        <v>790</v>
      </c>
      <c r="K191" s="5" t="s">
        <v>15</v>
      </c>
      <c r="L191" s="5"/>
      <c r="M191" s="5" t="s">
        <v>15</v>
      </c>
      <c r="N191" s="140"/>
      <c r="O191" s="140" t="s">
        <v>15</v>
      </c>
      <c r="P191" s="140"/>
      <c r="Q191" s="140"/>
      <c r="R191" s="141"/>
      <c r="S191" s="138"/>
    </row>
    <row r="192" spans="1:19" s="21" customFormat="1" ht="17.25" customHeight="1" x14ac:dyDescent="0.2">
      <c r="A192" s="31"/>
      <c r="B192" s="32"/>
      <c r="C192" s="25"/>
      <c r="D192" s="32"/>
      <c r="E192" s="25"/>
      <c r="F192" s="170">
        <f>SUM(F9:F191)</f>
        <v>755641.522</v>
      </c>
      <c r="G192" s="37"/>
      <c r="H192" s="34"/>
      <c r="I192" s="32"/>
      <c r="J192" s="27"/>
      <c r="O192" s="20"/>
      <c r="P192" s="20"/>
      <c r="Q192" s="20"/>
      <c r="R192" s="20"/>
      <c r="S192" s="22"/>
    </row>
    <row r="193" spans="1:19" s="21" customFormat="1" x14ac:dyDescent="0.2">
      <c r="A193" s="31"/>
      <c r="B193" s="32"/>
      <c r="C193" s="25"/>
      <c r="D193" s="32"/>
      <c r="E193" s="25"/>
      <c r="F193" s="33"/>
      <c r="G193" s="37"/>
      <c r="H193" s="34"/>
      <c r="I193" s="32"/>
      <c r="J193" s="27"/>
      <c r="O193" s="20"/>
      <c r="P193" s="20"/>
      <c r="Q193" s="20"/>
      <c r="R193" s="20"/>
      <c r="S193" s="22"/>
    </row>
    <row r="194" spans="1:19" s="21" customFormat="1" x14ac:dyDescent="0.2">
      <c r="A194" s="31"/>
      <c r="B194" s="32"/>
      <c r="C194" s="25"/>
      <c r="D194" s="32"/>
      <c r="E194" s="25"/>
      <c r="F194" s="33"/>
      <c r="G194" s="37"/>
      <c r="H194" s="34"/>
      <c r="I194" s="32"/>
      <c r="J194" s="27"/>
      <c r="O194" s="20"/>
      <c r="P194" s="20"/>
      <c r="Q194" s="20"/>
      <c r="R194" s="20"/>
      <c r="S194" s="22"/>
    </row>
    <row r="195" spans="1:19" s="21" customFormat="1" x14ac:dyDescent="0.2">
      <c r="A195" s="31"/>
      <c r="B195" s="32"/>
      <c r="C195" s="25"/>
      <c r="D195" s="32"/>
      <c r="E195" s="25"/>
      <c r="F195" s="33"/>
      <c r="G195" s="37"/>
      <c r="H195" s="34"/>
      <c r="I195" s="32"/>
      <c r="J195" s="27"/>
      <c r="O195" s="20"/>
      <c r="P195" s="20"/>
      <c r="Q195" s="20"/>
      <c r="R195" s="20"/>
      <c r="S195" s="22"/>
    </row>
    <row r="196" spans="1:19" s="21" customFormat="1" ht="9.75" customHeight="1" x14ac:dyDescent="0.2">
      <c r="A196" s="31"/>
      <c r="B196" s="32"/>
      <c r="C196" s="25"/>
      <c r="D196" s="32"/>
      <c r="E196" s="25"/>
      <c r="F196" s="33"/>
      <c r="G196" s="37"/>
      <c r="H196" s="34"/>
      <c r="I196" s="32"/>
      <c r="J196" s="27"/>
      <c r="O196" s="20"/>
      <c r="P196" s="20"/>
      <c r="Q196" s="20"/>
      <c r="R196" s="20"/>
      <c r="S196" s="22"/>
    </row>
    <row r="197" spans="1:19" s="21" customFormat="1" hidden="1" x14ac:dyDescent="0.2">
      <c r="A197" s="31"/>
      <c r="B197" s="32"/>
      <c r="C197" s="25"/>
      <c r="D197" s="32"/>
      <c r="E197" s="25"/>
      <c r="F197" s="33"/>
      <c r="G197" s="37"/>
      <c r="H197" s="34"/>
      <c r="I197" s="32"/>
      <c r="J197" s="27"/>
      <c r="O197" s="20"/>
      <c r="P197" s="20"/>
      <c r="Q197" s="20"/>
      <c r="R197" s="20"/>
      <c r="S197" s="22"/>
    </row>
    <row r="198" spans="1:19" s="21" customFormat="1" ht="26.25" customHeight="1" thickBot="1" x14ac:dyDescent="0.25">
      <c r="A198" s="312" t="s">
        <v>641</v>
      </c>
      <c r="B198" s="312"/>
      <c r="C198" s="312"/>
      <c r="D198" s="312"/>
      <c r="E198" s="312"/>
      <c r="F198" s="312"/>
      <c r="G198" s="312"/>
      <c r="H198" s="312"/>
      <c r="I198" s="312"/>
      <c r="J198" s="312"/>
      <c r="K198" s="312"/>
      <c r="L198" s="312"/>
      <c r="M198" s="312"/>
      <c r="N198" s="312"/>
      <c r="O198" s="312"/>
      <c r="P198" s="312"/>
      <c r="Q198" s="312"/>
      <c r="R198" s="312"/>
      <c r="S198" s="312"/>
    </row>
    <row r="199" spans="1:19" s="21" customFormat="1" x14ac:dyDescent="0.2">
      <c r="A199" s="315" t="s">
        <v>133</v>
      </c>
      <c r="B199" s="272" t="s">
        <v>78</v>
      </c>
      <c r="C199" s="272" t="s">
        <v>87</v>
      </c>
      <c r="D199" s="272" t="s">
        <v>27</v>
      </c>
      <c r="E199" s="272" t="s">
        <v>28</v>
      </c>
      <c r="F199" s="294" t="s">
        <v>29</v>
      </c>
      <c r="G199" s="294" t="s">
        <v>30</v>
      </c>
      <c r="H199" s="313" t="s">
        <v>31</v>
      </c>
      <c r="I199" s="272" t="s">
        <v>32</v>
      </c>
      <c r="J199" s="272" t="s">
        <v>33</v>
      </c>
      <c r="K199" s="272" t="s">
        <v>16</v>
      </c>
      <c r="L199" s="272"/>
      <c r="M199" s="272" t="s">
        <v>17</v>
      </c>
      <c r="N199" s="272"/>
      <c r="O199" s="272" t="s">
        <v>18</v>
      </c>
      <c r="P199" s="272"/>
      <c r="Q199" s="272"/>
      <c r="R199" s="272"/>
      <c r="S199" s="310" t="s">
        <v>19</v>
      </c>
    </row>
    <row r="200" spans="1:19" s="21" customFormat="1" x14ac:dyDescent="0.2">
      <c r="A200" s="316"/>
      <c r="B200" s="273"/>
      <c r="C200" s="273"/>
      <c r="D200" s="273"/>
      <c r="E200" s="273"/>
      <c r="F200" s="295"/>
      <c r="G200" s="295"/>
      <c r="H200" s="314"/>
      <c r="I200" s="273"/>
      <c r="J200" s="273"/>
      <c r="K200" s="83" t="s">
        <v>21</v>
      </c>
      <c r="L200" s="83" t="s">
        <v>34</v>
      </c>
      <c r="M200" s="83" t="s">
        <v>21</v>
      </c>
      <c r="N200" s="83" t="s">
        <v>20</v>
      </c>
      <c r="O200" s="83" t="s">
        <v>11</v>
      </c>
      <c r="P200" s="83" t="s">
        <v>12</v>
      </c>
      <c r="Q200" s="83" t="s">
        <v>13</v>
      </c>
      <c r="R200" s="83" t="s">
        <v>14</v>
      </c>
      <c r="S200" s="311"/>
    </row>
    <row r="201" spans="1:19" s="21" customFormat="1" ht="96" x14ac:dyDescent="0.2">
      <c r="A201" s="76">
        <v>1</v>
      </c>
      <c r="B201" s="12" t="s">
        <v>477</v>
      </c>
      <c r="C201" s="9" t="s">
        <v>478</v>
      </c>
      <c r="D201" s="126" t="s">
        <v>479</v>
      </c>
      <c r="E201" s="9" t="s">
        <v>480</v>
      </c>
      <c r="F201" s="50">
        <v>1900</v>
      </c>
      <c r="G201" s="10" t="s">
        <v>54</v>
      </c>
      <c r="H201" s="84">
        <v>43942</v>
      </c>
      <c r="I201" s="13" t="s">
        <v>481</v>
      </c>
      <c r="J201" s="8" t="s">
        <v>482</v>
      </c>
      <c r="K201" s="85" t="s">
        <v>38</v>
      </c>
      <c r="L201" s="85" t="s">
        <v>38</v>
      </c>
      <c r="M201" s="85" t="s">
        <v>38</v>
      </c>
      <c r="N201" s="85" t="s">
        <v>38</v>
      </c>
      <c r="O201" s="85" t="s">
        <v>38</v>
      </c>
      <c r="P201" s="85" t="s">
        <v>38</v>
      </c>
      <c r="Q201" s="85" t="s">
        <v>38</v>
      </c>
      <c r="R201" s="85" t="s">
        <v>38</v>
      </c>
      <c r="S201" s="86"/>
    </row>
    <row r="202" spans="1:19" s="21" customFormat="1" ht="72.75" thickBot="1" x14ac:dyDescent="0.25">
      <c r="A202" s="77">
        <v>2</v>
      </c>
      <c r="B202" s="87" t="s">
        <v>483</v>
      </c>
      <c r="C202" s="78" t="s">
        <v>484</v>
      </c>
      <c r="D202" s="127" t="s">
        <v>485</v>
      </c>
      <c r="E202" s="78" t="s">
        <v>486</v>
      </c>
      <c r="F202" s="49">
        <v>59994</v>
      </c>
      <c r="G202" s="79" t="s">
        <v>55</v>
      </c>
      <c r="H202" s="80">
        <v>43958</v>
      </c>
      <c r="I202" s="81" t="s">
        <v>487</v>
      </c>
      <c r="J202" s="91" t="s">
        <v>488</v>
      </c>
      <c r="K202" s="88" t="s">
        <v>38</v>
      </c>
      <c r="L202" s="88" t="s">
        <v>38</v>
      </c>
      <c r="M202" s="88" t="s">
        <v>38</v>
      </c>
      <c r="N202" s="88" t="s">
        <v>38</v>
      </c>
      <c r="O202" s="88" t="s">
        <v>38</v>
      </c>
      <c r="P202" s="88" t="s">
        <v>38</v>
      </c>
      <c r="Q202" s="88" t="s">
        <v>38</v>
      </c>
      <c r="R202" s="88" t="s">
        <v>38</v>
      </c>
      <c r="S202" s="82"/>
    </row>
    <row r="203" spans="1:19" s="21" customFormat="1" x14ac:dyDescent="0.2">
      <c r="A203" s="31"/>
      <c r="B203" s="32"/>
      <c r="C203" s="25"/>
      <c r="D203" s="32"/>
      <c r="E203" s="25"/>
      <c r="F203" s="171">
        <f>+F201+F202</f>
        <v>61894</v>
      </c>
      <c r="G203" s="37"/>
      <c r="H203" s="34"/>
      <c r="I203" s="32"/>
      <c r="J203" s="27"/>
      <c r="O203" s="20"/>
      <c r="P203" s="20"/>
      <c r="Q203" s="20"/>
      <c r="R203" s="20"/>
      <c r="S203" s="22"/>
    </row>
    <row r="204" spans="1:19" s="21" customFormat="1" x14ac:dyDescent="0.2">
      <c r="A204" s="31"/>
      <c r="B204" s="32"/>
      <c r="C204" s="25"/>
      <c r="D204" s="32"/>
      <c r="E204" s="25"/>
      <c r="F204" s="134"/>
      <c r="G204" s="37"/>
      <c r="H204" s="34"/>
      <c r="I204" s="32"/>
      <c r="J204" s="27"/>
      <c r="O204" s="20"/>
      <c r="P204" s="20"/>
      <c r="Q204" s="20"/>
      <c r="R204" s="20"/>
      <c r="S204" s="22"/>
    </row>
    <row r="205" spans="1:19" s="21" customFormat="1" x14ac:dyDescent="0.2">
      <c r="A205" s="31"/>
      <c r="B205" s="32"/>
      <c r="C205" s="25"/>
      <c r="D205" s="32"/>
      <c r="E205" s="25"/>
      <c r="F205" s="134"/>
      <c r="G205" s="37"/>
      <c r="H205" s="34"/>
      <c r="I205" s="32"/>
      <c r="J205" s="27"/>
      <c r="O205" s="20"/>
      <c r="P205" s="20"/>
      <c r="Q205" s="20"/>
      <c r="R205" s="20"/>
      <c r="S205" s="22"/>
    </row>
    <row r="206" spans="1:19" s="21" customFormat="1" ht="19.5" customHeight="1" thickBot="1" x14ac:dyDescent="0.25">
      <c r="A206" s="312" t="s">
        <v>102</v>
      </c>
      <c r="B206" s="312"/>
      <c r="C206" s="312"/>
      <c r="D206" s="312"/>
      <c r="E206" s="312"/>
      <c r="F206" s="312"/>
      <c r="G206" s="312"/>
      <c r="H206" s="312"/>
      <c r="I206" s="312"/>
      <c r="J206" s="312"/>
      <c r="K206" s="312"/>
      <c r="L206" s="312"/>
      <c r="M206" s="312"/>
      <c r="N206" s="312"/>
      <c r="O206" s="312"/>
      <c r="P206" s="312"/>
      <c r="Q206" s="312"/>
      <c r="R206" s="312"/>
      <c r="S206" s="312"/>
    </row>
    <row r="207" spans="1:19" s="21" customFormat="1" ht="12.75" thickBot="1" x14ac:dyDescent="0.25">
      <c r="A207" s="31"/>
      <c r="B207" s="32"/>
      <c r="C207" s="25"/>
      <c r="D207" s="32"/>
      <c r="E207" s="25"/>
      <c r="F207" s="33"/>
      <c r="G207" s="37"/>
      <c r="H207" s="34"/>
      <c r="I207" s="32"/>
      <c r="J207" s="27"/>
      <c r="O207" s="20"/>
      <c r="P207" s="20"/>
      <c r="Q207" s="20"/>
      <c r="R207" s="20"/>
      <c r="S207" s="22"/>
    </row>
    <row r="208" spans="1:19" s="21" customFormat="1" ht="12.75" customHeight="1" thickTop="1" x14ac:dyDescent="0.2">
      <c r="A208" s="242" t="s">
        <v>133</v>
      </c>
      <c r="B208" s="240" t="s">
        <v>78</v>
      </c>
      <c r="C208" s="306" t="s">
        <v>87</v>
      </c>
      <c r="D208" s="240" t="s">
        <v>27</v>
      </c>
      <c r="E208" s="240" t="s">
        <v>28</v>
      </c>
      <c r="F208" s="304" t="s">
        <v>29</v>
      </c>
      <c r="G208" s="304" t="s">
        <v>30</v>
      </c>
      <c r="H208" s="302" t="s">
        <v>31</v>
      </c>
      <c r="I208" s="240" t="s">
        <v>32</v>
      </c>
      <c r="J208" s="300" t="s">
        <v>831</v>
      </c>
      <c r="K208" s="317" t="s">
        <v>16</v>
      </c>
      <c r="L208" s="318"/>
      <c r="M208" s="317" t="s">
        <v>17</v>
      </c>
      <c r="N208" s="318"/>
      <c r="O208" s="317" t="s">
        <v>18</v>
      </c>
      <c r="P208" s="319"/>
      <c r="Q208" s="319"/>
      <c r="R208" s="318"/>
      <c r="S208" s="323" t="s">
        <v>19</v>
      </c>
    </row>
    <row r="209" spans="1:19" s="21" customFormat="1" ht="12.75" thickBot="1" x14ac:dyDescent="0.25">
      <c r="A209" s="243"/>
      <c r="B209" s="241"/>
      <c r="C209" s="307"/>
      <c r="D209" s="241"/>
      <c r="E209" s="241"/>
      <c r="F209" s="305"/>
      <c r="G209" s="305"/>
      <c r="H209" s="303"/>
      <c r="I209" s="241"/>
      <c r="J209" s="301"/>
      <c r="K209" s="217" t="s">
        <v>21</v>
      </c>
      <c r="L209" s="217" t="s">
        <v>34</v>
      </c>
      <c r="M209" s="217" t="s">
        <v>21</v>
      </c>
      <c r="N209" s="217" t="s">
        <v>20</v>
      </c>
      <c r="O209" s="217" t="s">
        <v>11</v>
      </c>
      <c r="P209" s="217" t="s">
        <v>12</v>
      </c>
      <c r="Q209" s="217" t="s">
        <v>13</v>
      </c>
      <c r="R209" s="217" t="s">
        <v>14</v>
      </c>
      <c r="S209" s="324"/>
    </row>
    <row r="210" spans="1:19" s="21" customFormat="1" ht="37.5" thickTop="1" thickBot="1" x14ac:dyDescent="0.25">
      <c r="A210" s="218">
        <v>1</v>
      </c>
      <c r="B210" s="14" t="s">
        <v>820</v>
      </c>
      <c r="C210" s="15" t="s">
        <v>523</v>
      </c>
      <c r="D210" s="15" t="s">
        <v>821</v>
      </c>
      <c r="E210" s="15" t="s">
        <v>822</v>
      </c>
      <c r="F210" s="219" t="s">
        <v>38</v>
      </c>
      <c r="G210" s="16" t="s">
        <v>46</v>
      </c>
      <c r="H210" s="17">
        <v>43987</v>
      </c>
      <c r="I210" s="155" t="s">
        <v>823</v>
      </c>
      <c r="J210" s="220" t="s">
        <v>38</v>
      </c>
      <c r="K210" s="168"/>
      <c r="L210" s="168"/>
      <c r="M210" s="168"/>
      <c r="N210" s="168"/>
      <c r="O210" s="168"/>
      <c r="P210" s="168"/>
      <c r="Q210" s="168"/>
      <c r="R210" s="168"/>
      <c r="S210" s="221"/>
    </row>
    <row r="211" spans="1:19" s="21" customFormat="1" ht="12.75" thickTop="1" x14ac:dyDescent="0.2">
      <c r="A211" s="31"/>
      <c r="B211" s="32"/>
      <c r="C211" s="25"/>
      <c r="D211" s="32"/>
      <c r="E211" s="25"/>
      <c r="F211" s="171">
        <f>SUM(F210:F210)</f>
        <v>0</v>
      </c>
      <c r="G211" s="37"/>
      <c r="H211" s="34"/>
      <c r="I211" s="32"/>
      <c r="J211" s="27"/>
      <c r="O211" s="20"/>
      <c r="P211" s="20"/>
      <c r="Q211" s="20"/>
      <c r="R211" s="20"/>
      <c r="S211" s="22"/>
    </row>
    <row r="212" spans="1:19" s="21" customFormat="1" x14ac:dyDescent="0.2">
      <c r="A212" s="31"/>
      <c r="B212" s="32"/>
      <c r="C212" s="25"/>
      <c r="D212" s="32"/>
      <c r="E212" s="25"/>
      <c r="F212" s="33"/>
      <c r="G212" s="37"/>
      <c r="H212" s="34"/>
      <c r="I212" s="32"/>
      <c r="J212" s="27"/>
      <c r="O212" s="20"/>
      <c r="P212" s="20"/>
      <c r="Q212" s="20"/>
      <c r="R212" s="20"/>
      <c r="S212" s="22"/>
    </row>
    <row r="213" spans="1:19" s="21" customFormat="1" ht="19.5" thickBot="1" x14ac:dyDescent="0.25">
      <c r="A213" s="312" t="s">
        <v>139</v>
      </c>
      <c r="B213" s="312"/>
      <c r="C213" s="312"/>
      <c r="D213" s="312"/>
      <c r="E213" s="312"/>
      <c r="F213" s="312"/>
      <c r="G213" s="312"/>
      <c r="H213" s="312"/>
      <c r="I213" s="312"/>
      <c r="J213" s="312"/>
      <c r="K213" s="312"/>
      <c r="L213" s="312"/>
      <c r="M213" s="312"/>
      <c r="N213" s="312"/>
      <c r="O213" s="312"/>
      <c r="P213" s="312"/>
      <c r="Q213" s="312"/>
      <c r="R213" s="312"/>
      <c r="S213" s="312"/>
    </row>
    <row r="214" spans="1:19" s="21" customFormat="1" ht="12.75" thickBot="1" x14ac:dyDescent="0.25">
      <c r="A214" s="31"/>
      <c r="B214" s="32"/>
      <c r="C214" s="25"/>
      <c r="D214" s="32"/>
      <c r="E214" s="25"/>
      <c r="F214" s="33"/>
      <c r="G214" s="37"/>
      <c r="H214" s="34"/>
      <c r="I214" s="32"/>
      <c r="J214" s="27"/>
      <c r="O214" s="20"/>
      <c r="P214" s="20"/>
      <c r="Q214" s="20"/>
      <c r="R214" s="20"/>
      <c r="S214" s="22"/>
    </row>
    <row r="215" spans="1:19" s="21" customFormat="1" ht="133.5" customHeight="1" thickTop="1" x14ac:dyDescent="0.2">
      <c r="A215" s="160" t="s">
        <v>133</v>
      </c>
      <c r="B215" s="157" t="s">
        <v>78</v>
      </c>
      <c r="C215" s="157" t="s">
        <v>87</v>
      </c>
      <c r="D215" s="157" t="s">
        <v>27</v>
      </c>
      <c r="E215" s="157" t="s">
        <v>28</v>
      </c>
      <c r="F215" s="161" t="s">
        <v>29</v>
      </c>
      <c r="G215" s="161" t="s">
        <v>30</v>
      </c>
      <c r="H215" s="156" t="s">
        <v>31</v>
      </c>
      <c r="I215" s="157" t="s">
        <v>32</v>
      </c>
      <c r="J215" s="157" t="s">
        <v>828</v>
      </c>
      <c r="K215" s="317" t="s">
        <v>16</v>
      </c>
      <c r="L215" s="318"/>
      <c r="M215" s="317" t="s">
        <v>17</v>
      </c>
      <c r="N215" s="318"/>
      <c r="O215" s="317" t="s">
        <v>18</v>
      </c>
      <c r="P215" s="319"/>
      <c r="Q215" s="319"/>
      <c r="R215" s="318"/>
      <c r="S215" s="147" t="s">
        <v>19</v>
      </c>
    </row>
    <row r="216" spans="1:19" s="21" customFormat="1" ht="12.75" customHeight="1" thickBot="1" x14ac:dyDescent="0.25">
      <c r="A216" s="162"/>
      <c r="B216" s="159"/>
      <c r="C216" s="159"/>
      <c r="D216" s="159"/>
      <c r="E216" s="159"/>
      <c r="F216" s="163"/>
      <c r="G216" s="163"/>
      <c r="H216" s="158"/>
      <c r="I216" s="159"/>
      <c r="J216" s="159"/>
      <c r="K216" s="149" t="s">
        <v>21</v>
      </c>
      <c r="L216" s="149" t="s">
        <v>34</v>
      </c>
      <c r="M216" s="149" t="s">
        <v>21</v>
      </c>
      <c r="N216" s="149" t="s">
        <v>20</v>
      </c>
      <c r="O216" s="149" t="s">
        <v>11</v>
      </c>
      <c r="P216" s="149" t="s">
        <v>12</v>
      </c>
      <c r="Q216" s="149" t="s">
        <v>13</v>
      </c>
      <c r="R216" s="149" t="s">
        <v>14</v>
      </c>
      <c r="S216" s="148"/>
    </row>
    <row r="217" spans="1:19" s="21" customFormat="1" ht="101.25" customHeight="1" thickTop="1" thickBot="1" x14ac:dyDescent="0.25">
      <c r="A217" s="164">
        <v>1</v>
      </c>
      <c r="B217" s="165" t="s">
        <v>827</v>
      </c>
      <c r="C217" s="166" t="s">
        <v>806</v>
      </c>
      <c r="D217" s="152" t="s">
        <v>830</v>
      </c>
      <c r="E217" s="166" t="s">
        <v>808</v>
      </c>
      <c r="F217" s="11" t="s">
        <v>38</v>
      </c>
      <c r="G217" s="16" t="s">
        <v>60</v>
      </c>
      <c r="H217" s="17">
        <v>44186</v>
      </c>
      <c r="I217" s="167" t="s">
        <v>38</v>
      </c>
      <c r="J217" s="167" t="s">
        <v>38</v>
      </c>
      <c r="K217" s="168" t="s">
        <v>38</v>
      </c>
      <c r="L217" s="168" t="s">
        <v>38</v>
      </c>
      <c r="M217" s="168" t="s">
        <v>38</v>
      </c>
      <c r="N217" s="168" t="s">
        <v>38</v>
      </c>
      <c r="O217" s="168" t="s">
        <v>38</v>
      </c>
      <c r="P217" s="168" t="s">
        <v>38</v>
      </c>
      <c r="Q217" s="168" t="s">
        <v>38</v>
      </c>
      <c r="R217" s="168" t="s">
        <v>38</v>
      </c>
      <c r="S217" s="169" t="s">
        <v>830</v>
      </c>
    </row>
    <row r="218" spans="1:19" s="21" customFormat="1" ht="13.5" thickTop="1" thickBot="1" x14ac:dyDescent="0.25">
      <c r="S218" s="22"/>
    </row>
    <row r="219" spans="1:19" s="21" customFormat="1" ht="21" customHeight="1" thickBot="1" x14ac:dyDescent="0.25">
      <c r="A219" s="320" t="s">
        <v>829</v>
      </c>
      <c r="B219" s="321"/>
      <c r="C219" s="321"/>
      <c r="D219" s="321"/>
      <c r="E219" s="321"/>
      <c r="F219" s="172">
        <f>+F192+F203+F211</f>
        <v>817535.522</v>
      </c>
      <c r="G219" s="37"/>
      <c r="H219" s="34"/>
      <c r="I219" s="32"/>
      <c r="J219" s="27"/>
      <c r="O219" s="20"/>
      <c r="P219" s="20"/>
      <c r="Q219" s="20"/>
      <c r="R219" s="20"/>
      <c r="S219" s="22"/>
    </row>
    <row r="220" spans="1:19" s="21" customFormat="1" x14ac:dyDescent="0.2">
      <c r="A220" s="31"/>
      <c r="B220" s="32"/>
      <c r="C220" s="25"/>
      <c r="D220" s="32"/>
      <c r="E220" s="25"/>
      <c r="F220" s="33"/>
      <c r="G220" s="37"/>
      <c r="H220" s="34"/>
      <c r="I220" s="32"/>
      <c r="J220" s="27"/>
      <c r="O220" s="20"/>
      <c r="P220" s="20"/>
      <c r="Q220" s="20"/>
      <c r="R220" s="20"/>
      <c r="S220" s="22"/>
    </row>
    <row r="221" spans="1:19" s="21" customFormat="1" x14ac:dyDescent="0.2">
      <c r="A221" s="31"/>
      <c r="B221" s="32"/>
      <c r="C221" s="25"/>
      <c r="D221" s="32"/>
      <c r="E221" s="25"/>
      <c r="F221" s="33"/>
      <c r="G221" s="37"/>
      <c r="H221" s="34"/>
      <c r="I221" s="32"/>
      <c r="J221" s="27"/>
      <c r="O221" s="20"/>
      <c r="P221" s="20"/>
      <c r="Q221" s="20"/>
      <c r="R221" s="20"/>
      <c r="S221" s="22"/>
    </row>
    <row r="222" spans="1:19" s="21" customFormat="1" x14ac:dyDescent="0.2">
      <c r="A222" s="31"/>
      <c r="B222" s="32"/>
      <c r="C222" s="25"/>
      <c r="D222" s="32"/>
      <c r="E222" s="25"/>
      <c r="F222" s="33"/>
      <c r="G222" s="37"/>
      <c r="H222" s="34"/>
      <c r="I222" s="32"/>
      <c r="J222" s="27"/>
      <c r="O222" s="20"/>
      <c r="P222" s="20"/>
      <c r="Q222" s="20"/>
      <c r="R222" s="20"/>
      <c r="S222" s="22"/>
    </row>
    <row r="223" spans="1:19" x14ac:dyDescent="0.2">
      <c r="C223" s="25"/>
      <c r="D223" s="32"/>
      <c r="E223" s="25"/>
      <c r="F223" s="33"/>
      <c r="G223" s="37"/>
      <c r="H223" s="34"/>
      <c r="I223" s="32"/>
      <c r="J223" s="27"/>
      <c r="K223" s="21"/>
      <c r="L223" s="21"/>
      <c r="M223" s="21"/>
      <c r="N223" s="21"/>
      <c r="O223" s="20"/>
      <c r="P223" s="20"/>
      <c r="Q223" s="20"/>
      <c r="R223" s="20"/>
      <c r="S223" s="22"/>
    </row>
    <row r="224" spans="1:19" x14ac:dyDescent="0.2">
      <c r="C224" s="25"/>
      <c r="D224" s="32"/>
      <c r="E224" s="25"/>
      <c r="F224" s="33"/>
      <c r="G224" s="37"/>
      <c r="H224" s="34"/>
      <c r="I224" s="32"/>
      <c r="J224" s="27"/>
      <c r="K224" s="21"/>
      <c r="L224" s="21"/>
      <c r="M224" s="21"/>
      <c r="N224" s="21"/>
      <c r="O224" s="20"/>
      <c r="P224" s="20"/>
      <c r="Q224" s="20"/>
      <c r="R224" s="20"/>
      <c r="S224" s="22"/>
    </row>
    <row r="225" spans="3:10" x14ac:dyDescent="0.2">
      <c r="C225" s="25"/>
      <c r="D225" s="32"/>
      <c r="E225" s="25"/>
      <c r="F225" s="33"/>
      <c r="G225" s="37"/>
      <c r="H225" s="34"/>
      <c r="I225" s="32"/>
      <c r="J225" s="27"/>
    </row>
    <row r="226" spans="3:10" x14ac:dyDescent="0.2">
      <c r="C226" s="25"/>
      <c r="D226" s="32"/>
      <c r="E226" s="25"/>
      <c r="F226" s="33"/>
      <c r="G226" s="37"/>
      <c r="H226" s="34"/>
      <c r="I226" s="32"/>
      <c r="J226" s="27"/>
    </row>
    <row r="227" spans="3:10" x14ac:dyDescent="0.2">
      <c r="C227" s="25"/>
      <c r="D227" s="32"/>
      <c r="E227" s="25"/>
      <c r="F227" s="33"/>
      <c r="G227" s="37"/>
      <c r="H227" s="34"/>
      <c r="I227" s="32"/>
      <c r="J227" s="27"/>
    </row>
    <row r="228" spans="3:10" x14ac:dyDescent="0.2">
      <c r="C228" s="25"/>
      <c r="D228" s="32"/>
      <c r="E228" s="25"/>
      <c r="F228" s="33"/>
      <c r="G228" s="37"/>
      <c r="H228" s="34"/>
      <c r="I228" s="32"/>
      <c r="J228" s="27"/>
    </row>
    <row r="229" spans="3:10" x14ac:dyDescent="0.2">
      <c r="C229" s="25"/>
      <c r="D229" s="32"/>
      <c r="E229" s="25"/>
      <c r="F229" s="33"/>
      <c r="G229" s="37"/>
      <c r="H229" s="34"/>
      <c r="I229" s="32"/>
      <c r="J229" s="27"/>
    </row>
    <row r="230" spans="3:10" x14ac:dyDescent="0.2">
      <c r="C230" s="25"/>
      <c r="D230" s="32"/>
      <c r="E230" s="25"/>
      <c r="F230" s="33"/>
      <c r="G230" s="37"/>
      <c r="H230" s="34"/>
      <c r="I230" s="32"/>
      <c r="J230" s="27"/>
    </row>
    <row r="231" spans="3:10" x14ac:dyDescent="0.2">
      <c r="C231" s="25"/>
      <c r="D231" s="32"/>
      <c r="E231" s="25"/>
      <c r="F231" s="33"/>
      <c r="G231" s="37"/>
      <c r="H231" s="34"/>
      <c r="I231" s="32"/>
      <c r="J231" s="27"/>
    </row>
    <row r="232" spans="3:10" x14ac:dyDescent="0.2">
      <c r="C232" s="25"/>
      <c r="D232" s="32"/>
      <c r="E232" s="25"/>
      <c r="F232" s="33"/>
      <c r="G232" s="37"/>
      <c r="H232" s="34"/>
      <c r="I232" s="32"/>
      <c r="J232" s="27"/>
    </row>
    <row r="233" spans="3:10" x14ac:dyDescent="0.2">
      <c r="C233" s="25"/>
      <c r="D233" s="32"/>
      <c r="E233" s="25"/>
      <c r="F233" s="33"/>
      <c r="G233" s="37"/>
      <c r="H233" s="34"/>
      <c r="I233" s="32"/>
      <c r="J233" s="27"/>
    </row>
    <row r="234" spans="3:10" x14ac:dyDescent="0.2">
      <c r="C234" s="25"/>
      <c r="D234" s="32"/>
      <c r="E234" s="25"/>
      <c r="F234" s="33"/>
      <c r="G234" s="37"/>
      <c r="H234" s="34"/>
      <c r="I234" s="32"/>
      <c r="J234" s="27"/>
    </row>
    <row r="235" spans="3:10" x14ac:dyDescent="0.2">
      <c r="C235" s="25"/>
      <c r="D235" s="32"/>
      <c r="E235" s="25"/>
      <c r="F235" s="33"/>
      <c r="G235" s="37"/>
      <c r="H235" s="34"/>
      <c r="I235" s="32"/>
      <c r="J235" s="27"/>
    </row>
    <row r="236" spans="3:10" x14ac:dyDescent="0.2">
      <c r="C236" s="25"/>
      <c r="D236" s="32"/>
      <c r="E236" s="25"/>
      <c r="F236" s="33"/>
      <c r="G236" s="37"/>
      <c r="H236" s="34"/>
      <c r="I236" s="32"/>
      <c r="J236" s="27"/>
    </row>
    <row r="237" spans="3:10" x14ac:dyDescent="0.2">
      <c r="C237" s="25"/>
      <c r="D237" s="32"/>
      <c r="E237" s="25"/>
      <c r="F237" s="33"/>
      <c r="G237" s="37"/>
      <c r="H237" s="34"/>
      <c r="I237" s="32"/>
      <c r="J237" s="27"/>
    </row>
    <row r="238" spans="3:10" x14ac:dyDescent="0.2">
      <c r="C238" s="25"/>
      <c r="D238" s="32"/>
      <c r="E238" s="25"/>
      <c r="F238" s="33"/>
      <c r="G238" s="37"/>
      <c r="H238" s="34"/>
      <c r="I238" s="32"/>
      <c r="J238" s="27"/>
    </row>
    <row r="239" spans="3:10" x14ac:dyDescent="0.2">
      <c r="C239" s="25"/>
      <c r="D239" s="32"/>
      <c r="E239" s="25"/>
      <c r="F239" s="33"/>
      <c r="G239" s="37"/>
      <c r="H239" s="34"/>
      <c r="I239" s="32"/>
      <c r="J239" s="27"/>
    </row>
    <row r="240" spans="3:10" x14ac:dyDescent="0.2">
      <c r="C240" s="25"/>
      <c r="D240" s="32"/>
      <c r="E240" s="25"/>
      <c r="F240" s="33"/>
      <c r="G240" s="37"/>
      <c r="H240" s="34"/>
      <c r="I240" s="32"/>
      <c r="J240" s="27"/>
    </row>
    <row r="241" spans="3:10" x14ac:dyDescent="0.2">
      <c r="C241" s="25"/>
      <c r="D241" s="32"/>
      <c r="E241" s="25"/>
      <c r="F241" s="33"/>
      <c r="G241" s="37"/>
      <c r="H241" s="34"/>
      <c r="I241" s="32"/>
      <c r="J241" s="27"/>
    </row>
  </sheetData>
  <protectedRanges>
    <protectedRange sqref="A7:J8 A1:IB4 T5:IB8 K126:S126 B192:S197 K127:R129 K131:R131 A203:S207 K191:R191 A128:A197 S218 B219:J65479 A219:A65474 K219:S65462 A211:S214 T70:IB65460" name="Rango1"/>
    <protectedRange sqref="F53:H53 E17:J50 B13:J16 A18:A55 E55:J55 A60:A68 E60:J68 T13:IB69 E75:J76 A75:A95 C94:J94 A100:A113" name="Rango1_2"/>
    <protectedRange sqref="A13:A17" name="Rango1_2_8"/>
    <protectedRange sqref="T9:IB10 I10:I12 J9:J11 A10:H10 A9:I9 B11:B12" name="Rango1_2_7"/>
    <protectedRange sqref="T11:IB12 A11:A12 J12 C11:H12" name="Rango1_2_4_1"/>
    <protectedRange sqref="I53:J53 B55:D55 B19:D50 B53:E53 B60:D68 B75:C76 B94" name="Rango1_2_9"/>
    <protectedRange sqref="E51:J52" name="Rango1_2_2"/>
    <protectedRange sqref="B51:D52" name="Rango1_2_9_2"/>
    <protectedRange sqref="F54:J54" name="Rango1_2_3"/>
    <protectedRange sqref="B54:E54" name="Rango1_2_9_3"/>
    <protectedRange sqref="E56:E58 A56:A59 F56:J59" name="Rango1_2_4"/>
    <protectedRange sqref="B56:C58 D56:D59" name="Rango1_2_9_4"/>
    <protectedRange sqref="E69:E73 A69:A74 F69:J74" name="Rango1_2_5"/>
    <protectedRange sqref="D69:D74 B69:C73" name="Rango1_2_9_5"/>
    <protectedRange sqref="C77:J77" name="Rango1_2_6"/>
    <protectedRange sqref="B77" name="Rango1_2_9_6"/>
    <protectedRange sqref="C78:C84 D78:D85 E78:E84 F78:J85" name="Rango1_2_11"/>
    <protectedRange sqref="B78:B84" name="Rango1_2_9_8"/>
    <protectedRange sqref="C87:J93" name="Rango1_2_12"/>
    <protectedRange sqref="B87:B93" name="Rango1_2_9_9"/>
    <protectedRange sqref="C95:J95" name="Rango1_2_13"/>
    <protectedRange sqref="B95" name="Rango1_2_9_10"/>
    <protectedRange sqref="C100:J113" name="Rango1_2_14"/>
    <protectedRange sqref="B100:B113" name="Rango1_2_9_11"/>
    <protectedRange sqref="C86:R86" name="Rango1_2_10"/>
    <protectedRange sqref="B86" name="Rango1_2_9_7"/>
    <protectedRange sqref="A96:A99 C96:J99" name="Rango1_2_16"/>
    <protectedRange sqref="B96:B99" name="Rango1_2_9_13"/>
    <protectedRange sqref="D122 F121:J123 D123:E123 C114:J117 D121:E121 C129:J129 C121:C123 C126:J126 A114:A127 C131:J131" name="Rango1_2_17"/>
    <protectedRange sqref="B114:B117 B129 B121:B123 B126 B131" name="Rango1_2_9_14"/>
    <protectedRange sqref="C127:J128" name="Rango1_2_18"/>
    <protectedRange sqref="B127:B128" name="Rango1_2_9_15"/>
    <protectedRange sqref="C118:J120" name="Rango1_2_20"/>
    <protectedRange sqref="B118:B120" name="Rango1_2_9_17"/>
    <protectedRange sqref="C124:J125" name="Rango1_2_23"/>
    <protectedRange sqref="B124:B125" name="Rango1_2_9_18"/>
    <protectedRange sqref="C130:J130" name="Rango1_2_24"/>
    <protectedRange sqref="B130" name="Rango1_2_9_19"/>
    <protectedRange sqref="C132:J139 C146:J147 C142:C145 E145 C149:J150 C153:J154 C158:J158 C155:C157" name="Rango1_2_25"/>
    <protectedRange sqref="B132:B139 B142:B158" name="Rango1_2_9_20"/>
    <protectedRange sqref="A199:J200" name="Rango1_3"/>
    <protectedRange sqref="C168:J169 C164:C165" name="Rango1_2_1"/>
    <protectedRange sqref="B159:B160 B163:B169" name="Rango1_2_9_1"/>
    <protectedRange sqref="D142:J144" name="Rango1_2_21"/>
    <protectedRange sqref="D145" name="Rango1_2_22"/>
    <protectedRange sqref="F145:J145" name="Rango1_2_26"/>
    <protectedRange sqref="C148:J148" name="Rango1_2_27"/>
    <protectedRange sqref="C151:J151" name="Rango1_2_29"/>
    <protectedRange sqref="C152:J152" name="Rango1_2_30"/>
    <protectedRange sqref="D155:J157" name="Rango1_2_31"/>
    <protectedRange sqref="C140:J141" name="Rango1_2_28"/>
    <protectedRange sqref="B140:B141" name="Rango1_2_9_16"/>
    <protectedRange sqref="C160:J160" name="Rango1_2_33"/>
    <protectedRange sqref="C163:J163" name="Rango1_2_34"/>
    <protectedRange sqref="C167:J167" name="Rango1_2_35"/>
    <protectedRange sqref="C161:J162" name="Rango1_2_15"/>
    <protectedRange sqref="B161:B162" name="Rango1_2_9_12"/>
    <protectedRange sqref="C159:J159" name="Rango1_2_32"/>
    <protectedRange sqref="D164:J165" name="Rango1_2_38"/>
    <protectedRange sqref="C166:J166" name="Rango1_2_39"/>
    <protectedRange sqref="C170:J172 B182:J185 B189:J191 C175:J181" name="Rango1_2_41"/>
    <protectedRange sqref="B170:B172 B175:B181" name="Rango1_2_9_23"/>
    <protectedRange sqref="B186:J188" name="Rango1_2_19"/>
    <protectedRange sqref="C173:J174" name="Rango1_2_36"/>
    <protectedRange sqref="B173:B174" name="Rango1_2_9_21"/>
    <protectedRange sqref="A208:J209" name="Rango1_1"/>
    <protectedRange sqref="A215:J216" name="Rango1_5"/>
  </protectedRanges>
  <autoFilter ref="A7:S67">
    <filterColumn colId="10" showButton="0"/>
    <filterColumn colId="12" showButton="0"/>
    <filterColumn colId="14" showButton="0"/>
    <filterColumn colId="15" showButton="0"/>
    <filterColumn colId="16" showButton="0"/>
  </autoFilter>
  <mergeCells count="184">
    <mergeCell ref="K215:L215"/>
    <mergeCell ref="M215:N215"/>
    <mergeCell ref="O215:R215"/>
    <mergeCell ref="A213:S213"/>
    <mergeCell ref="A219:E219"/>
    <mergeCell ref="A186:A188"/>
    <mergeCell ref="K208:L208"/>
    <mergeCell ref="M208:N208"/>
    <mergeCell ref="O208:R208"/>
    <mergeCell ref="S208:S209"/>
    <mergeCell ref="A206:S206"/>
    <mergeCell ref="J208:J209"/>
    <mergeCell ref="I208:I209"/>
    <mergeCell ref="H208:H209"/>
    <mergeCell ref="G208:G209"/>
    <mergeCell ref="F208:F209"/>
    <mergeCell ref="E208:E209"/>
    <mergeCell ref="D208:D209"/>
    <mergeCell ref="C208:C209"/>
    <mergeCell ref="S173:S174"/>
    <mergeCell ref="S199:S200"/>
    <mergeCell ref="A198:S198"/>
    <mergeCell ref="G199:G200"/>
    <mergeCell ref="H199:H200"/>
    <mergeCell ref="I199:I200"/>
    <mergeCell ref="J199:J200"/>
    <mergeCell ref="A199:A200"/>
    <mergeCell ref="A176:A180"/>
    <mergeCell ref="C176:C180"/>
    <mergeCell ref="Q173:Q174"/>
    <mergeCell ref="R173:R174"/>
    <mergeCell ref="F199:F200"/>
    <mergeCell ref="K199:L199"/>
    <mergeCell ref="M199:N199"/>
    <mergeCell ref="O199:R199"/>
    <mergeCell ref="I173:I174"/>
    <mergeCell ref="K173:K174"/>
    <mergeCell ref="L173:L174"/>
    <mergeCell ref="M173:M174"/>
    <mergeCell ref="N173:N174"/>
    <mergeCell ref="O173:O174"/>
    <mergeCell ref="P173:P174"/>
    <mergeCell ref="H28:H37"/>
    <mergeCell ref="E171:E172"/>
    <mergeCell ref="B176:B180"/>
    <mergeCell ref="E176:E180"/>
    <mergeCell ref="K75:R75"/>
    <mergeCell ref="B140:B141"/>
    <mergeCell ref="C140:C141"/>
    <mergeCell ref="E140:E141"/>
    <mergeCell ref="E142:E145"/>
    <mergeCell ref="E155:E157"/>
    <mergeCell ref="C155:C157"/>
    <mergeCell ref="B155:B157"/>
    <mergeCell ref="D86:J86"/>
    <mergeCell ref="C173:C174"/>
    <mergeCell ref="D173:D174"/>
    <mergeCell ref="E173:E174"/>
    <mergeCell ref="B146:B147"/>
    <mergeCell ref="C146:C147"/>
    <mergeCell ref="E146:E147"/>
    <mergeCell ref="B142:B145"/>
    <mergeCell ref="B69:B74"/>
    <mergeCell ref="B84:B85"/>
    <mergeCell ref="C69:C74"/>
    <mergeCell ref="E69:E74"/>
    <mergeCell ref="B78:B81"/>
    <mergeCell ref="A40:A41"/>
    <mergeCell ref="B40:B41"/>
    <mergeCell ref="C40:C41"/>
    <mergeCell ref="B199:B200"/>
    <mergeCell ref="C199:C200"/>
    <mergeCell ref="D199:D200"/>
    <mergeCell ref="E199:E200"/>
    <mergeCell ref="A155:A157"/>
    <mergeCell ref="A146:A147"/>
    <mergeCell ref="A142:A145"/>
    <mergeCell ref="C142:C145"/>
    <mergeCell ref="B186:B188"/>
    <mergeCell ref="C186:C188"/>
    <mergeCell ref="E186:E188"/>
    <mergeCell ref="B161:B162"/>
    <mergeCell ref="C161:C162"/>
    <mergeCell ref="E161:E162"/>
    <mergeCell ref="A161:A162"/>
    <mergeCell ref="A164:A165"/>
    <mergeCell ref="A90:A93"/>
    <mergeCell ref="A118:A120"/>
    <mergeCell ref="B118:B120"/>
    <mergeCell ref="C118:C120"/>
    <mergeCell ref="A23:A24"/>
    <mergeCell ref="B23:B24"/>
    <mergeCell ref="C23:C24"/>
    <mergeCell ref="E23:E24"/>
    <mergeCell ref="A28:A37"/>
    <mergeCell ref="B28:B37"/>
    <mergeCell ref="C28:C37"/>
    <mergeCell ref="E28:E37"/>
    <mergeCell ref="E84:E85"/>
    <mergeCell ref="E40:E41"/>
    <mergeCell ref="A56:A59"/>
    <mergeCell ref="B56:B59"/>
    <mergeCell ref="C56:C59"/>
    <mergeCell ref="E56:E59"/>
    <mergeCell ref="A78:A81"/>
    <mergeCell ref="C78:C81"/>
    <mergeCell ref="E78:E81"/>
    <mergeCell ref="C84:C85"/>
    <mergeCell ref="A84:A85"/>
    <mergeCell ref="A25:A27"/>
    <mergeCell ref="B25:B27"/>
    <mergeCell ref="C25:C27"/>
    <mergeCell ref="E25:E27"/>
    <mergeCell ref="A69:A74"/>
    <mergeCell ref="O7:R7"/>
    <mergeCell ref="K7:L7"/>
    <mergeCell ref="G7:G8"/>
    <mergeCell ref="H7:H8"/>
    <mergeCell ref="I7:I8"/>
    <mergeCell ref="J7:J8"/>
    <mergeCell ref="S7:S8"/>
    <mergeCell ref="A5:S5"/>
    <mergeCell ref="A6:S6"/>
    <mergeCell ref="A1:J1"/>
    <mergeCell ref="A7:A8"/>
    <mergeCell ref="B7:B8"/>
    <mergeCell ref="C7:C8"/>
    <mergeCell ref="D7:D8"/>
    <mergeCell ref="E7:E8"/>
    <mergeCell ref="F7:F8"/>
    <mergeCell ref="M7:N7"/>
    <mergeCell ref="A21:A22"/>
    <mergeCell ref="B21:B22"/>
    <mergeCell ref="C21:C22"/>
    <mergeCell ref="E21:E22"/>
    <mergeCell ref="A13:A16"/>
    <mergeCell ref="B13:B16"/>
    <mergeCell ref="C13:C16"/>
    <mergeCell ref="E13:E16"/>
    <mergeCell ref="A96:A98"/>
    <mergeCell ref="B96:B98"/>
    <mergeCell ref="C96:C98"/>
    <mergeCell ref="E96:E98"/>
    <mergeCell ref="B90:B93"/>
    <mergeCell ref="C90:C93"/>
    <mergeCell ref="E90:E93"/>
    <mergeCell ref="A101:A103"/>
    <mergeCell ref="A104:A112"/>
    <mergeCell ref="B104:B112"/>
    <mergeCell ref="C104:C112"/>
    <mergeCell ref="E104:E112"/>
    <mergeCell ref="B101:B103"/>
    <mergeCell ref="E101:E103"/>
    <mergeCell ref="C101:C103"/>
    <mergeCell ref="D122:J122"/>
    <mergeCell ref="E132:E133"/>
    <mergeCell ref="A132:A133"/>
    <mergeCell ref="C171:C172"/>
    <mergeCell ref="B171:B172"/>
    <mergeCell ref="H104:H112"/>
    <mergeCell ref="I106:I107"/>
    <mergeCell ref="I109:I110"/>
    <mergeCell ref="B132:B133"/>
    <mergeCell ref="C132:C133"/>
    <mergeCell ref="A127:A128"/>
    <mergeCell ref="B127:B128"/>
    <mergeCell ref="C127:C128"/>
    <mergeCell ref="E127:E128"/>
    <mergeCell ref="E118:E120"/>
    <mergeCell ref="A124:A125"/>
    <mergeCell ref="C124:C125"/>
    <mergeCell ref="B124:B125"/>
    <mergeCell ref="E124:E125"/>
    <mergeCell ref="B208:B209"/>
    <mergeCell ref="A208:A209"/>
    <mergeCell ref="B164:B165"/>
    <mergeCell ref="C164:C165"/>
    <mergeCell ref="E164:E165"/>
    <mergeCell ref="A171:A172"/>
    <mergeCell ref="B135:B138"/>
    <mergeCell ref="C135:C138"/>
    <mergeCell ref="E135:E138"/>
    <mergeCell ref="A135:A138"/>
    <mergeCell ref="A173:A174"/>
  </mergeCells>
  <conditionalFormatting sqref="B22 D22 B20:J20 B21:H21 J21:J22 F22:H22 B24:D24 B28:I28 B26:D27 F26:I27 B41:D41 B29:D37 F24:I24 B25:I25 F29:G37 B53:E53 G53:J53 F41:J41 B19:I19 B42:J50 I30:J37 I29 B23:J23 B38:J40 B55:J55 B60:J68 B75:J76 B95:J95 D122 B189:J191">
    <cfRule type="cellIs" dxfId="184" priority="335" stopIfTrue="1" operator="lessThanOrEqual">
      <formula>0</formula>
    </cfRule>
  </conditionalFormatting>
  <conditionalFormatting sqref="D14:D16 A13:J13 F14:J16 A17:I18">
    <cfRule type="cellIs" dxfId="183" priority="302" stopIfTrue="1" operator="lessThanOrEqual">
      <formula>0</formula>
    </cfRule>
  </conditionalFormatting>
  <conditionalFormatting sqref="A11:H12 A10:D10 F10:H10 A9:I9">
    <cfRule type="cellIs" dxfId="182" priority="292" stopIfTrue="1" operator="lessThanOrEqual">
      <formula>0</formula>
    </cfRule>
  </conditionalFormatting>
  <conditionalFormatting sqref="E10">
    <cfRule type="cellIs" dxfId="181" priority="284" stopIfTrue="1" operator="lessThanOrEqual">
      <formula>0</formula>
    </cfRule>
  </conditionalFormatting>
  <conditionalFormatting sqref="I10:I12">
    <cfRule type="cellIs" dxfId="180" priority="281" stopIfTrue="1" operator="lessThanOrEqual">
      <formula>0</formula>
    </cfRule>
  </conditionalFormatting>
  <conditionalFormatting sqref="I21:I22">
    <cfRule type="cellIs" dxfId="179" priority="277" stopIfTrue="1" operator="lessThanOrEqual">
      <formula>0</formula>
    </cfRule>
  </conditionalFormatting>
  <conditionalFormatting sqref="J19">
    <cfRule type="cellIs" dxfId="178" priority="227" stopIfTrue="1" operator="lessThanOrEqual">
      <formula>0</formula>
    </cfRule>
  </conditionalFormatting>
  <conditionalFormatting sqref="J24:J29">
    <cfRule type="cellIs" dxfId="177" priority="223" stopIfTrue="1" operator="lessThanOrEqual">
      <formula>0</formula>
    </cfRule>
  </conditionalFormatting>
  <conditionalFormatting sqref="J18">
    <cfRule type="cellIs" dxfId="176" priority="222" stopIfTrue="1" operator="lessThanOrEqual">
      <formula>0</formula>
    </cfRule>
  </conditionalFormatting>
  <conditionalFormatting sqref="J17">
    <cfRule type="cellIs" dxfId="175" priority="221" stopIfTrue="1" operator="lessThanOrEqual">
      <formula>0</formula>
    </cfRule>
  </conditionalFormatting>
  <conditionalFormatting sqref="J9:J11">
    <cfRule type="cellIs" dxfId="174" priority="211" stopIfTrue="1" operator="lessThanOrEqual">
      <formula>0</formula>
    </cfRule>
  </conditionalFormatting>
  <conditionalFormatting sqref="J12">
    <cfRule type="cellIs" dxfId="173" priority="210" stopIfTrue="1" operator="lessThanOrEqual">
      <formula>0</formula>
    </cfRule>
  </conditionalFormatting>
  <conditionalFormatting sqref="B51:B52">
    <cfRule type="cellIs" dxfId="172" priority="166" stopIfTrue="1" operator="lessThanOrEqual">
      <formula>0</formula>
    </cfRule>
  </conditionalFormatting>
  <conditionalFormatting sqref="C51:J52">
    <cfRule type="cellIs" dxfId="171" priority="165" stopIfTrue="1" operator="lessThanOrEqual">
      <formula>0</formula>
    </cfRule>
  </conditionalFormatting>
  <conditionalFormatting sqref="B54">
    <cfRule type="cellIs" dxfId="170" priority="164" stopIfTrue="1" operator="lessThanOrEqual">
      <formula>0</formula>
    </cfRule>
  </conditionalFormatting>
  <conditionalFormatting sqref="C54:E54 G54:J54">
    <cfRule type="cellIs" dxfId="169" priority="163" stopIfTrue="1" operator="lessThanOrEqual">
      <formula>0</formula>
    </cfRule>
  </conditionalFormatting>
  <conditionalFormatting sqref="D57:D59 B56:I56 F57:I59">
    <cfRule type="cellIs" dxfId="168" priority="162" stopIfTrue="1" operator="lessThanOrEqual">
      <formula>0</formula>
    </cfRule>
  </conditionalFormatting>
  <conditionalFormatting sqref="J56:J59">
    <cfRule type="cellIs" dxfId="167" priority="160" stopIfTrue="1" operator="lessThanOrEqual">
      <formula>0</formula>
    </cfRule>
  </conditionalFormatting>
  <conditionalFormatting sqref="D70:D74 F70:F74 B69:I69 H70:I74">
    <cfRule type="cellIs" dxfId="166" priority="159" stopIfTrue="1" operator="lessThanOrEqual">
      <formula>0</formula>
    </cfRule>
  </conditionalFormatting>
  <conditionalFormatting sqref="J69:J74">
    <cfRule type="cellIs" dxfId="165" priority="158" stopIfTrue="1" operator="lessThanOrEqual">
      <formula>0</formula>
    </cfRule>
  </conditionalFormatting>
  <conditionalFormatting sqref="G70:G74">
    <cfRule type="cellIs" dxfId="164" priority="157" stopIfTrue="1" operator="lessThanOrEqual">
      <formula>0</formula>
    </cfRule>
  </conditionalFormatting>
  <conditionalFormatting sqref="B77">
    <cfRule type="cellIs" dxfId="163" priority="156" stopIfTrue="1" operator="lessThanOrEqual">
      <formula>0</formula>
    </cfRule>
  </conditionalFormatting>
  <conditionalFormatting sqref="C77:J77">
    <cfRule type="cellIs" dxfId="162" priority="155" stopIfTrue="1" operator="lessThanOrEqual">
      <formula>0</formula>
    </cfRule>
  </conditionalFormatting>
  <conditionalFormatting sqref="B78:J78 D79:D81 F79:F81 D85 B83:J83 F85:I85 B84:I84 B82:F82 H79:J82">
    <cfRule type="cellIs" dxfId="161" priority="154" stopIfTrue="1" operator="lessThanOrEqual">
      <formula>0</formula>
    </cfRule>
  </conditionalFormatting>
  <conditionalFormatting sqref="J84:J85">
    <cfRule type="cellIs" dxfId="160" priority="153" stopIfTrue="1" operator="lessThanOrEqual">
      <formula>0</formula>
    </cfRule>
  </conditionalFormatting>
  <conditionalFormatting sqref="G79:G82">
    <cfRule type="cellIs" dxfId="159" priority="152" stopIfTrue="1" operator="lessThanOrEqual">
      <formula>0</formula>
    </cfRule>
  </conditionalFormatting>
  <conditionalFormatting sqref="B87:I87 B88:J90 D91:D93 F91:J93">
    <cfRule type="cellIs" dxfId="158" priority="151" stopIfTrue="1" operator="lessThanOrEqual">
      <formula>0</formula>
    </cfRule>
  </conditionalFormatting>
  <conditionalFormatting sqref="J87">
    <cfRule type="cellIs" dxfId="157" priority="150" stopIfTrue="1" operator="lessThanOrEqual">
      <formula>0</formula>
    </cfRule>
  </conditionalFormatting>
  <conditionalFormatting sqref="B94:J94">
    <cfRule type="cellIs" dxfId="156" priority="149" stopIfTrue="1" operator="lessThanOrEqual">
      <formula>0</formula>
    </cfRule>
  </conditionalFormatting>
  <conditionalFormatting sqref="B100:J100 D102:D103 F102:I103 B104:E104 I105 G104:I104 B113:I113 I112 D105:D112 I108:I109">
    <cfRule type="cellIs" dxfId="155" priority="146" stopIfTrue="1" operator="lessThanOrEqual">
      <formula>0</formula>
    </cfRule>
  </conditionalFormatting>
  <conditionalFormatting sqref="B101:I101">
    <cfRule type="cellIs" dxfId="154" priority="145" stopIfTrue="1" operator="lessThanOrEqual">
      <formula>0</formula>
    </cfRule>
  </conditionalFormatting>
  <conditionalFormatting sqref="J101:J103">
    <cfRule type="cellIs" dxfId="153" priority="144" stopIfTrue="1" operator="lessThanOrEqual">
      <formula>0</formula>
    </cfRule>
  </conditionalFormatting>
  <conditionalFormatting sqref="G105:G112">
    <cfRule type="cellIs" dxfId="152" priority="143" stopIfTrue="1" operator="lessThanOrEqual">
      <formula>0</formula>
    </cfRule>
  </conditionalFormatting>
  <conditionalFormatting sqref="J104:J112">
    <cfRule type="cellIs" dxfId="151" priority="142" stopIfTrue="1" operator="lessThanOrEqual">
      <formula>0</formula>
    </cfRule>
  </conditionalFormatting>
  <conditionalFormatting sqref="F104:F112">
    <cfRule type="cellIs" dxfId="150" priority="141" stopIfTrue="1" operator="lessThanOrEqual">
      <formula>0</formula>
    </cfRule>
  </conditionalFormatting>
  <conditionalFormatting sqref="J113">
    <cfRule type="cellIs" dxfId="149" priority="140" stopIfTrue="1" operator="lessThanOrEqual">
      <formula>0</formula>
    </cfRule>
  </conditionalFormatting>
  <conditionalFormatting sqref="I111">
    <cfRule type="cellIs" dxfId="148" priority="138" stopIfTrue="1" operator="lessThanOrEqual">
      <formula>0</formula>
    </cfRule>
  </conditionalFormatting>
  <conditionalFormatting sqref="I106">
    <cfRule type="cellIs" dxfId="147" priority="137" stopIfTrue="1" operator="lessThanOrEqual">
      <formula>0</formula>
    </cfRule>
  </conditionalFormatting>
  <conditionalFormatting sqref="B86:D86">
    <cfRule type="cellIs" dxfId="146" priority="128" stopIfTrue="1" operator="lessThanOrEqual">
      <formula>0</formula>
    </cfRule>
  </conditionalFormatting>
  <conditionalFormatting sqref="B96:J96 F97:J98 D97:D99 B99:C99 E99:J99">
    <cfRule type="cellIs" dxfId="145" priority="126" stopIfTrue="1" operator="lessThanOrEqual">
      <formula>0</formula>
    </cfRule>
  </conditionalFormatting>
  <conditionalFormatting sqref="B114:I114 B115:J116 B121:J121 F129:I129 B129:C129 B126:J126 B123:J123 B122:C122 B131:C131">
    <cfRule type="cellIs" dxfId="144" priority="125" stopIfTrue="1" operator="lessThanOrEqual">
      <formula>0</formula>
    </cfRule>
  </conditionalFormatting>
  <conditionalFormatting sqref="J114">
    <cfRule type="cellIs" dxfId="143" priority="124" stopIfTrue="1" operator="lessThanOrEqual">
      <formula>0</formula>
    </cfRule>
  </conditionalFormatting>
  <conditionalFormatting sqref="D131:J131">
    <cfRule type="cellIs" dxfId="142" priority="123" stopIfTrue="1" operator="lessThanOrEqual">
      <formula>0</formula>
    </cfRule>
  </conditionalFormatting>
  <conditionalFormatting sqref="B117:I117">
    <cfRule type="cellIs" dxfId="141" priority="122" stopIfTrue="1" operator="lessThanOrEqual">
      <formula>0</formula>
    </cfRule>
  </conditionalFormatting>
  <conditionalFormatting sqref="J117">
    <cfRule type="cellIs" dxfId="140" priority="121" stopIfTrue="1" operator="lessThanOrEqual">
      <formula>0</formula>
    </cfRule>
  </conditionalFormatting>
  <conditionalFormatting sqref="D129">
    <cfRule type="cellIs" dxfId="139" priority="120" stopIfTrue="1" operator="lessThanOrEqual">
      <formula>0</formula>
    </cfRule>
  </conditionalFormatting>
  <conditionalFormatting sqref="E129">
    <cfRule type="cellIs" dxfId="138" priority="119" stopIfTrue="1" operator="lessThanOrEqual">
      <formula>0</formula>
    </cfRule>
  </conditionalFormatting>
  <conditionalFormatting sqref="J129">
    <cfRule type="cellIs" dxfId="137" priority="118" stopIfTrue="1" operator="lessThanOrEqual">
      <formula>0</formula>
    </cfRule>
  </conditionalFormatting>
  <conditionalFormatting sqref="D128 B127:I127 F128:I128">
    <cfRule type="cellIs" dxfId="136" priority="111" stopIfTrue="1" operator="lessThanOrEqual">
      <formula>0</formula>
    </cfRule>
  </conditionalFormatting>
  <conditionalFormatting sqref="J127:J128">
    <cfRule type="cellIs" dxfId="135" priority="110" stopIfTrue="1" operator="lessThanOrEqual">
      <formula>0</formula>
    </cfRule>
  </conditionalFormatting>
  <conditionalFormatting sqref="B118:C118 E118 G120:H120 G118:I119">
    <cfRule type="cellIs" dxfId="134" priority="109" stopIfTrue="1" operator="lessThanOrEqual">
      <formula>0</formula>
    </cfRule>
  </conditionalFormatting>
  <conditionalFormatting sqref="D118:D120">
    <cfRule type="cellIs" dxfId="133" priority="108" stopIfTrue="1" operator="lessThanOrEqual">
      <formula>0</formula>
    </cfRule>
  </conditionalFormatting>
  <conditionalFormatting sqref="F118:F120">
    <cfRule type="cellIs" dxfId="132" priority="107" stopIfTrue="1" operator="lessThanOrEqual">
      <formula>0</formula>
    </cfRule>
  </conditionalFormatting>
  <conditionalFormatting sqref="J118:J119">
    <cfRule type="cellIs" dxfId="131" priority="106" stopIfTrue="1" operator="lessThanOrEqual">
      <formula>0</formula>
    </cfRule>
  </conditionalFormatting>
  <conditionalFormatting sqref="I120">
    <cfRule type="cellIs" dxfId="130" priority="105" stopIfTrue="1" operator="lessThanOrEqual">
      <formula>0</formula>
    </cfRule>
  </conditionalFormatting>
  <conditionalFormatting sqref="J120">
    <cfRule type="cellIs" dxfId="129" priority="104" stopIfTrue="1" operator="lessThanOrEqual">
      <formula>0</formula>
    </cfRule>
  </conditionalFormatting>
  <conditionalFormatting sqref="B124:C124 F125:I125 E124:I124">
    <cfRule type="cellIs" dxfId="128" priority="103" stopIfTrue="1" operator="lessThanOrEqual">
      <formula>0</formula>
    </cfRule>
  </conditionalFormatting>
  <conditionalFormatting sqref="D124:D125">
    <cfRule type="cellIs" dxfId="127" priority="102" stopIfTrue="1" operator="lessThanOrEqual">
      <formula>0</formula>
    </cfRule>
  </conditionalFormatting>
  <conditionalFormatting sqref="J124:J125">
    <cfRule type="cellIs" dxfId="126" priority="101" stopIfTrue="1" operator="lessThanOrEqual">
      <formula>0</formula>
    </cfRule>
  </conditionalFormatting>
  <conditionalFormatting sqref="B130:C130 E130:I130">
    <cfRule type="cellIs" dxfId="125" priority="100" stopIfTrue="1" operator="lessThanOrEqual">
      <formula>0</formula>
    </cfRule>
  </conditionalFormatting>
  <conditionalFormatting sqref="J130">
    <cfRule type="cellIs" dxfId="124" priority="98" stopIfTrue="1" operator="lessThanOrEqual">
      <formula>0</formula>
    </cfRule>
  </conditionalFormatting>
  <conditionalFormatting sqref="D130">
    <cfRule type="cellIs" dxfId="123" priority="97" stopIfTrue="1" operator="lessThanOrEqual">
      <formula>0</formula>
    </cfRule>
  </conditionalFormatting>
  <conditionalFormatting sqref="B132:I132 D133 F133:I133 B134:I134 B135:C135 B153:I153 E135:I135 F136:I138 B139:I139 D147 F147 B146:F146 H146:I147 B151:B152 B150:F150 I150 B154:F154 H154:I154 B149:I149 B158:I158 B148 B155:C155 B142:C142">
    <cfRule type="cellIs" dxfId="122" priority="96" stopIfTrue="1" operator="lessThanOrEqual">
      <formula>0</formula>
    </cfRule>
  </conditionalFormatting>
  <conditionalFormatting sqref="D135:D138">
    <cfRule type="cellIs" dxfId="121" priority="93" stopIfTrue="1" operator="lessThanOrEqual">
      <formula>0</formula>
    </cfRule>
  </conditionalFormatting>
  <conditionalFormatting sqref="G146:G147">
    <cfRule type="cellIs" dxfId="120" priority="91" stopIfTrue="1" operator="lessThanOrEqual">
      <formula>0</formula>
    </cfRule>
  </conditionalFormatting>
  <conditionalFormatting sqref="H150">
    <cfRule type="cellIs" dxfId="119" priority="90" stopIfTrue="1" operator="lessThanOrEqual">
      <formula>0</formula>
    </cfRule>
  </conditionalFormatting>
  <conditionalFormatting sqref="G150">
    <cfRule type="cellIs" dxfId="118" priority="89" stopIfTrue="1" operator="lessThanOrEqual">
      <formula>0</formula>
    </cfRule>
  </conditionalFormatting>
  <conditionalFormatting sqref="G154">
    <cfRule type="cellIs" dxfId="117" priority="88" stopIfTrue="1" operator="lessThanOrEqual">
      <formula>0</formula>
    </cfRule>
  </conditionalFormatting>
  <conditionalFormatting sqref="A201:C202 G202:I202">
    <cfRule type="cellIs" dxfId="116" priority="87" stopIfTrue="1" operator="lessThanOrEqual">
      <formula>0</formula>
    </cfRule>
  </conditionalFormatting>
  <conditionalFormatting sqref="E201:G201 E202">
    <cfRule type="cellIs" dxfId="115" priority="86" stopIfTrue="1" operator="lessThanOrEqual">
      <formula>0</formula>
    </cfRule>
  </conditionalFormatting>
  <conditionalFormatting sqref="H201">
    <cfRule type="cellIs" dxfId="114" priority="85" stopIfTrue="1" operator="lessThanOrEqual">
      <formula>0</formula>
    </cfRule>
  </conditionalFormatting>
  <conditionalFormatting sqref="I201">
    <cfRule type="cellIs" dxfId="113" priority="84" stopIfTrue="1" operator="lessThanOrEqual">
      <formula>0</formula>
    </cfRule>
  </conditionalFormatting>
  <conditionalFormatting sqref="D201">
    <cfRule type="cellIs" dxfId="112" priority="83" stopIfTrue="1" operator="lessThanOrEqual">
      <formula>0</formula>
    </cfRule>
  </conditionalFormatting>
  <conditionalFormatting sqref="D202">
    <cfRule type="cellIs" dxfId="111" priority="82" stopIfTrue="1" operator="lessThanOrEqual">
      <formula>0</formula>
    </cfRule>
  </conditionalFormatting>
  <conditionalFormatting sqref="F202">
    <cfRule type="cellIs" dxfId="110" priority="81" stopIfTrue="1" operator="lessThanOrEqual">
      <formula>0</formula>
    </cfRule>
  </conditionalFormatting>
  <conditionalFormatting sqref="J201:J202">
    <cfRule type="cellIs" dxfId="109" priority="79" stopIfTrue="1" operator="lessThanOrEqual">
      <formula>0</formula>
    </cfRule>
  </conditionalFormatting>
  <conditionalFormatting sqref="J132:J139">
    <cfRule type="cellIs" dxfId="108" priority="78" stopIfTrue="1" operator="lessThanOrEqual">
      <formula>0</formula>
    </cfRule>
  </conditionalFormatting>
  <conditionalFormatting sqref="J146:J147 J149:J150 J153:J154">
    <cfRule type="cellIs" dxfId="107" priority="77" stopIfTrue="1" operator="lessThanOrEqual">
      <formula>0</formula>
    </cfRule>
  </conditionalFormatting>
  <conditionalFormatting sqref="J158">
    <cfRule type="cellIs" dxfId="106" priority="76" stopIfTrue="1" operator="lessThanOrEqual">
      <formula>0</formula>
    </cfRule>
  </conditionalFormatting>
  <conditionalFormatting sqref="D145">
    <cfRule type="cellIs" dxfId="105" priority="62" stopIfTrue="1" operator="lessThanOrEqual">
      <formula>0</formula>
    </cfRule>
  </conditionalFormatting>
  <conditionalFormatting sqref="J142:J144">
    <cfRule type="cellIs" dxfId="104" priority="63" stopIfTrue="1" operator="lessThanOrEqual">
      <formula>0</formula>
    </cfRule>
  </conditionalFormatting>
  <conditionalFormatting sqref="F142:F144">
    <cfRule type="cellIs" dxfId="103" priority="64" stopIfTrue="1" operator="lessThanOrEqual">
      <formula>0</formula>
    </cfRule>
  </conditionalFormatting>
  <conditionalFormatting sqref="G145:I145">
    <cfRule type="cellIs" dxfId="102" priority="61" stopIfTrue="1" operator="lessThanOrEqual">
      <formula>0</formula>
    </cfRule>
  </conditionalFormatting>
  <conditionalFormatting sqref="B168:I169 B159:B160 B164:C164 B163 B166:B167">
    <cfRule type="cellIs" dxfId="101" priority="67" stopIfTrue="1" operator="lessThanOrEqual">
      <formula>0</formula>
    </cfRule>
  </conditionalFormatting>
  <conditionalFormatting sqref="J168:J169">
    <cfRule type="cellIs" dxfId="100" priority="66" stopIfTrue="1" operator="lessThanOrEqual">
      <formula>0</formula>
    </cfRule>
  </conditionalFormatting>
  <conditionalFormatting sqref="D143:D144 D142:E142 G142:I144">
    <cfRule type="cellIs" dxfId="99" priority="65" stopIfTrue="1" operator="lessThanOrEqual">
      <formula>0</formula>
    </cfRule>
  </conditionalFormatting>
  <conditionalFormatting sqref="F145">
    <cfRule type="cellIs" dxfId="98" priority="60" stopIfTrue="1" operator="lessThanOrEqual">
      <formula>0</formula>
    </cfRule>
  </conditionalFormatting>
  <conditionalFormatting sqref="J145">
    <cfRule type="cellIs" dxfId="97" priority="59" stopIfTrue="1" operator="lessThanOrEqual">
      <formula>0</formula>
    </cfRule>
  </conditionalFormatting>
  <conditionalFormatting sqref="C148:I148">
    <cfRule type="cellIs" dxfId="96" priority="58" stopIfTrue="1" operator="lessThanOrEqual">
      <formula>0</formula>
    </cfRule>
  </conditionalFormatting>
  <conditionalFormatting sqref="J148">
    <cfRule type="cellIs" dxfId="95" priority="57" stopIfTrue="1" operator="lessThanOrEqual">
      <formula>0</formula>
    </cfRule>
  </conditionalFormatting>
  <conditionalFormatting sqref="C151:I151">
    <cfRule type="cellIs" dxfId="94" priority="56" stopIfTrue="1" operator="lessThanOrEqual">
      <formula>0</formula>
    </cfRule>
  </conditionalFormatting>
  <conditionalFormatting sqref="J151">
    <cfRule type="cellIs" dxfId="93" priority="55" stopIfTrue="1" operator="lessThanOrEqual">
      <formula>0</formula>
    </cfRule>
  </conditionalFormatting>
  <conditionalFormatting sqref="D152:I152">
    <cfRule type="cellIs" dxfId="92" priority="54" stopIfTrue="1" operator="lessThanOrEqual">
      <formula>0</formula>
    </cfRule>
  </conditionalFormatting>
  <conditionalFormatting sqref="J152">
    <cfRule type="cellIs" dxfId="91" priority="53" stopIfTrue="1" operator="lessThanOrEqual">
      <formula>0</formula>
    </cfRule>
  </conditionalFormatting>
  <conditionalFormatting sqref="G155:I157">
    <cfRule type="cellIs" dxfId="90" priority="52" stopIfTrue="1" operator="lessThanOrEqual">
      <formula>0</formula>
    </cfRule>
  </conditionalFormatting>
  <conditionalFormatting sqref="D155:D157">
    <cfRule type="cellIs" dxfId="89" priority="51" stopIfTrue="1" operator="lessThanOrEqual">
      <formula>0</formula>
    </cfRule>
  </conditionalFormatting>
  <conditionalFormatting sqref="F155:F157">
    <cfRule type="cellIs" dxfId="88" priority="50" stopIfTrue="1" operator="lessThanOrEqual">
      <formula>0</formula>
    </cfRule>
  </conditionalFormatting>
  <conditionalFormatting sqref="E155">
    <cfRule type="cellIs" dxfId="87" priority="49" stopIfTrue="1" operator="lessThanOrEqual">
      <formula>0</formula>
    </cfRule>
  </conditionalFormatting>
  <conditionalFormatting sqref="J155:J157">
    <cfRule type="cellIs" dxfId="86" priority="48" stopIfTrue="1" operator="lessThanOrEqual">
      <formula>0</formula>
    </cfRule>
  </conditionalFormatting>
  <conditionalFormatting sqref="F140:F141">
    <cfRule type="cellIs" dxfId="85" priority="46" stopIfTrue="1" operator="lessThanOrEqual">
      <formula>0</formula>
    </cfRule>
  </conditionalFormatting>
  <conditionalFormatting sqref="B140:E140 D141 G140:I141">
    <cfRule type="cellIs" dxfId="84" priority="47" stopIfTrue="1" operator="lessThanOrEqual">
      <formula>0</formula>
    </cfRule>
  </conditionalFormatting>
  <conditionalFormatting sqref="C160:I160">
    <cfRule type="cellIs" dxfId="83" priority="45" stopIfTrue="1" operator="lessThanOrEqual">
      <formula>0</formula>
    </cfRule>
  </conditionalFormatting>
  <conditionalFormatting sqref="C163:I163">
    <cfRule type="cellIs" dxfId="82" priority="44" stopIfTrue="1" operator="lessThanOrEqual">
      <formula>0</formula>
    </cfRule>
  </conditionalFormatting>
  <conditionalFormatting sqref="C167:I167">
    <cfRule type="cellIs" dxfId="81" priority="43" stopIfTrue="1" operator="lessThanOrEqual">
      <formula>0</formula>
    </cfRule>
  </conditionalFormatting>
  <conditionalFormatting sqref="C159:I159">
    <cfRule type="cellIs" dxfId="80" priority="35" stopIfTrue="1" operator="lessThanOrEqual">
      <formula>0</formula>
    </cfRule>
  </conditionalFormatting>
  <conditionalFormatting sqref="J160">
    <cfRule type="cellIs" dxfId="79" priority="41" stopIfTrue="1" operator="lessThanOrEqual">
      <formula>0</formula>
    </cfRule>
  </conditionalFormatting>
  <conditionalFormatting sqref="J163">
    <cfRule type="cellIs" dxfId="78" priority="40" stopIfTrue="1" operator="lessThanOrEqual">
      <formula>0</formula>
    </cfRule>
  </conditionalFormatting>
  <conditionalFormatting sqref="J167">
    <cfRule type="cellIs" dxfId="77" priority="39" stopIfTrue="1" operator="lessThanOrEqual">
      <formula>0</formula>
    </cfRule>
  </conditionalFormatting>
  <conditionalFormatting sqref="D165 F165:I165 D164:I164">
    <cfRule type="cellIs" dxfId="76" priority="31" stopIfTrue="1" operator="lessThanOrEqual">
      <formula>0</formula>
    </cfRule>
  </conditionalFormatting>
  <conditionalFormatting sqref="D162 F162:I162 B161:I161">
    <cfRule type="cellIs" dxfId="75" priority="37" stopIfTrue="1" operator="lessThanOrEqual">
      <formula>0</formula>
    </cfRule>
  </conditionalFormatting>
  <conditionalFormatting sqref="J159">
    <cfRule type="cellIs" dxfId="74" priority="33" stopIfTrue="1" operator="lessThanOrEqual">
      <formula>0</formula>
    </cfRule>
  </conditionalFormatting>
  <conditionalFormatting sqref="J161:J162">
    <cfRule type="cellIs" dxfId="73" priority="32" stopIfTrue="1" operator="lessThanOrEqual">
      <formula>0</formula>
    </cfRule>
  </conditionalFormatting>
  <conditionalFormatting sqref="J164:J165">
    <cfRule type="cellIs" dxfId="72" priority="30" stopIfTrue="1" operator="lessThanOrEqual">
      <formula>0</formula>
    </cfRule>
  </conditionalFormatting>
  <conditionalFormatting sqref="C166:J166">
    <cfRule type="cellIs" dxfId="71" priority="29" stopIfTrue="1" operator="lessThanOrEqual">
      <formula>0</formula>
    </cfRule>
  </conditionalFormatting>
  <conditionalFormatting sqref="J184">
    <cfRule type="cellIs" dxfId="70" priority="22" stopIfTrue="1" operator="lessThanOrEqual">
      <formula>0</formula>
    </cfRule>
  </conditionalFormatting>
  <conditionalFormatting sqref="B170:J171 B175:J175 D172 B176:C176 E176:G176 B181:D181 I176:J181 F177:G181 F172:J172">
    <cfRule type="cellIs" dxfId="69" priority="28" stopIfTrue="1" operator="lessThanOrEqual">
      <formula>0</formula>
    </cfRule>
  </conditionalFormatting>
  <conditionalFormatting sqref="B182:I184 B185:J185">
    <cfRule type="cellIs" dxfId="68" priority="27" stopIfTrue="1" operator="lessThanOrEqual">
      <formula>0</formula>
    </cfRule>
  </conditionalFormatting>
  <conditionalFormatting sqref="D176:D180">
    <cfRule type="cellIs" dxfId="67" priority="26" stopIfTrue="1" operator="lessThanOrEqual">
      <formula>0</formula>
    </cfRule>
  </conditionalFormatting>
  <conditionalFormatting sqref="H176:H181">
    <cfRule type="cellIs" dxfId="66" priority="25" stopIfTrue="1" operator="lessThanOrEqual">
      <formula>0</formula>
    </cfRule>
  </conditionalFormatting>
  <conditionalFormatting sqref="J182:J183">
    <cfRule type="cellIs" dxfId="65" priority="24" stopIfTrue="1" operator="lessThanOrEqual">
      <formula>0</formula>
    </cfRule>
  </conditionalFormatting>
  <conditionalFormatting sqref="E181">
    <cfRule type="cellIs" dxfId="64" priority="23" stopIfTrue="1" operator="lessThanOrEqual">
      <formula>0</formula>
    </cfRule>
  </conditionalFormatting>
  <conditionalFormatting sqref="D187:D188 B186:F186 H186:I188 F187:F188">
    <cfRule type="cellIs" dxfId="63" priority="21" stopIfTrue="1" operator="lessThanOrEqual">
      <formula>0</formula>
    </cfRule>
  </conditionalFormatting>
  <conditionalFormatting sqref="G186:G188">
    <cfRule type="cellIs" dxfId="62" priority="20" stopIfTrue="1" operator="lessThanOrEqual">
      <formula>0</formula>
    </cfRule>
  </conditionalFormatting>
  <conditionalFormatting sqref="J186:J188">
    <cfRule type="cellIs" dxfId="61" priority="19" stopIfTrue="1" operator="lessThanOrEqual">
      <formula>0</formula>
    </cfRule>
  </conditionalFormatting>
  <conditionalFormatting sqref="J140:J141">
    <cfRule type="cellIs" dxfId="60" priority="18" stopIfTrue="1" operator="lessThanOrEqual">
      <formula>0</formula>
    </cfRule>
  </conditionalFormatting>
  <conditionalFormatting sqref="B173:J173 F174:H174 J174">
    <cfRule type="cellIs" dxfId="59" priority="17" stopIfTrue="1" operator="lessThanOrEqual">
      <formula>0</formula>
    </cfRule>
  </conditionalFormatting>
  <conditionalFormatting sqref="A210:J210">
    <cfRule type="cellIs" dxfId="58" priority="8" stopIfTrue="1" operator="lessThanOrEqual">
      <formula>0</formula>
    </cfRule>
  </conditionalFormatting>
  <conditionalFormatting sqref="D217">
    <cfRule type="cellIs" dxfId="57" priority="2" stopIfTrue="1" operator="lessThanOrEqual">
      <formula>0</formula>
    </cfRule>
  </conditionalFormatting>
  <conditionalFormatting sqref="J217">
    <cfRule type="cellIs" dxfId="56" priority="1" stopIfTrue="1" operator="lessThanOrEqual">
      <formula>0</formula>
    </cfRule>
  </conditionalFormatting>
  <conditionalFormatting sqref="A217:C217">
    <cfRule type="cellIs" dxfId="55" priority="6" stopIfTrue="1" operator="lessThanOrEqual">
      <formula>0</formula>
    </cfRule>
  </conditionalFormatting>
  <conditionalFormatting sqref="E217:G217">
    <cfRule type="cellIs" dxfId="54" priority="5" stopIfTrue="1" operator="lessThanOrEqual">
      <formula>0</formula>
    </cfRule>
  </conditionalFormatting>
  <conditionalFormatting sqref="H217">
    <cfRule type="cellIs" dxfId="53" priority="4" stopIfTrue="1" operator="lessThanOrEqual">
      <formula>0</formula>
    </cfRule>
  </conditionalFormatting>
  <conditionalFormatting sqref="I217">
    <cfRule type="cellIs" dxfId="52" priority="3" stopIfTrue="1" operator="lessThanOrEqual">
      <formula>0</formula>
    </cfRule>
  </conditionalFormatting>
  <hyperlinks>
    <hyperlink ref="J17" r:id="rId1"/>
    <hyperlink ref="J18" r:id="rId2"/>
    <hyperlink ref="J23" r:id="rId3"/>
    <hyperlink ref="J24" r:id="rId4"/>
    <hyperlink ref="J25" r:id="rId5"/>
    <hyperlink ref="J26" r:id="rId6"/>
    <hyperlink ref="J27" r:id="rId7"/>
    <hyperlink ref="J28" r:id="rId8"/>
    <hyperlink ref="J29" r:id="rId9"/>
    <hyperlink ref="J30" r:id="rId10"/>
    <hyperlink ref="J31" r:id="rId11"/>
    <hyperlink ref="J32" r:id="rId12"/>
    <hyperlink ref="J33" r:id="rId13"/>
    <hyperlink ref="J20" r:id="rId14"/>
    <hyperlink ref="J34" r:id="rId15"/>
    <hyperlink ref="J35" r:id="rId16"/>
    <hyperlink ref="J36" r:id="rId17"/>
    <hyperlink ref="J37" r:id="rId18"/>
    <hyperlink ref="J38" r:id="rId19"/>
    <hyperlink ref="J39" r:id="rId20"/>
    <hyperlink ref="J40" r:id="rId21"/>
    <hyperlink ref="J41" r:id="rId22"/>
    <hyperlink ref="J42" r:id="rId23"/>
    <hyperlink ref="J43" r:id="rId24"/>
    <hyperlink ref="J44" r:id="rId25"/>
    <hyperlink ref="J45" r:id="rId26"/>
    <hyperlink ref="J46" r:id="rId27"/>
    <hyperlink ref="J47" r:id="rId28"/>
    <hyperlink ref="J48" r:id="rId29"/>
    <hyperlink ref="J76" r:id="rId30"/>
    <hyperlink ref="J75" r:id="rId31"/>
    <hyperlink ref="J68" r:id="rId32"/>
    <hyperlink ref="J67" r:id="rId33"/>
    <hyperlink ref="J66" r:id="rId34"/>
    <hyperlink ref="J65" r:id="rId35"/>
    <hyperlink ref="J64" r:id="rId36"/>
    <hyperlink ref="J63" r:id="rId37"/>
    <hyperlink ref="J62" r:id="rId38"/>
    <hyperlink ref="J61" r:id="rId39"/>
    <hyperlink ref="J60" r:id="rId40"/>
    <hyperlink ref="J55" r:id="rId41"/>
    <hyperlink ref="J50" r:id="rId42"/>
    <hyperlink ref="J49" r:id="rId43"/>
    <hyperlink ref="J22" r:id="rId44"/>
    <hyperlink ref="J19" r:id="rId45"/>
    <hyperlink ref="J53" r:id="rId46" display="Declarado Desierto. Resolución Adjudicativa SBG N° 37/2020"/>
    <hyperlink ref="J12" r:id="rId47"/>
    <hyperlink ref="J9" r:id="rId48"/>
    <hyperlink ref="J10:J11" r:id="rId49" display="Acuerdo de Junta Directiva Nº 656.12.2019 "/>
    <hyperlink ref="J13" r:id="rId50"/>
    <hyperlink ref="J14" r:id="rId51"/>
    <hyperlink ref="J52" r:id="rId52"/>
    <hyperlink ref="J51" r:id="rId53"/>
    <hyperlink ref="J54" r:id="rId54"/>
    <hyperlink ref="J59" r:id="rId55"/>
    <hyperlink ref="J58" r:id="rId56"/>
    <hyperlink ref="J57" r:id="rId57"/>
    <hyperlink ref="J56" r:id="rId58"/>
    <hyperlink ref="J74" r:id="rId59"/>
    <hyperlink ref="J73" r:id="rId60"/>
    <hyperlink ref="J72" r:id="rId61"/>
    <hyperlink ref="J71" r:id="rId62"/>
    <hyperlink ref="J70" r:id="rId63"/>
    <hyperlink ref="J69" r:id="rId64"/>
    <hyperlink ref="J77" r:id="rId65"/>
    <hyperlink ref="J85" r:id="rId66"/>
    <hyperlink ref="J84" r:id="rId67"/>
    <hyperlink ref="J82" r:id="rId68"/>
    <hyperlink ref="J81" r:id="rId69"/>
    <hyperlink ref="J80" r:id="rId70"/>
    <hyperlink ref="J79" r:id="rId71"/>
    <hyperlink ref="J78" r:id="rId72"/>
    <hyperlink ref="J83" r:id="rId73"/>
    <hyperlink ref="J90" r:id="rId74"/>
    <hyperlink ref="J91" r:id="rId75"/>
    <hyperlink ref="J92" r:id="rId76"/>
    <hyperlink ref="J93" r:id="rId77"/>
    <hyperlink ref="J89" r:id="rId78"/>
    <hyperlink ref="J88" r:id="rId79"/>
    <hyperlink ref="J87" r:id="rId80"/>
    <hyperlink ref="J94" r:id="rId81"/>
    <hyperlink ref="J95" r:id="rId82"/>
    <hyperlink ref="J101" r:id="rId83"/>
    <hyperlink ref="J102" r:id="rId84"/>
    <hyperlink ref="J103" r:id="rId85"/>
    <hyperlink ref="J104" r:id="rId86"/>
    <hyperlink ref="J105" r:id="rId87"/>
    <hyperlink ref="J106" r:id="rId88"/>
    <hyperlink ref="J108" r:id="rId89"/>
    <hyperlink ref="J109" r:id="rId90"/>
    <hyperlink ref="J112" r:id="rId91"/>
    <hyperlink ref="J113" r:id="rId92"/>
    <hyperlink ref="J110" r:id="rId93"/>
    <hyperlink ref="J111" r:id="rId94"/>
    <hyperlink ref="J107" r:id="rId95"/>
    <hyperlink ref="J100" r:id="rId96"/>
    <hyperlink ref="J114" r:id="rId97" display="Orden de compra Nº 1323"/>
    <hyperlink ref="J120" r:id="rId98" display="Orden de Compra N° 1334/2020"/>
    <hyperlink ref="J119" r:id="rId99" display="Orden de Compra N° 1334/2020"/>
    <hyperlink ref="J118" r:id="rId100" display="Orden de Compra N° 1334/2020"/>
    <hyperlink ref="J124" r:id="rId101"/>
    <hyperlink ref="J125" r:id="rId102"/>
    <hyperlink ref="J130" r:id="rId103"/>
    <hyperlink ref="J132" r:id="rId104"/>
    <hyperlink ref="J133" r:id="rId105"/>
    <hyperlink ref="J134" r:id="rId106"/>
    <hyperlink ref="J135" r:id="rId107"/>
    <hyperlink ref="J136" r:id="rId108"/>
    <hyperlink ref="J137" r:id="rId109"/>
    <hyperlink ref="J138" r:id="rId110"/>
    <hyperlink ref="J139" r:id="rId111"/>
    <hyperlink ref="J146" r:id="rId112"/>
    <hyperlink ref="J147" r:id="rId113"/>
    <hyperlink ref="J201" r:id="rId114"/>
    <hyperlink ref="J202" r:id="rId115"/>
    <hyperlink ref="J168" r:id="rId116"/>
    <hyperlink ref="J169" r:id="rId117"/>
    <hyperlink ref="J142" r:id="rId118"/>
    <hyperlink ref="J143" r:id="rId119"/>
    <hyperlink ref="J144" r:id="rId120"/>
    <hyperlink ref="J145" r:id="rId121"/>
    <hyperlink ref="J148" r:id="rId122"/>
    <hyperlink ref="J151" r:id="rId123"/>
    <hyperlink ref="J152" r:id="rId124"/>
    <hyperlink ref="J155" r:id="rId125"/>
    <hyperlink ref="J156" r:id="rId126"/>
    <hyperlink ref="J157" r:id="rId127"/>
    <hyperlink ref="J165" r:id="rId128"/>
    <hyperlink ref="J164" r:id="rId129"/>
    <hyperlink ref="J166" r:id="rId130"/>
    <hyperlink ref="J170" r:id="rId131"/>
    <hyperlink ref="J173" r:id="rId132"/>
    <hyperlink ref="J174" r:id="rId133"/>
  </hyperlinks>
  <printOptions horizontalCentered="1"/>
  <pageMargins left="0" right="0" top="0" bottom="0" header="0" footer="0"/>
  <pageSetup scale="43" orientation="landscape" r:id="rId134"/>
  <rowBreaks count="3" manualBreakCount="3">
    <brk id="27" max="18" man="1"/>
    <brk id="162" max="18" man="1"/>
    <brk id="192" max="18" man="1"/>
  </rowBreaks>
  <drawing r:id="rId1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178"/>
  <sheetViews>
    <sheetView tabSelected="1" topLeftCell="D7" zoomScale="75" zoomScaleNormal="75" zoomScaleSheetLayoutView="30" workbookViewId="0">
      <selection activeCell="S20" sqref="S20"/>
    </sheetView>
  </sheetViews>
  <sheetFormatPr baseColWidth="10" defaultColWidth="11.7109375" defaultRowHeight="12" x14ac:dyDescent="0.2"/>
  <cols>
    <col min="1" max="1" width="5" style="31" customWidth="1"/>
    <col min="2" max="2" width="13" style="32" bestFit="1" customWidth="1"/>
    <col min="3" max="3" width="32.5703125" style="38" customWidth="1"/>
    <col min="4" max="4" width="35.28515625" style="39" customWidth="1"/>
    <col min="5" max="5" width="31" style="38" customWidth="1"/>
    <col min="6" max="6" width="15.28515625" style="40" customWidth="1"/>
    <col min="7" max="7" width="16" style="41" customWidth="1"/>
    <col min="8" max="8" width="14.85546875" style="42" customWidth="1"/>
    <col min="9" max="9" width="27" style="39" customWidth="1"/>
    <col min="10" max="10" width="18" style="43" customWidth="1"/>
    <col min="11" max="12" width="8" style="28" customWidth="1"/>
    <col min="13" max="14" width="6.7109375" style="28" bestFit="1" customWidth="1"/>
    <col min="15" max="18" width="6.7109375" style="35" bestFit="1" customWidth="1"/>
    <col min="19" max="19" width="21.5703125" style="36" customWidth="1"/>
    <col min="20" max="30" width="11.7109375" style="28" customWidth="1"/>
    <col min="31" max="236" width="11.7109375" style="28"/>
    <col min="237" max="237" width="5" style="28" customWidth="1"/>
    <col min="238" max="238" width="13" style="28" bestFit="1" customWidth="1"/>
    <col min="239" max="239" width="32.5703125" style="28" customWidth="1"/>
    <col min="240" max="240" width="35.28515625" style="28" customWidth="1"/>
    <col min="241" max="241" width="31" style="28" customWidth="1"/>
    <col min="242" max="242" width="15.28515625" style="28" customWidth="1"/>
    <col min="243" max="243" width="16" style="28" customWidth="1"/>
    <col min="244" max="244" width="14.85546875" style="28" customWidth="1"/>
    <col min="245" max="245" width="27" style="28" customWidth="1"/>
    <col min="246" max="247" width="18" style="28" customWidth="1"/>
    <col min="248" max="248" width="22" style="28" customWidth="1"/>
    <col min="249" max="249" width="30.85546875" style="28" customWidth="1"/>
    <col min="250" max="250" width="15.28515625" style="28" customWidth="1"/>
    <col min="251" max="251" width="14.140625" style="28" customWidth="1"/>
    <col min="252" max="252" width="17.85546875" style="28" customWidth="1"/>
    <col min="253" max="253" width="14.85546875" style="28" customWidth="1"/>
    <col min="254" max="254" width="15.42578125" style="28" customWidth="1"/>
    <col min="255" max="255" width="7" style="28" customWidth="1"/>
    <col min="256" max="256" width="6.5703125" style="28" customWidth="1"/>
    <col min="257" max="257" width="10.28515625" style="28" customWidth="1"/>
    <col min="258" max="258" width="9.5703125" style="28" customWidth="1"/>
    <col min="259" max="259" width="10.140625" style="28" customWidth="1"/>
    <col min="260" max="260" width="12.28515625" style="28" customWidth="1"/>
    <col min="261" max="261" width="10.28515625" style="28" customWidth="1"/>
    <col min="262" max="262" width="14.85546875" style="28" customWidth="1"/>
    <col min="263" max="263" width="6.140625" style="28" customWidth="1"/>
    <col min="264" max="264" width="17.28515625" style="28" customWidth="1"/>
    <col min="265" max="265" width="17" style="28" customWidth="1"/>
    <col min="266" max="266" width="24.5703125" style="28" customWidth="1"/>
    <col min="267" max="268" width="8" style="28" customWidth="1"/>
    <col min="269" max="274" width="6.7109375" style="28" bestFit="1" customWidth="1"/>
    <col min="275" max="275" width="21.5703125" style="28" customWidth="1"/>
    <col min="276" max="286" width="11.7109375" style="28" customWidth="1"/>
    <col min="287" max="492" width="11.7109375" style="28"/>
    <col min="493" max="493" width="5" style="28" customWidth="1"/>
    <col min="494" max="494" width="13" style="28" bestFit="1" customWidth="1"/>
    <col min="495" max="495" width="32.5703125" style="28" customWidth="1"/>
    <col min="496" max="496" width="35.28515625" style="28" customWidth="1"/>
    <col min="497" max="497" width="31" style="28" customWidth="1"/>
    <col min="498" max="498" width="15.28515625" style="28" customWidth="1"/>
    <col min="499" max="499" width="16" style="28" customWidth="1"/>
    <col min="500" max="500" width="14.85546875" style="28" customWidth="1"/>
    <col min="501" max="501" width="27" style="28" customWidth="1"/>
    <col min="502" max="503" width="18" style="28" customWidth="1"/>
    <col min="504" max="504" width="22" style="28" customWidth="1"/>
    <col min="505" max="505" width="30.85546875" style="28" customWidth="1"/>
    <col min="506" max="506" width="15.28515625" style="28" customWidth="1"/>
    <col min="507" max="507" width="14.140625" style="28" customWidth="1"/>
    <col min="508" max="508" width="17.85546875" style="28" customWidth="1"/>
    <col min="509" max="509" width="14.85546875" style="28" customWidth="1"/>
    <col min="510" max="510" width="15.42578125" style="28" customWidth="1"/>
    <col min="511" max="511" width="7" style="28" customWidth="1"/>
    <col min="512" max="512" width="6.5703125" style="28" customWidth="1"/>
    <col min="513" max="513" width="10.28515625" style="28" customWidth="1"/>
    <col min="514" max="514" width="9.5703125" style="28" customWidth="1"/>
    <col min="515" max="515" width="10.140625" style="28" customWidth="1"/>
    <col min="516" max="516" width="12.28515625" style="28" customWidth="1"/>
    <col min="517" max="517" width="10.28515625" style="28" customWidth="1"/>
    <col min="518" max="518" width="14.85546875" style="28" customWidth="1"/>
    <col min="519" max="519" width="6.140625" style="28" customWidth="1"/>
    <col min="520" max="520" width="17.28515625" style="28" customWidth="1"/>
    <col min="521" max="521" width="17" style="28" customWidth="1"/>
    <col min="522" max="522" width="24.5703125" style="28" customWidth="1"/>
    <col min="523" max="524" width="8" style="28" customWidth="1"/>
    <col min="525" max="530" width="6.7109375" style="28" bestFit="1" customWidth="1"/>
    <col min="531" max="531" width="21.5703125" style="28" customWidth="1"/>
    <col min="532" max="542" width="11.7109375" style="28" customWidth="1"/>
    <col min="543" max="748" width="11.7109375" style="28"/>
    <col min="749" max="749" width="5" style="28" customWidth="1"/>
    <col min="750" max="750" width="13" style="28" bestFit="1" customWidth="1"/>
    <col min="751" max="751" width="32.5703125" style="28" customWidth="1"/>
    <col min="752" max="752" width="35.28515625" style="28" customWidth="1"/>
    <col min="753" max="753" width="31" style="28" customWidth="1"/>
    <col min="754" max="754" width="15.28515625" style="28" customWidth="1"/>
    <col min="755" max="755" width="16" style="28" customWidth="1"/>
    <col min="756" max="756" width="14.85546875" style="28" customWidth="1"/>
    <col min="757" max="757" width="27" style="28" customWidth="1"/>
    <col min="758" max="759" width="18" style="28" customWidth="1"/>
    <col min="760" max="760" width="22" style="28" customWidth="1"/>
    <col min="761" max="761" width="30.85546875" style="28" customWidth="1"/>
    <col min="762" max="762" width="15.28515625" style="28" customWidth="1"/>
    <col min="763" max="763" width="14.140625" style="28" customWidth="1"/>
    <col min="764" max="764" width="17.85546875" style="28" customWidth="1"/>
    <col min="765" max="765" width="14.85546875" style="28" customWidth="1"/>
    <col min="766" max="766" width="15.42578125" style="28" customWidth="1"/>
    <col min="767" max="767" width="7" style="28" customWidth="1"/>
    <col min="768" max="768" width="6.5703125" style="28" customWidth="1"/>
    <col min="769" max="769" width="10.28515625" style="28" customWidth="1"/>
    <col min="770" max="770" width="9.5703125" style="28" customWidth="1"/>
    <col min="771" max="771" width="10.140625" style="28" customWidth="1"/>
    <col min="772" max="772" width="12.28515625" style="28" customWidth="1"/>
    <col min="773" max="773" width="10.28515625" style="28" customWidth="1"/>
    <col min="774" max="774" width="14.85546875" style="28" customWidth="1"/>
    <col min="775" max="775" width="6.140625" style="28" customWidth="1"/>
    <col min="776" max="776" width="17.28515625" style="28" customWidth="1"/>
    <col min="777" max="777" width="17" style="28" customWidth="1"/>
    <col min="778" max="778" width="24.5703125" style="28" customWidth="1"/>
    <col min="779" max="780" width="8" style="28" customWidth="1"/>
    <col min="781" max="786" width="6.7109375" style="28" bestFit="1" customWidth="1"/>
    <col min="787" max="787" width="21.5703125" style="28" customWidth="1"/>
    <col min="788" max="798" width="11.7109375" style="28" customWidth="1"/>
    <col min="799" max="1004" width="11.7109375" style="28"/>
    <col min="1005" max="1005" width="5" style="28" customWidth="1"/>
    <col min="1006" max="1006" width="13" style="28" bestFit="1" customWidth="1"/>
    <col min="1007" max="1007" width="32.5703125" style="28" customWidth="1"/>
    <col min="1008" max="1008" width="35.28515625" style="28" customWidth="1"/>
    <col min="1009" max="1009" width="31" style="28" customWidth="1"/>
    <col min="1010" max="1010" width="15.28515625" style="28" customWidth="1"/>
    <col min="1011" max="1011" width="16" style="28" customWidth="1"/>
    <col min="1012" max="1012" width="14.85546875" style="28" customWidth="1"/>
    <col min="1013" max="1013" width="27" style="28" customWidth="1"/>
    <col min="1014" max="1015" width="18" style="28" customWidth="1"/>
    <col min="1016" max="1016" width="22" style="28" customWidth="1"/>
    <col min="1017" max="1017" width="30.85546875" style="28" customWidth="1"/>
    <col min="1018" max="1018" width="15.28515625" style="28" customWidth="1"/>
    <col min="1019" max="1019" width="14.140625" style="28" customWidth="1"/>
    <col min="1020" max="1020" width="17.85546875" style="28" customWidth="1"/>
    <col min="1021" max="1021" width="14.85546875" style="28" customWidth="1"/>
    <col min="1022" max="1022" width="15.42578125" style="28" customWidth="1"/>
    <col min="1023" max="1023" width="7" style="28" customWidth="1"/>
    <col min="1024" max="1024" width="6.5703125" style="28" customWidth="1"/>
    <col min="1025" max="1025" width="10.28515625" style="28" customWidth="1"/>
    <col min="1026" max="1026" width="9.5703125" style="28" customWidth="1"/>
    <col min="1027" max="1027" width="10.140625" style="28" customWidth="1"/>
    <col min="1028" max="1028" width="12.28515625" style="28" customWidth="1"/>
    <col min="1029" max="1029" width="10.28515625" style="28" customWidth="1"/>
    <col min="1030" max="1030" width="14.85546875" style="28" customWidth="1"/>
    <col min="1031" max="1031" width="6.140625" style="28" customWidth="1"/>
    <col min="1032" max="1032" width="17.28515625" style="28" customWidth="1"/>
    <col min="1033" max="1033" width="17" style="28" customWidth="1"/>
    <col min="1034" max="1034" width="24.5703125" style="28" customWidth="1"/>
    <col min="1035" max="1036" width="8" style="28" customWidth="1"/>
    <col min="1037" max="1042" width="6.7109375" style="28" bestFit="1" customWidth="1"/>
    <col min="1043" max="1043" width="21.5703125" style="28" customWidth="1"/>
    <col min="1044" max="1054" width="11.7109375" style="28" customWidth="1"/>
    <col min="1055" max="1260" width="11.7109375" style="28"/>
    <col min="1261" max="1261" width="5" style="28" customWidth="1"/>
    <col min="1262" max="1262" width="13" style="28" bestFit="1" customWidth="1"/>
    <col min="1263" max="1263" width="32.5703125" style="28" customWidth="1"/>
    <col min="1264" max="1264" width="35.28515625" style="28" customWidth="1"/>
    <col min="1265" max="1265" width="31" style="28" customWidth="1"/>
    <col min="1266" max="1266" width="15.28515625" style="28" customWidth="1"/>
    <col min="1267" max="1267" width="16" style="28" customWidth="1"/>
    <col min="1268" max="1268" width="14.85546875" style="28" customWidth="1"/>
    <col min="1269" max="1269" width="27" style="28" customWidth="1"/>
    <col min="1270" max="1271" width="18" style="28" customWidth="1"/>
    <col min="1272" max="1272" width="22" style="28" customWidth="1"/>
    <col min="1273" max="1273" width="30.85546875" style="28" customWidth="1"/>
    <col min="1274" max="1274" width="15.28515625" style="28" customWidth="1"/>
    <col min="1275" max="1275" width="14.140625" style="28" customWidth="1"/>
    <col min="1276" max="1276" width="17.85546875" style="28" customWidth="1"/>
    <col min="1277" max="1277" width="14.85546875" style="28" customWidth="1"/>
    <col min="1278" max="1278" width="15.42578125" style="28" customWidth="1"/>
    <col min="1279" max="1279" width="7" style="28" customWidth="1"/>
    <col min="1280" max="1280" width="6.5703125" style="28" customWidth="1"/>
    <col min="1281" max="1281" width="10.28515625" style="28" customWidth="1"/>
    <col min="1282" max="1282" width="9.5703125" style="28" customWidth="1"/>
    <col min="1283" max="1283" width="10.140625" style="28" customWidth="1"/>
    <col min="1284" max="1284" width="12.28515625" style="28" customWidth="1"/>
    <col min="1285" max="1285" width="10.28515625" style="28" customWidth="1"/>
    <col min="1286" max="1286" width="14.85546875" style="28" customWidth="1"/>
    <col min="1287" max="1287" width="6.140625" style="28" customWidth="1"/>
    <col min="1288" max="1288" width="17.28515625" style="28" customWidth="1"/>
    <col min="1289" max="1289" width="17" style="28" customWidth="1"/>
    <col min="1290" max="1290" width="24.5703125" style="28" customWidth="1"/>
    <col min="1291" max="1292" width="8" style="28" customWidth="1"/>
    <col min="1293" max="1298" width="6.7109375" style="28" bestFit="1" customWidth="1"/>
    <col min="1299" max="1299" width="21.5703125" style="28" customWidth="1"/>
    <col min="1300" max="1310" width="11.7109375" style="28" customWidth="1"/>
    <col min="1311" max="1516" width="11.7109375" style="28"/>
    <col min="1517" max="1517" width="5" style="28" customWidth="1"/>
    <col min="1518" max="1518" width="13" style="28" bestFit="1" customWidth="1"/>
    <col min="1519" max="1519" width="32.5703125" style="28" customWidth="1"/>
    <col min="1520" max="1520" width="35.28515625" style="28" customWidth="1"/>
    <col min="1521" max="1521" width="31" style="28" customWidth="1"/>
    <col min="1522" max="1522" width="15.28515625" style="28" customWidth="1"/>
    <col min="1523" max="1523" width="16" style="28" customWidth="1"/>
    <col min="1524" max="1524" width="14.85546875" style="28" customWidth="1"/>
    <col min="1525" max="1525" width="27" style="28" customWidth="1"/>
    <col min="1526" max="1527" width="18" style="28" customWidth="1"/>
    <col min="1528" max="1528" width="22" style="28" customWidth="1"/>
    <col min="1529" max="1529" width="30.85546875" style="28" customWidth="1"/>
    <col min="1530" max="1530" width="15.28515625" style="28" customWidth="1"/>
    <col min="1531" max="1531" width="14.140625" style="28" customWidth="1"/>
    <col min="1532" max="1532" width="17.85546875" style="28" customWidth="1"/>
    <col min="1533" max="1533" width="14.85546875" style="28" customWidth="1"/>
    <col min="1534" max="1534" width="15.42578125" style="28" customWidth="1"/>
    <col min="1535" max="1535" width="7" style="28" customWidth="1"/>
    <col min="1536" max="1536" width="6.5703125" style="28" customWidth="1"/>
    <col min="1537" max="1537" width="10.28515625" style="28" customWidth="1"/>
    <col min="1538" max="1538" width="9.5703125" style="28" customWidth="1"/>
    <col min="1539" max="1539" width="10.140625" style="28" customWidth="1"/>
    <col min="1540" max="1540" width="12.28515625" style="28" customWidth="1"/>
    <col min="1541" max="1541" width="10.28515625" style="28" customWidth="1"/>
    <col min="1542" max="1542" width="14.85546875" style="28" customWidth="1"/>
    <col min="1543" max="1543" width="6.140625" style="28" customWidth="1"/>
    <col min="1544" max="1544" width="17.28515625" style="28" customWidth="1"/>
    <col min="1545" max="1545" width="17" style="28" customWidth="1"/>
    <col min="1546" max="1546" width="24.5703125" style="28" customWidth="1"/>
    <col min="1547" max="1548" width="8" style="28" customWidth="1"/>
    <col min="1549" max="1554" width="6.7109375" style="28" bestFit="1" customWidth="1"/>
    <col min="1555" max="1555" width="21.5703125" style="28" customWidth="1"/>
    <col min="1556" max="1566" width="11.7109375" style="28" customWidth="1"/>
    <col min="1567" max="1772" width="11.7109375" style="28"/>
    <col min="1773" max="1773" width="5" style="28" customWidth="1"/>
    <col min="1774" max="1774" width="13" style="28" bestFit="1" customWidth="1"/>
    <col min="1775" max="1775" width="32.5703125" style="28" customWidth="1"/>
    <col min="1776" max="1776" width="35.28515625" style="28" customWidth="1"/>
    <col min="1777" max="1777" width="31" style="28" customWidth="1"/>
    <col min="1778" max="1778" width="15.28515625" style="28" customWidth="1"/>
    <col min="1779" max="1779" width="16" style="28" customWidth="1"/>
    <col min="1780" max="1780" width="14.85546875" style="28" customWidth="1"/>
    <col min="1781" max="1781" width="27" style="28" customWidth="1"/>
    <col min="1782" max="1783" width="18" style="28" customWidth="1"/>
    <col min="1784" max="1784" width="22" style="28" customWidth="1"/>
    <col min="1785" max="1785" width="30.85546875" style="28" customWidth="1"/>
    <col min="1786" max="1786" width="15.28515625" style="28" customWidth="1"/>
    <col min="1787" max="1787" width="14.140625" style="28" customWidth="1"/>
    <col min="1788" max="1788" width="17.85546875" style="28" customWidth="1"/>
    <col min="1789" max="1789" width="14.85546875" style="28" customWidth="1"/>
    <col min="1790" max="1790" width="15.42578125" style="28" customWidth="1"/>
    <col min="1791" max="1791" width="7" style="28" customWidth="1"/>
    <col min="1792" max="1792" width="6.5703125" style="28" customWidth="1"/>
    <col min="1793" max="1793" width="10.28515625" style="28" customWidth="1"/>
    <col min="1794" max="1794" width="9.5703125" style="28" customWidth="1"/>
    <col min="1795" max="1795" width="10.140625" style="28" customWidth="1"/>
    <col min="1796" max="1796" width="12.28515625" style="28" customWidth="1"/>
    <col min="1797" max="1797" width="10.28515625" style="28" customWidth="1"/>
    <col min="1798" max="1798" width="14.85546875" style="28" customWidth="1"/>
    <col min="1799" max="1799" width="6.140625" style="28" customWidth="1"/>
    <col min="1800" max="1800" width="17.28515625" style="28" customWidth="1"/>
    <col min="1801" max="1801" width="17" style="28" customWidth="1"/>
    <col min="1802" max="1802" width="24.5703125" style="28" customWidth="1"/>
    <col min="1803" max="1804" width="8" style="28" customWidth="1"/>
    <col min="1805" max="1810" width="6.7109375" style="28" bestFit="1" customWidth="1"/>
    <col min="1811" max="1811" width="21.5703125" style="28" customWidth="1"/>
    <col min="1812" max="1822" width="11.7109375" style="28" customWidth="1"/>
    <col min="1823" max="2028" width="11.7109375" style="28"/>
    <col min="2029" max="2029" width="5" style="28" customWidth="1"/>
    <col min="2030" max="2030" width="13" style="28" bestFit="1" customWidth="1"/>
    <col min="2031" max="2031" width="32.5703125" style="28" customWidth="1"/>
    <col min="2032" max="2032" width="35.28515625" style="28" customWidth="1"/>
    <col min="2033" max="2033" width="31" style="28" customWidth="1"/>
    <col min="2034" max="2034" width="15.28515625" style="28" customWidth="1"/>
    <col min="2035" max="2035" width="16" style="28" customWidth="1"/>
    <col min="2036" max="2036" width="14.85546875" style="28" customWidth="1"/>
    <col min="2037" max="2037" width="27" style="28" customWidth="1"/>
    <col min="2038" max="2039" width="18" style="28" customWidth="1"/>
    <col min="2040" max="2040" width="22" style="28" customWidth="1"/>
    <col min="2041" max="2041" width="30.85546875" style="28" customWidth="1"/>
    <col min="2042" max="2042" width="15.28515625" style="28" customWidth="1"/>
    <col min="2043" max="2043" width="14.140625" style="28" customWidth="1"/>
    <col min="2044" max="2044" width="17.85546875" style="28" customWidth="1"/>
    <col min="2045" max="2045" width="14.85546875" style="28" customWidth="1"/>
    <col min="2046" max="2046" width="15.42578125" style="28" customWidth="1"/>
    <col min="2047" max="2047" width="7" style="28" customWidth="1"/>
    <col min="2048" max="2048" width="6.5703125" style="28" customWidth="1"/>
    <col min="2049" max="2049" width="10.28515625" style="28" customWidth="1"/>
    <col min="2050" max="2050" width="9.5703125" style="28" customWidth="1"/>
    <col min="2051" max="2051" width="10.140625" style="28" customWidth="1"/>
    <col min="2052" max="2052" width="12.28515625" style="28" customWidth="1"/>
    <col min="2053" max="2053" width="10.28515625" style="28" customWidth="1"/>
    <col min="2054" max="2054" width="14.85546875" style="28" customWidth="1"/>
    <col min="2055" max="2055" width="6.140625" style="28" customWidth="1"/>
    <col min="2056" max="2056" width="17.28515625" style="28" customWidth="1"/>
    <col min="2057" max="2057" width="17" style="28" customWidth="1"/>
    <col min="2058" max="2058" width="24.5703125" style="28" customWidth="1"/>
    <col min="2059" max="2060" width="8" style="28" customWidth="1"/>
    <col min="2061" max="2066" width="6.7109375" style="28" bestFit="1" customWidth="1"/>
    <col min="2067" max="2067" width="21.5703125" style="28" customWidth="1"/>
    <col min="2068" max="2078" width="11.7109375" style="28" customWidth="1"/>
    <col min="2079" max="2284" width="11.7109375" style="28"/>
    <col min="2285" max="2285" width="5" style="28" customWidth="1"/>
    <col min="2286" max="2286" width="13" style="28" bestFit="1" customWidth="1"/>
    <col min="2287" max="2287" width="32.5703125" style="28" customWidth="1"/>
    <col min="2288" max="2288" width="35.28515625" style="28" customWidth="1"/>
    <col min="2289" max="2289" width="31" style="28" customWidth="1"/>
    <col min="2290" max="2290" width="15.28515625" style="28" customWidth="1"/>
    <col min="2291" max="2291" width="16" style="28" customWidth="1"/>
    <col min="2292" max="2292" width="14.85546875" style="28" customWidth="1"/>
    <col min="2293" max="2293" width="27" style="28" customWidth="1"/>
    <col min="2294" max="2295" width="18" style="28" customWidth="1"/>
    <col min="2296" max="2296" width="22" style="28" customWidth="1"/>
    <col min="2297" max="2297" width="30.85546875" style="28" customWidth="1"/>
    <col min="2298" max="2298" width="15.28515625" style="28" customWidth="1"/>
    <col min="2299" max="2299" width="14.140625" style="28" customWidth="1"/>
    <col min="2300" max="2300" width="17.85546875" style="28" customWidth="1"/>
    <col min="2301" max="2301" width="14.85546875" style="28" customWidth="1"/>
    <col min="2302" max="2302" width="15.42578125" style="28" customWidth="1"/>
    <col min="2303" max="2303" width="7" style="28" customWidth="1"/>
    <col min="2304" max="2304" width="6.5703125" style="28" customWidth="1"/>
    <col min="2305" max="2305" width="10.28515625" style="28" customWidth="1"/>
    <col min="2306" max="2306" width="9.5703125" style="28" customWidth="1"/>
    <col min="2307" max="2307" width="10.140625" style="28" customWidth="1"/>
    <col min="2308" max="2308" width="12.28515625" style="28" customWidth="1"/>
    <col min="2309" max="2309" width="10.28515625" style="28" customWidth="1"/>
    <col min="2310" max="2310" width="14.85546875" style="28" customWidth="1"/>
    <col min="2311" max="2311" width="6.140625" style="28" customWidth="1"/>
    <col min="2312" max="2312" width="17.28515625" style="28" customWidth="1"/>
    <col min="2313" max="2313" width="17" style="28" customWidth="1"/>
    <col min="2314" max="2314" width="24.5703125" style="28" customWidth="1"/>
    <col min="2315" max="2316" width="8" style="28" customWidth="1"/>
    <col min="2317" max="2322" width="6.7109375" style="28" bestFit="1" customWidth="1"/>
    <col min="2323" max="2323" width="21.5703125" style="28" customWidth="1"/>
    <col min="2324" max="2334" width="11.7109375" style="28" customWidth="1"/>
    <col min="2335" max="2540" width="11.7109375" style="28"/>
    <col min="2541" max="2541" width="5" style="28" customWidth="1"/>
    <col min="2542" max="2542" width="13" style="28" bestFit="1" customWidth="1"/>
    <col min="2543" max="2543" width="32.5703125" style="28" customWidth="1"/>
    <col min="2544" max="2544" width="35.28515625" style="28" customWidth="1"/>
    <col min="2545" max="2545" width="31" style="28" customWidth="1"/>
    <col min="2546" max="2546" width="15.28515625" style="28" customWidth="1"/>
    <col min="2547" max="2547" width="16" style="28" customWidth="1"/>
    <col min="2548" max="2548" width="14.85546875" style="28" customWidth="1"/>
    <col min="2549" max="2549" width="27" style="28" customWidth="1"/>
    <col min="2550" max="2551" width="18" style="28" customWidth="1"/>
    <col min="2552" max="2552" width="22" style="28" customWidth="1"/>
    <col min="2553" max="2553" width="30.85546875" style="28" customWidth="1"/>
    <col min="2554" max="2554" width="15.28515625" style="28" customWidth="1"/>
    <col min="2555" max="2555" width="14.140625" style="28" customWidth="1"/>
    <col min="2556" max="2556" width="17.85546875" style="28" customWidth="1"/>
    <col min="2557" max="2557" width="14.85546875" style="28" customWidth="1"/>
    <col min="2558" max="2558" width="15.42578125" style="28" customWidth="1"/>
    <col min="2559" max="2559" width="7" style="28" customWidth="1"/>
    <col min="2560" max="2560" width="6.5703125" style="28" customWidth="1"/>
    <col min="2561" max="2561" width="10.28515625" style="28" customWidth="1"/>
    <col min="2562" max="2562" width="9.5703125" style="28" customWidth="1"/>
    <col min="2563" max="2563" width="10.140625" style="28" customWidth="1"/>
    <col min="2564" max="2564" width="12.28515625" style="28" customWidth="1"/>
    <col min="2565" max="2565" width="10.28515625" style="28" customWidth="1"/>
    <col min="2566" max="2566" width="14.85546875" style="28" customWidth="1"/>
    <col min="2567" max="2567" width="6.140625" style="28" customWidth="1"/>
    <col min="2568" max="2568" width="17.28515625" style="28" customWidth="1"/>
    <col min="2569" max="2569" width="17" style="28" customWidth="1"/>
    <col min="2570" max="2570" width="24.5703125" style="28" customWidth="1"/>
    <col min="2571" max="2572" width="8" style="28" customWidth="1"/>
    <col min="2573" max="2578" width="6.7109375" style="28" bestFit="1" customWidth="1"/>
    <col min="2579" max="2579" width="21.5703125" style="28" customWidth="1"/>
    <col min="2580" max="2590" width="11.7109375" style="28" customWidth="1"/>
    <col min="2591" max="2796" width="11.7109375" style="28"/>
    <col min="2797" max="2797" width="5" style="28" customWidth="1"/>
    <col min="2798" max="2798" width="13" style="28" bestFit="1" customWidth="1"/>
    <col min="2799" max="2799" width="32.5703125" style="28" customWidth="1"/>
    <col min="2800" max="2800" width="35.28515625" style="28" customWidth="1"/>
    <col min="2801" max="2801" width="31" style="28" customWidth="1"/>
    <col min="2802" max="2802" width="15.28515625" style="28" customWidth="1"/>
    <col min="2803" max="2803" width="16" style="28" customWidth="1"/>
    <col min="2804" max="2804" width="14.85546875" style="28" customWidth="1"/>
    <col min="2805" max="2805" width="27" style="28" customWidth="1"/>
    <col min="2806" max="2807" width="18" style="28" customWidth="1"/>
    <col min="2808" max="2808" width="22" style="28" customWidth="1"/>
    <col min="2809" max="2809" width="30.85546875" style="28" customWidth="1"/>
    <col min="2810" max="2810" width="15.28515625" style="28" customWidth="1"/>
    <col min="2811" max="2811" width="14.140625" style="28" customWidth="1"/>
    <col min="2812" max="2812" width="17.85546875" style="28" customWidth="1"/>
    <col min="2813" max="2813" width="14.85546875" style="28" customWidth="1"/>
    <col min="2814" max="2814" width="15.42578125" style="28" customWidth="1"/>
    <col min="2815" max="2815" width="7" style="28" customWidth="1"/>
    <col min="2816" max="2816" width="6.5703125" style="28" customWidth="1"/>
    <col min="2817" max="2817" width="10.28515625" style="28" customWidth="1"/>
    <col min="2818" max="2818" width="9.5703125" style="28" customWidth="1"/>
    <col min="2819" max="2819" width="10.140625" style="28" customWidth="1"/>
    <col min="2820" max="2820" width="12.28515625" style="28" customWidth="1"/>
    <col min="2821" max="2821" width="10.28515625" style="28" customWidth="1"/>
    <col min="2822" max="2822" width="14.85546875" style="28" customWidth="1"/>
    <col min="2823" max="2823" width="6.140625" style="28" customWidth="1"/>
    <col min="2824" max="2824" width="17.28515625" style="28" customWidth="1"/>
    <col min="2825" max="2825" width="17" style="28" customWidth="1"/>
    <col min="2826" max="2826" width="24.5703125" style="28" customWidth="1"/>
    <col min="2827" max="2828" width="8" style="28" customWidth="1"/>
    <col min="2829" max="2834" width="6.7109375" style="28" bestFit="1" customWidth="1"/>
    <col min="2835" max="2835" width="21.5703125" style="28" customWidth="1"/>
    <col min="2836" max="2846" width="11.7109375" style="28" customWidth="1"/>
    <col min="2847" max="3052" width="11.7109375" style="28"/>
    <col min="3053" max="3053" width="5" style="28" customWidth="1"/>
    <col min="3054" max="3054" width="13" style="28" bestFit="1" customWidth="1"/>
    <col min="3055" max="3055" width="32.5703125" style="28" customWidth="1"/>
    <col min="3056" max="3056" width="35.28515625" style="28" customWidth="1"/>
    <col min="3057" max="3057" width="31" style="28" customWidth="1"/>
    <col min="3058" max="3058" width="15.28515625" style="28" customWidth="1"/>
    <col min="3059" max="3059" width="16" style="28" customWidth="1"/>
    <col min="3060" max="3060" width="14.85546875" style="28" customWidth="1"/>
    <col min="3061" max="3061" width="27" style="28" customWidth="1"/>
    <col min="3062" max="3063" width="18" style="28" customWidth="1"/>
    <col min="3064" max="3064" width="22" style="28" customWidth="1"/>
    <col min="3065" max="3065" width="30.85546875" style="28" customWidth="1"/>
    <col min="3066" max="3066" width="15.28515625" style="28" customWidth="1"/>
    <col min="3067" max="3067" width="14.140625" style="28" customWidth="1"/>
    <col min="3068" max="3068" width="17.85546875" style="28" customWidth="1"/>
    <col min="3069" max="3069" width="14.85546875" style="28" customWidth="1"/>
    <col min="3070" max="3070" width="15.42578125" style="28" customWidth="1"/>
    <col min="3071" max="3071" width="7" style="28" customWidth="1"/>
    <col min="3072" max="3072" width="6.5703125" style="28" customWidth="1"/>
    <col min="3073" max="3073" width="10.28515625" style="28" customWidth="1"/>
    <col min="3074" max="3074" width="9.5703125" style="28" customWidth="1"/>
    <col min="3075" max="3075" width="10.140625" style="28" customWidth="1"/>
    <col min="3076" max="3076" width="12.28515625" style="28" customWidth="1"/>
    <col min="3077" max="3077" width="10.28515625" style="28" customWidth="1"/>
    <col min="3078" max="3078" width="14.85546875" style="28" customWidth="1"/>
    <col min="3079" max="3079" width="6.140625" style="28" customWidth="1"/>
    <col min="3080" max="3080" width="17.28515625" style="28" customWidth="1"/>
    <col min="3081" max="3081" width="17" style="28" customWidth="1"/>
    <col min="3082" max="3082" width="24.5703125" style="28" customWidth="1"/>
    <col min="3083" max="3084" width="8" style="28" customWidth="1"/>
    <col min="3085" max="3090" width="6.7109375" style="28" bestFit="1" customWidth="1"/>
    <col min="3091" max="3091" width="21.5703125" style="28" customWidth="1"/>
    <col min="3092" max="3102" width="11.7109375" style="28" customWidth="1"/>
    <col min="3103" max="3308" width="11.7109375" style="28"/>
    <col min="3309" max="3309" width="5" style="28" customWidth="1"/>
    <col min="3310" max="3310" width="13" style="28" bestFit="1" customWidth="1"/>
    <col min="3311" max="3311" width="32.5703125" style="28" customWidth="1"/>
    <col min="3312" max="3312" width="35.28515625" style="28" customWidth="1"/>
    <col min="3313" max="3313" width="31" style="28" customWidth="1"/>
    <col min="3314" max="3314" width="15.28515625" style="28" customWidth="1"/>
    <col min="3315" max="3315" width="16" style="28" customWidth="1"/>
    <col min="3316" max="3316" width="14.85546875" style="28" customWidth="1"/>
    <col min="3317" max="3317" width="27" style="28" customWidth="1"/>
    <col min="3318" max="3319" width="18" style="28" customWidth="1"/>
    <col min="3320" max="3320" width="22" style="28" customWidth="1"/>
    <col min="3321" max="3321" width="30.85546875" style="28" customWidth="1"/>
    <col min="3322" max="3322" width="15.28515625" style="28" customWidth="1"/>
    <col min="3323" max="3323" width="14.140625" style="28" customWidth="1"/>
    <col min="3324" max="3324" width="17.85546875" style="28" customWidth="1"/>
    <col min="3325" max="3325" width="14.85546875" style="28" customWidth="1"/>
    <col min="3326" max="3326" width="15.42578125" style="28" customWidth="1"/>
    <col min="3327" max="3327" width="7" style="28" customWidth="1"/>
    <col min="3328" max="3328" width="6.5703125" style="28" customWidth="1"/>
    <col min="3329" max="3329" width="10.28515625" style="28" customWidth="1"/>
    <col min="3330" max="3330" width="9.5703125" style="28" customWidth="1"/>
    <col min="3331" max="3331" width="10.140625" style="28" customWidth="1"/>
    <col min="3332" max="3332" width="12.28515625" style="28" customWidth="1"/>
    <col min="3333" max="3333" width="10.28515625" style="28" customWidth="1"/>
    <col min="3334" max="3334" width="14.85546875" style="28" customWidth="1"/>
    <col min="3335" max="3335" width="6.140625" style="28" customWidth="1"/>
    <col min="3336" max="3336" width="17.28515625" style="28" customWidth="1"/>
    <col min="3337" max="3337" width="17" style="28" customWidth="1"/>
    <col min="3338" max="3338" width="24.5703125" style="28" customWidth="1"/>
    <col min="3339" max="3340" width="8" style="28" customWidth="1"/>
    <col min="3341" max="3346" width="6.7109375" style="28" bestFit="1" customWidth="1"/>
    <col min="3347" max="3347" width="21.5703125" style="28" customWidth="1"/>
    <col min="3348" max="3358" width="11.7109375" style="28" customWidth="1"/>
    <col min="3359" max="3564" width="11.7109375" style="28"/>
    <col min="3565" max="3565" width="5" style="28" customWidth="1"/>
    <col min="3566" max="3566" width="13" style="28" bestFit="1" customWidth="1"/>
    <col min="3567" max="3567" width="32.5703125" style="28" customWidth="1"/>
    <col min="3568" max="3568" width="35.28515625" style="28" customWidth="1"/>
    <col min="3569" max="3569" width="31" style="28" customWidth="1"/>
    <col min="3570" max="3570" width="15.28515625" style="28" customWidth="1"/>
    <col min="3571" max="3571" width="16" style="28" customWidth="1"/>
    <col min="3572" max="3572" width="14.85546875" style="28" customWidth="1"/>
    <col min="3573" max="3573" width="27" style="28" customWidth="1"/>
    <col min="3574" max="3575" width="18" style="28" customWidth="1"/>
    <col min="3576" max="3576" width="22" style="28" customWidth="1"/>
    <col min="3577" max="3577" width="30.85546875" style="28" customWidth="1"/>
    <col min="3578" max="3578" width="15.28515625" style="28" customWidth="1"/>
    <col min="3579" max="3579" width="14.140625" style="28" customWidth="1"/>
    <col min="3580" max="3580" width="17.85546875" style="28" customWidth="1"/>
    <col min="3581" max="3581" width="14.85546875" style="28" customWidth="1"/>
    <col min="3582" max="3582" width="15.42578125" style="28" customWidth="1"/>
    <col min="3583" max="3583" width="7" style="28" customWidth="1"/>
    <col min="3584" max="3584" width="6.5703125" style="28" customWidth="1"/>
    <col min="3585" max="3585" width="10.28515625" style="28" customWidth="1"/>
    <col min="3586" max="3586" width="9.5703125" style="28" customWidth="1"/>
    <col min="3587" max="3587" width="10.140625" style="28" customWidth="1"/>
    <col min="3588" max="3588" width="12.28515625" style="28" customWidth="1"/>
    <col min="3589" max="3589" width="10.28515625" style="28" customWidth="1"/>
    <col min="3590" max="3590" width="14.85546875" style="28" customWidth="1"/>
    <col min="3591" max="3591" width="6.140625" style="28" customWidth="1"/>
    <col min="3592" max="3592" width="17.28515625" style="28" customWidth="1"/>
    <col min="3593" max="3593" width="17" style="28" customWidth="1"/>
    <col min="3594" max="3594" width="24.5703125" style="28" customWidth="1"/>
    <col min="3595" max="3596" width="8" style="28" customWidth="1"/>
    <col min="3597" max="3602" width="6.7109375" style="28" bestFit="1" customWidth="1"/>
    <col min="3603" max="3603" width="21.5703125" style="28" customWidth="1"/>
    <col min="3604" max="3614" width="11.7109375" style="28" customWidth="1"/>
    <col min="3615" max="3820" width="11.7109375" style="28"/>
    <col min="3821" max="3821" width="5" style="28" customWidth="1"/>
    <col min="3822" max="3822" width="13" style="28" bestFit="1" customWidth="1"/>
    <col min="3823" max="3823" width="32.5703125" style="28" customWidth="1"/>
    <col min="3824" max="3824" width="35.28515625" style="28" customWidth="1"/>
    <col min="3825" max="3825" width="31" style="28" customWidth="1"/>
    <col min="3826" max="3826" width="15.28515625" style="28" customWidth="1"/>
    <col min="3827" max="3827" width="16" style="28" customWidth="1"/>
    <col min="3828" max="3828" width="14.85546875" style="28" customWidth="1"/>
    <col min="3829" max="3829" width="27" style="28" customWidth="1"/>
    <col min="3830" max="3831" width="18" style="28" customWidth="1"/>
    <col min="3832" max="3832" width="22" style="28" customWidth="1"/>
    <col min="3833" max="3833" width="30.85546875" style="28" customWidth="1"/>
    <col min="3834" max="3834" width="15.28515625" style="28" customWidth="1"/>
    <col min="3835" max="3835" width="14.140625" style="28" customWidth="1"/>
    <col min="3836" max="3836" width="17.85546875" style="28" customWidth="1"/>
    <col min="3837" max="3837" width="14.85546875" style="28" customWidth="1"/>
    <col min="3838" max="3838" width="15.42578125" style="28" customWidth="1"/>
    <col min="3839" max="3839" width="7" style="28" customWidth="1"/>
    <col min="3840" max="3840" width="6.5703125" style="28" customWidth="1"/>
    <col min="3841" max="3841" width="10.28515625" style="28" customWidth="1"/>
    <col min="3842" max="3842" width="9.5703125" style="28" customWidth="1"/>
    <col min="3843" max="3843" width="10.140625" style="28" customWidth="1"/>
    <col min="3844" max="3844" width="12.28515625" style="28" customWidth="1"/>
    <col min="3845" max="3845" width="10.28515625" style="28" customWidth="1"/>
    <col min="3846" max="3846" width="14.85546875" style="28" customWidth="1"/>
    <col min="3847" max="3847" width="6.140625" style="28" customWidth="1"/>
    <col min="3848" max="3848" width="17.28515625" style="28" customWidth="1"/>
    <col min="3849" max="3849" width="17" style="28" customWidth="1"/>
    <col min="3850" max="3850" width="24.5703125" style="28" customWidth="1"/>
    <col min="3851" max="3852" width="8" style="28" customWidth="1"/>
    <col min="3853" max="3858" width="6.7109375" style="28" bestFit="1" customWidth="1"/>
    <col min="3859" max="3859" width="21.5703125" style="28" customWidth="1"/>
    <col min="3860" max="3870" width="11.7109375" style="28" customWidth="1"/>
    <col min="3871" max="4076" width="11.7109375" style="28"/>
    <col min="4077" max="4077" width="5" style="28" customWidth="1"/>
    <col min="4078" max="4078" width="13" style="28" bestFit="1" customWidth="1"/>
    <col min="4079" max="4079" width="32.5703125" style="28" customWidth="1"/>
    <col min="4080" max="4080" width="35.28515625" style="28" customWidth="1"/>
    <col min="4081" max="4081" width="31" style="28" customWidth="1"/>
    <col min="4082" max="4082" width="15.28515625" style="28" customWidth="1"/>
    <col min="4083" max="4083" width="16" style="28" customWidth="1"/>
    <col min="4084" max="4084" width="14.85546875" style="28" customWidth="1"/>
    <col min="4085" max="4085" width="27" style="28" customWidth="1"/>
    <col min="4086" max="4087" width="18" style="28" customWidth="1"/>
    <col min="4088" max="4088" width="22" style="28" customWidth="1"/>
    <col min="4089" max="4089" width="30.85546875" style="28" customWidth="1"/>
    <col min="4090" max="4090" width="15.28515625" style="28" customWidth="1"/>
    <col min="4091" max="4091" width="14.140625" style="28" customWidth="1"/>
    <col min="4092" max="4092" width="17.85546875" style="28" customWidth="1"/>
    <col min="4093" max="4093" width="14.85546875" style="28" customWidth="1"/>
    <col min="4094" max="4094" width="15.42578125" style="28" customWidth="1"/>
    <col min="4095" max="4095" width="7" style="28" customWidth="1"/>
    <col min="4096" max="4096" width="6.5703125" style="28" customWidth="1"/>
    <col min="4097" max="4097" width="10.28515625" style="28" customWidth="1"/>
    <col min="4098" max="4098" width="9.5703125" style="28" customWidth="1"/>
    <col min="4099" max="4099" width="10.140625" style="28" customWidth="1"/>
    <col min="4100" max="4100" width="12.28515625" style="28" customWidth="1"/>
    <col min="4101" max="4101" width="10.28515625" style="28" customWidth="1"/>
    <col min="4102" max="4102" width="14.85546875" style="28" customWidth="1"/>
    <col min="4103" max="4103" width="6.140625" style="28" customWidth="1"/>
    <col min="4104" max="4104" width="17.28515625" style="28" customWidth="1"/>
    <col min="4105" max="4105" width="17" style="28" customWidth="1"/>
    <col min="4106" max="4106" width="24.5703125" style="28" customWidth="1"/>
    <col min="4107" max="4108" width="8" style="28" customWidth="1"/>
    <col min="4109" max="4114" width="6.7109375" style="28" bestFit="1" customWidth="1"/>
    <col min="4115" max="4115" width="21.5703125" style="28" customWidth="1"/>
    <col min="4116" max="4126" width="11.7109375" style="28" customWidth="1"/>
    <col min="4127" max="4332" width="11.7109375" style="28"/>
    <col min="4333" max="4333" width="5" style="28" customWidth="1"/>
    <col min="4334" max="4334" width="13" style="28" bestFit="1" customWidth="1"/>
    <col min="4335" max="4335" width="32.5703125" style="28" customWidth="1"/>
    <col min="4336" max="4336" width="35.28515625" style="28" customWidth="1"/>
    <col min="4337" max="4337" width="31" style="28" customWidth="1"/>
    <col min="4338" max="4338" width="15.28515625" style="28" customWidth="1"/>
    <col min="4339" max="4339" width="16" style="28" customWidth="1"/>
    <col min="4340" max="4340" width="14.85546875" style="28" customWidth="1"/>
    <col min="4341" max="4341" width="27" style="28" customWidth="1"/>
    <col min="4342" max="4343" width="18" style="28" customWidth="1"/>
    <col min="4344" max="4344" width="22" style="28" customWidth="1"/>
    <col min="4345" max="4345" width="30.85546875" style="28" customWidth="1"/>
    <col min="4346" max="4346" width="15.28515625" style="28" customWidth="1"/>
    <col min="4347" max="4347" width="14.140625" style="28" customWidth="1"/>
    <col min="4348" max="4348" width="17.85546875" style="28" customWidth="1"/>
    <col min="4349" max="4349" width="14.85546875" style="28" customWidth="1"/>
    <col min="4350" max="4350" width="15.42578125" style="28" customWidth="1"/>
    <col min="4351" max="4351" width="7" style="28" customWidth="1"/>
    <col min="4352" max="4352" width="6.5703125" style="28" customWidth="1"/>
    <col min="4353" max="4353" width="10.28515625" style="28" customWidth="1"/>
    <col min="4354" max="4354" width="9.5703125" style="28" customWidth="1"/>
    <col min="4355" max="4355" width="10.140625" style="28" customWidth="1"/>
    <col min="4356" max="4356" width="12.28515625" style="28" customWidth="1"/>
    <col min="4357" max="4357" width="10.28515625" style="28" customWidth="1"/>
    <col min="4358" max="4358" width="14.85546875" style="28" customWidth="1"/>
    <col min="4359" max="4359" width="6.140625" style="28" customWidth="1"/>
    <col min="4360" max="4360" width="17.28515625" style="28" customWidth="1"/>
    <col min="4361" max="4361" width="17" style="28" customWidth="1"/>
    <col min="4362" max="4362" width="24.5703125" style="28" customWidth="1"/>
    <col min="4363" max="4364" width="8" style="28" customWidth="1"/>
    <col min="4365" max="4370" width="6.7109375" style="28" bestFit="1" customWidth="1"/>
    <col min="4371" max="4371" width="21.5703125" style="28" customWidth="1"/>
    <col min="4372" max="4382" width="11.7109375" style="28" customWidth="1"/>
    <col min="4383" max="4588" width="11.7109375" style="28"/>
    <col min="4589" max="4589" width="5" style="28" customWidth="1"/>
    <col min="4590" max="4590" width="13" style="28" bestFit="1" customWidth="1"/>
    <col min="4591" max="4591" width="32.5703125" style="28" customWidth="1"/>
    <col min="4592" max="4592" width="35.28515625" style="28" customWidth="1"/>
    <col min="4593" max="4593" width="31" style="28" customWidth="1"/>
    <col min="4594" max="4594" width="15.28515625" style="28" customWidth="1"/>
    <col min="4595" max="4595" width="16" style="28" customWidth="1"/>
    <col min="4596" max="4596" width="14.85546875" style="28" customWidth="1"/>
    <col min="4597" max="4597" width="27" style="28" customWidth="1"/>
    <col min="4598" max="4599" width="18" style="28" customWidth="1"/>
    <col min="4600" max="4600" width="22" style="28" customWidth="1"/>
    <col min="4601" max="4601" width="30.85546875" style="28" customWidth="1"/>
    <col min="4602" max="4602" width="15.28515625" style="28" customWidth="1"/>
    <col min="4603" max="4603" width="14.140625" style="28" customWidth="1"/>
    <col min="4604" max="4604" width="17.85546875" style="28" customWidth="1"/>
    <col min="4605" max="4605" width="14.85546875" style="28" customWidth="1"/>
    <col min="4606" max="4606" width="15.42578125" style="28" customWidth="1"/>
    <col min="4607" max="4607" width="7" style="28" customWidth="1"/>
    <col min="4608" max="4608" width="6.5703125" style="28" customWidth="1"/>
    <col min="4609" max="4609" width="10.28515625" style="28" customWidth="1"/>
    <col min="4610" max="4610" width="9.5703125" style="28" customWidth="1"/>
    <col min="4611" max="4611" width="10.140625" style="28" customWidth="1"/>
    <col min="4612" max="4612" width="12.28515625" style="28" customWidth="1"/>
    <col min="4613" max="4613" width="10.28515625" style="28" customWidth="1"/>
    <col min="4614" max="4614" width="14.85546875" style="28" customWidth="1"/>
    <col min="4615" max="4615" width="6.140625" style="28" customWidth="1"/>
    <col min="4616" max="4616" width="17.28515625" style="28" customWidth="1"/>
    <col min="4617" max="4617" width="17" style="28" customWidth="1"/>
    <col min="4618" max="4618" width="24.5703125" style="28" customWidth="1"/>
    <col min="4619" max="4620" width="8" style="28" customWidth="1"/>
    <col min="4621" max="4626" width="6.7109375" style="28" bestFit="1" customWidth="1"/>
    <col min="4627" max="4627" width="21.5703125" style="28" customWidth="1"/>
    <col min="4628" max="4638" width="11.7109375" style="28" customWidth="1"/>
    <col min="4639" max="4844" width="11.7109375" style="28"/>
    <col min="4845" max="4845" width="5" style="28" customWidth="1"/>
    <col min="4846" max="4846" width="13" style="28" bestFit="1" customWidth="1"/>
    <col min="4847" max="4847" width="32.5703125" style="28" customWidth="1"/>
    <col min="4848" max="4848" width="35.28515625" style="28" customWidth="1"/>
    <col min="4849" max="4849" width="31" style="28" customWidth="1"/>
    <col min="4850" max="4850" width="15.28515625" style="28" customWidth="1"/>
    <col min="4851" max="4851" width="16" style="28" customWidth="1"/>
    <col min="4852" max="4852" width="14.85546875" style="28" customWidth="1"/>
    <col min="4853" max="4853" width="27" style="28" customWidth="1"/>
    <col min="4854" max="4855" width="18" style="28" customWidth="1"/>
    <col min="4856" max="4856" width="22" style="28" customWidth="1"/>
    <col min="4857" max="4857" width="30.85546875" style="28" customWidth="1"/>
    <col min="4858" max="4858" width="15.28515625" style="28" customWidth="1"/>
    <col min="4859" max="4859" width="14.140625" style="28" customWidth="1"/>
    <col min="4860" max="4860" width="17.85546875" style="28" customWidth="1"/>
    <col min="4861" max="4861" width="14.85546875" style="28" customWidth="1"/>
    <col min="4862" max="4862" width="15.42578125" style="28" customWidth="1"/>
    <col min="4863" max="4863" width="7" style="28" customWidth="1"/>
    <col min="4864" max="4864" width="6.5703125" style="28" customWidth="1"/>
    <col min="4865" max="4865" width="10.28515625" style="28" customWidth="1"/>
    <col min="4866" max="4866" width="9.5703125" style="28" customWidth="1"/>
    <col min="4867" max="4867" width="10.140625" style="28" customWidth="1"/>
    <col min="4868" max="4868" width="12.28515625" style="28" customWidth="1"/>
    <col min="4869" max="4869" width="10.28515625" style="28" customWidth="1"/>
    <col min="4870" max="4870" width="14.85546875" style="28" customWidth="1"/>
    <col min="4871" max="4871" width="6.140625" style="28" customWidth="1"/>
    <col min="4872" max="4872" width="17.28515625" style="28" customWidth="1"/>
    <col min="4873" max="4873" width="17" style="28" customWidth="1"/>
    <col min="4874" max="4874" width="24.5703125" style="28" customWidth="1"/>
    <col min="4875" max="4876" width="8" style="28" customWidth="1"/>
    <col min="4877" max="4882" width="6.7109375" style="28" bestFit="1" customWidth="1"/>
    <col min="4883" max="4883" width="21.5703125" style="28" customWidth="1"/>
    <col min="4884" max="4894" width="11.7109375" style="28" customWidth="1"/>
    <col min="4895" max="5100" width="11.7109375" style="28"/>
    <col min="5101" max="5101" width="5" style="28" customWidth="1"/>
    <col min="5102" max="5102" width="13" style="28" bestFit="1" customWidth="1"/>
    <col min="5103" max="5103" width="32.5703125" style="28" customWidth="1"/>
    <col min="5104" max="5104" width="35.28515625" style="28" customWidth="1"/>
    <col min="5105" max="5105" width="31" style="28" customWidth="1"/>
    <col min="5106" max="5106" width="15.28515625" style="28" customWidth="1"/>
    <col min="5107" max="5107" width="16" style="28" customWidth="1"/>
    <col min="5108" max="5108" width="14.85546875" style="28" customWidth="1"/>
    <col min="5109" max="5109" width="27" style="28" customWidth="1"/>
    <col min="5110" max="5111" width="18" style="28" customWidth="1"/>
    <col min="5112" max="5112" width="22" style="28" customWidth="1"/>
    <col min="5113" max="5113" width="30.85546875" style="28" customWidth="1"/>
    <col min="5114" max="5114" width="15.28515625" style="28" customWidth="1"/>
    <col min="5115" max="5115" width="14.140625" style="28" customWidth="1"/>
    <col min="5116" max="5116" width="17.85546875" style="28" customWidth="1"/>
    <col min="5117" max="5117" width="14.85546875" style="28" customWidth="1"/>
    <col min="5118" max="5118" width="15.42578125" style="28" customWidth="1"/>
    <col min="5119" max="5119" width="7" style="28" customWidth="1"/>
    <col min="5120" max="5120" width="6.5703125" style="28" customWidth="1"/>
    <col min="5121" max="5121" width="10.28515625" style="28" customWidth="1"/>
    <col min="5122" max="5122" width="9.5703125" style="28" customWidth="1"/>
    <col min="5123" max="5123" width="10.140625" style="28" customWidth="1"/>
    <col min="5124" max="5124" width="12.28515625" style="28" customWidth="1"/>
    <col min="5125" max="5125" width="10.28515625" style="28" customWidth="1"/>
    <col min="5126" max="5126" width="14.85546875" style="28" customWidth="1"/>
    <col min="5127" max="5127" width="6.140625" style="28" customWidth="1"/>
    <col min="5128" max="5128" width="17.28515625" style="28" customWidth="1"/>
    <col min="5129" max="5129" width="17" style="28" customWidth="1"/>
    <col min="5130" max="5130" width="24.5703125" style="28" customWidth="1"/>
    <col min="5131" max="5132" width="8" style="28" customWidth="1"/>
    <col min="5133" max="5138" width="6.7109375" style="28" bestFit="1" customWidth="1"/>
    <col min="5139" max="5139" width="21.5703125" style="28" customWidth="1"/>
    <col min="5140" max="5150" width="11.7109375" style="28" customWidth="1"/>
    <col min="5151" max="5356" width="11.7109375" style="28"/>
    <col min="5357" max="5357" width="5" style="28" customWidth="1"/>
    <col min="5358" max="5358" width="13" style="28" bestFit="1" customWidth="1"/>
    <col min="5359" max="5359" width="32.5703125" style="28" customWidth="1"/>
    <col min="5360" max="5360" width="35.28515625" style="28" customWidth="1"/>
    <col min="5361" max="5361" width="31" style="28" customWidth="1"/>
    <col min="5362" max="5362" width="15.28515625" style="28" customWidth="1"/>
    <col min="5363" max="5363" width="16" style="28" customWidth="1"/>
    <col min="5364" max="5364" width="14.85546875" style="28" customWidth="1"/>
    <col min="5365" max="5365" width="27" style="28" customWidth="1"/>
    <col min="5366" max="5367" width="18" style="28" customWidth="1"/>
    <col min="5368" max="5368" width="22" style="28" customWidth="1"/>
    <col min="5369" max="5369" width="30.85546875" style="28" customWidth="1"/>
    <col min="5370" max="5370" width="15.28515625" style="28" customWidth="1"/>
    <col min="5371" max="5371" width="14.140625" style="28" customWidth="1"/>
    <col min="5372" max="5372" width="17.85546875" style="28" customWidth="1"/>
    <col min="5373" max="5373" width="14.85546875" style="28" customWidth="1"/>
    <col min="5374" max="5374" width="15.42578125" style="28" customWidth="1"/>
    <col min="5375" max="5375" width="7" style="28" customWidth="1"/>
    <col min="5376" max="5376" width="6.5703125" style="28" customWidth="1"/>
    <col min="5377" max="5377" width="10.28515625" style="28" customWidth="1"/>
    <col min="5378" max="5378" width="9.5703125" style="28" customWidth="1"/>
    <col min="5379" max="5379" width="10.140625" style="28" customWidth="1"/>
    <col min="5380" max="5380" width="12.28515625" style="28" customWidth="1"/>
    <col min="5381" max="5381" width="10.28515625" style="28" customWidth="1"/>
    <col min="5382" max="5382" width="14.85546875" style="28" customWidth="1"/>
    <col min="5383" max="5383" width="6.140625" style="28" customWidth="1"/>
    <col min="5384" max="5384" width="17.28515625" style="28" customWidth="1"/>
    <col min="5385" max="5385" width="17" style="28" customWidth="1"/>
    <col min="5386" max="5386" width="24.5703125" style="28" customWidth="1"/>
    <col min="5387" max="5388" width="8" style="28" customWidth="1"/>
    <col min="5389" max="5394" width="6.7109375" style="28" bestFit="1" customWidth="1"/>
    <col min="5395" max="5395" width="21.5703125" style="28" customWidth="1"/>
    <col min="5396" max="5406" width="11.7109375" style="28" customWidth="1"/>
    <col min="5407" max="5612" width="11.7109375" style="28"/>
    <col min="5613" max="5613" width="5" style="28" customWidth="1"/>
    <col min="5614" max="5614" width="13" style="28" bestFit="1" customWidth="1"/>
    <col min="5615" max="5615" width="32.5703125" style="28" customWidth="1"/>
    <col min="5616" max="5616" width="35.28515625" style="28" customWidth="1"/>
    <col min="5617" max="5617" width="31" style="28" customWidth="1"/>
    <col min="5618" max="5618" width="15.28515625" style="28" customWidth="1"/>
    <col min="5619" max="5619" width="16" style="28" customWidth="1"/>
    <col min="5620" max="5620" width="14.85546875" style="28" customWidth="1"/>
    <col min="5621" max="5621" width="27" style="28" customWidth="1"/>
    <col min="5622" max="5623" width="18" style="28" customWidth="1"/>
    <col min="5624" max="5624" width="22" style="28" customWidth="1"/>
    <col min="5625" max="5625" width="30.85546875" style="28" customWidth="1"/>
    <col min="5626" max="5626" width="15.28515625" style="28" customWidth="1"/>
    <col min="5627" max="5627" width="14.140625" style="28" customWidth="1"/>
    <col min="5628" max="5628" width="17.85546875" style="28" customWidth="1"/>
    <col min="5629" max="5629" width="14.85546875" style="28" customWidth="1"/>
    <col min="5630" max="5630" width="15.42578125" style="28" customWidth="1"/>
    <col min="5631" max="5631" width="7" style="28" customWidth="1"/>
    <col min="5632" max="5632" width="6.5703125" style="28" customWidth="1"/>
    <col min="5633" max="5633" width="10.28515625" style="28" customWidth="1"/>
    <col min="5634" max="5634" width="9.5703125" style="28" customWidth="1"/>
    <col min="5635" max="5635" width="10.140625" style="28" customWidth="1"/>
    <col min="5636" max="5636" width="12.28515625" style="28" customWidth="1"/>
    <col min="5637" max="5637" width="10.28515625" style="28" customWidth="1"/>
    <col min="5638" max="5638" width="14.85546875" style="28" customWidth="1"/>
    <col min="5639" max="5639" width="6.140625" style="28" customWidth="1"/>
    <col min="5640" max="5640" width="17.28515625" style="28" customWidth="1"/>
    <col min="5641" max="5641" width="17" style="28" customWidth="1"/>
    <col min="5642" max="5642" width="24.5703125" style="28" customWidth="1"/>
    <col min="5643" max="5644" width="8" style="28" customWidth="1"/>
    <col min="5645" max="5650" width="6.7109375" style="28" bestFit="1" customWidth="1"/>
    <col min="5651" max="5651" width="21.5703125" style="28" customWidth="1"/>
    <col min="5652" max="5662" width="11.7109375" style="28" customWidth="1"/>
    <col min="5663" max="5868" width="11.7109375" style="28"/>
    <col min="5869" max="5869" width="5" style="28" customWidth="1"/>
    <col min="5870" max="5870" width="13" style="28" bestFit="1" customWidth="1"/>
    <col min="5871" max="5871" width="32.5703125" style="28" customWidth="1"/>
    <col min="5872" max="5872" width="35.28515625" style="28" customWidth="1"/>
    <col min="5873" max="5873" width="31" style="28" customWidth="1"/>
    <col min="5874" max="5874" width="15.28515625" style="28" customWidth="1"/>
    <col min="5875" max="5875" width="16" style="28" customWidth="1"/>
    <col min="5876" max="5876" width="14.85546875" style="28" customWidth="1"/>
    <col min="5877" max="5877" width="27" style="28" customWidth="1"/>
    <col min="5878" max="5879" width="18" style="28" customWidth="1"/>
    <col min="5880" max="5880" width="22" style="28" customWidth="1"/>
    <col min="5881" max="5881" width="30.85546875" style="28" customWidth="1"/>
    <col min="5882" max="5882" width="15.28515625" style="28" customWidth="1"/>
    <col min="5883" max="5883" width="14.140625" style="28" customWidth="1"/>
    <col min="5884" max="5884" width="17.85546875" style="28" customWidth="1"/>
    <col min="5885" max="5885" width="14.85546875" style="28" customWidth="1"/>
    <col min="5886" max="5886" width="15.42578125" style="28" customWidth="1"/>
    <col min="5887" max="5887" width="7" style="28" customWidth="1"/>
    <col min="5888" max="5888" width="6.5703125" style="28" customWidth="1"/>
    <col min="5889" max="5889" width="10.28515625" style="28" customWidth="1"/>
    <col min="5890" max="5890" width="9.5703125" style="28" customWidth="1"/>
    <col min="5891" max="5891" width="10.140625" style="28" customWidth="1"/>
    <col min="5892" max="5892" width="12.28515625" style="28" customWidth="1"/>
    <col min="5893" max="5893" width="10.28515625" style="28" customWidth="1"/>
    <col min="5894" max="5894" width="14.85546875" style="28" customWidth="1"/>
    <col min="5895" max="5895" width="6.140625" style="28" customWidth="1"/>
    <col min="5896" max="5896" width="17.28515625" style="28" customWidth="1"/>
    <col min="5897" max="5897" width="17" style="28" customWidth="1"/>
    <col min="5898" max="5898" width="24.5703125" style="28" customWidth="1"/>
    <col min="5899" max="5900" width="8" style="28" customWidth="1"/>
    <col min="5901" max="5906" width="6.7109375" style="28" bestFit="1" customWidth="1"/>
    <col min="5907" max="5907" width="21.5703125" style="28" customWidth="1"/>
    <col min="5908" max="5918" width="11.7109375" style="28" customWidth="1"/>
    <col min="5919" max="6124" width="11.7109375" style="28"/>
    <col min="6125" max="6125" width="5" style="28" customWidth="1"/>
    <col min="6126" max="6126" width="13" style="28" bestFit="1" customWidth="1"/>
    <col min="6127" max="6127" width="32.5703125" style="28" customWidth="1"/>
    <col min="6128" max="6128" width="35.28515625" style="28" customWidth="1"/>
    <col min="6129" max="6129" width="31" style="28" customWidth="1"/>
    <col min="6130" max="6130" width="15.28515625" style="28" customWidth="1"/>
    <col min="6131" max="6131" width="16" style="28" customWidth="1"/>
    <col min="6132" max="6132" width="14.85546875" style="28" customWidth="1"/>
    <col min="6133" max="6133" width="27" style="28" customWidth="1"/>
    <col min="6134" max="6135" width="18" style="28" customWidth="1"/>
    <col min="6136" max="6136" width="22" style="28" customWidth="1"/>
    <col min="6137" max="6137" width="30.85546875" style="28" customWidth="1"/>
    <col min="6138" max="6138" width="15.28515625" style="28" customWidth="1"/>
    <col min="6139" max="6139" width="14.140625" style="28" customWidth="1"/>
    <col min="6140" max="6140" width="17.85546875" style="28" customWidth="1"/>
    <col min="6141" max="6141" width="14.85546875" style="28" customWidth="1"/>
    <col min="6142" max="6142" width="15.42578125" style="28" customWidth="1"/>
    <col min="6143" max="6143" width="7" style="28" customWidth="1"/>
    <col min="6144" max="6144" width="6.5703125" style="28" customWidth="1"/>
    <col min="6145" max="6145" width="10.28515625" style="28" customWidth="1"/>
    <col min="6146" max="6146" width="9.5703125" style="28" customWidth="1"/>
    <col min="6147" max="6147" width="10.140625" style="28" customWidth="1"/>
    <col min="6148" max="6148" width="12.28515625" style="28" customWidth="1"/>
    <col min="6149" max="6149" width="10.28515625" style="28" customWidth="1"/>
    <col min="6150" max="6150" width="14.85546875" style="28" customWidth="1"/>
    <col min="6151" max="6151" width="6.140625" style="28" customWidth="1"/>
    <col min="6152" max="6152" width="17.28515625" style="28" customWidth="1"/>
    <col min="6153" max="6153" width="17" style="28" customWidth="1"/>
    <col min="6154" max="6154" width="24.5703125" style="28" customWidth="1"/>
    <col min="6155" max="6156" width="8" style="28" customWidth="1"/>
    <col min="6157" max="6162" width="6.7109375" style="28" bestFit="1" customWidth="1"/>
    <col min="6163" max="6163" width="21.5703125" style="28" customWidth="1"/>
    <col min="6164" max="6174" width="11.7109375" style="28" customWidth="1"/>
    <col min="6175" max="6380" width="11.7109375" style="28"/>
    <col min="6381" max="6381" width="5" style="28" customWidth="1"/>
    <col min="6382" max="6382" width="13" style="28" bestFit="1" customWidth="1"/>
    <col min="6383" max="6383" width="32.5703125" style="28" customWidth="1"/>
    <col min="6384" max="6384" width="35.28515625" style="28" customWidth="1"/>
    <col min="6385" max="6385" width="31" style="28" customWidth="1"/>
    <col min="6386" max="6386" width="15.28515625" style="28" customWidth="1"/>
    <col min="6387" max="6387" width="16" style="28" customWidth="1"/>
    <col min="6388" max="6388" width="14.85546875" style="28" customWidth="1"/>
    <col min="6389" max="6389" width="27" style="28" customWidth="1"/>
    <col min="6390" max="6391" width="18" style="28" customWidth="1"/>
    <col min="6392" max="6392" width="22" style="28" customWidth="1"/>
    <col min="6393" max="6393" width="30.85546875" style="28" customWidth="1"/>
    <col min="6394" max="6394" width="15.28515625" style="28" customWidth="1"/>
    <col min="6395" max="6395" width="14.140625" style="28" customWidth="1"/>
    <col min="6396" max="6396" width="17.85546875" style="28" customWidth="1"/>
    <col min="6397" max="6397" width="14.85546875" style="28" customWidth="1"/>
    <col min="6398" max="6398" width="15.42578125" style="28" customWidth="1"/>
    <col min="6399" max="6399" width="7" style="28" customWidth="1"/>
    <col min="6400" max="6400" width="6.5703125" style="28" customWidth="1"/>
    <col min="6401" max="6401" width="10.28515625" style="28" customWidth="1"/>
    <col min="6402" max="6402" width="9.5703125" style="28" customWidth="1"/>
    <col min="6403" max="6403" width="10.140625" style="28" customWidth="1"/>
    <col min="6404" max="6404" width="12.28515625" style="28" customWidth="1"/>
    <col min="6405" max="6405" width="10.28515625" style="28" customWidth="1"/>
    <col min="6406" max="6406" width="14.85546875" style="28" customWidth="1"/>
    <col min="6407" max="6407" width="6.140625" style="28" customWidth="1"/>
    <col min="6408" max="6408" width="17.28515625" style="28" customWidth="1"/>
    <col min="6409" max="6409" width="17" style="28" customWidth="1"/>
    <col min="6410" max="6410" width="24.5703125" style="28" customWidth="1"/>
    <col min="6411" max="6412" width="8" style="28" customWidth="1"/>
    <col min="6413" max="6418" width="6.7109375" style="28" bestFit="1" customWidth="1"/>
    <col min="6419" max="6419" width="21.5703125" style="28" customWidth="1"/>
    <col min="6420" max="6430" width="11.7109375" style="28" customWidth="1"/>
    <col min="6431" max="6636" width="11.7109375" style="28"/>
    <col min="6637" max="6637" width="5" style="28" customWidth="1"/>
    <col min="6638" max="6638" width="13" style="28" bestFit="1" customWidth="1"/>
    <col min="6639" max="6639" width="32.5703125" style="28" customWidth="1"/>
    <col min="6640" max="6640" width="35.28515625" style="28" customWidth="1"/>
    <col min="6641" max="6641" width="31" style="28" customWidth="1"/>
    <col min="6642" max="6642" width="15.28515625" style="28" customWidth="1"/>
    <col min="6643" max="6643" width="16" style="28" customWidth="1"/>
    <col min="6644" max="6644" width="14.85546875" style="28" customWidth="1"/>
    <col min="6645" max="6645" width="27" style="28" customWidth="1"/>
    <col min="6646" max="6647" width="18" style="28" customWidth="1"/>
    <col min="6648" max="6648" width="22" style="28" customWidth="1"/>
    <col min="6649" max="6649" width="30.85546875" style="28" customWidth="1"/>
    <col min="6650" max="6650" width="15.28515625" style="28" customWidth="1"/>
    <col min="6651" max="6651" width="14.140625" style="28" customWidth="1"/>
    <col min="6652" max="6652" width="17.85546875" style="28" customWidth="1"/>
    <col min="6653" max="6653" width="14.85546875" style="28" customWidth="1"/>
    <col min="6654" max="6654" width="15.42578125" style="28" customWidth="1"/>
    <col min="6655" max="6655" width="7" style="28" customWidth="1"/>
    <col min="6656" max="6656" width="6.5703125" style="28" customWidth="1"/>
    <col min="6657" max="6657" width="10.28515625" style="28" customWidth="1"/>
    <col min="6658" max="6658" width="9.5703125" style="28" customWidth="1"/>
    <col min="6659" max="6659" width="10.140625" style="28" customWidth="1"/>
    <col min="6660" max="6660" width="12.28515625" style="28" customWidth="1"/>
    <col min="6661" max="6661" width="10.28515625" style="28" customWidth="1"/>
    <col min="6662" max="6662" width="14.85546875" style="28" customWidth="1"/>
    <col min="6663" max="6663" width="6.140625" style="28" customWidth="1"/>
    <col min="6664" max="6664" width="17.28515625" style="28" customWidth="1"/>
    <col min="6665" max="6665" width="17" style="28" customWidth="1"/>
    <col min="6666" max="6666" width="24.5703125" style="28" customWidth="1"/>
    <col min="6667" max="6668" width="8" style="28" customWidth="1"/>
    <col min="6669" max="6674" width="6.7109375" style="28" bestFit="1" customWidth="1"/>
    <col min="6675" max="6675" width="21.5703125" style="28" customWidth="1"/>
    <col min="6676" max="6686" width="11.7109375" style="28" customWidth="1"/>
    <col min="6687" max="6892" width="11.7109375" style="28"/>
    <col min="6893" max="6893" width="5" style="28" customWidth="1"/>
    <col min="6894" max="6894" width="13" style="28" bestFit="1" customWidth="1"/>
    <col min="6895" max="6895" width="32.5703125" style="28" customWidth="1"/>
    <col min="6896" max="6896" width="35.28515625" style="28" customWidth="1"/>
    <col min="6897" max="6897" width="31" style="28" customWidth="1"/>
    <col min="6898" max="6898" width="15.28515625" style="28" customWidth="1"/>
    <col min="6899" max="6899" width="16" style="28" customWidth="1"/>
    <col min="6900" max="6900" width="14.85546875" style="28" customWidth="1"/>
    <col min="6901" max="6901" width="27" style="28" customWidth="1"/>
    <col min="6902" max="6903" width="18" style="28" customWidth="1"/>
    <col min="6904" max="6904" width="22" style="28" customWidth="1"/>
    <col min="6905" max="6905" width="30.85546875" style="28" customWidth="1"/>
    <col min="6906" max="6906" width="15.28515625" style="28" customWidth="1"/>
    <col min="6907" max="6907" width="14.140625" style="28" customWidth="1"/>
    <col min="6908" max="6908" width="17.85546875" style="28" customWidth="1"/>
    <col min="6909" max="6909" width="14.85546875" style="28" customWidth="1"/>
    <col min="6910" max="6910" width="15.42578125" style="28" customWidth="1"/>
    <col min="6911" max="6911" width="7" style="28" customWidth="1"/>
    <col min="6912" max="6912" width="6.5703125" style="28" customWidth="1"/>
    <col min="6913" max="6913" width="10.28515625" style="28" customWidth="1"/>
    <col min="6914" max="6914" width="9.5703125" style="28" customWidth="1"/>
    <col min="6915" max="6915" width="10.140625" style="28" customWidth="1"/>
    <col min="6916" max="6916" width="12.28515625" style="28" customWidth="1"/>
    <col min="6917" max="6917" width="10.28515625" style="28" customWidth="1"/>
    <col min="6918" max="6918" width="14.85546875" style="28" customWidth="1"/>
    <col min="6919" max="6919" width="6.140625" style="28" customWidth="1"/>
    <col min="6920" max="6920" width="17.28515625" style="28" customWidth="1"/>
    <col min="6921" max="6921" width="17" style="28" customWidth="1"/>
    <col min="6922" max="6922" width="24.5703125" style="28" customWidth="1"/>
    <col min="6923" max="6924" width="8" style="28" customWidth="1"/>
    <col min="6925" max="6930" width="6.7109375" style="28" bestFit="1" customWidth="1"/>
    <col min="6931" max="6931" width="21.5703125" style="28" customWidth="1"/>
    <col min="6932" max="6942" width="11.7109375" style="28" customWidth="1"/>
    <col min="6943" max="7148" width="11.7109375" style="28"/>
    <col min="7149" max="7149" width="5" style="28" customWidth="1"/>
    <col min="7150" max="7150" width="13" style="28" bestFit="1" customWidth="1"/>
    <col min="7151" max="7151" width="32.5703125" style="28" customWidth="1"/>
    <col min="7152" max="7152" width="35.28515625" style="28" customWidth="1"/>
    <col min="7153" max="7153" width="31" style="28" customWidth="1"/>
    <col min="7154" max="7154" width="15.28515625" style="28" customWidth="1"/>
    <col min="7155" max="7155" width="16" style="28" customWidth="1"/>
    <col min="7156" max="7156" width="14.85546875" style="28" customWidth="1"/>
    <col min="7157" max="7157" width="27" style="28" customWidth="1"/>
    <col min="7158" max="7159" width="18" style="28" customWidth="1"/>
    <col min="7160" max="7160" width="22" style="28" customWidth="1"/>
    <col min="7161" max="7161" width="30.85546875" style="28" customWidth="1"/>
    <col min="7162" max="7162" width="15.28515625" style="28" customWidth="1"/>
    <col min="7163" max="7163" width="14.140625" style="28" customWidth="1"/>
    <col min="7164" max="7164" width="17.85546875" style="28" customWidth="1"/>
    <col min="7165" max="7165" width="14.85546875" style="28" customWidth="1"/>
    <col min="7166" max="7166" width="15.42578125" style="28" customWidth="1"/>
    <col min="7167" max="7167" width="7" style="28" customWidth="1"/>
    <col min="7168" max="7168" width="6.5703125" style="28" customWidth="1"/>
    <col min="7169" max="7169" width="10.28515625" style="28" customWidth="1"/>
    <col min="7170" max="7170" width="9.5703125" style="28" customWidth="1"/>
    <col min="7171" max="7171" width="10.140625" style="28" customWidth="1"/>
    <col min="7172" max="7172" width="12.28515625" style="28" customWidth="1"/>
    <col min="7173" max="7173" width="10.28515625" style="28" customWidth="1"/>
    <col min="7174" max="7174" width="14.85546875" style="28" customWidth="1"/>
    <col min="7175" max="7175" width="6.140625" style="28" customWidth="1"/>
    <col min="7176" max="7176" width="17.28515625" style="28" customWidth="1"/>
    <col min="7177" max="7177" width="17" style="28" customWidth="1"/>
    <col min="7178" max="7178" width="24.5703125" style="28" customWidth="1"/>
    <col min="7179" max="7180" width="8" style="28" customWidth="1"/>
    <col min="7181" max="7186" width="6.7109375" style="28" bestFit="1" customWidth="1"/>
    <col min="7187" max="7187" width="21.5703125" style="28" customWidth="1"/>
    <col min="7188" max="7198" width="11.7109375" style="28" customWidth="1"/>
    <col min="7199" max="7404" width="11.7109375" style="28"/>
    <col min="7405" max="7405" width="5" style="28" customWidth="1"/>
    <col min="7406" max="7406" width="13" style="28" bestFit="1" customWidth="1"/>
    <col min="7407" max="7407" width="32.5703125" style="28" customWidth="1"/>
    <col min="7408" max="7408" width="35.28515625" style="28" customWidth="1"/>
    <col min="7409" max="7409" width="31" style="28" customWidth="1"/>
    <col min="7410" max="7410" width="15.28515625" style="28" customWidth="1"/>
    <col min="7411" max="7411" width="16" style="28" customWidth="1"/>
    <col min="7412" max="7412" width="14.85546875" style="28" customWidth="1"/>
    <col min="7413" max="7413" width="27" style="28" customWidth="1"/>
    <col min="7414" max="7415" width="18" style="28" customWidth="1"/>
    <col min="7416" max="7416" width="22" style="28" customWidth="1"/>
    <col min="7417" max="7417" width="30.85546875" style="28" customWidth="1"/>
    <col min="7418" max="7418" width="15.28515625" style="28" customWidth="1"/>
    <col min="7419" max="7419" width="14.140625" style="28" customWidth="1"/>
    <col min="7420" max="7420" width="17.85546875" style="28" customWidth="1"/>
    <col min="7421" max="7421" width="14.85546875" style="28" customWidth="1"/>
    <col min="7422" max="7422" width="15.42578125" style="28" customWidth="1"/>
    <col min="7423" max="7423" width="7" style="28" customWidth="1"/>
    <col min="7424" max="7424" width="6.5703125" style="28" customWidth="1"/>
    <col min="7425" max="7425" width="10.28515625" style="28" customWidth="1"/>
    <col min="7426" max="7426" width="9.5703125" style="28" customWidth="1"/>
    <col min="7427" max="7427" width="10.140625" style="28" customWidth="1"/>
    <col min="7428" max="7428" width="12.28515625" style="28" customWidth="1"/>
    <col min="7429" max="7429" width="10.28515625" style="28" customWidth="1"/>
    <col min="7430" max="7430" width="14.85546875" style="28" customWidth="1"/>
    <col min="7431" max="7431" width="6.140625" style="28" customWidth="1"/>
    <col min="7432" max="7432" width="17.28515625" style="28" customWidth="1"/>
    <col min="7433" max="7433" width="17" style="28" customWidth="1"/>
    <col min="7434" max="7434" width="24.5703125" style="28" customWidth="1"/>
    <col min="7435" max="7436" width="8" style="28" customWidth="1"/>
    <col min="7437" max="7442" width="6.7109375" style="28" bestFit="1" customWidth="1"/>
    <col min="7443" max="7443" width="21.5703125" style="28" customWidth="1"/>
    <col min="7444" max="7454" width="11.7109375" style="28" customWidth="1"/>
    <col min="7455" max="7660" width="11.7109375" style="28"/>
    <col min="7661" max="7661" width="5" style="28" customWidth="1"/>
    <col min="7662" max="7662" width="13" style="28" bestFit="1" customWidth="1"/>
    <col min="7663" max="7663" width="32.5703125" style="28" customWidth="1"/>
    <col min="7664" max="7664" width="35.28515625" style="28" customWidth="1"/>
    <col min="7665" max="7665" width="31" style="28" customWidth="1"/>
    <col min="7666" max="7666" width="15.28515625" style="28" customWidth="1"/>
    <col min="7667" max="7667" width="16" style="28" customWidth="1"/>
    <col min="7668" max="7668" width="14.85546875" style="28" customWidth="1"/>
    <col min="7669" max="7669" width="27" style="28" customWidth="1"/>
    <col min="7670" max="7671" width="18" style="28" customWidth="1"/>
    <col min="7672" max="7672" width="22" style="28" customWidth="1"/>
    <col min="7673" max="7673" width="30.85546875" style="28" customWidth="1"/>
    <col min="7674" max="7674" width="15.28515625" style="28" customWidth="1"/>
    <col min="7675" max="7675" width="14.140625" style="28" customWidth="1"/>
    <col min="7676" max="7676" width="17.85546875" style="28" customWidth="1"/>
    <col min="7677" max="7677" width="14.85546875" style="28" customWidth="1"/>
    <col min="7678" max="7678" width="15.42578125" style="28" customWidth="1"/>
    <col min="7679" max="7679" width="7" style="28" customWidth="1"/>
    <col min="7680" max="7680" width="6.5703125" style="28" customWidth="1"/>
    <col min="7681" max="7681" width="10.28515625" style="28" customWidth="1"/>
    <col min="7682" max="7682" width="9.5703125" style="28" customWidth="1"/>
    <col min="7683" max="7683" width="10.140625" style="28" customWidth="1"/>
    <col min="7684" max="7684" width="12.28515625" style="28" customWidth="1"/>
    <col min="7685" max="7685" width="10.28515625" style="28" customWidth="1"/>
    <col min="7686" max="7686" width="14.85546875" style="28" customWidth="1"/>
    <col min="7687" max="7687" width="6.140625" style="28" customWidth="1"/>
    <col min="7688" max="7688" width="17.28515625" style="28" customWidth="1"/>
    <col min="7689" max="7689" width="17" style="28" customWidth="1"/>
    <col min="7690" max="7690" width="24.5703125" style="28" customWidth="1"/>
    <col min="7691" max="7692" width="8" style="28" customWidth="1"/>
    <col min="7693" max="7698" width="6.7109375" style="28" bestFit="1" customWidth="1"/>
    <col min="7699" max="7699" width="21.5703125" style="28" customWidth="1"/>
    <col min="7700" max="7710" width="11.7109375" style="28" customWidth="1"/>
    <col min="7711" max="7916" width="11.7109375" style="28"/>
    <col min="7917" max="7917" width="5" style="28" customWidth="1"/>
    <col min="7918" max="7918" width="13" style="28" bestFit="1" customWidth="1"/>
    <col min="7919" max="7919" width="32.5703125" style="28" customWidth="1"/>
    <col min="7920" max="7920" width="35.28515625" style="28" customWidth="1"/>
    <col min="7921" max="7921" width="31" style="28" customWidth="1"/>
    <col min="7922" max="7922" width="15.28515625" style="28" customWidth="1"/>
    <col min="7923" max="7923" width="16" style="28" customWidth="1"/>
    <col min="7924" max="7924" width="14.85546875" style="28" customWidth="1"/>
    <col min="7925" max="7925" width="27" style="28" customWidth="1"/>
    <col min="7926" max="7927" width="18" style="28" customWidth="1"/>
    <col min="7928" max="7928" width="22" style="28" customWidth="1"/>
    <col min="7929" max="7929" width="30.85546875" style="28" customWidth="1"/>
    <col min="7930" max="7930" width="15.28515625" style="28" customWidth="1"/>
    <col min="7931" max="7931" width="14.140625" style="28" customWidth="1"/>
    <col min="7932" max="7932" width="17.85546875" style="28" customWidth="1"/>
    <col min="7933" max="7933" width="14.85546875" style="28" customWidth="1"/>
    <col min="7934" max="7934" width="15.42578125" style="28" customWidth="1"/>
    <col min="7935" max="7935" width="7" style="28" customWidth="1"/>
    <col min="7936" max="7936" width="6.5703125" style="28" customWidth="1"/>
    <col min="7937" max="7937" width="10.28515625" style="28" customWidth="1"/>
    <col min="7938" max="7938" width="9.5703125" style="28" customWidth="1"/>
    <col min="7939" max="7939" width="10.140625" style="28" customWidth="1"/>
    <col min="7940" max="7940" width="12.28515625" style="28" customWidth="1"/>
    <col min="7941" max="7941" width="10.28515625" style="28" customWidth="1"/>
    <col min="7942" max="7942" width="14.85546875" style="28" customWidth="1"/>
    <col min="7943" max="7943" width="6.140625" style="28" customWidth="1"/>
    <col min="7944" max="7944" width="17.28515625" style="28" customWidth="1"/>
    <col min="7945" max="7945" width="17" style="28" customWidth="1"/>
    <col min="7946" max="7946" width="24.5703125" style="28" customWidth="1"/>
    <col min="7947" max="7948" width="8" style="28" customWidth="1"/>
    <col min="7949" max="7954" width="6.7109375" style="28" bestFit="1" customWidth="1"/>
    <col min="7955" max="7955" width="21.5703125" style="28" customWidth="1"/>
    <col min="7956" max="7966" width="11.7109375" style="28" customWidth="1"/>
    <col min="7967" max="8172" width="11.7109375" style="28"/>
    <col min="8173" max="8173" width="5" style="28" customWidth="1"/>
    <col min="8174" max="8174" width="13" style="28" bestFit="1" customWidth="1"/>
    <col min="8175" max="8175" width="32.5703125" style="28" customWidth="1"/>
    <col min="8176" max="8176" width="35.28515625" style="28" customWidth="1"/>
    <col min="8177" max="8177" width="31" style="28" customWidth="1"/>
    <col min="8178" max="8178" width="15.28515625" style="28" customWidth="1"/>
    <col min="8179" max="8179" width="16" style="28" customWidth="1"/>
    <col min="8180" max="8180" width="14.85546875" style="28" customWidth="1"/>
    <col min="8181" max="8181" width="27" style="28" customWidth="1"/>
    <col min="8182" max="8183" width="18" style="28" customWidth="1"/>
    <col min="8184" max="8184" width="22" style="28" customWidth="1"/>
    <col min="8185" max="8185" width="30.85546875" style="28" customWidth="1"/>
    <col min="8186" max="8186" width="15.28515625" style="28" customWidth="1"/>
    <col min="8187" max="8187" width="14.140625" style="28" customWidth="1"/>
    <col min="8188" max="8188" width="17.85546875" style="28" customWidth="1"/>
    <col min="8189" max="8189" width="14.85546875" style="28" customWidth="1"/>
    <col min="8190" max="8190" width="15.42578125" style="28" customWidth="1"/>
    <col min="8191" max="8191" width="7" style="28" customWidth="1"/>
    <col min="8192" max="8192" width="6.5703125" style="28" customWidth="1"/>
    <col min="8193" max="8193" width="10.28515625" style="28" customWidth="1"/>
    <col min="8194" max="8194" width="9.5703125" style="28" customWidth="1"/>
    <col min="8195" max="8195" width="10.140625" style="28" customWidth="1"/>
    <col min="8196" max="8196" width="12.28515625" style="28" customWidth="1"/>
    <col min="8197" max="8197" width="10.28515625" style="28" customWidth="1"/>
    <col min="8198" max="8198" width="14.85546875" style="28" customWidth="1"/>
    <col min="8199" max="8199" width="6.140625" style="28" customWidth="1"/>
    <col min="8200" max="8200" width="17.28515625" style="28" customWidth="1"/>
    <col min="8201" max="8201" width="17" style="28" customWidth="1"/>
    <col min="8202" max="8202" width="24.5703125" style="28" customWidth="1"/>
    <col min="8203" max="8204" width="8" style="28" customWidth="1"/>
    <col min="8205" max="8210" width="6.7109375" style="28" bestFit="1" customWidth="1"/>
    <col min="8211" max="8211" width="21.5703125" style="28" customWidth="1"/>
    <col min="8212" max="8222" width="11.7109375" style="28" customWidth="1"/>
    <col min="8223" max="8428" width="11.7109375" style="28"/>
    <col min="8429" max="8429" width="5" style="28" customWidth="1"/>
    <col min="8430" max="8430" width="13" style="28" bestFit="1" customWidth="1"/>
    <col min="8431" max="8431" width="32.5703125" style="28" customWidth="1"/>
    <col min="8432" max="8432" width="35.28515625" style="28" customWidth="1"/>
    <col min="8433" max="8433" width="31" style="28" customWidth="1"/>
    <col min="8434" max="8434" width="15.28515625" style="28" customWidth="1"/>
    <col min="8435" max="8435" width="16" style="28" customWidth="1"/>
    <col min="8436" max="8436" width="14.85546875" style="28" customWidth="1"/>
    <col min="8437" max="8437" width="27" style="28" customWidth="1"/>
    <col min="8438" max="8439" width="18" style="28" customWidth="1"/>
    <col min="8440" max="8440" width="22" style="28" customWidth="1"/>
    <col min="8441" max="8441" width="30.85546875" style="28" customWidth="1"/>
    <col min="8442" max="8442" width="15.28515625" style="28" customWidth="1"/>
    <col min="8443" max="8443" width="14.140625" style="28" customWidth="1"/>
    <col min="8444" max="8444" width="17.85546875" style="28" customWidth="1"/>
    <col min="8445" max="8445" width="14.85546875" style="28" customWidth="1"/>
    <col min="8446" max="8446" width="15.42578125" style="28" customWidth="1"/>
    <col min="8447" max="8447" width="7" style="28" customWidth="1"/>
    <col min="8448" max="8448" width="6.5703125" style="28" customWidth="1"/>
    <col min="8449" max="8449" width="10.28515625" style="28" customWidth="1"/>
    <col min="8450" max="8450" width="9.5703125" style="28" customWidth="1"/>
    <col min="8451" max="8451" width="10.140625" style="28" customWidth="1"/>
    <col min="8452" max="8452" width="12.28515625" style="28" customWidth="1"/>
    <col min="8453" max="8453" width="10.28515625" style="28" customWidth="1"/>
    <col min="8454" max="8454" width="14.85546875" style="28" customWidth="1"/>
    <col min="8455" max="8455" width="6.140625" style="28" customWidth="1"/>
    <col min="8456" max="8456" width="17.28515625" style="28" customWidth="1"/>
    <col min="8457" max="8457" width="17" style="28" customWidth="1"/>
    <col min="8458" max="8458" width="24.5703125" style="28" customWidth="1"/>
    <col min="8459" max="8460" width="8" style="28" customWidth="1"/>
    <col min="8461" max="8466" width="6.7109375" style="28" bestFit="1" customWidth="1"/>
    <col min="8467" max="8467" width="21.5703125" style="28" customWidth="1"/>
    <col min="8468" max="8478" width="11.7109375" style="28" customWidth="1"/>
    <col min="8479" max="8684" width="11.7109375" style="28"/>
    <col min="8685" max="8685" width="5" style="28" customWidth="1"/>
    <col min="8686" max="8686" width="13" style="28" bestFit="1" customWidth="1"/>
    <col min="8687" max="8687" width="32.5703125" style="28" customWidth="1"/>
    <col min="8688" max="8688" width="35.28515625" style="28" customWidth="1"/>
    <col min="8689" max="8689" width="31" style="28" customWidth="1"/>
    <col min="8690" max="8690" width="15.28515625" style="28" customWidth="1"/>
    <col min="8691" max="8691" width="16" style="28" customWidth="1"/>
    <col min="8692" max="8692" width="14.85546875" style="28" customWidth="1"/>
    <col min="8693" max="8693" width="27" style="28" customWidth="1"/>
    <col min="8694" max="8695" width="18" style="28" customWidth="1"/>
    <col min="8696" max="8696" width="22" style="28" customWidth="1"/>
    <col min="8697" max="8697" width="30.85546875" style="28" customWidth="1"/>
    <col min="8698" max="8698" width="15.28515625" style="28" customWidth="1"/>
    <col min="8699" max="8699" width="14.140625" style="28" customWidth="1"/>
    <col min="8700" max="8700" width="17.85546875" style="28" customWidth="1"/>
    <col min="8701" max="8701" width="14.85546875" style="28" customWidth="1"/>
    <col min="8702" max="8702" width="15.42578125" style="28" customWidth="1"/>
    <col min="8703" max="8703" width="7" style="28" customWidth="1"/>
    <col min="8704" max="8704" width="6.5703125" style="28" customWidth="1"/>
    <col min="8705" max="8705" width="10.28515625" style="28" customWidth="1"/>
    <col min="8706" max="8706" width="9.5703125" style="28" customWidth="1"/>
    <col min="8707" max="8707" width="10.140625" style="28" customWidth="1"/>
    <col min="8708" max="8708" width="12.28515625" style="28" customWidth="1"/>
    <col min="8709" max="8709" width="10.28515625" style="28" customWidth="1"/>
    <col min="8710" max="8710" width="14.85546875" style="28" customWidth="1"/>
    <col min="8711" max="8711" width="6.140625" style="28" customWidth="1"/>
    <col min="8712" max="8712" width="17.28515625" style="28" customWidth="1"/>
    <col min="8713" max="8713" width="17" style="28" customWidth="1"/>
    <col min="8714" max="8714" width="24.5703125" style="28" customWidth="1"/>
    <col min="8715" max="8716" width="8" style="28" customWidth="1"/>
    <col min="8717" max="8722" width="6.7109375" style="28" bestFit="1" customWidth="1"/>
    <col min="8723" max="8723" width="21.5703125" style="28" customWidth="1"/>
    <col min="8724" max="8734" width="11.7109375" style="28" customWidth="1"/>
    <col min="8735" max="8940" width="11.7109375" style="28"/>
    <col min="8941" max="8941" width="5" style="28" customWidth="1"/>
    <col min="8942" max="8942" width="13" style="28" bestFit="1" customWidth="1"/>
    <col min="8943" max="8943" width="32.5703125" style="28" customWidth="1"/>
    <col min="8944" max="8944" width="35.28515625" style="28" customWidth="1"/>
    <col min="8945" max="8945" width="31" style="28" customWidth="1"/>
    <col min="8946" max="8946" width="15.28515625" style="28" customWidth="1"/>
    <col min="8947" max="8947" width="16" style="28" customWidth="1"/>
    <col min="8948" max="8948" width="14.85546875" style="28" customWidth="1"/>
    <col min="8949" max="8949" width="27" style="28" customWidth="1"/>
    <col min="8950" max="8951" width="18" style="28" customWidth="1"/>
    <col min="8952" max="8952" width="22" style="28" customWidth="1"/>
    <col min="8953" max="8953" width="30.85546875" style="28" customWidth="1"/>
    <col min="8954" max="8954" width="15.28515625" style="28" customWidth="1"/>
    <col min="8955" max="8955" width="14.140625" style="28" customWidth="1"/>
    <col min="8956" max="8956" width="17.85546875" style="28" customWidth="1"/>
    <col min="8957" max="8957" width="14.85546875" style="28" customWidth="1"/>
    <col min="8958" max="8958" width="15.42578125" style="28" customWidth="1"/>
    <col min="8959" max="8959" width="7" style="28" customWidth="1"/>
    <col min="8960" max="8960" width="6.5703125" style="28" customWidth="1"/>
    <col min="8961" max="8961" width="10.28515625" style="28" customWidth="1"/>
    <col min="8962" max="8962" width="9.5703125" style="28" customWidth="1"/>
    <col min="8963" max="8963" width="10.140625" style="28" customWidth="1"/>
    <col min="8964" max="8964" width="12.28515625" style="28" customWidth="1"/>
    <col min="8965" max="8965" width="10.28515625" style="28" customWidth="1"/>
    <col min="8966" max="8966" width="14.85546875" style="28" customWidth="1"/>
    <col min="8967" max="8967" width="6.140625" style="28" customWidth="1"/>
    <col min="8968" max="8968" width="17.28515625" style="28" customWidth="1"/>
    <col min="8969" max="8969" width="17" style="28" customWidth="1"/>
    <col min="8970" max="8970" width="24.5703125" style="28" customWidth="1"/>
    <col min="8971" max="8972" width="8" style="28" customWidth="1"/>
    <col min="8973" max="8978" width="6.7109375" style="28" bestFit="1" customWidth="1"/>
    <col min="8979" max="8979" width="21.5703125" style="28" customWidth="1"/>
    <col min="8980" max="8990" width="11.7109375" style="28" customWidth="1"/>
    <col min="8991" max="9196" width="11.7109375" style="28"/>
    <col min="9197" max="9197" width="5" style="28" customWidth="1"/>
    <col min="9198" max="9198" width="13" style="28" bestFit="1" customWidth="1"/>
    <col min="9199" max="9199" width="32.5703125" style="28" customWidth="1"/>
    <col min="9200" max="9200" width="35.28515625" style="28" customWidth="1"/>
    <col min="9201" max="9201" width="31" style="28" customWidth="1"/>
    <col min="9202" max="9202" width="15.28515625" style="28" customWidth="1"/>
    <col min="9203" max="9203" width="16" style="28" customWidth="1"/>
    <col min="9204" max="9204" width="14.85546875" style="28" customWidth="1"/>
    <col min="9205" max="9205" width="27" style="28" customWidth="1"/>
    <col min="9206" max="9207" width="18" style="28" customWidth="1"/>
    <col min="9208" max="9208" width="22" style="28" customWidth="1"/>
    <col min="9209" max="9209" width="30.85546875" style="28" customWidth="1"/>
    <col min="9210" max="9210" width="15.28515625" style="28" customWidth="1"/>
    <col min="9211" max="9211" width="14.140625" style="28" customWidth="1"/>
    <col min="9212" max="9212" width="17.85546875" style="28" customWidth="1"/>
    <col min="9213" max="9213" width="14.85546875" style="28" customWidth="1"/>
    <col min="9214" max="9214" width="15.42578125" style="28" customWidth="1"/>
    <col min="9215" max="9215" width="7" style="28" customWidth="1"/>
    <col min="9216" max="9216" width="6.5703125" style="28" customWidth="1"/>
    <col min="9217" max="9217" width="10.28515625" style="28" customWidth="1"/>
    <col min="9218" max="9218" width="9.5703125" style="28" customWidth="1"/>
    <col min="9219" max="9219" width="10.140625" style="28" customWidth="1"/>
    <col min="9220" max="9220" width="12.28515625" style="28" customWidth="1"/>
    <col min="9221" max="9221" width="10.28515625" style="28" customWidth="1"/>
    <col min="9222" max="9222" width="14.85546875" style="28" customWidth="1"/>
    <col min="9223" max="9223" width="6.140625" style="28" customWidth="1"/>
    <col min="9224" max="9224" width="17.28515625" style="28" customWidth="1"/>
    <col min="9225" max="9225" width="17" style="28" customWidth="1"/>
    <col min="9226" max="9226" width="24.5703125" style="28" customWidth="1"/>
    <col min="9227" max="9228" width="8" style="28" customWidth="1"/>
    <col min="9229" max="9234" width="6.7109375" style="28" bestFit="1" customWidth="1"/>
    <col min="9235" max="9235" width="21.5703125" style="28" customWidth="1"/>
    <col min="9236" max="9246" width="11.7109375" style="28" customWidth="1"/>
    <col min="9247" max="9452" width="11.7109375" style="28"/>
    <col min="9453" max="9453" width="5" style="28" customWidth="1"/>
    <col min="9454" max="9454" width="13" style="28" bestFit="1" customWidth="1"/>
    <col min="9455" max="9455" width="32.5703125" style="28" customWidth="1"/>
    <col min="9456" max="9456" width="35.28515625" style="28" customWidth="1"/>
    <col min="9457" max="9457" width="31" style="28" customWidth="1"/>
    <col min="9458" max="9458" width="15.28515625" style="28" customWidth="1"/>
    <col min="9459" max="9459" width="16" style="28" customWidth="1"/>
    <col min="9460" max="9460" width="14.85546875" style="28" customWidth="1"/>
    <col min="9461" max="9461" width="27" style="28" customWidth="1"/>
    <col min="9462" max="9463" width="18" style="28" customWidth="1"/>
    <col min="9464" max="9464" width="22" style="28" customWidth="1"/>
    <col min="9465" max="9465" width="30.85546875" style="28" customWidth="1"/>
    <col min="9466" max="9466" width="15.28515625" style="28" customWidth="1"/>
    <col min="9467" max="9467" width="14.140625" style="28" customWidth="1"/>
    <col min="9468" max="9468" width="17.85546875" style="28" customWidth="1"/>
    <col min="9469" max="9469" width="14.85546875" style="28" customWidth="1"/>
    <col min="9470" max="9470" width="15.42578125" style="28" customWidth="1"/>
    <col min="9471" max="9471" width="7" style="28" customWidth="1"/>
    <col min="9472" max="9472" width="6.5703125" style="28" customWidth="1"/>
    <col min="9473" max="9473" width="10.28515625" style="28" customWidth="1"/>
    <col min="9474" max="9474" width="9.5703125" style="28" customWidth="1"/>
    <col min="9475" max="9475" width="10.140625" style="28" customWidth="1"/>
    <col min="9476" max="9476" width="12.28515625" style="28" customWidth="1"/>
    <col min="9477" max="9477" width="10.28515625" style="28" customWidth="1"/>
    <col min="9478" max="9478" width="14.85546875" style="28" customWidth="1"/>
    <col min="9479" max="9479" width="6.140625" style="28" customWidth="1"/>
    <col min="9480" max="9480" width="17.28515625" style="28" customWidth="1"/>
    <col min="9481" max="9481" width="17" style="28" customWidth="1"/>
    <col min="9482" max="9482" width="24.5703125" style="28" customWidth="1"/>
    <col min="9483" max="9484" width="8" style="28" customWidth="1"/>
    <col min="9485" max="9490" width="6.7109375" style="28" bestFit="1" customWidth="1"/>
    <col min="9491" max="9491" width="21.5703125" style="28" customWidth="1"/>
    <col min="9492" max="9502" width="11.7109375" style="28" customWidth="1"/>
    <col min="9503" max="9708" width="11.7109375" style="28"/>
    <col min="9709" max="9709" width="5" style="28" customWidth="1"/>
    <col min="9710" max="9710" width="13" style="28" bestFit="1" customWidth="1"/>
    <col min="9711" max="9711" width="32.5703125" style="28" customWidth="1"/>
    <col min="9712" max="9712" width="35.28515625" style="28" customWidth="1"/>
    <col min="9713" max="9713" width="31" style="28" customWidth="1"/>
    <col min="9714" max="9714" width="15.28515625" style="28" customWidth="1"/>
    <col min="9715" max="9715" width="16" style="28" customWidth="1"/>
    <col min="9716" max="9716" width="14.85546875" style="28" customWidth="1"/>
    <col min="9717" max="9717" width="27" style="28" customWidth="1"/>
    <col min="9718" max="9719" width="18" style="28" customWidth="1"/>
    <col min="9720" max="9720" width="22" style="28" customWidth="1"/>
    <col min="9721" max="9721" width="30.85546875" style="28" customWidth="1"/>
    <col min="9722" max="9722" width="15.28515625" style="28" customWidth="1"/>
    <col min="9723" max="9723" width="14.140625" style="28" customWidth="1"/>
    <col min="9724" max="9724" width="17.85546875" style="28" customWidth="1"/>
    <col min="9725" max="9725" width="14.85546875" style="28" customWidth="1"/>
    <col min="9726" max="9726" width="15.42578125" style="28" customWidth="1"/>
    <col min="9727" max="9727" width="7" style="28" customWidth="1"/>
    <col min="9728" max="9728" width="6.5703125" style="28" customWidth="1"/>
    <col min="9729" max="9729" width="10.28515625" style="28" customWidth="1"/>
    <col min="9730" max="9730" width="9.5703125" style="28" customWidth="1"/>
    <col min="9731" max="9731" width="10.140625" style="28" customWidth="1"/>
    <col min="9732" max="9732" width="12.28515625" style="28" customWidth="1"/>
    <col min="9733" max="9733" width="10.28515625" style="28" customWidth="1"/>
    <col min="9734" max="9734" width="14.85546875" style="28" customWidth="1"/>
    <col min="9735" max="9735" width="6.140625" style="28" customWidth="1"/>
    <col min="9736" max="9736" width="17.28515625" style="28" customWidth="1"/>
    <col min="9737" max="9737" width="17" style="28" customWidth="1"/>
    <col min="9738" max="9738" width="24.5703125" style="28" customWidth="1"/>
    <col min="9739" max="9740" width="8" style="28" customWidth="1"/>
    <col min="9741" max="9746" width="6.7109375" style="28" bestFit="1" customWidth="1"/>
    <col min="9747" max="9747" width="21.5703125" style="28" customWidth="1"/>
    <col min="9748" max="9758" width="11.7109375" style="28" customWidth="1"/>
    <col min="9759" max="9964" width="11.7109375" style="28"/>
    <col min="9965" max="9965" width="5" style="28" customWidth="1"/>
    <col min="9966" max="9966" width="13" style="28" bestFit="1" customWidth="1"/>
    <col min="9967" max="9967" width="32.5703125" style="28" customWidth="1"/>
    <col min="9968" max="9968" width="35.28515625" style="28" customWidth="1"/>
    <col min="9969" max="9969" width="31" style="28" customWidth="1"/>
    <col min="9970" max="9970" width="15.28515625" style="28" customWidth="1"/>
    <col min="9971" max="9971" width="16" style="28" customWidth="1"/>
    <col min="9972" max="9972" width="14.85546875" style="28" customWidth="1"/>
    <col min="9973" max="9973" width="27" style="28" customWidth="1"/>
    <col min="9974" max="9975" width="18" style="28" customWidth="1"/>
    <col min="9976" max="9976" width="22" style="28" customWidth="1"/>
    <col min="9977" max="9977" width="30.85546875" style="28" customWidth="1"/>
    <col min="9978" max="9978" width="15.28515625" style="28" customWidth="1"/>
    <col min="9979" max="9979" width="14.140625" style="28" customWidth="1"/>
    <col min="9980" max="9980" width="17.85546875" style="28" customWidth="1"/>
    <col min="9981" max="9981" width="14.85546875" style="28" customWidth="1"/>
    <col min="9982" max="9982" width="15.42578125" style="28" customWidth="1"/>
    <col min="9983" max="9983" width="7" style="28" customWidth="1"/>
    <col min="9984" max="9984" width="6.5703125" style="28" customWidth="1"/>
    <col min="9985" max="9985" width="10.28515625" style="28" customWidth="1"/>
    <col min="9986" max="9986" width="9.5703125" style="28" customWidth="1"/>
    <col min="9987" max="9987" width="10.140625" style="28" customWidth="1"/>
    <col min="9988" max="9988" width="12.28515625" style="28" customWidth="1"/>
    <col min="9989" max="9989" width="10.28515625" style="28" customWidth="1"/>
    <col min="9990" max="9990" width="14.85546875" style="28" customWidth="1"/>
    <col min="9991" max="9991" width="6.140625" style="28" customWidth="1"/>
    <col min="9992" max="9992" width="17.28515625" style="28" customWidth="1"/>
    <col min="9993" max="9993" width="17" style="28" customWidth="1"/>
    <col min="9994" max="9994" width="24.5703125" style="28" customWidth="1"/>
    <col min="9995" max="9996" width="8" style="28" customWidth="1"/>
    <col min="9997" max="10002" width="6.7109375" style="28" bestFit="1" customWidth="1"/>
    <col min="10003" max="10003" width="21.5703125" style="28" customWidth="1"/>
    <col min="10004" max="10014" width="11.7109375" style="28" customWidth="1"/>
    <col min="10015" max="10220" width="11.7109375" style="28"/>
    <col min="10221" max="10221" width="5" style="28" customWidth="1"/>
    <col min="10222" max="10222" width="13" style="28" bestFit="1" customWidth="1"/>
    <col min="10223" max="10223" width="32.5703125" style="28" customWidth="1"/>
    <col min="10224" max="10224" width="35.28515625" style="28" customWidth="1"/>
    <col min="10225" max="10225" width="31" style="28" customWidth="1"/>
    <col min="10226" max="10226" width="15.28515625" style="28" customWidth="1"/>
    <col min="10227" max="10227" width="16" style="28" customWidth="1"/>
    <col min="10228" max="10228" width="14.85546875" style="28" customWidth="1"/>
    <col min="10229" max="10229" width="27" style="28" customWidth="1"/>
    <col min="10230" max="10231" width="18" style="28" customWidth="1"/>
    <col min="10232" max="10232" width="22" style="28" customWidth="1"/>
    <col min="10233" max="10233" width="30.85546875" style="28" customWidth="1"/>
    <col min="10234" max="10234" width="15.28515625" style="28" customWidth="1"/>
    <col min="10235" max="10235" width="14.140625" style="28" customWidth="1"/>
    <col min="10236" max="10236" width="17.85546875" style="28" customWidth="1"/>
    <col min="10237" max="10237" width="14.85546875" style="28" customWidth="1"/>
    <col min="10238" max="10238" width="15.42578125" style="28" customWidth="1"/>
    <col min="10239" max="10239" width="7" style="28" customWidth="1"/>
    <col min="10240" max="10240" width="6.5703125" style="28" customWidth="1"/>
    <col min="10241" max="10241" width="10.28515625" style="28" customWidth="1"/>
    <col min="10242" max="10242" width="9.5703125" style="28" customWidth="1"/>
    <col min="10243" max="10243" width="10.140625" style="28" customWidth="1"/>
    <col min="10244" max="10244" width="12.28515625" style="28" customWidth="1"/>
    <col min="10245" max="10245" width="10.28515625" style="28" customWidth="1"/>
    <col min="10246" max="10246" width="14.85546875" style="28" customWidth="1"/>
    <col min="10247" max="10247" width="6.140625" style="28" customWidth="1"/>
    <col min="10248" max="10248" width="17.28515625" style="28" customWidth="1"/>
    <col min="10249" max="10249" width="17" style="28" customWidth="1"/>
    <col min="10250" max="10250" width="24.5703125" style="28" customWidth="1"/>
    <col min="10251" max="10252" width="8" style="28" customWidth="1"/>
    <col min="10253" max="10258" width="6.7109375" style="28" bestFit="1" customWidth="1"/>
    <col min="10259" max="10259" width="21.5703125" style="28" customWidth="1"/>
    <col min="10260" max="10270" width="11.7109375" style="28" customWidth="1"/>
    <col min="10271" max="10476" width="11.7109375" style="28"/>
    <col min="10477" max="10477" width="5" style="28" customWidth="1"/>
    <col min="10478" max="10478" width="13" style="28" bestFit="1" customWidth="1"/>
    <col min="10479" max="10479" width="32.5703125" style="28" customWidth="1"/>
    <col min="10480" max="10480" width="35.28515625" style="28" customWidth="1"/>
    <col min="10481" max="10481" width="31" style="28" customWidth="1"/>
    <col min="10482" max="10482" width="15.28515625" style="28" customWidth="1"/>
    <col min="10483" max="10483" width="16" style="28" customWidth="1"/>
    <col min="10484" max="10484" width="14.85546875" style="28" customWidth="1"/>
    <col min="10485" max="10485" width="27" style="28" customWidth="1"/>
    <col min="10486" max="10487" width="18" style="28" customWidth="1"/>
    <col min="10488" max="10488" width="22" style="28" customWidth="1"/>
    <col min="10489" max="10489" width="30.85546875" style="28" customWidth="1"/>
    <col min="10490" max="10490" width="15.28515625" style="28" customWidth="1"/>
    <col min="10491" max="10491" width="14.140625" style="28" customWidth="1"/>
    <col min="10492" max="10492" width="17.85546875" style="28" customWidth="1"/>
    <col min="10493" max="10493" width="14.85546875" style="28" customWidth="1"/>
    <col min="10494" max="10494" width="15.42578125" style="28" customWidth="1"/>
    <col min="10495" max="10495" width="7" style="28" customWidth="1"/>
    <col min="10496" max="10496" width="6.5703125" style="28" customWidth="1"/>
    <col min="10497" max="10497" width="10.28515625" style="28" customWidth="1"/>
    <col min="10498" max="10498" width="9.5703125" style="28" customWidth="1"/>
    <col min="10499" max="10499" width="10.140625" style="28" customWidth="1"/>
    <col min="10500" max="10500" width="12.28515625" style="28" customWidth="1"/>
    <col min="10501" max="10501" width="10.28515625" style="28" customWidth="1"/>
    <col min="10502" max="10502" width="14.85546875" style="28" customWidth="1"/>
    <col min="10503" max="10503" width="6.140625" style="28" customWidth="1"/>
    <col min="10504" max="10504" width="17.28515625" style="28" customWidth="1"/>
    <col min="10505" max="10505" width="17" style="28" customWidth="1"/>
    <col min="10506" max="10506" width="24.5703125" style="28" customWidth="1"/>
    <col min="10507" max="10508" width="8" style="28" customWidth="1"/>
    <col min="10509" max="10514" width="6.7109375" style="28" bestFit="1" customWidth="1"/>
    <col min="10515" max="10515" width="21.5703125" style="28" customWidth="1"/>
    <col min="10516" max="10526" width="11.7109375" style="28" customWidth="1"/>
    <col min="10527" max="10732" width="11.7109375" style="28"/>
    <col min="10733" max="10733" width="5" style="28" customWidth="1"/>
    <col min="10734" max="10734" width="13" style="28" bestFit="1" customWidth="1"/>
    <col min="10735" max="10735" width="32.5703125" style="28" customWidth="1"/>
    <col min="10736" max="10736" width="35.28515625" style="28" customWidth="1"/>
    <col min="10737" max="10737" width="31" style="28" customWidth="1"/>
    <col min="10738" max="10738" width="15.28515625" style="28" customWidth="1"/>
    <col min="10739" max="10739" width="16" style="28" customWidth="1"/>
    <col min="10740" max="10740" width="14.85546875" style="28" customWidth="1"/>
    <col min="10741" max="10741" width="27" style="28" customWidth="1"/>
    <col min="10742" max="10743" width="18" style="28" customWidth="1"/>
    <col min="10744" max="10744" width="22" style="28" customWidth="1"/>
    <col min="10745" max="10745" width="30.85546875" style="28" customWidth="1"/>
    <col min="10746" max="10746" width="15.28515625" style="28" customWidth="1"/>
    <col min="10747" max="10747" width="14.140625" style="28" customWidth="1"/>
    <col min="10748" max="10748" width="17.85546875" style="28" customWidth="1"/>
    <col min="10749" max="10749" width="14.85546875" style="28" customWidth="1"/>
    <col min="10750" max="10750" width="15.42578125" style="28" customWidth="1"/>
    <col min="10751" max="10751" width="7" style="28" customWidth="1"/>
    <col min="10752" max="10752" width="6.5703125" style="28" customWidth="1"/>
    <col min="10753" max="10753" width="10.28515625" style="28" customWidth="1"/>
    <col min="10754" max="10754" width="9.5703125" style="28" customWidth="1"/>
    <col min="10755" max="10755" width="10.140625" style="28" customWidth="1"/>
    <col min="10756" max="10756" width="12.28515625" style="28" customWidth="1"/>
    <col min="10757" max="10757" width="10.28515625" style="28" customWidth="1"/>
    <col min="10758" max="10758" width="14.85546875" style="28" customWidth="1"/>
    <col min="10759" max="10759" width="6.140625" style="28" customWidth="1"/>
    <col min="10760" max="10760" width="17.28515625" style="28" customWidth="1"/>
    <col min="10761" max="10761" width="17" style="28" customWidth="1"/>
    <col min="10762" max="10762" width="24.5703125" style="28" customWidth="1"/>
    <col min="10763" max="10764" width="8" style="28" customWidth="1"/>
    <col min="10765" max="10770" width="6.7109375" style="28" bestFit="1" customWidth="1"/>
    <col min="10771" max="10771" width="21.5703125" style="28" customWidth="1"/>
    <col min="10772" max="10782" width="11.7109375" style="28" customWidth="1"/>
    <col min="10783" max="10988" width="11.7109375" style="28"/>
    <col min="10989" max="10989" width="5" style="28" customWidth="1"/>
    <col min="10990" max="10990" width="13" style="28" bestFit="1" customWidth="1"/>
    <col min="10991" max="10991" width="32.5703125" style="28" customWidth="1"/>
    <col min="10992" max="10992" width="35.28515625" style="28" customWidth="1"/>
    <col min="10993" max="10993" width="31" style="28" customWidth="1"/>
    <col min="10994" max="10994" width="15.28515625" style="28" customWidth="1"/>
    <col min="10995" max="10995" width="16" style="28" customWidth="1"/>
    <col min="10996" max="10996" width="14.85546875" style="28" customWidth="1"/>
    <col min="10997" max="10997" width="27" style="28" customWidth="1"/>
    <col min="10998" max="10999" width="18" style="28" customWidth="1"/>
    <col min="11000" max="11000" width="22" style="28" customWidth="1"/>
    <col min="11001" max="11001" width="30.85546875" style="28" customWidth="1"/>
    <col min="11002" max="11002" width="15.28515625" style="28" customWidth="1"/>
    <col min="11003" max="11003" width="14.140625" style="28" customWidth="1"/>
    <col min="11004" max="11004" width="17.85546875" style="28" customWidth="1"/>
    <col min="11005" max="11005" width="14.85546875" style="28" customWidth="1"/>
    <col min="11006" max="11006" width="15.42578125" style="28" customWidth="1"/>
    <col min="11007" max="11007" width="7" style="28" customWidth="1"/>
    <col min="11008" max="11008" width="6.5703125" style="28" customWidth="1"/>
    <col min="11009" max="11009" width="10.28515625" style="28" customWidth="1"/>
    <col min="11010" max="11010" width="9.5703125" style="28" customWidth="1"/>
    <col min="11011" max="11011" width="10.140625" style="28" customWidth="1"/>
    <col min="11012" max="11012" width="12.28515625" style="28" customWidth="1"/>
    <col min="11013" max="11013" width="10.28515625" style="28" customWidth="1"/>
    <col min="11014" max="11014" width="14.85546875" style="28" customWidth="1"/>
    <col min="11015" max="11015" width="6.140625" style="28" customWidth="1"/>
    <col min="11016" max="11016" width="17.28515625" style="28" customWidth="1"/>
    <col min="11017" max="11017" width="17" style="28" customWidth="1"/>
    <col min="11018" max="11018" width="24.5703125" style="28" customWidth="1"/>
    <col min="11019" max="11020" width="8" style="28" customWidth="1"/>
    <col min="11021" max="11026" width="6.7109375" style="28" bestFit="1" customWidth="1"/>
    <col min="11027" max="11027" width="21.5703125" style="28" customWidth="1"/>
    <col min="11028" max="11038" width="11.7109375" style="28" customWidth="1"/>
    <col min="11039" max="11244" width="11.7109375" style="28"/>
    <col min="11245" max="11245" width="5" style="28" customWidth="1"/>
    <col min="11246" max="11246" width="13" style="28" bestFit="1" customWidth="1"/>
    <col min="11247" max="11247" width="32.5703125" style="28" customWidth="1"/>
    <col min="11248" max="11248" width="35.28515625" style="28" customWidth="1"/>
    <col min="11249" max="11249" width="31" style="28" customWidth="1"/>
    <col min="11250" max="11250" width="15.28515625" style="28" customWidth="1"/>
    <col min="11251" max="11251" width="16" style="28" customWidth="1"/>
    <col min="11252" max="11252" width="14.85546875" style="28" customWidth="1"/>
    <col min="11253" max="11253" width="27" style="28" customWidth="1"/>
    <col min="11254" max="11255" width="18" style="28" customWidth="1"/>
    <col min="11256" max="11256" width="22" style="28" customWidth="1"/>
    <col min="11257" max="11257" width="30.85546875" style="28" customWidth="1"/>
    <col min="11258" max="11258" width="15.28515625" style="28" customWidth="1"/>
    <col min="11259" max="11259" width="14.140625" style="28" customWidth="1"/>
    <col min="11260" max="11260" width="17.85546875" style="28" customWidth="1"/>
    <col min="11261" max="11261" width="14.85546875" style="28" customWidth="1"/>
    <col min="11262" max="11262" width="15.42578125" style="28" customWidth="1"/>
    <col min="11263" max="11263" width="7" style="28" customWidth="1"/>
    <col min="11264" max="11264" width="6.5703125" style="28" customWidth="1"/>
    <col min="11265" max="11265" width="10.28515625" style="28" customWidth="1"/>
    <col min="11266" max="11266" width="9.5703125" style="28" customWidth="1"/>
    <col min="11267" max="11267" width="10.140625" style="28" customWidth="1"/>
    <col min="11268" max="11268" width="12.28515625" style="28" customWidth="1"/>
    <col min="11269" max="11269" width="10.28515625" style="28" customWidth="1"/>
    <col min="11270" max="11270" width="14.85546875" style="28" customWidth="1"/>
    <col min="11271" max="11271" width="6.140625" style="28" customWidth="1"/>
    <col min="11272" max="11272" width="17.28515625" style="28" customWidth="1"/>
    <col min="11273" max="11273" width="17" style="28" customWidth="1"/>
    <col min="11274" max="11274" width="24.5703125" style="28" customWidth="1"/>
    <col min="11275" max="11276" width="8" style="28" customWidth="1"/>
    <col min="11277" max="11282" width="6.7109375" style="28" bestFit="1" customWidth="1"/>
    <col min="11283" max="11283" width="21.5703125" style="28" customWidth="1"/>
    <col min="11284" max="11294" width="11.7109375" style="28" customWidth="1"/>
    <col min="11295" max="11500" width="11.7109375" style="28"/>
    <col min="11501" max="11501" width="5" style="28" customWidth="1"/>
    <col min="11502" max="11502" width="13" style="28" bestFit="1" customWidth="1"/>
    <col min="11503" max="11503" width="32.5703125" style="28" customWidth="1"/>
    <col min="11504" max="11504" width="35.28515625" style="28" customWidth="1"/>
    <col min="11505" max="11505" width="31" style="28" customWidth="1"/>
    <col min="11506" max="11506" width="15.28515625" style="28" customWidth="1"/>
    <col min="11507" max="11507" width="16" style="28" customWidth="1"/>
    <col min="11508" max="11508" width="14.85546875" style="28" customWidth="1"/>
    <col min="11509" max="11509" width="27" style="28" customWidth="1"/>
    <col min="11510" max="11511" width="18" style="28" customWidth="1"/>
    <col min="11512" max="11512" width="22" style="28" customWidth="1"/>
    <col min="11513" max="11513" width="30.85546875" style="28" customWidth="1"/>
    <col min="11514" max="11514" width="15.28515625" style="28" customWidth="1"/>
    <col min="11515" max="11515" width="14.140625" style="28" customWidth="1"/>
    <col min="11516" max="11516" width="17.85546875" style="28" customWidth="1"/>
    <col min="11517" max="11517" width="14.85546875" style="28" customWidth="1"/>
    <col min="11518" max="11518" width="15.42578125" style="28" customWidth="1"/>
    <col min="11519" max="11519" width="7" style="28" customWidth="1"/>
    <col min="11520" max="11520" width="6.5703125" style="28" customWidth="1"/>
    <col min="11521" max="11521" width="10.28515625" style="28" customWidth="1"/>
    <col min="11522" max="11522" width="9.5703125" style="28" customWidth="1"/>
    <col min="11523" max="11523" width="10.140625" style="28" customWidth="1"/>
    <col min="11524" max="11524" width="12.28515625" style="28" customWidth="1"/>
    <col min="11525" max="11525" width="10.28515625" style="28" customWidth="1"/>
    <col min="11526" max="11526" width="14.85546875" style="28" customWidth="1"/>
    <col min="11527" max="11527" width="6.140625" style="28" customWidth="1"/>
    <col min="11528" max="11528" width="17.28515625" style="28" customWidth="1"/>
    <col min="11529" max="11529" width="17" style="28" customWidth="1"/>
    <col min="11530" max="11530" width="24.5703125" style="28" customWidth="1"/>
    <col min="11531" max="11532" width="8" style="28" customWidth="1"/>
    <col min="11533" max="11538" width="6.7109375" style="28" bestFit="1" customWidth="1"/>
    <col min="11539" max="11539" width="21.5703125" style="28" customWidth="1"/>
    <col min="11540" max="11550" width="11.7109375" style="28" customWidth="1"/>
    <col min="11551" max="11756" width="11.7109375" style="28"/>
    <col min="11757" max="11757" width="5" style="28" customWidth="1"/>
    <col min="11758" max="11758" width="13" style="28" bestFit="1" customWidth="1"/>
    <col min="11759" max="11759" width="32.5703125" style="28" customWidth="1"/>
    <col min="11760" max="11760" width="35.28515625" style="28" customWidth="1"/>
    <col min="11761" max="11761" width="31" style="28" customWidth="1"/>
    <col min="11762" max="11762" width="15.28515625" style="28" customWidth="1"/>
    <col min="11763" max="11763" width="16" style="28" customWidth="1"/>
    <col min="11764" max="11764" width="14.85546875" style="28" customWidth="1"/>
    <col min="11765" max="11765" width="27" style="28" customWidth="1"/>
    <col min="11766" max="11767" width="18" style="28" customWidth="1"/>
    <col min="11768" max="11768" width="22" style="28" customWidth="1"/>
    <col min="11769" max="11769" width="30.85546875" style="28" customWidth="1"/>
    <col min="11770" max="11770" width="15.28515625" style="28" customWidth="1"/>
    <col min="11771" max="11771" width="14.140625" style="28" customWidth="1"/>
    <col min="11772" max="11772" width="17.85546875" style="28" customWidth="1"/>
    <col min="11773" max="11773" width="14.85546875" style="28" customWidth="1"/>
    <col min="11774" max="11774" width="15.42578125" style="28" customWidth="1"/>
    <col min="11775" max="11775" width="7" style="28" customWidth="1"/>
    <col min="11776" max="11776" width="6.5703125" style="28" customWidth="1"/>
    <col min="11777" max="11777" width="10.28515625" style="28" customWidth="1"/>
    <col min="11778" max="11778" width="9.5703125" style="28" customWidth="1"/>
    <col min="11779" max="11779" width="10.140625" style="28" customWidth="1"/>
    <col min="11780" max="11780" width="12.28515625" style="28" customWidth="1"/>
    <col min="11781" max="11781" width="10.28515625" style="28" customWidth="1"/>
    <col min="11782" max="11782" width="14.85546875" style="28" customWidth="1"/>
    <col min="11783" max="11783" width="6.140625" style="28" customWidth="1"/>
    <col min="11784" max="11784" width="17.28515625" style="28" customWidth="1"/>
    <col min="11785" max="11785" width="17" style="28" customWidth="1"/>
    <col min="11786" max="11786" width="24.5703125" style="28" customWidth="1"/>
    <col min="11787" max="11788" width="8" style="28" customWidth="1"/>
    <col min="11789" max="11794" width="6.7109375" style="28" bestFit="1" customWidth="1"/>
    <col min="11795" max="11795" width="21.5703125" style="28" customWidth="1"/>
    <col min="11796" max="11806" width="11.7109375" style="28" customWidth="1"/>
    <col min="11807" max="12012" width="11.7109375" style="28"/>
    <col min="12013" max="12013" width="5" style="28" customWidth="1"/>
    <col min="12014" max="12014" width="13" style="28" bestFit="1" customWidth="1"/>
    <col min="12015" max="12015" width="32.5703125" style="28" customWidth="1"/>
    <col min="12016" max="12016" width="35.28515625" style="28" customWidth="1"/>
    <col min="12017" max="12017" width="31" style="28" customWidth="1"/>
    <col min="12018" max="12018" width="15.28515625" style="28" customWidth="1"/>
    <col min="12019" max="12019" width="16" style="28" customWidth="1"/>
    <col min="12020" max="12020" width="14.85546875" style="28" customWidth="1"/>
    <col min="12021" max="12021" width="27" style="28" customWidth="1"/>
    <col min="12022" max="12023" width="18" style="28" customWidth="1"/>
    <col min="12024" max="12024" width="22" style="28" customWidth="1"/>
    <col min="12025" max="12025" width="30.85546875" style="28" customWidth="1"/>
    <col min="12026" max="12026" width="15.28515625" style="28" customWidth="1"/>
    <col min="12027" max="12027" width="14.140625" style="28" customWidth="1"/>
    <col min="12028" max="12028" width="17.85546875" style="28" customWidth="1"/>
    <col min="12029" max="12029" width="14.85546875" style="28" customWidth="1"/>
    <col min="12030" max="12030" width="15.42578125" style="28" customWidth="1"/>
    <col min="12031" max="12031" width="7" style="28" customWidth="1"/>
    <col min="12032" max="12032" width="6.5703125" style="28" customWidth="1"/>
    <col min="12033" max="12033" width="10.28515625" style="28" customWidth="1"/>
    <col min="12034" max="12034" width="9.5703125" style="28" customWidth="1"/>
    <col min="12035" max="12035" width="10.140625" style="28" customWidth="1"/>
    <col min="12036" max="12036" width="12.28515625" style="28" customWidth="1"/>
    <col min="12037" max="12037" width="10.28515625" style="28" customWidth="1"/>
    <col min="12038" max="12038" width="14.85546875" style="28" customWidth="1"/>
    <col min="12039" max="12039" width="6.140625" style="28" customWidth="1"/>
    <col min="12040" max="12040" width="17.28515625" style="28" customWidth="1"/>
    <col min="12041" max="12041" width="17" style="28" customWidth="1"/>
    <col min="12042" max="12042" width="24.5703125" style="28" customWidth="1"/>
    <col min="12043" max="12044" width="8" style="28" customWidth="1"/>
    <col min="12045" max="12050" width="6.7109375" style="28" bestFit="1" customWidth="1"/>
    <col min="12051" max="12051" width="21.5703125" style="28" customWidth="1"/>
    <col min="12052" max="12062" width="11.7109375" style="28" customWidth="1"/>
    <col min="12063" max="12268" width="11.7109375" style="28"/>
    <col min="12269" max="12269" width="5" style="28" customWidth="1"/>
    <col min="12270" max="12270" width="13" style="28" bestFit="1" customWidth="1"/>
    <col min="12271" max="12271" width="32.5703125" style="28" customWidth="1"/>
    <col min="12272" max="12272" width="35.28515625" style="28" customWidth="1"/>
    <col min="12273" max="12273" width="31" style="28" customWidth="1"/>
    <col min="12274" max="12274" width="15.28515625" style="28" customWidth="1"/>
    <col min="12275" max="12275" width="16" style="28" customWidth="1"/>
    <col min="12276" max="12276" width="14.85546875" style="28" customWidth="1"/>
    <col min="12277" max="12277" width="27" style="28" customWidth="1"/>
    <col min="12278" max="12279" width="18" style="28" customWidth="1"/>
    <col min="12280" max="12280" width="22" style="28" customWidth="1"/>
    <col min="12281" max="12281" width="30.85546875" style="28" customWidth="1"/>
    <col min="12282" max="12282" width="15.28515625" style="28" customWidth="1"/>
    <col min="12283" max="12283" width="14.140625" style="28" customWidth="1"/>
    <col min="12284" max="12284" width="17.85546875" style="28" customWidth="1"/>
    <col min="12285" max="12285" width="14.85546875" style="28" customWidth="1"/>
    <col min="12286" max="12286" width="15.42578125" style="28" customWidth="1"/>
    <col min="12287" max="12287" width="7" style="28" customWidth="1"/>
    <col min="12288" max="12288" width="6.5703125" style="28" customWidth="1"/>
    <col min="12289" max="12289" width="10.28515625" style="28" customWidth="1"/>
    <col min="12290" max="12290" width="9.5703125" style="28" customWidth="1"/>
    <col min="12291" max="12291" width="10.140625" style="28" customWidth="1"/>
    <col min="12292" max="12292" width="12.28515625" style="28" customWidth="1"/>
    <col min="12293" max="12293" width="10.28515625" style="28" customWidth="1"/>
    <col min="12294" max="12294" width="14.85546875" style="28" customWidth="1"/>
    <col min="12295" max="12295" width="6.140625" style="28" customWidth="1"/>
    <col min="12296" max="12296" width="17.28515625" style="28" customWidth="1"/>
    <col min="12297" max="12297" width="17" style="28" customWidth="1"/>
    <col min="12298" max="12298" width="24.5703125" style="28" customWidth="1"/>
    <col min="12299" max="12300" width="8" style="28" customWidth="1"/>
    <col min="12301" max="12306" width="6.7109375" style="28" bestFit="1" customWidth="1"/>
    <col min="12307" max="12307" width="21.5703125" style="28" customWidth="1"/>
    <col min="12308" max="12318" width="11.7109375" style="28" customWidth="1"/>
    <col min="12319" max="12524" width="11.7109375" style="28"/>
    <col min="12525" max="12525" width="5" style="28" customWidth="1"/>
    <col min="12526" max="12526" width="13" style="28" bestFit="1" customWidth="1"/>
    <col min="12527" max="12527" width="32.5703125" style="28" customWidth="1"/>
    <col min="12528" max="12528" width="35.28515625" style="28" customWidth="1"/>
    <col min="12529" max="12529" width="31" style="28" customWidth="1"/>
    <col min="12530" max="12530" width="15.28515625" style="28" customWidth="1"/>
    <col min="12531" max="12531" width="16" style="28" customWidth="1"/>
    <col min="12532" max="12532" width="14.85546875" style="28" customWidth="1"/>
    <col min="12533" max="12533" width="27" style="28" customWidth="1"/>
    <col min="12534" max="12535" width="18" style="28" customWidth="1"/>
    <col min="12536" max="12536" width="22" style="28" customWidth="1"/>
    <col min="12537" max="12537" width="30.85546875" style="28" customWidth="1"/>
    <col min="12538" max="12538" width="15.28515625" style="28" customWidth="1"/>
    <col min="12539" max="12539" width="14.140625" style="28" customWidth="1"/>
    <col min="12540" max="12540" width="17.85546875" style="28" customWidth="1"/>
    <col min="12541" max="12541" width="14.85546875" style="28" customWidth="1"/>
    <col min="12542" max="12542" width="15.42578125" style="28" customWidth="1"/>
    <col min="12543" max="12543" width="7" style="28" customWidth="1"/>
    <col min="12544" max="12544" width="6.5703125" style="28" customWidth="1"/>
    <col min="12545" max="12545" width="10.28515625" style="28" customWidth="1"/>
    <col min="12546" max="12546" width="9.5703125" style="28" customWidth="1"/>
    <col min="12547" max="12547" width="10.140625" style="28" customWidth="1"/>
    <col min="12548" max="12548" width="12.28515625" style="28" customWidth="1"/>
    <col min="12549" max="12549" width="10.28515625" style="28" customWidth="1"/>
    <col min="12550" max="12550" width="14.85546875" style="28" customWidth="1"/>
    <col min="12551" max="12551" width="6.140625" style="28" customWidth="1"/>
    <col min="12552" max="12552" width="17.28515625" style="28" customWidth="1"/>
    <col min="12553" max="12553" width="17" style="28" customWidth="1"/>
    <col min="12554" max="12554" width="24.5703125" style="28" customWidth="1"/>
    <col min="12555" max="12556" width="8" style="28" customWidth="1"/>
    <col min="12557" max="12562" width="6.7109375" style="28" bestFit="1" customWidth="1"/>
    <col min="12563" max="12563" width="21.5703125" style="28" customWidth="1"/>
    <col min="12564" max="12574" width="11.7109375" style="28" customWidth="1"/>
    <col min="12575" max="12780" width="11.7109375" style="28"/>
    <col min="12781" max="12781" width="5" style="28" customWidth="1"/>
    <col min="12782" max="12782" width="13" style="28" bestFit="1" customWidth="1"/>
    <col min="12783" max="12783" width="32.5703125" style="28" customWidth="1"/>
    <col min="12784" max="12784" width="35.28515625" style="28" customWidth="1"/>
    <col min="12785" max="12785" width="31" style="28" customWidth="1"/>
    <col min="12786" max="12786" width="15.28515625" style="28" customWidth="1"/>
    <col min="12787" max="12787" width="16" style="28" customWidth="1"/>
    <col min="12788" max="12788" width="14.85546875" style="28" customWidth="1"/>
    <col min="12789" max="12789" width="27" style="28" customWidth="1"/>
    <col min="12790" max="12791" width="18" style="28" customWidth="1"/>
    <col min="12792" max="12792" width="22" style="28" customWidth="1"/>
    <col min="12793" max="12793" width="30.85546875" style="28" customWidth="1"/>
    <col min="12794" max="12794" width="15.28515625" style="28" customWidth="1"/>
    <col min="12795" max="12795" width="14.140625" style="28" customWidth="1"/>
    <col min="12796" max="12796" width="17.85546875" style="28" customWidth="1"/>
    <col min="12797" max="12797" width="14.85546875" style="28" customWidth="1"/>
    <col min="12798" max="12798" width="15.42578125" style="28" customWidth="1"/>
    <col min="12799" max="12799" width="7" style="28" customWidth="1"/>
    <col min="12800" max="12800" width="6.5703125" style="28" customWidth="1"/>
    <col min="12801" max="12801" width="10.28515625" style="28" customWidth="1"/>
    <col min="12802" max="12802" width="9.5703125" style="28" customWidth="1"/>
    <col min="12803" max="12803" width="10.140625" style="28" customWidth="1"/>
    <col min="12804" max="12804" width="12.28515625" style="28" customWidth="1"/>
    <col min="12805" max="12805" width="10.28515625" style="28" customWidth="1"/>
    <col min="12806" max="12806" width="14.85546875" style="28" customWidth="1"/>
    <col min="12807" max="12807" width="6.140625" style="28" customWidth="1"/>
    <col min="12808" max="12808" width="17.28515625" style="28" customWidth="1"/>
    <col min="12809" max="12809" width="17" style="28" customWidth="1"/>
    <col min="12810" max="12810" width="24.5703125" style="28" customWidth="1"/>
    <col min="12811" max="12812" width="8" style="28" customWidth="1"/>
    <col min="12813" max="12818" width="6.7109375" style="28" bestFit="1" customWidth="1"/>
    <col min="12819" max="12819" width="21.5703125" style="28" customWidth="1"/>
    <col min="12820" max="12830" width="11.7109375" style="28" customWidth="1"/>
    <col min="12831" max="13036" width="11.7109375" style="28"/>
    <col min="13037" max="13037" width="5" style="28" customWidth="1"/>
    <col min="13038" max="13038" width="13" style="28" bestFit="1" customWidth="1"/>
    <col min="13039" max="13039" width="32.5703125" style="28" customWidth="1"/>
    <col min="13040" max="13040" width="35.28515625" style="28" customWidth="1"/>
    <col min="13041" max="13041" width="31" style="28" customWidth="1"/>
    <col min="13042" max="13042" width="15.28515625" style="28" customWidth="1"/>
    <col min="13043" max="13043" width="16" style="28" customWidth="1"/>
    <col min="13044" max="13044" width="14.85546875" style="28" customWidth="1"/>
    <col min="13045" max="13045" width="27" style="28" customWidth="1"/>
    <col min="13046" max="13047" width="18" style="28" customWidth="1"/>
    <col min="13048" max="13048" width="22" style="28" customWidth="1"/>
    <col min="13049" max="13049" width="30.85546875" style="28" customWidth="1"/>
    <col min="13050" max="13050" width="15.28515625" style="28" customWidth="1"/>
    <col min="13051" max="13051" width="14.140625" style="28" customWidth="1"/>
    <col min="13052" max="13052" width="17.85546875" style="28" customWidth="1"/>
    <col min="13053" max="13053" width="14.85546875" style="28" customWidth="1"/>
    <col min="13054" max="13054" width="15.42578125" style="28" customWidth="1"/>
    <col min="13055" max="13055" width="7" style="28" customWidth="1"/>
    <col min="13056" max="13056" width="6.5703125" style="28" customWidth="1"/>
    <col min="13057" max="13057" width="10.28515625" style="28" customWidth="1"/>
    <col min="13058" max="13058" width="9.5703125" style="28" customWidth="1"/>
    <col min="13059" max="13059" width="10.140625" style="28" customWidth="1"/>
    <col min="13060" max="13060" width="12.28515625" style="28" customWidth="1"/>
    <col min="13061" max="13061" width="10.28515625" style="28" customWidth="1"/>
    <col min="13062" max="13062" width="14.85546875" style="28" customWidth="1"/>
    <col min="13063" max="13063" width="6.140625" style="28" customWidth="1"/>
    <col min="13064" max="13064" width="17.28515625" style="28" customWidth="1"/>
    <col min="13065" max="13065" width="17" style="28" customWidth="1"/>
    <col min="13066" max="13066" width="24.5703125" style="28" customWidth="1"/>
    <col min="13067" max="13068" width="8" style="28" customWidth="1"/>
    <col min="13069" max="13074" width="6.7109375" style="28" bestFit="1" customWidth="1"/>
    <col min="13075" max="13075" width="21.5703125" style="28" customWidth="1"/>
    <col min="13076" max="13086" width="11.7109375" style="28" customWidth="1"/>
    <col min="13087" max="13292" width="11.7109375" style="28"/>
    <col min="13293" max="13293" width="5" style="28" customWidth="1"/>
    <col min="13294" max="13294" width="13" style="28" bestFit="1" customWidth="1"/>
    <col min="13295" max="13295" width="32.5703125" style="28" customWidth="1"/>
    <col min="13296" max="13296" width="35.28515625" style="28" customWidth="1"/>
    <col min="13297" max="13297" width="31" style="28" customWidth="1"/>
    <col min="13298" max="13298" width="15.28515625" style="28" customWidth="1"/>
    <col min="13299" max="13299" width="16" style="28" customWidth="1"/>
    <col min="13300" max="13300" width="14.85546875" style="28" customWidth="1"/>
    <col min="13301" max="13301" width="27" style="28" customWidth="1"/>
    <col min="13302" max="13303" width="18" style="28" customWidth="1"/>
    <col min="13304" max="13304" width="22" style="28" customWidth="1"/>
    <col min="13305" max="13305" width="30.85546875" style="28" customWidth="1"/>
    <col min="13306" max="13306" width="15.28515625" style="28" customWidth="1"/>
    <col min="13307" max="13307" width="14.140625" style="28" customWidth="1"/>
    <col min="13308" max="13308" width="17.85546875" style="28" customWidth="1"/>
    <col min="13309" max="13309" width="14.85546875" style="28" customWidth="1"/>
    <col min="13310" max="13310" width="15.42578125" style="28" customWidth="1"/>
    <col min="13311" max="13311" width="7" style="28" customWidth="1"/>
    <col min="13312" max="13312" width="6.5703125" style="28" customWidth="1"/>
    <col min="13313" max="13313" width="10.28515625" style="28" customWidth="1"/>
    <col min="13314" max="13314" width="9.5703125" style="28" customWidth="1"/>
    <col min="13315" max="13315" width="10.140625" style="28" customWidth="1"/>
    <col min="13316" max="13316" width="12.28515625" style="28" customWidth="1"/>
    <col min="13317" max="13317" width="10.28515625" style="28" customWidth="1"/>
    <col min="13318" max="13318" width="14.85546875" style="28" customWidth="1"/>
    <col min="13319" max="13319" width="6.140625" style="28" customWidth="1"/>
    <col min="13320" max="13320" width="17.28515625" style="28" customWidth="1"/>
    <col min="13321" max="13321" width="17" style="28" customWidth="1"/>
    <col min="13322" max="13322" width="24.5703125" style="28" customWidth="1"/>
    <col min="13323" max="13324" width="8" style="28" customWidth="1"/>
    <col min="13325" max="13330" width="6.7109375" style="28" bestFit="1" customWidth="1"/>
    <col min="13331" max="13331" width="21.5703125" style="28" customWidth="1"/>
    <col min="13332" max="13342" width="11.7109375" style="28" customWidth="1"/>
    <col min="13343" max="13548" width="11.7109375" style="28"/>
    <col min="13549" max="13549" width="5" style="28" customWidth="1"/>
    <col min="13550" max="13550" width="13" style="28" bestFit="1" customWidth="1"/>
    <col min="13551" max="13551" width="32.5703125" style="28" customWidth="1"/>
    <col min="13552" max="13552" width="35.28515625" style="28" customWidth="1"/>
    <col min="13553" max="13553" width="31" style="28" customWidth="1"/>
    <col min="13554" max="13554" width="15.28515625" style="28" customWidth="1"/>
    <col min="13555" max="13555" width="16" style="28" customWidth="1"/>
    <col min="13556" max="13556" width="14.85546875" style="28" customWidth="1"/>
    <col min="13557" max="13557" width="27" style="28" customWidth="1"/>
    <col min="13558" max="13559" width="18" style="28" customWidth="1"/>
    <col min="13560" max="13560" width="22" style="28" customWidth="1"/>
    <col min="13561" max="13561" width="30.85546875" style="28" customWidth="1"/>
    <col min="13562" max="13562" width="15.28515625" style="28" customWidth="1"/>
    <col min="13563" max="13563" width="14.140625" style="28" customWidth="1"/>
    <col min="13564" max="13564" width="17.85546875" style="28" customWidth="1"/>
    <col min="13565" max="13565" width="14.85546875" style="28" customWidth="1"/>
    <col min="13566" max="13566" width="15.42578125" style="28" customWidth="1"/>
    <col min="13567" max="13567" width="7" style="28" customWidth="1"/>
    <col min="13568" max="13568" width="6.5703125" style="28" customWidth="1"/>
    <col min="13569" max="13569" width="10.28515625" style="28" customWidth="1"/>
    <col min="13570" max="13570" width="9.5703125" style="28" customWidth="1"/>
    <col min="13571" max="13571" width="10.140625" style="28" customWidth="1"/>
    <col min="13572" max="13572" width="12.28515625" style="28" customWidth="1"/>
    <col min="13573" max="13573" width="10.28515625" style="28" customWidth="1"/>
    <col min="13574" max="13574" width="14.85546875" style="28" customWidth="1"/>
    <col min="13575" max="13575" width="6.140625" style="28" customWidth="1"/>
    <col min="13576" max="13576" width="17.28515625" style="28" customWidth="1"/>
    <col min="13577" max="13577" width="17" style="28" customWidth="1"/>
    <col min="13578" max="13578" width="24.5703125" style="28" customWidth="1"/>
    <col min="13579" max="13580" width="8" style="28" customWidth="1"/>
    <col min="13581" max="13586" width="6.7109375" style="28" bestFit="1" customWidth="1"/>
    <col min="13587" max="13587" width="21.5703125" style="28" customWidth="1"/>
    <col min="13588" max="13598" width="11.7109375" style="28" customWidth="1"/>
    <col min="13599" max="13804" width="11.7109375" style="28"/>
    <col min="13805" max="13805" width="5" style="28" customWidth="1"/>
    <col min="13806" max="13806" width="13" style="28" bestFit="1" customWidth="1"/>
    <col min="13807" max="13807" width="32.5703125" style="28" customWidth="1"/>
    <col min="13808" max="13808" width="35.28515625" style="28" customWidth="1"/>
    <col min="13809" max="13809" width="31" style="28" customWidth="1"/>
    <col min="13810" max="13810" width="15.28515625" style="28" customWidth="1"/>
    <col min="13811" max="13811" width="16" style="28" customWidth="1"/>
    <col min="13812" max="13812" width="14.85546875" style="28" customWidth="1"/>
    <col min="13813" max="13813" width="27" style="28" customWidth="1"/>
    <col min="13814" max="13815" width="18" style="28" customWidth="1"/>
    <col min="13816" max="13816" width="22" style="28" customWidth="1"/>
    <col min="13817" max="13817" width="30.85546875" style="28" customWidth="1"/>
    <col min="13818" max="13818" width="15.28515625" style="28" customWidth="1"/>
    <col min="13819" max="13819" width="14.140625" style="28" customWidth="1"/>
    <col min="13820" max="13820" width="17.85546875" style="28" customWidth="1"/>
    <col min="13821" max="13821" width="14.85546875" style="28" customWidth="1"/>
    <col min="13822" max="13822" width="15.42578125" style="28" customWidth="1"/>
    <col min="13823" max="13823" width="7" style="28" customWidth="1"/>
    <col min="13824" max="13824" width="6.5703125" style="28" customWidth="1"/>
    <col min="13825" max="13825" width="10.28515625" style="28" customWidth="1"/>
    <col min="13826" max="13826" width="9.5703125" style="28" customWidth="1"/>
    <col min="13827" max="13827" width="10.140625" style="28" customWidth="1"/>
    <col min="13828" max="13828" width="12.28515625" style="28" customWidth="1"/>
    <col min="13829" max="13829" width="10.28515625" style="28" customWidth="1"/>
    <col min="13830" max="13830" width="14.85546875" style="28" customWidth="1"/>
    <col min="13831" max="13831" width="6.140625" style="28" customWidth="1"/>
    <col min="13832" max="13832" width="17.28515625" style="28" customWidth="1"/>
    <col min="13833" max="13833" width="17" style="28" customWidth="1"/>
    <col min="13834" max="13834" width="24.5703125" style="28" customWidth="1"/>
    <col min="13835" max="13836" width="8" style="28" customWidth="1"/>
    <col min="13837" max="13842" width="6.7109375" style="28" bestFit="1" customWidth="1"/>
    <col min="13843" max="13843" width="21.5703125" style="28" customWidth="1"/>
    <col min="13844" max="13854" width="11.7109375" style="28" customWidth="1"/>
    <col min="13855" max="14060" width="11.7109375" style="28"/>
    <col min="14061" max="14061" width="5" style="28" customWidth="1"/>
    <col min="14062" max="14062" width="13" style="28" bestFit="1" customWidth="1"/>
    <col min="14063" max="14063" width="32.5703125" style="28" customWidth="1"/>
    <col min="14064" max="14064" width="35.28515625" style="28" customWidth="1"/>
    <col min="14065" max="14065" width="31" style="28" customWidth="1"/>
    <col min="14066" max="14066" width="15.28515625" style="28" customWidth="1"/>
    <col min="14067" max="14067" width="16" style="28" customWidth="1"/>
    <col min="14068" max="14068" width="14.85546875" style="28" customWidth="1"/>
    <col min="14069" max="14069" width="27" style="28" customWidth="1"/>
    <col min="14070" max="14071" width="18" style="28" customWidth="1"/>
    <col min="14072" max="14072" width="22" style="28" customWidth="1"/>
    <col min="14073" max="14073" width="30.85546875" style="28" customWidth="1"/>
    <col min="14074" max="14074" width="15.28515625" style="28" customWidth="1"/>
    <col min="14075" max="14075" width="14.140625" style="28" customWidth="1"/>
    <col min="14076" max="14076" width="17.85546875" style="28" customWidth="1"/>
    <col min="14077" max="14077" width="14.85546875" style="28" customWidth="1"/>
    <col min="14078" max="14078" width="15.42578125" style="28" customWidth="1"/>
    <col min="14079" max="14079" width="7" style="28" customWidth="1"/>
    <col min="14080" max="14080" width="6.5703125" style="28" customWidth="1"/>
    <col min="14081" max="14081" width="10.28515625" style="28" customWidth="1"/>
    <col min="14082" max="14082" width="9.5703125" style="28" customWidth="1"/>
    <col min="14083" max="14083" width="10.140625" style="28" customWidth="1"/>
    <col min="14084" max="14084" width="12.28515625" style="28" customWidth="1"/>
    <col min="14085" max="14085" width="10.28515625" style="28" customWidth="1"/>
    <col min="14086" max="14086" width="14.85546875" style="28" customWidth="1"/>
    <col min="14087" max="14087" width="6.140625" style="28" customWidth="1"/>
    <col min="14088" max="14088" width="17.28515625" style="28" customWidth="1"/>
    <col min="14089" max="14089" width="17" style="28" customWidth="1"/>
    <col min="14090" max="14090" width="24.5703125" style="28" customWidth="1"/>
    <col min="14091" max="14092" width="8" style="28" customWidth="1"/>
    <col min="14093" max="14098" width="6.7109375" style="28" bestFit="1" customWidth="1"/>
    <col min="14099" max="14099" width="21.5703125" style="28" customWidth="1"/>
    <col min="14100" max="14110" width="11.7109375" style="28" customWidth="1"/>
    <col min="14111" max="14316" width="11.7109375" style="28"/>
    <col min="14317" max="14317" width="5" style="28" customWidth="1"/>
    <col min="14318" max="14318" width="13" style="28" bestFit="1" customWidth="1"/>
    <col min="14319" max="14319" width="32.5703125" style="28" customWidth="1"/>
    <col min="14320" max="14320" width="35.28515625" style="28" customWidth="1"/>
    <col min="14321" max="14321" width="31" style="28" customWidth="1"/>
    <col min="14322" max="14322" width="15.28515625" style="28" customWidth="1"/>
    <col min="14323" max="14323" width="16" style="28" customWidth="1"/>
    <col min="14324" max="14324" width="14.85546875" style="28" customWidth="1"/>
    <col min="14325" max="14325" width="27" style="28" customWidth="1"/>
    <col min="14326" max="14327" width="18" style="28" customWidth="1"/>
    <col min="14328" max="14328" width="22" style="28" customWidth="1"/>
    <col min="14329" max="14329" width="30.85546875" style="28" customWidth="1"/>
    <col min="14330" max="14330" width="15.28515625" style="28" customWidth="1"/>
    <col min="14331" max="14331" width="14.140625" style="28" customWidth="1"/>
    <col min="14332" max="14332" width="17.85546875" style="28" customWidth="1"/>
    <col min="14333" max="14333" width="14.85546875" style="28" customWidth="1"/>
    <col min="14334" max="14334" width="15.42578125" style="28" customWidth="1"/>
    <col min="14335" max="14335" width="7" style="28" customWidth="1"/>
    <col min="14336" max="14336" width="6.5703125" style="28" customWidth="1"/>
    <col min="14337" max="14337" width="10.28515625" style="28" customWidth="1"/>
    <col min="14338" max="14338" width="9.5703125" style="28" customWidth="1"/>
    <col min="14339" max="14339" width="10.140625" style="28" customWidth="1"/>
    <col min="14340" max="14340" width="12.28515625" style="28" customWidth="1"/>
    <col min="14341" max="14341" width="10.28515625" style="28" customWidth="1"/>
    <col min="14342" max="14342" width="14.85546875" style="28" customWidth="1"/>
    <col min="14343" max="14343" width="6.140625" style="28" customWidth="1"/>
    <col min="14344" max="14344" width="17.28515625" style="28" customWidth="1"/>
    <col min="14345" max="14345" width="17" style="28" customWidth="1"/>
    <col min="14346" max="14346" width="24.5703125" style="28" customWidth="1"/>
    <col min="14347" max="14348" width="8" style="28" customWidth="1"/>
    <col min="14349" max="14354" width="6.7109375" style="28" bestFit="1" customWidth="1"/>
    <col min="14355" max="14355" width="21.5703125" style="28" customWidth="1"/>
    <col min="14356" max="14366" width="11.7109375" style="28" customWidth="1"/>
    <col min="14367" max="14572" width="11.7109375" style="28"/>
    <col min="14573" max="14573" width="5" style="28" customWidth="1"/>
    <col min="14574" max="14574" width="13" style="28" bestFit="1" customWidth="1"/>
    <col min="14575" max="14575" width="32.5703125" style="28" customWidth="1"/>
    <col min="14576" max="14576" width="35.28515625" style="28" customWidth="1"/>
    <col min="14577" max="14577" width="31" style="28" customWidth="1"/>
    <col min="14578" max="14578" width="15.28515625" style="28" customWidth="1"/>
    <col min="14579" max="14579" width="16" style="28" customWidth="1"/>
    <col min="14580" max="14580" width="14.85546875" style="28" customWidth="1"/>
    <col min="14581" max="14581" width="27" style="28" customWidth="1"/>
    <col min="14582" max="14583" width="18" style="28" customWidth="1"/>
    <col min="14584" max="14584" width="22" style="28" customWidth="1"/>
    <col min="14585" max="14585" width="30.85546875" style="28" customWidth="1"/>
    <col min="14586" max="14586" width="15.28515625" style="28" customWidth="1"/>
    <col min="14587" max="14587" width="14.140625" style="28" customWidth="1"/>
    <col min="14588" max="14588" width="17.85546875" style="28" customWidth="1"/>
    <col min="14589" max="14589" width="14.85546875" style="28" customWidth="1"/>
    <col min="14590" max="14590" width="15.42578125" style="28" customWidth="1"/>
    <col min="14591" max="14591" width="7" style="28" customWidth="1"/>
    <col min="14592" max="14592" width="6.5703125" style="28" customWidth="1"/>
    <col min="14593" max="14593" width="10.28515625" style="28" customWidth="1"/>
    <col min="14594" max="14594" width="9.5703125" style="28" customWidth="1"/>
    <col min="14595" max="14595" width="10.140625" style="28" customWidth="1"/>
    <col min="14596" max="14596" width="12.28515625" style="28" customWidth="1"/>
    <col min="14597" max="14597" width="10.28515625" style="28" customWidth="1"/>
    <col min="14598" max="14598" width="14.85546875" style="28" customWidth="1"/>
    <col min="14599" max="14599" width="6.140625" style="28" customWidth="1"/>
    <col min="14600" max="14600" width="17.28515625" style="28" customWidth="1"/>
    <col min="14601" max="14601" width="17" style="28" customWidth="1"/>
    <col min="14602" max="14602" width="24.5703125" style="28" customWidth="1"/>
    <col min="14603" max="14604" width="8" style="28" customWidth="1"/>
    <col min="14605" max="14610" width="6.7109375" style="28" bestFit="1" customWidth="1"/>
    <col min="14611" max="14611" width="21.5703125" style="28" customWidth="1"/>
    <col min="14612" max="14622" width="11.7109375" style="28" customWidth="1"/>
    <col min="14623" max="14828" width="11.7109375" style="28"/>
    <col min="14829" max="14829" width="5" style="28" customWidth="1"/>
    <col min="14830" max="14830" width="13" style="28" bestFit="1" customWidth="1"/>
    <col min="14831" max="14831" width="32.5703125" style="28" customWidth="1"/>
    <col min="14832" max="14832" width="35.28515625" style="28" customWidth="1"/>
    <col min="14833" max="14833" width="31" style="28" customWidth="1"/>
    <col min="14834" max="14834" width="15.28515625" style="28" customWidth="1"/>
    <col min="14835" max="14835" width="16" style="28" customWidth="1"/>
    <col min="14836" max="14836" width="14.85546875" style="28" customWidth="1"/>
    <col min="14837" max="14837" width="27" style="28" customWidth="1"/>
    <col min="14838" max="14839" width="18" style="28" customWidth="1"/>
    <col min="14840" max="14840" width="22" style="28" customWidth="1"/>
    <col min="14841" max="14841" width="30.85546875" style="28" customWidth="1"/>
    <col min="14842" max="14842" width="15.28515625" style="28" customWidth="1"/>
    <col min="14843" max="14843" width="14.140625" style="28" customWidth="1"/>
    <col min="14844" max="14844" width="17.85546875" style="28" customWidth="1"/>
    <col min="14845" max="14845" width="14.85546875" style="28" customWidth="1"/>
    <col min="14846" max="14846" width="15.42578125" style="28" customWidth="1"/>
    <col min="14847" max="14847" width="7" style="28" customWidth="1"/>
    <col min="14848" max="14848" width="6.5703125" style="28" customWidth="1"/>
    <col min="14849" max="14849" width="10.28515625" style="28" customWidth="1"/>
    <col min="14850" max="14850" width="9.5703125" style="28" customWidth="1"/>
    <col min="14851" max="14851" width="10.140625" style="28" customWidth="1"/>
    <col min="14852" max="14852" width="12.28515625" style="28" customWidth="1"/>
    <col min="14853" max="14853" width="10.28515625" style="28" customWidth="1"/>
    <col min="14854" max="14854" width="14.85546875" style="28" customWidth="1"/>
    <col min="14855" max="14855" width="6.140625" style="28" customWidth="1"/>
    <col min="14856" max="14856" width="17.28515625" style="28" customWidth="1"/>
    <col min="14857" max="14857" width="17" style="28" customWidth="1"/>
    <col min="14858" max="14858" width="24.5703125" style="28" customWidth="1"/>
    <col min="14859" max="14860" width="8" style="28" customWidth="1"/>
    <col min="14861" max="14866" width="6.7109375" style="28" bestFit="1" customWidth="1"/>
    <col min="14867" max="14867" width="21.5703125" style="28" customWidth="1"/>
    <col min="14868" max="14878" width="11.7109375" style="28" customWidth="1"/>
    <col min="14879" max="15084" width="11.7109375" style="28"/>
    <col min="15085" max="15085" width="5" style="28" customWidth="1"/>
    <col min="15086" max="15086" width="13" style="28" bestFit="1" customWidth="1"/>
    <col min="15087" max="15087" width="32.5703125" style="28" customWidth="1"/>
    <col min="15088" max="15088" width="35.28515625" style="28" customWidth="1"/>
    <col min="15089" max="15089" width="31" style="28" customWidth="1"/>
    <col min="15090" max="15090" width="15.28515625" style="28" customWidth="1"/>
    <col min="15091" max="15091" width="16" style="28" customWidth="1"/>
    <col min="15092" max="15092" width="14.85546875" style="28" customWidth="1"/>
    <col min="15093" max="15093" width="27" style="28" customWidth="1"/>
    <col min="15094" max="15095" width="18" style="28" customWidth="1"/>
    <col min="15096" max="15096" width="22" style="28" customWidth="1"/>
    <col min="15097" max="15097" width="30.85546875" style="28" customWidth="1"/>
    <col min="15098" max="15098" width="15.28515625" style="28" customWidth="1"/>
    <col min="15099" max="15099" width="14.140625" style="28" customWidth="1"/>
    <col min="15100" max="15100" width="17.85546875" style="28" customWidth="1"/>
    <col min="15101" max="15101" width="14.85546875" style="28" customWidth="1"/>
    <col min="15102" max="15102" width="15.42578125" style="28" customWidth="1"/>
    <col min="15103" max="15103" width="7" style="28" customWidth="1"/>
    <col min="15104" max="15104" width="6.5703125" style="28" customWidth="1"/>
    <col min="15105" max="15105" width="10.28515625" style="28" customWidth="1"/>
    <col min="15106" max="15106" width="9.5703125" style="28" customWidth="1"/>
    <col min="15107" max="15107" width="10.140625" style="28" customWidth="1"/>
    <col min="15108" max="15108" width="12.28515625" style="28" customWidth="1"/>
    <col min="15109" max="15109" width="10.28515625" style="28" customWidth="1"/>
    <col min="15110" max="15110" width="14.85546875" style="28" customWidth="1"/>
    <col min="15111" max="15111" width="6.140625" style="28" customWidth="1"/>
    <col min="15112" max="15112" width="17.28515625" style="28" customWidth="1"/>
    <col min="15113" max="15113" width="17" style="28" customWidth="1"/>
    <col min="15114" max="15114" width="24.5703125" style="28" customWidth="1"/>
    <col min="15115" max="15116" width="8" style="28" customWidth="1"/>
    <col min="15117" max="15122" width="6.7109375" style="28" bestFit="1" customWidth="1"/>
    <col min="15123" max="15123" width="21.5703125" style="28" customWidth="1"/>
    <col min="15124" max="15134" width="11.7109375" style="28" customWidth="1"/>
    <col min="15135" max="15340" width="11.7109375" style="28"/>
    <col min="15341" max="15341" width="5" style="28" customWidth="1"/>
    <col min="15342" max="15342" width="13" style="28" bestFit="1" customWidth="1"/>
    <col min="15343" max="15343" width="32.5703125" style="28" customWidth="1"/>
    <col min="15344" max="15344" width="35.28515625" style="28" customWidth="1"/>
    <col min="15345" max="15345" width="31" style="28" customWidth="1"/>
    <col min="15346" max="15346" width="15.28515625" style="28" customWidth="1"/>
    <col min="15347" max="15347" width="16" style="28" customWidth="1"/>
    <col min="15348" max="15348" width="14.85546875" style="28" customWidth="1"/>
    <col min="15349" max="15349" width="27" style="28" customWidth="1"/>
    <col min="15350" max="15351" width="18" style="28" customWidth="1"/>
    <col min="15352" max="15352" width="22" style="28" customWidth="1"/>
    <col min="15353" max="15353" width="30.85546875" style="28" customWidth="1"/>
    <col min="15354" max="15354" width="15.28515625" style="28" customWidth="1"/>
    <col min="15355" max="15355" width="14.140625" style="28" customWidth="1"/>
    <col min="15356" max="15356" width="17.85546875" style="28" customWidth="1"/>
    <col min="15357" max="15357" width="14.85546875" style="28" customWidth="1"/>
    <col min="15358" max="15358" width="15.42578125" style="28" customWidth="1"/>
    <col min="15359" max="15359" width="7" style="28" customWidth="1"/>
    <col min="15360" max="15360" width="6.5703125" style="28" customWidth="1"/>
    <col min="15361" max="15361" width="10.28515625" style="28" customWidth="1"/>
    <col min="15362" max="15362" width="9.5703125" style="28" customWidth="1"/>
    <col min="15363" max="15363" width="10.140625" style="28" customWidth="1"/>
    <col min="15364" max="15364" width="12.28515625" style="28" customWidth="1"/>
    <col min="15365" max="15365" width="10.28515625" style="28" customWidth="1"/>
    <col min="15366" max="15366" width="14.85546875" style="28" customWidth="1"/>
    <col min="15367" max="15367" width="6.140625" style="28" customWidth="1"/>
    <col min="15368" max="15368" width="17.28515625" style="28" customWidth="1"/>
    <col min="15369" max="15369" width="17" style="28" customWidth="1"/>
    <col min="15370" max="15370" width="24.5703125" style="28" customWidth="1"/>
    <col min="15371" max="15372" width="8" style="28" customWidth="1"/>
    <col min="15373" max="15378" width="6.7109375" style="28" bestFit="1" customWidth="1"/>
    <col min="15379" max="15379" width="21.5703125" style="28" customWidth="1"/>
    <col min="15380" max="15390" width="11.7109375" style="28" customWidth="1"/>
    <col min="15391" max="15596" width="11.7109375" style="28"/>
    <col min="15597" max="15597" width="5" style="28" customWidth="1"/>
    <col min="15598" max="15598" width="13" style="28" bestFit="1" customWidth="1"/>
    <col min="15599" max="15599" width="32.5703125" style="28" customWidth="1"/>
    <col min="15600" max="15600" width="35.28515625" style="28" customWidth="1"/>
    <col min="15601" max="15601" width="31" style="28" customWidth="1"/>
    <col min="15602" max="15602" width="15.28515625" style="28" customWidth="1"/>
    <col min="15603" max="15603" width="16" style="28" customWidth="1"/>
    <col min="15604" max="15604" width="14.85546875" style="28" customWidth="1"/>
    <col min="15605" max="15605" width="27" style="28" customWidth="1"/>
    <col min="15606" max="15607" width="18" style="28" customWidth="1"/>
    <col min="15608" max="15608" width="22" style="28" customWidth="1"/>
    <col min="15609" max="15609" width="30.85546875" style="28" customWidth="1"/>
    <col min="15610" max="15610" width="15.28515625" style="28" customWidth="1"/>
    <col min="15611" max="15611" width="14.140625" style="28" customWidth="1"/>
    <col min="15612" max="15612" width="17.85546875" style="28" customWidth="1"/>
    <col min="15613" max="15613" width="14.85546875" style="28" customWidth="1"/>
    <col min="15614" max="15614" width="15.42578125" style="28" customWidth="1"/>
    <col min="15615" max="15615" width="7" style="28" customWidth="1"/>
    <col min="15616" max="15616" width="6.5703125" style="28" customWidth="1"/>
    <col min="15617" max="15617" width="10.28515625" style="28" customWidth="1"/>
    <col min="15618" max="15618" width="9.5703125" style="28" customWidth="1"/>
    <col min="15619" max="15619" width="10.140625" style="28" customWidth="1"/>
    <col min="15620" max="15620" width="12.28515625" style="28" customWidth="1"/>
    <col min="15621" max="15621" width="10.28515625" style="28" customWidth="1"/>
    <col min="15622" max="15622" width="14.85546875" style="28" customWidth="1"/>
    <col min="15623" max="15623" width="6.140625" style="28" customWidth="1"/>
    <col min="15624" max="15624" width="17.28515625" style="28" customWidth="1"/>
    <col min="15625" max="15625" width="17" style="28" customWidth="1"/>
    <col min="15626" max="15626" width="24.5703125" style="28" customWidth="1"/>
    <col min="15627" max="15628" width="8" style="28" customWidth="1"/>
    <col min="15629" max="15634" width="6.7109375" style="28" bestFit="1" customWidth="1"/>
    <col min="15635" max="15635" width="21.5703125" style="28" customWidth="1"/>
    <col min="15636" max="15646" width="11.7109375" style="28" customWidth="1"/>
    <col min="15647" max="15852" width="11.7109375" style="28"/>
    <col min="15853" max="15853" width="5" style="28" customWidth="1"/>
    <col min="15854" max="15854" width="13" style="28" bestFit="1" customWidth="1"/>
    <col min="15855" max="15855" width="32.5703125" style="28" customWidth="1"/>
    <col min="15856" max="15856" width="35.28515625" style="28" customWidth="1"/>
    <col min="15857" max="15857" width="31" style="28" customWidth="1"/>
    <col min="15858" max="15858" width="15.28515625" style="28" customWidth="1"/>
    <col min="15859" max="15859" width="16" style="28" customWidth="1"/>
    <col min="15860" max="15860" width="14.85546875" style="28" customWidth="1"/>
    <col min="15861" max="15861" width="27" style="28" customWidth="1"/>
    <col min="15862" max="15863" width="18" style="28" customWidth="1"/>
    <col min="15864" max="15864" width="22" style="28" customWidth="1"/>
    <col min="15865" max="15865" width="30.85546875" style="28" customWidth="1"/>
    <col min="15866" max="15866" width="15.28515625" style="28" customWidth="1"/>
    <col min="15867" max="15867" width="14.140625" style="28" customWidth="1"/>
    <col min="15868" max="15868" width="17.85546875" style="28" customWidth="1"/>
    <col min="15869" max="15869" width="14.85546875" style="28" customWidth="1"/>
    <col min="15870" max="15870" width="15.42578125" style="28" customWidth="1"/>
    <col min="15871" max="15871" width="7" style="28" customWidth="1"/>
    <col min="15872" max="15872" width="6.5703125" style="28" customWidth="1"/>
    <col min="15873" max="15873" width="10.28515625" style="28" customWidth="1"/>
    <col min="15874" max="15874" width="9.5703125" style="28" customWidth="1"/>
    <col min="15875" max="15875" width="10.140625" style="28" customWidth="1"/>
    <col min="15876" max="15876" width="12.28515625" style="28" customWidth="1"/>
    <col min="15877" max="15877" width="10.28515625" style="28" customWidth="1"/>
    <col min="15878" max="15878" width="14.85546875" style="28" customWidth="1"/>
    <col min="15879" max="15879" width="6.140625" style="28" customWidth="1"/>
    <col min="15880" max="15880" width="17.28515625" style="28" customWidth="1"/>
    <col min="15881" max="15881" width="17" style="28" customWidth="1"/>
    <col min="15882" max="15882" width="24.5703125" style="28" customWidth="1"/>
    <col min="15883" max="15884" width="8" style="28" customWidth="1"/>
    <col min="15885" max="15890" width="6.7109375" style="28" bestFit="1" customWidth="1"/>
    <col min="15891" max="15891" width="21.5703125" style="28" customWidth="1"/>
    <col min="15892" max="15902" width="11.7109375" style="28" customWidth="1"/>
    <col min="15903" max="16108" width="11.7109375" style="28"/>
    <col min="16109" max="16109" width="5" style="28" customWidth="1"/>
    <col min="16110" max="16110" width="13" style="28" bestFit="1" customWidth="1"/>
    <col min="16111" max="16111" width="32.5703125" style="28" customWidth="1"/>
    <col min="16112" max="16112" width="35.28515625" style="28" customWidth="1"/>
    <col min="16113" max="16113" width="31" style="28" customWidth="1"/>
    <col min="16114" max="16114" width="15.28515625" style="28" customWidth="1"/>
    <col min="16115" max="16115" width="16" style="28" customWidth="1"/>
    <col min="16116" max="16116" width="14.85546875" style="28" customWidth="1"/>
    <col min="16117" max="16117" width="27" style="28" customWidth="1"/>
    <col min="16118" max="16119" width="18" style="28" customWidth="1"/>
    <col min="16120" max="16120" width="22" style="28" customWidth="1"/>
    <col min="16121" max="16121" width="30.85546875" style="28" customWidth="1"/>
    <col min="16122" max="16122" width="15.28515625" style="28" customWidth="1"/>
    <col min="16123" max="16123" width="14.140625" style="28" customWidth="1"/>
    <col min="16124" max="16124" width="17.85546875" style="28" customWidth="1"/>
    <col min="16125" max="16125" width="14.85546875" style="28" customWidth="1"/>
    <col min="16126" max="16126" width="15.42578125" style="28" customWidth="1"/>
    <col min="16127" max="16127" width="7" style="28" customWidth="1"/>
    <col min="16128" max="16128" width="6.5703125" style="28" customWidth="1"/>
    <col min="16129" max="16129" width="10.28515625" style="28" customWidth="1"/>
    <col min="16130" max="16130" width="9.5703125" style="28" customWidth="1"/>
    <col min="16131" max="16131" width="10.140625" style="28" customWidth="1"/>
    <col min="16132" max="16132" width="12.28515625" style="28" customWidth="1"/>
    <col min="16133" max="16133" width="10.28515625" style="28" customWidth="1"/>
    <col min="16134" max="16134" width="14.85546875" style="28" customWidth="1"/>
    <col min="16135" max="16135" width="6.140625" style="28" customWidth="1"/>
    <col min="16136" max="16136" width="17.28515625" style="28" customWidth="1"/>
    <col min="16137" max="16137" width="17" style="28" customWidth="1"/>
    <col min="16138" max="16138" width="24.5703125" style="28" customWidth="1"/>
    <col min="16139" max="16140" width="8" style="28" customWidth="1"/>
    <col min="16141" max="16146" width="6.7109375" style="28" bestFit="1" customWidth="1"/>
    <col min="16147" max="16147" width="21.5703125" style="28" customWidth="1"/>
    <col min="16148" max="16158" width="11.7109375" style="28" customWidth="1"/>
    <col min="16159" max="16384" width="11.7109375" style="28"/>
  </cols>
  <sheetData>
    <row r="1" spans="1:19" s="21" customFormat="1" x14ac:dyDescent="0.2">
      <c r="A1" s="223"/>
      <c r="B1" s="223"/>
      <c r="C1" s="347"/>
      <c r="D1" s="223"/>
      <c r="E1" s="223"/>
      <c r="F1" s="223"/>
      <c r="G1" s="223"/>
      <c r="H1" s="223"/>
      <c r="I1" s="223"/>
      <c r="J1" s="223"/>
      <c r="O1" s="20"/>
      <c r="P1" s="20"/>
      <c r="Q1" s="20"/>
      <c r="R1" s="20"/>
      <c r="S1" s="22"/>
    </row>
    <row r="2" spans="1:19" s="21" customFormat="1" ht="18.75" customHeight="1" x14ac:dyDescent="0.2">
      <c r="A2" s="23"/>
      <c r="B2" s="176"/>
      <c r="C2" s="24"/>
      <c r="D2" s="176"/>
      <c r="E2" s="25"/>
      <c r="F2" s="176"/>
      <c r="G2" s="176"/>
      <c r="H2" s="26"/>
      <c r="I2" s="176"/>
      <c r="J2" s="27"/>
      <c r="O2" s="20"/>
      <c r="P2" s="20"/>
      <c r="Q2" s="20"/>
      <c r="R2" s="20"/>
      <c r="S2" s="22"/>
    </row>
    <row r="3" spans="1:19" s="21" customFormat="1" ht="66" customHeight="1" x14ac:dyDescent="0.2">
      <c r="A3" s="23"/>
      <c r="B3" s="176"/>
      <c r="C3" s="24"/>
      <c r="D3" s="176"/>
      <c r="E3" s="25"/>
      <c r="F3" s="176"/>
      <c r="G3" s="176"/>
      <c r="H3" s="26"/>
      <c r="I3" s="176"/>
      <c r="J3" s="27"/>
      <c r="O3" s="20"/>
      <c r="P3" s="20"/>
      <c r="Q3" s="20"/>
      <c r="R3" s="20"/>
      <c r="S3" s="22"/>
    </row>
    <row r="4" spans="1:19" s="21" customFormat="1" x14ac:dyDescent="0.2">
      <c r="A4" s="23"/>
      <c r="B4" s="176"/>
      <c r="C4" s="24"/>
      <c r="D4" s="176"/>
      <c r="E4" s="25"/>
      <c r="F4" s="176"/>
      <c r="G4" s="176"/>
      <c r="H4" s="26"/>
      <c r="I4" s="176"/>
      <c r="J4" s="27"/>
      <c r="O4" s="20"/>
      <c r="P4" s="20"/>
      <c r="Q4" s="20"/>
      <c r="R4" s="20"/>
      <c r="S4" s="22"/>
    </row>
    <row r="5" spans="1:19" s="21" customFormat="1" ht="9.75" customHeight="1" x14ac:dyDescent="0.2">
      <c r="A5" s="23"/>
      <c r="B5" s="176"/>
      <c r="C5" s="24"/>
      <c r="D5" s="176"/>
      <c r="E5" s="25"/>
      <c r="F5" s="176"/>
      <c r="G5" s="176"/>
      <c r="H5" s="26"/>
      <c r="I5" s="176"/>
      <c r="J5" s="27"/>
      <c r="O5" s="20"/>
      <c r="P5" s="20"/>
      <c r="Q5" s="20"/>
      <c r="R5" s="20"/>
      <c r="S5" s="22"/>
    </row>
    <row r="6" spans="1:19" s="188" customFormat="1" ht="18" customHeight="1" x14ac:dyDescent="0.2">
      <c r="A6" s="348" t="s">
        <v>881</v>
      </c>
      <c r="B6" s="348"/>
      <c r="C6" s="349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</row>
    <row r="7" spans="1:19" s="188" customFormat="1" ht="24" customHeight="1" x14ac:dyDescent="0.3">
      <c r="A7" s="350" t="s">
        <v>104</v>
      </c>
      <c r="B7" s="350"/>
      <c r="C7" s="349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</row>
    <row r="8" spans="1:19" s="21" customFormat="1" ht="15.75" customHeight="1" thickBot="1" x14ac:dyDescent="0.35">
      <c r="A8" s="325" t="s">
        <v>1030</v>
      </c>
      <c r="B8" s="325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</row>
    <row r="9" spans="1:19" ht="59.25" customHeight="1" thickTop="1" x14ac:dyDescent="0.2">
      <c r="A9" s="259" t="s">
        <v>133</v>
      </c>
      <c r="B9" s="261" t="s">
        <v>78</v>
      </c>
      <c r="C9" s="263" t="s">
        <v>87</v>
      </c>
      <c r="D9" s="261" t="s">
        <v>27</v>
      </c>
      <c r="E9" s="261" t="s">
        <v>28</v>
      </c>
      <c r="F9" s="265" t="s">
        <v>29</v>
      </c>
      <c r="G9" s="265" t="s">
        <v>88</v>
      </c>
      <c r="H9" s="268" t="s">
        <v>89</v>
      </c>
      <c r="I9" s="261" t="s">
        <v>32</v>
      </c>
      <c r="J9" s="261" t="s">
        <v>33</v>
      </c>
      <c r="K9" s="261" t="s">
        <v>16</v>
      </c>
      <c r="L9" s="261"/>
      <c r="M9" s="261" t="s">
        <v>17</v>
      </c>
      <c r="N9" s="261"/>
      <c r="O9" s="261" t="s">
        <v>18</v>
      </c>
      <c r="P9" s="261"/>
      <c r="Q9" s="261"/>
      <c r="R9" s="261"/>
      <c r="S9" s="270" t="s">
        <v>19</v>
      </c>
    </row>
    <row r="10" spans="1:19" ht="27.75" customHeight="1" x14ac:dyDescent="0.2">
      <c r="A10" s="260"/>
      <c r="B10" s="262"/>
      <c r="C10" s="262"/>
      <c r="D10" s="262"/>
      <c r="E10" s="262"/>
      <c r="F10" s="266"/>
      <c r="G10" s="266"/>
      <c r="H10" s="269"/>
      <c r="I10" s="262"/>
      <c r="J10" s="262"/>
      <c r="K10" s="185" t="s">
        <v>21</v>
      </c>
      <c r="L10" s="185" t="s">
        <v>34</v>
      </c>
      <c r="M10" s="185" t="s">
        <v>21</v>
      </c>
      <c r="N10" s="185" t="s">
        <v>20</v>
      </c>
      <c r="O10" s="185" t="s">
        <v>11</v>
      </c>
      <c r="P10" s="185" t="s">
        <v>13</v>
      </c>
      <c r="Q10" s="185" t="s">
        <v>14</v>
      </c>
      <c r="R10" s="185" t="s">
        <v>149</v>
      </c>
      <c r="S10" s="271"/>
    </row>
    <row r="11" spans="1:19" s="21" customFormat="1" ht="53.25" customHeight="1" x14ac:dyDescent="0.2">
      <c r="A11" s="182">
        <v>1</v>
      </c>
      <c r="B11" s="186" t="s">
        <v>79</v>
      </c>
      <c r="C11" s="184" t="s">
        <v>90</v>
      </c>
      <c r="D11" s="107" t="s">
        <v>35</v>
      </c>
      <c r="E11" s="184" t="s">
        <v>36</v>
      </c>
      <c r="F11" s="108">
        <v>8400</v>
      </c>
      <c r="G11" s="59" t="s">
        <v>48</v>
      </c>
      <c r="H11" s="60">
        <v>44260</v>
      </c>
      <c r="I11" s="61" t="s">
        <v>882</v>
      </c>
      <c r="J11" s="215" t="s">
        <v>883</v>
      </c>
      <c r="K11" s="44" t="s">
        <v>101</v>
      </c>
      <c r="L11" s="44" t="s">
        <v>101</v>
      </c>
      <c r="M11" s="44" t="s">
        <v>101</v>
      </c>
      <c r="N11" s="44" t="s">
        <v>101</v>
      </c>
      <c r="O11" s="44" t="s">
        <v>101</v>
      </c>
      <c r="P11" s="44" t="s">
        <v>101</v>
      </c>
      <c r="Q11" s="44" t="s">
        <v>101</v>
      </c>
      <c r="R11" s="44" t="s">
        <v>101</v>
      </c>
      <c r="S11" s="47" t="s">
        <v>1028</v>
      </c>
    </row>
    <row r="12" spans="1:19" s="21" customFormat="1" ht="53.25" customHeight="1" x14ac:dyDescent="0.2">
      <c r="A12" s="182">
        <v>2</v>
      </c>
      <c r="B12" s="186" t="s">
        <v>80</v>
      </c>
      <c r="C12" s="184" t="s">
        <v>91</v>
      </c>
      <c r="D12" s="107" t="s">
        <v>39</v>
      </c>
      <c r="E12" s="184" t="s">
        <v>36</v>
      </c>
      <c r="F12" s="108">
        <v>7200</v>
      </c>
      <c r="G12" s="66" t="s">
        <v>37</v>
      </c>
      <c r="H12" s="60">
        <v>44221</v>
      </c>
      <c r="I12" s="61" t="s">
        <v>884</v>
      </c>
      <c r="J12" s="215" t="s">
        <v>885</v>
      </c>
      <c r="K12" s="44" t="s">
        <v>101</v>
      </c>
      <c r="L12" s="44" t="s">
        <v>101</v>
      </c>
      <c r="M12" s="44" t="s">
        <v>101</v>
      </c>
      <c r="N12" s="44" t="s">
        <v>101</v>
      </c>
      <c r="O12" s="44" t="s">
        <v>101</v>
      </c>
      <c r="P12" s="44" t="s">
        <v>101</v>
      </c>
      <c r="Q12" s="44" t="s">
        <v>101</v>
      </c>
      <c r="R12" s="44" t="s">
        <v>101</v>
      </c>
      <c r="S12" s="47" t="s">
        <v>1028</v>
      </c>
    </row>
    <row r="13" spans="1:19" s="21" customFormat="1" ht="53.25" customHeight="1" x14ac:dyDescent="0.2">
      <c r="A13" s="182">
        <v>3</v>
      </c>
      <c r="B13" s="186" t="s">
        <v>63</v>
      </c>
      <c r="C13" s="184" t="s">
        <v>92</v>
      </c>
      <c r="D13" s="107" t="s">
        <v>40</v>
      </c>
      <c r="E13" s="184" t="s">
        <v>41</v>
      </c>
      <c r="F13" s="108">
        <v>26640</v>
      </c>
      <c r="G13" s="59" t="s">
        <v>43</v>
      </c>
      <c r="H13" s="60">
        <v>44231</v>
      </c>
      <c r="I13" s="61" t="s">
        <v>884</v>
      </c>
      <c r="J13" s="215" t="s">
        <v>886</v>
      </c>
      <c r="K13" s="44" t="s">
        <v>101</v>
      </c>
      <c r="L13" s="44" t="s">
        <v>101</v>
      </c>
      <c r="M13" s="44" t="s">
        <v>101</v>
      </c>
      <c r="N13" s="44" t="s">
        <v>101</v>
      </c>
      <c r="O13" s="44" t="s">
        <v>101</v>
      </c>
      <c r="P13" s="44" t="s">
        <v>101</v>
      </c>
      <c r="Q13" s="44" t="s">
        <v>101</v>
      </c>
      <c r="R13" s="44" t="s">
        <v>101</v>
      </c>
      <c r="S13" s="47" t="s">
        <v>1028</v>
      </c>
    </row>
    <row r="14" spans="1:19" s="21" customFormat="1" ht="60.75" customHeight="1" x14ac:dyDescent="0.2">
      <c r="A14" s="255">
        <v>4</v>
      </c>
      <c r="B14" s="267" t="s">
        <v>887</v>
      </c>
      <c r="C14" s="257" t="s">
        <v>93</v>
      </c>
      <c r="D14" s="107" t="s">
        <v>888</v>
      </c>
      <c r="E14" s="257" t="s">
        <v>156</v>
      </c>
      <c r="F14" s="108">
        <v>1500</v>
      </c>
      <c r="G14" s="66" t="s">
        <v>43</v>
      </c>
      <c r="H14" s="60">
        <v>44217</v>
      </c>
      <c r="I14" s="61" t="s">
        <v>889</v>
      </c>
      <c r="J14" s="2" t="s">
        <v>890</v>
      </c>
      <c r="K14" s="44"/>
      <c r="L14" s="44"/>
      <c r="M14" s="44"/>
      <c r="N14" s="44"/>
      <c r="O14" s="44"/>
      <c r="P14" s="44"/>
      <c r="Q14" s="44"/>
      <c r="R14" s="44"/>
      <c r="S14" s="47" t="s">
        <v>1029</v>
      </c>
    </row>
    <row r="15" spans="1:19" s="21" customFormat="1" ht="64.5" customHeight="1" x14ac:dyDescent="0.2">
      <c r="A15" s="255"/>
      <c r="B15" s="267"/>
      <c r="C15" s="257"/>
      <c r="D15" s="107" t="s">
        <v>891</v>
      </c>
      <c r="E15" s="257"/>
      <c r="F15" s="108">
        <v>67000</v>
      </c>
      <c r="G15" s="66" t="s">
        <v>43</v>
      </c>
      <c r="H15" s="60">
        <v>44217</v>
      </c>
      <c r="I15" s="61" t="s">
        <v>889</v>
      </c>
      <c r="J15" s="2" t="s">
        <v>892</v>
      </c>
      <c r="K15" s="44"/>
      <c r="L15" s="44"/>
      <c r="M15" s="44"/>
      <c r="N15" s="44"/>
      <c r="O15" s="44"/>
      <c r="P15" s="44"/>
      <c r="Q15" s="44"/>
      <c r="R15" s="44"/>
      <c r="S15" s="47" t="s">
        <v>1029</v>
      </c>
    </row>
    <row r="16" spans="1:19" s="21" customFormat="1" ht="74.25" customHeight="1" x14ac:dyDescent="0.2">
      <c r="A16" s="182">
        <v>5</v>
      </c>
      <c r="B16" s="183" t="s">
        <v>893</v>
      </c>
      <c r="C16" s="190" t="s">
        <v>894</v>
      </c>
      <c r="D16" s="191" t="s">
        <v>86</v>
      </c>
      <c r="E16" s="184" t="s">
        <v>895</v>
      </c>
      <c r="F16" s="108" t="s">
        <v>38</v>
      </c>
      <c r="G16" s="59" t="s">
        <v>43</v>
      </c>
      <c r="H16" s="60">
        <v>44235</v>
      </c>
      <c r="I16" s="183" t="s">
        <v>86</v>
      </c>
      <c r="J16" s="2" t="s">
        <v>896</v>
      </c>
      <c r="K16" s="44" t="s">
        <v>101</v>
      </c>
      <c r="L16" s="44" t="s">
        <v>101</v>
      </c>
      <c r="M16" s="44" t="s">
        <v>101</v>
      </c>
      <c r="N16" s="44" t="s">
        <v>101</v>
      </c>
      <c r="O16" s="44" t="s">
        <v>101</v>
      </c>
      <c r="P16" s="44" t="s">
        <v>101</v>
      </c>
      <c r="Q16" s="44" t="s">
        <v>101</v>
      </c>
      <c r="R16" s="44" t="s">
        <v>101</v>
      </c>
      <c r="S16" s="47" t="s">
        <v>1028</v>
      </c>
    </row>
    <row r="17" spans="1:19" s="21" customFormat="1" ht="84" x14ac:dyDescent="0.2">
      <c r="A17" s="182">
        <v>6</v>
      </c>
      <c r="B17" s="183" t="s">
        <v>897</v>
      </c>
      <c r="C17" s="190" t="s">
        <v>898</v>
      </c>
      <c r="D17" s="192" t="s">
        <v>68</v>
      </c>
      <c r="E17" s="184" t="s">
        <v>899</v>
      </c>
      <c r="F17" s="108">
        <v>1147.2</v>
      </c>
      <c r="G17" s="59" t="s">
        <v>37</v>
      </c>
      <c r="H17" s="60">
        <v>44216</v>
      </c>
      <c r="I17" s="61" t="s">
        <v>117</v>
      </c>
      <c r="J17" s="2" t="s">
        <v>900</v>
      </c>
      <c r="K17" s="44"/>
      <c r="L17" s="44"/>
      <c r="M17" s="44"/>
      <c r="N17" s="44"/>
      <c r="O17" s="44"/>
      <c r="P17" s="44"/>
      <c r="Q17" s="44"/>
      <c r="R17" s="44"/>
      <c r="S17" s="47" t="s">
        <v>1029</v>
      </c>
    </row>
    <row r="18" spans="1:19" s="21" customFormat="1" ht="60" x14ac:dyDescent="0.2">
      <c r="A18" s="182">
        <v>7</v>
      </c>
      <c r="B18" s="183" t="s">
        <v>901</v>
      </c>
      <c r="C18" s="190" t="s">
        <v>855</v>
      </c>
      <c r="D18" s="192" t="s">
        <v>86</v>
      </c>
      <c r="E18" s="184" t="s">
        <v>902</v>
      </c>
      <c r="F18" s="108" t="s">
        <v>38</v>
      </c>
      <c r="G18" s="59" t="s">
        <v>43</v>
      </c>
      <c r="H18" s="60">
        <v>44242</v>
      </c>
      <c r="I18" s="183" t="s">
        <v>86</v>
      </c>
      <c r="J18" s="2" t="s">
        <v>903</v>
      </c>
      <c r="K18" s="44" t="s">
        <v>101</v>
      </c>
      <c r="L18" s="44" t="s">
        <v>101</v>
      </c>
      <c r="M18" s="44" t="s">
        <v>101</v>
      </c>
      <c r="N18" s="44" t="s">
        <v>101</v>
      </c>
      <c r="O18" s="44" t="s">
        <v>101</v>
      </c>
      <c r="P18" s="44" t="s">
        <v>101</v>
      </c>
      <c r="Q18" s="44" t="s">
        <v>101</v>
      </c>
      <c r="R18" s="44" t="s">
        <v>101</v>
      </c>
      <c r="S18" s="47" t="s">
        <v>1028</v>
      </c>
    </row>
    <row r="19" spans="1:19" s="21" customFormat="1" ht="58.5" customHeight="1" x14ac:dyDescent="0.2">
      <c r="A19" s="182">
        <v>8</v>
      </c>
      <c r="B19" s="183" t="s">
        <v>904</v>
      </c>
      <c r="C19" s="190" t="s">
        <v>905</v>
      </c>
      <c r="D19" s="192" t="s">
        <v>170</v>
      </c>
      <c r="E19" s="184" t="s">
        <v>906</v>
      </c>
      <c r="F19" s="108">
        <v>815.5</v>
      </c>
      <c r="G19" s="59" t="s">
        <v>37</v>
      </c>
      <c r="H19" s="60">
        <v>44216</v>
      </c>
      <c r="I19" s="61" t="s">
        <v>907</v>
      </c>
      <c r="J19" s="1" t="s">
        <v>908</v>
      </c>
      <c r="K19" s="29" t="s">
        <v>15</v>
      </c>
      <c r="L19" s="30"/>
      <c r="M19" s="29" t="s">
        <v>15</v>
      </c>
      <c r="N19" s="30"/>
      <c r="O19" s="183" t="s">
        <v>15</v>
      </c>
      <c r="P19" s="183"/>
      <c r="Q19" s="183"/>
      <c r="R19" s="183"/>
      <c r="S19" s="45"/>
    </row>
    <row r="20" spans="1:19" s="21" customFormat="1" ht="88.5" customHeight="1" x14ac:dyDescent="0.2">
      <c r="A20" s="182">
        <v>9</v>
      </c>
      <c r="B20" s="183" t="s">
        <v>909</v>
      </c>
      <c r="C20" s="190" t="s">
        <v>910</v>
      </c>
      <c r="D20" s="192" t="s">
        <v>105</v>
      </c>
      <c r="E20" s="184" t="s">
        <v>346</v>
      </c>
      <c r="F20" s="108">
        <v>18900</v>
      </c>
      <c r="G20" s="59" t="s">
        <v>48</v>
      </c>
      <c r="H20" s="60">
        <v>44277</v>
      </c>
      <c r="I20" s="61" t="s">
        <v>911</v>
      </c>
      <c r="J20" s="1" t="s">
        <v>912</v>
      </c>
      <c r="K20" s="29"/>
      <c r="L20" s="30"/>
      <c r="M20" s="29"/>
      <c r="N20" s="30"/>
      <c r="O20" s="183"/>
      <c r="P20" s="183"/>
      <c r="Q20" s="183"/>
      <c r="R20" s="183"/>
      <c r="S20" s="47" t="s">
        <v>1029</v>
      </c>
    </row>
    <row r="21" spans="1:19" s="21" customFormat="1" ht="57.75" customHeight="1" x14ac:dyDescent="0.2">
      <c r="A21" s="182">
        <v>10</v>
      </c>
      <c r="B21" s="180" t="s">
        <v>913</v>
      </c>
      <c r="C21" s="184" t="s">
        <v>431</v>
      </c>
      <c r="D21" s="107" t="s">
        <v>73</v>
      </c>
      <c r="E21" s="184" t="s">
        <v>432</v>
      </c>
      <c r="F21" s="108">
        <v>22800</v>
      </c>
      <c r="G21" s="59" t="s">
        <v>48</v>
      </c>
      <c r="H21" s="60">
        <v>44280</v>
      </c>
      <c r="I21" s="61" t="s">
        <v>911</v>
      </c>
      <c r="J21" s="8" t="s">
        <v>914</v>
      </c>
      <c r="K21" s="29"/>
      <c r="L21" s="30"/>
      <c r="M21" s="29"/>
      <c r="N21" s="30"/>
      <c r="O21" s="183"/>
      <c r="P21" s="183"/>
      <c r="Q21" s="183"/>
      <c r="R21" s="183"/>
      <c r="S21" s="47" t="s">
        <v>1029</v>
      </c>
    </row>
    <row r="22" spans="1:19" s="21" customFormat="1" ht="57.75" customHeight="1" x14ac:dyDescent="0.2">
      <c r="A22" s="182">
        <v>11</v>
      </c>
      <c r="B22" s="183" t="s">
        <v>915</v>
      </c>
      <c r="C22" s="184" t="s">
        <v>916</v>
      </c>
      <c r="D22" s="115" t="s">
        <v>917</v>
      </c>
      <c r="E22" s="184" t="s">
        <v>412</v>
      </c>
      <c r="F22" s="108">
        <v>17500</v>
      </c>
      <c r="G22" s="59" t="s">
        <v>48</v>
      </c>
      <c r="H22" s="60">
        <v>44278</v>
      </c>
      <c r="I22" s="61" t="s">
        <v>911</v>
      </c>
      <c r="J22" s="8" t="s">
        <v>918</v>
      </c>
      <c r="K22" s="29"/>
      <c r="L22" s="30"/>
      <c r="M22" s="29"/>
      <c r="N22" s="30"/>
      <c r="O22" s="183"/>
      <c r="P22" s="183"/>
      <c r="Q22" s="183"/>
      <c r="R22" s="183"/>
      <c r="S22" s="47" t="s">
        <v>1029</v>
      </c>
    </row>
    <row r="23" spans="1:19" s="21" customFormat="1" ht="72" x14ac:dyDescent="0.2">
      <c r="A23" s="182">
        <v>12</v>
      </c>
      <c r="B23" s="183" t="s">
        <v>919</v>
      </c>
      <c r="C23" s="184" t="s">
        <v>920</v>
      </c>
      <c r="D23" s="107" t="s">
        <v>70</v>
      </c>
      <c r="E23" s="184" t="s">
        <v>921</v>
      </c>
      <c r="F23" s="108">
        <v>5500</v>
      </c>
      <c r="G23" s="193" t="s">
        <v>48</v>
      </c>
      <c r="H23" s="60">
        <v>44265</v>
      </c>
      <c r="I23" s="61" t="s">
        <v>911</v>
      </c>
      <c r="J23" s="1" t="s">
        <v>922</v>
      </c>
      <c r="K23" s="29"/>
      <c r="L23" s="30"/>
      <c r="M23" s="29"/>
      <c r="N23" s="30"/>
      <c r="O23" s="183"/>
      <c r="P23" s="183"/>
      <c r="Q23" s="183"/>
      <c r="R23" s="183"/>
      <c r="S23" s="47" t="s">
        <v>1029</v>
      </c>
    </row>
    <row r="24" spans="1:19" s="21" customFormat="1" ht="49.5" customHeight="1" x14ac:dyDescent="0.2">
      <c r="A24" s="255">
        <v>13</v>
      </c>
      <c r="B24" s="256" t="s">
        <v>923</v>
      </c>
      <c r="C24" s="257" t="s">
        <v>924</v>
      </c>
      <c r="D24" s="107" t="s">
        <v>82</v>
      </c>
      <c r="E24" s="257" t="s">
        <v>925</v>
      </c>
      <c r="F24" s="108">
        <v>1607</v>
      </c>
      <c r="G24" s="59" t="s">
        <v>48</v>
      </c>
      <c r="H24" s="60">
        <v>44257</v>
      </c>
      <c r="I24" s="61" t="s">
        <v>926</v>
      </c>
      <c r="J24" s="1" t="s">
        <v>927</v>
      </c>
      <c r="K24" s="29" t="s">
        <v>15</v>
      </c>
      <c r="L24" s="30"/>
      <c r="M24" s="29" t="s">
        <v>15</v>
      </c>
      <c r="N24" s="30"/>
      <c r="O24" s="183" t="s">
        <v>15</v>
      </c>
      <c r="P24" s="183"/>
      <c r="Q24" s="183"/>
      <c r="R24" s="183"/>
      <c r="S24" s="45"/>
    </row>
    <row r="25" spans="1:19" s="21" customFormat="1" ht="49.5" customHeight="1" x14ac:dyDescent="0.2">
      <c r="A25" s="255"/>
      <c r="B25" s="256"/>
      <c r="C25" s="257"/>
      <c r="D25" s="107" t="s">
        <v>231</v>
      </c>
      <c r="E25" s="257"/>
      <c r="F25" s="108">
        <v>31778</v>
      </c>
      <c r="G25" s="59" t="s">
        <v>48</v>
      </c>
      <c r="H25" s="60">
        <v>44257</v>
      </c>
      <c r="I25" s="61" t="s">
        <v>928</v>
      </c>
      <c r="J25" s="1" t="s">
        <v>929</v>
      </c>
      <c r="K25" s="29"/>
      <c r="L25" s="30"/>
      <c r="M25" s="29"/>
      <c r="N25" s="30"/>
      <c r="O25" s="183"/>
      <c r="P25" s="183"/>
      <c r="Q25" s="183"/>
      <c r="R25" s="183"/>
      <c r="S25" s="47" t="s">
        <v>1029</v>
      </c>
    </row>
    <row r="26" spans="1:19" s="21" customFormat="1" ht="49.5" customHeight="1" x14ac:dyDescent="0.2">
      <c r="A26" s="255"/>
      <c r="B26" s="256"/>
      <c r="C26" s="257"/>
      <c r="D26" s="107" t="s">
        <v>930</v>
      </c>
      <c r="E26" s="257"/>
      <c r="F26" s="108">
        <v>87</v>
      </c>
      <c r="G26" s="59" t="s">
        <v>48</v>
      </c>
      <c r="H26" s="60">
        <v>44257</v>
      </c>
      <c r="I26" s="61" t="s">
        <v>931</v>
      </c>
      <c r="J26" s="1" t="s">
        <v>932</v>
      </c>
      <c r="K26" s="29" t="s">
        <v>15</v>
      </c>
      <c r="L26" s="30"/>
      <c r="M26" s="29" t="s">
        <v>15</v>
      </c>
      <c r="N26" s="30"/>
      <c r="O26" s="183" t="s">
        <v>15</v>
      </c>
      <c r="P26" s="183"/>
      <c r="Q26" s="183"/>
      <c r="R26" s="183"/>
      <c r="S26" s="45"/>
    </row>
    <row r="27" spans="1:19" s="21" customFormat="1" ht="82.5" customHeight="1" x14ac:dyDescent="0.2">
      <c r="A27" s="182">
        <v>14</v>
      </c>
      <c r="B27" s="183" t="s">
        <v>933</v>
      </c>
      <c r="C27" s="184" t="s">
        <v>94</v>
      </c>
      <c r="D27" s="107" t="s">
        <v>64</v>
      </c>
      <c r="E27" s="184" t="s">
        <v>934</v>
      </c>
      <c r="F27" s="108">
        <v>1200</v>
      </c>
      <c r="G27" s="59" t="s">
        <v>48</v>
      </c>
      <c r="H27" s="60">
        <v>44277</v>
      </c>
      <c r="I27" s="61" t="s">
        <v>935</v>
      </c>
      <c r="J27" s="1" t="s">
        <v>936</v>
      </c>
      <c r="K27" s="29"/>
      <c r="L27" s="30"/>
      <c r="M27" s="29"/>
      <c r="N27" s="30"/>
      <c r="O27" s="183"/>
      <c r="P27" s="183"/>
      <c r="Q27" s="183"/>
      <c r="R27" s="183"/>
      <c r="S27" s="47" t="s">
        <v>1029</v>
      </c>
    </row>
    <row r="28" spans="1:19" s="21" customFormat="1" ht="89.25" customHeight="1" x14ac:dyDescent="0.2">
      <c r="A28" s="182">
        <v>15</v>
      </c>
      <c r="B28" s="183" t="s">
        <v>937</v>
      </c>
      <c r="C28" s="184" t="s">
        <v>870</v>
      </c>
      <c r="D28" s="107" t="s">
        <v>938</v>
      </c>
      <c r="E28" s="184" t="s">
        <v>871</v>
      </c>
      <c r="F28" s="108">
        <v>3600</v>
      </c>
      <c r="G28" s="59" t="s">
        <v>43</v>
      </c>
      <c r="H28" s="60">
        <v>44248</v>
      </c>
      <c r="I28" s="61" t="s">
        <v>935</v>
      </c>
      <c r="J28" s="2" t="s">
        <v>939</v>
      </c>
      <c r="K28" s="29"/>
      <c r="L28" s="30"/>
      <c r="M28" s="29"/>
      <c r="N28" s="30"/>
      <c r="O28" s="183"/>
      <c r="P28" s="183"/>
      <c r="Q28" s="183"/>
      <c r="R28" s="183"/>
      <c r="S28" s="47" t="s">
        <v>1029</v>
      </c>
    </row>
    <row r="29" spans="1:19" s="21" customFormat="1" ht="102" customHeight="1" x14ac:dyDescent="0.2">
      <c r="A29" s="182">
        <v>16</v>
      </c>
      <c r="B29" s="183" t="s">
        <v>940</v>
      </c>
      <c r="C29" s="184" t="s">
        <v>543</v>
      </c>
      <c r="D29" s="107" t="s">
        <v>66</v>
      </c>
      <c r="E29" s="184" t="s">
        <v>580</v>
      </c>
      <c r="F29" s="108">
        <v>2600</v>
      </c>
      <c r="G29" s="59" t="s">
        <v>48</v>
      </c>
      <c r="H29" s="60">
        <v>44259</v>
      </c>
      <c r="I29" s="61" t="s">
        <v>935</v>
      </c>
      <c r="J29" s="2" t="s">
        <v>941</v>
      </c>
      <c r="K29" s="29"/>
      <c r="L29" s="30"/>
      <c r="M29" s="29"/>
      <c r="N29" s="30"/>
      <c r="O29" s="183"/>
      <c r="P29" s="183"/>
      <c r="Q29" s="183"/>
      <c r="R29" s="183"/>
      <c r="S29" s="47" t="s">
        <v>1029</v>
      </c>
    </row>
    <row r="30" spans="1:19" s="21" customFormat="1" ht="81.75" customHeight="1" x14ac:dyDescent="0.2">
      <c r="A30" s="182">
        <v>17</v>
      </c>
      <c r="B30" s="183" t="s">
        <v>942</v>
      </c>
      <c r="C30" s="184" t="s">
        <v>873</v>
      </c>
      <c r="D30" s="107" t="s">
        <v>943</v>
      </c>
      <c r="E30" s="184" t="s">
        <v>875</v>
      </c>
      <c r="F30" s="108">
        <v>3000</v>
      </c>
      <c r="G30" s="59" t="s">
        <v>48</v>
      </c>
      <c r="H30" s="60">
        <v>44263</v>
      </c>
      <c r="I30" s="61" t="s">
        <v>944</v>
      </c>
      <c r="J30" s="2" t="s">
        <v>945</v>
      </c>
      <c r="K30" s="29"/>
      <c r="L30" s="30"/>
      <c r="M30" s="29"/>
      <c r="N30" s="30"/>
      <c r="O30" s="183"/>
      <c r="P30" s="183"/>
      <c r="Q30" s="183"/>
      <c r="R30" s="183"/>
      <c r="S30" s="47" t="s">
        <v>1029</v>
      </c>
    </row>
    <row r="31" spans="1:19" s="21" customFormat="1" ht="60" customHeight="1" x14ac:dyDescent="0.2">
      <c r="A31" s="182">
        <v>18</v>
      </c>
      <c r="B31" s="183" t="s">
        <v>946</v>
      </c>
      <c r="C31" s="184" t="s">
        <v>947</v>
      </c>
      <c r="D31" s="107" t="s">
        <v>948</v>
      </c>
      <c r="E31" s="184" t="s">
        <v>949</v>
      </c>
      <c r="F31" s="108">
        <v>92.88</v>
      </c>
      <c r="G31" s="59" t="s">
        <v>37</v>
      </c>
      <c r="H31" s="60">
        <v>44225</v>
      </c>
      <c r="I31" s="61" t="s">
        <v>950</v>
      </c>
      <c r="J31" s="1" t="s">
        <v>951</v>
      </c>
      <c r="K31" s="29" t="s">
        <v>15</v>
      </c>
      <c r="L31" s="30"/>
      <c r="M31" s="29" t="s">
        <v>15</v>
      </c>
      <c r="N31" s="30"/>
      <c r="O31" s="183" t="s">
        <v>15</v>
      </c>
      <c r="P31" s="183"/>
      <c r="Q31" s="183"/>
      <c r="R31" s="183"/>
      <c r="S31" s="45"/>
    </row>
    <row r="32" spans="1:19" s="21" customFormat="1" ht="54.75" customHeight="1" x14ac:dyDescent="0.2">
      <c r="A32" s="182">
        <v>19</v>
      </c>
      <c r="B32" s="183" t="s">
        <v>952</v>
      </c>
      <c r="C32" s="190" t="s">
        <v>254</v>
      </c>
      <c r="D32" s="191" t="s">
        <v>255</v>
      </c>
      <c r="E32" s="184" t="s">
        <v>256</v>
      </c>
      <c r="F32" s="108">
        <v>2575</v>
      </c>
      <c r="G32" s="59" t="s">
        <v>43</v>
      </c>
      <c r="H32" s="60">
        <v>44251</v>
      </c>
      <c r="I32" s="61" t="s">
        <v>953</v>
      </c>
      <c r="J32" s="1" t="s">
        <v>954</v>
      </c>
      <c r="K32" s="29"/>
      <c r="L32" s="30"/>
      <c r="M32" s="29"/>
      <c r="N32" s="30"/>
      <c r="O32" s="183"/>
      <c r="P32" s="183"/>
      <c r="Q32" s="183"/>
      <c r="R32" s="183"/>
      <c r="S32" s="47" t="s">
        <v>1029</v>
      </c>
    </row>
    <row r="33" spans="1:19" s="21" customFormat="1" ht="109.5" customHeight="1" x14ac:dyDescent="0.2">
      <c r="A33" s="182">
        <v>20</v>
      </c>
      <c r="B33" s="183" t="s">
        <v>955</v>
      </c>
      <c r="C33" s="190" t="s">
        <v>146</v>
      </c>
      <c r="D33" s="107" t="s">
        <v>948</v>
      </c>
      <c r="E33" s="184" t="s">
        <v>956</v>
      </c>
      <c r="F33" s="108">
        <v>150.94</v>
      </c>
      <c r="G33" s="59" t="s">
        <v>43</v>
      </c>
      <c r="H33" s="60">
        <v>44231</v>
      </c>
      <c r="I33" s="61" t="s">
        <v>957</v>
      </c>
      <c r="J33" s="1" t="s">
        <v>958</v>
      </c>
      <c r="K33" s="183" t="s">
        <v>15</v>
      </c>
      <c r="L33" s="192"/>
      <c r="M33" s="183" t="s">
        <v>15</v>
      </c>
      <c r="N33" s="192"/>
      <c r="O33" s="183" t="s">
        <v>15</v>
      </c>
      <c r="P33" s="183"/>
      <c r="Q33" s="183"/>
      <c r="R33" s="183"/>
      <c r="S33" s="45"/>
    </row>
    <row r="34" spans="1:19" s="21" customFormat="1" ht="48" x14ac:dyDescent="0.2">
      <c r="A34" s="255">
        <v>21</v>
      </c>
      <c r="B34" s="256" t="s">
        <v>959</v>
      </c>
      <c r="C34" s="345" t="s">
        <v>960</v>
      </c>
      <c r="D34" s="191" t="s">
        <v>50</v>
      </c>
      <c r="E34" s="346" t="s">
        <v>961</v>
      </c>
      <c r="F34" s="108">
        <v>2173.17</v>
      </c>
      <c r="G34" s="59" t="s">
        <v>48</v>
      </c>
      <c r="H34" s="60">
        <v>44263</v>
      </c>
      <c r="I34" s="61" t="s">
        <v>962</v>
      </c>
      <c r="J34" s="1" t="s">
        <v>963</v>
      </c>
      <c r="K34" s="29"/>
      <c r="L34" s="30"/>
      <c r="M34" s="29"/>
      <c r="N34" s="30"/>
      <c r="O34" s="183"/>
      <c r="P34" s="183"/>
      <c r="Q34" s="183"/>
      <c r="R34" s="183"/>
      <c r="S34" s="47" t="s">
        <v>1029</v>
      </c>
    </row>
    <row r="35" spans="1:19" s="21" customFormat="1" ht="48" x14ac:dyDescent="0.2">
      <c r="A35" s="255"/>
      <c r="B35" s="256"/>
      <c r="C35" s="345"/>
      <c r="D35" s="191" t="s">
        <v>964</v>
      </c>
      <c r="E35" s="346"/>
      <c r="F35" s="108">
        <v>8640</v>
      </c>
      <c r="G35" s="59" t="s">
        <v>48</v>
      </c>
      <c r="H35" s="60">
        <v>44263</v>
      </c>
      <c r="I35" s="61" t="s">
        <v>965</v>
      </c>
      <c r="J35" s="1" t="s">
        <v>966</v>
      </c>
      <c r="K35" s="29"/>
      <c r="L35" s="30"/>
      <c r="M35" s="29"/>
      <c r="N35" s="30"/>
      <c r="O35" s="183"/>
      <c r="P35" s="183"/>
      <c r="Q35" s="183"/>
      <c r="R35" s="183"/>
      <c r="S35" s="47" t="s">
        <v>1029</v>
      </c>
    </row>
    <row r="36" spans="1:19" s="21" customFormat="1" ht="42" customHeight="1" x14ac:dyDescent="0.2">
      <c r="A36" s="255"/>
      <c r="B36" s="256"/>
      <c r="C36" s="345"/>
      <c r="D36" s="191" t="s">
        <v>485</v>
      </c>
      <c r="E36" s="346"/>
      <c r="F36" s="108">
        <v>2570</v>
      </c>
      <c r="G36" s="59" t="s">
        <v>48</v>
      </c>
      <c r="H36" s="60">
        <v>44263</v>
      </c>
      <c r="I36" s="61" t="s">
        <v>967</v>
      </c>
      <c r="J36" s="1" t="s">
        <v>968</v>
      </c>
      <c r="K36" s="29"/>
      <c r="L36" s="30"/>
      <c r="M36" s="29"/>
      <c r="N36" s="30"/>
      <c r="O36" s="183"/>
      <c r="P36" s="183"/>
      <c r="Q36" s="183"/>
      <c r="R36" s="183"/>
      <c r="S36" s="47" t="s">
        <v>1029</v>
      </c>
    </row>
    <row r="37" spans="1:19" s="21" customFormat="1" ht="49.5" customHeight="1" x14ac:dyDescent="0.2">
      <c r="A37" s="255">
        <v>22</v>
      </c>
      <c r="B37" s="256" t="s">
        <v>969</v>
      </c>
      <c r="C37" s="345" t="s">
        <v>970</v>
      </c>
      <c r="D37" s="191" t="s">
        <v>485</v>
      </c>
      <c r="E37" s="258" t="s">
        <v>971</v>
      </c>
      <c r="F37" s="108">
        <v>170</v>
      </c>
      <c r="G37" s="59" t="s">
        <v>48</v>
      </c>
      <c r="H37" s="60">
        <v>44271</v>
      </c>
      <c r="I37" s="61" t="s">
        <v>972</v>
      </c>
      <c r="J37" s="1" t="s">
        <v>973</v>
      </c>
      <c r="K37" s="29"/>
      <c r="L37" s="30"/>
      <c r="M37" s="29"/>
      <c r="N37" s="30"/>
      <c r="O37" s="183"/>
      <c r="P37" s="183"/>
      <c r="Q37" s="183"/>
      <c r="R37" s="183"/>
      <c r="S37" s="47" t="s">
        <v>1029</v>
      </c>
    </row>
    <row r="38" spans="1:19" s="21" customFormat="1" ht="75.75" customHeight="1" x14ac:dyDescent="0.2">
      <c r="A38" s="255"/>
      <c r="B38" s="256"/>
      <c r="C38" s="345"/>
      <c r="D38" s="191" t="s">
        <v>49</v>
      </c>
      <c r="E38" s="258"/>
      <c r="F38" s="108">
        <v>6268</v>
      </c>
      <c r="G38" s="59" t="s">
        <v>48</v>
      </c>
      <c r="H38" s="60">
        <v>44271</v>
      </c>
      <c r="I38" s="61" t="s">
        <v>974</v>
      </c>
      <c r="J38" s="1" t="s">
        <v>975</v>
      </c>
      <c r="K38" s="29"/>
      <c r="L38" s="30"/>
      <c r="M38" s="29"/>
      <c r="N38" s="30"/>
      <c r="O38" s="183"/>
      <c r="P38" s="183"/>
      <c r="Q38" s="183"/>
      <c r="R38" s="183"/>
      <c r="S38" s="47" t="s">
        <v>1029</v>
      </c>
    </row>
    <row r="39" spans="1:19" s="21" customFormat="1" ht="49.5" customHeight="1" x14ac:dyDescent="0.2">
      <c r="A39" s="255"/>
      <c r="B39" s="256"/>
      <c r="C39" s="345"/>
      <c r="D39" s="191" t="s">
        <v>976</v>
      </c>
      <c r="E39" s="258"/>
      <c r="F39" s="108">
        <v>247.5</v>
      </c>
      <c r="G39" s="59" t="s">
        <v>48</v>
      </c>
      <c r="H39" s="60">
        <v>44271</v>
      </c>
      <c r="I39" s="61" t="s">
        <v>977</v>
      </c>
      <c r="J39" s="1" t="s">
        <v>978</v>
      </c>
      <c r="K39" s="29"/>
      <c r="L39" s="30"/>
      <c r="M39" s="29"/>
      <c r="N39" s="30"/>
      <c r="O39" s="183"/>
      <c r="P39" s="183"/>
      <c r="Q39" s="183"/>
      <c r="R39" s="183"/>
      <c r="S39" s="47" t="s">
        <v>1029</v>
      </c>
    </row>
    <row r="40" spans="1:19" s="21" customFormat="1" ht="80.25" customHeight="1" x14ac:dyDescent="0.2">
      <c r="A40" s="182">
        <v>23</v>
      </c>
      <c r="B40" s="183" t="s">
        <v>979</v>
      </c>
      <c r="C40" s="190" t="s">
        <v>280</v>
      </c>
      <c r="D40" s="191" t="s">
        <v>122</v>
      </c>
      <c r="E40" s="184" t="s">
        <v>980</v>
      </c>
      <c r="F40" s="108">
        <v>10000</v>
      </c>
      <c r="G40" s="59" t="s">
        <v>48</v>
      </c>
      <c r="H40" s="194">
        <v>44273</v>
      </c>
      <c r="I40" s="61" t="s">
        <v>944</v>
      </c>
      <c r="J40" s="216" t="s">
        <v>981</v>
      </c>
      <c r="K40" s="29"/>
      <c r="L40" s="30"/>
      <c r="M40" s="29"/>
      <c r="N40" s="30"/>
      <c r="O40" s="183"/>
      <c r="P40" s="183"/>
      <c r="Q40" s="183"/>
      <c r="R40" s="183"/>
      <c r="S40" s="47" t="s">
        <v>1029</v>
      </c>
    </row>
    <row r="41" spans="1:19" s="21" customFormat="1" ht="80.25" customHeight="1" x14ac:dyDescent="0.2">
      <c r="A41" s="182">
        <v>24</v>
      </c>
      <c r="B41" s="183" t="s">
        <v>982</v>
      </c>
      <c r="C41" s="190" t="s">
        <v>106</v>
      </c>
      <c r="D41" s="191" t="s">
        <v>983</v>
      </c>
      <c r="E41" s="184" t="s">
        <v>984</v>
      </c>
      <c r="F41" s="108">
        <v>8100</v>
      </c>
      <c r="G41" s="59" t="s">
        <v>48</v>
      </c>
      <c r="H41" s="194">
        <v>44273</v>
      </c>
      <c r="I41" s="61" t="s">
        <v>944</v>
      </c>
      <c r="J41" s="216" t="s">
        <v>985</v>
      </c>
      <c r="K41" s="29"/>
      <c r="L41" s="30"/>
      <c r="M41" s="29"/>
      <c r="N41" s="30"/>
      <c r="O41" s="183"/>
      <c r="P41" s="183"/>
      <c r="Q41" s="183"/>
      <c r="R41" s="183"/>
      <c r="S41" s="47" t="s">
        <v>1029</v>
      </c>
    </row>
    <row r="42" spans="1:19" s="21" customFormat="1" ht="80.25" customHeight="1" x14ac:dyDescent="0.2">
      <c r="A42" s="182">
        <v>25</v>
      </c>
      <c r="B42" s="183" t="s">
        <v>986</v>
      </c>
      <c r="C42" s="190" t="s">
        <v>987</v>
      </c>
      <c r="D42" s="191" t="s">
        <v>988</v>
      </c>
      <c r="E42" s="184" t="s">
        <v>989</v>
      </c>
      <c r="F42" s="108">
        <v>1356</v>
      </c>
      <c r="G42" s="59" t="s">
        <v>48</v>
      </c>
      <c r="H42" s="60">
        <v>44263</v>
      </c>
      <c r="I42" s="61" t="s">
        <v>990</v>
      </c>
      <c r="J42" s="1" t="s">
        <v>991</v>
      </c>
      <c r="K42" s="29"/>
      <c r="L42" s="30"/>
      <c r="M42" s="29"/>
      <c r="N42" s="30"/>
      <c r="O42" s="183"/>
      <c r="P42" s="183"/>
      <c r="Q42" s="183"/>
      <c r="R42" s="183"/>
      <c r="S42" s="47" t="s">
        <v>1029</v>
      </c>
    </row>
    <row r="43" spans="1:19" s="21" customFormat="1" ht="80.25" customHeight="1" x14ac:dyDescent="0.2">
      <c r="A43" s="182">
        <v>26</v>
      </c>
      <c r="B43" s="183" t="s">
        <v>992</v>
      </c>
      <c r="C43" s="190" t="s">
        <v>993</v>
      </c>
      <c r="D43" s="191" t="s">
        <v>994</v>
      </c>
      <c r="E43" s="184" t="s">
        <v>995</v>
      </c>
      <c r="F43" s="108">
        <v>1200</v>
      </c>
      <c r="G43" s="59" t="s">
        <v>48</v>
      </c>
      <c r="H43" s="60">
        <v>44277</v>
      </c>
      <c r="I43" s="61" t="s">
        <v>944</v>
      </c>
      <c r="J43" s="8" t="s">
        <v>1027</v>
      </c>
      <c r="K43" s="29"/>
      <c r="L43" s="30"/>
      <c r="M43" s="29"/>
      <c r="N43" s="30"/>
      <c r="O43" s="183"/>
      <c r="P43" s="183"/>
      <c r="Q43" s="183"/>
      <c r="R43" s="183"/>
      <c r="S43" s="47" t="s">
        <v>1029</v>
      </c>
    </row>
    <row r="44" spans="1:19" s="21" customFormat="1" ht="80.25" customHeight="1" x14ac:dyDescent="0.2">
      <c r="A44" s="182">
        <v>27</v>
      </c>
      <c r="B44" s="183" t="s">
        <v>996</v>
      </c>
      <c r="C44" s="190" t="s">
        <v>855</v>
      </c>
      <c r="D44" s="192" t="s">
        <v>86</v>
      </c>
      <c r="E44" s="184" t="s">
        <v>902</v>
      </c>
      <c r="F44" s="108" t="s">
        <v>38</v>
      </c>
      <c r="G44" s="59" t="s">
        <v>43</v>
      </c>
      <c r="H44" s="60">
        <v>44242</v>
      </c>
      <c r="I44" s="183" t="s">
        <v>86</v>
      </c>
      <c r="J44" s="2" t="s">
        <v>997</v>
      </c>
      <c r="K44" s="29"/>
      <c r="L44" s="30"/>
      <c r="M44" s="29"/>
      <c r="N44" s="30"/>
      <c r="O44" s="183"/>
      <c r="P44" s="183"/>
      <c r="Q44" s="183"/>
      <c r="R44" s="183"/>
      <c r="S44" s="47" t="s">
        <v>1029</v>
      </c>
    </row>
    <row r="45" spans="1:19" s="21" customFormat="1" ht="72" x14ac:dyDescent="0.2">
      <c r="A45" s="182">
        <v>28</v>
      </c>
      <c r="B45" s="183" t="s">
        <v>998</v>
      </c>
      <c r="C45" s="190" t="s">
        <v>146</v>
      </c>
      <c r="D45" s="107" t="s">
        <v>999</v>
      </c>
      <c r="E45" s="190" t="s">
        <v>956</v>
      </c>
      <c r="F45" s="108">
        <v>301.88</v>
      </c>
      <c r="G45" s="59" t="s">
        <v>48</v>
      </c>
      <c r="H45" s="60">
        <v>44257</v>
      </c>
      <c r="I45" s="61" t="s">
        <v>1000</v>
      </c>
      <c r="J45" s="1" t="s">
        <v>1001</v>
      </c>
      <c r="K45" s="29" t="s">
        <v>15</v>
      </c>
      <c r="L45" s="30"/>
      <c r="M45" s="29" t="s">
        <v>15</v>
      </c>
      <c r="N45" s="30"/>
      <c r="O45" s="183" t="s">
        <v>15</v>
      </c>
      <c r="P45" s="183"/>
      <c r="Q45" s="183"/>
      <c r="R45" s="183"/>
      <c r="S45" s="47"/>
    </row>
    <row r="46" spans="1:19" s="21" customFormat="1" ht="56.25" customHeight="1" x14ac:dyDescent="0.2">
      <c r="A46" s="182">
        <v>29</v>
      </c>
      <c r="B46" s="183" t="s">
        <v>1002</v>
      </c>
      <c r="C46" s="190" t="s">
        <v>1003</v>
      </c>
      <c r="D46" s="191" t="s">
        <v>1004</v>
      </c>
      <c r="E46" s="184" t="s">
        <v>1005</v>
      </c>
      <c r="F46" s="108">
        <v>3000</v>
      </c>
      <c r="G46" s="59" t="s">
        <v>48</v>
      </c>
      <c r="H46" s="60">
        <v>44281</v>
      </c>
      <c r="I46" s="61" t="s">
        <v>1006</v>
      </c>
      <c r="J46" s="1" t="s">
        <v>1007</v>
      </c>
      <c r="K46" s="29"/>
      <c r="L46" s="30"/>
      <c r="M46" s="29"/>
      <c r="N46" s="30"/>
      <c r="O46" s="183"/>
      <c r="P46" s="183"/>
      <c r="Q46" s="183"/>
      <c r="R46" s="183"/>
      <c r="S46" s="47" t="s">
        <v>1029</v>
      </c>
    </row>
    <row r="47" spans="1:19" s="21" customFormat="1" ht="36" x14ac:dyDescent="0.2">
      <c r="A47" s="182">
        <v>30</v>
      </c>
      <c r="B47" s="183" t="s">
        <v>1008</v>
      </c>
      <c r="C47" s="190" t="s">
        <v>1009</v>
      </c>
      <c r="D47" s="191" t="s">
        <v>1010</v>
      </c>
      <c r="E47" s="190" t="s">
        <v>1011</v>
      </c>
      <c r="F47" s="108">
        <v>455</v>
      </c>
      <c r="G47" s="59" t="s">
        <v>48</v>
      </c>
      <c r="H47" s="60">
        <v>44272</v>
      </c>
      <c r="I47" s="61" t="s">
        <v>1012</v>
      </c>
      <c r="J47" s="1" t="s">
        <v>1013</v>
      </c>
      <c r="K47" s="29"/>
      <c r="L47" s="30"/>
      <c r="M47" s="29"/>
      <c r="N47" s="30"/>
      <c r="O47" s="183"/>
      <c r="P47" s="183"/>
      <c r="Q47" s="183"/>
      <c r="R47" s="183"/>
      <c r="S47" s="47" t="s">
        <v>1029</v>
      </c>
    </row>
    <row r="48" spans="1:19" s="188" customFormat="1" ht="23.25" customHeight="1" x14ac:dyDescent="0.2">
      <c r="A48" s="343"/>
      <c r="B48" s="343"/>
      <c r="C48" s="344"/>
      <c r="D48" s="343"/>
      <c r="E48" s="343"/>
      <c r="F48" s="343"/>
      <c r="G48" s="343"/>
      <c r="H48" s="343"/>
      <c r="I48" s="343"/>
      <c r="J48" s="343"/>
      <c r="S48" s="196"/>
    </row>
    <row r="49" spans="1:19" s="188" customFormat="1" ht="23.25" customHeight="1" thickBot="1" x14ac:dyDescent="0.35">
      <c r="A49" s="325" t="s">
        <v>102</v>
      </c>
      <c r="B49" s="325"/>
      <c r="C49" s="325"/>
      <c r="D49" s="325"/>
      <c r="E49" s="325"/>
      <c r="F49" s="325"/>
      <c r="G49" s="325"/>
      <c r="H49" s="325"/>
      <c r="I49" s="325"/>
      <c r="J49" s="325"/>
      <c r="K49" s="325"/>
      <c r="L49" s="325"/>
      <c r="M49" s="325"/>
      <c r="N49" s="325"/>
      <c r="O49" s="325"/>
      <c r="P49" s="325"/>
      <c r="Q49" s="325"/>
      <c r="R49" s="325"/>
      <c r="S49" s="325"/>
    </row>
    <row r="50" spans="1:19" ht="72.75" customHeight="1" thickTop="1" x14ac:dyDescent="0.2">
      <c r="A50" s="242" t="s">
        <v>133</v>
      </c>
      <c r="B50" s="240" t="s">
        <v>78</v>
      </c>
      <c r="C50" s="306" t="s">
        <v>87</v>
      </c>
      <c r="D50" s="240" t="s">
        <v>27</v>
      </c>
      <c r="E50" s="240" t="s">
        <v>28</v>
      </c>
      <c r="F50" s="304" t="s">
        <v>29</v>
      </c>
      <c r="G50" s="304" t="s">
        <v>30</v>
      </c>
      <c r="H50" s="302" t="s">
        <v>31</v>
      </c>
      <c r="I50" s="240" t="s">
        <v>32</v>
      </c>
      <c r="J50" s="240" t="s">
        <v>33</v>
      </c>
      <c r="K50" s="335" t="s">
        <v>16</v>
      </c>
      <c r="L50" s="336"/>
      <c r="M50" s="335" t="s">
        <v>17</v>
      </c>
      <c r="N50" s="336"/>
      <c r="O50" s="335" t="s">
        <v>18</v>
      </c>
      <c r="P50" s="337"/>
      <c r="Q50" s="337"/>
      <c r="R50" s="336"/>
      <c r="S50" s="338" t="s">
        <v>19</v>
      </c>
    </row>
    <row r="51" spans="1:19" ht="22.5" customHeight="1" thickBot="1" x14ac:dyDescent="0.25">
      <c r="A51" s="243"/>
      <c r="B51" s="241"/>
      <c r="C51" s="307"/>
      <c r="D51" s="241"/>
      <c r="E51" s="241"/>
      <c r="F51" s="305"/>
      <c r="G51" s="305"/>
      <c r="H51" s="303"/>
      <c r="I51" s="241"/>
      <c r="J51" s="241"/>
      <c r="K51" s="187" t="s">
        <v>21</v>
      </c>
      <c r="L51" s="187" t="s">
        <v>34</v>
      </c>
      <c r="M51" s="187" t="s">
        <v>21</v>
      </c>
      <c r="N51" s="187" t="s">
        <v>20</v>
      </c>
      <c r="O51" s="187" t="s">
        <v>11</v>
      </c>
      <c r="P51" s="187" t="s">
        <v>12</v>
      </c>
      <c r="Q51" s="187" t="s">
        <v>13</v>
      </c>
      <c r="R51" s="189" t="s">
        <v>14</v>
      </c>
      <c r="S51" s="339"/>
    </row>
    <row r="52" spans="1:19" s="201" customFormat="1" ht="42.75" customHeight="1" thickTop="1" x14ac:dyDescent="0.2">
      <c r="A52" s="340">
        <v>1</v>
      </c>
      <c r="B52" s="341" t="s">
        <v>805</v>
      </c>
      <c r="C52" s="342" t="s">
        <v>806</v>
      </c>
      <c r="D52" s="197" t="s">
        <v>807</v>
      </c>
      <c r="E52" s="342" t="s">
        <v>808</v>
      </c>
      <c r="F52" s="198">
        <v>24086.87</v>
      </c>
      <c r="G52" s="199" t="s">
        <v>37</v>
      </c>
      <c r="H52" s="178">
        <v>44215</v>
      </c>
      <c r="I52" s="151" t="s">
        <v>809</v>
      </c>
      <c r="J52" s="18" t="s">
        <v>1014</v>
      </c>
      <c r="K52" s="85" t="s">
        <v>15</v>
      </c>
      <c r="L52" s="85"/>
      <c r="M52" s="85" t="s">
        <v>15</v>
      </c>
      <c r="N52" s="85"/>
      <c r="O52" s="85" t="s">
        <v>15</v>
      </c>
      <c r="P52" s="179"/>
      <c r="Q52" s="179"/>
      <c r="R52" s="200"/>
      <c r="S52" s="54"/>
    </row>
    <row r="53" spans="1:19" s="201" customFormat="1" ht="49.5" customHeight="1" x14ac:dyDescent="0.2">
      <c r="A53" s="333"/>
      <c r="B53" s="334"/>
      <c r="C53" s="232"/>
      <c r="D53" s="197" t="s">
        <v>810</v>
      </c>
      <c r="E53" s="232"/>
      <c r="F53" s="198">
        <v>57037</v>
      </c>
      <c r="G53" s="199" t="s">
        <v>37</v>
      </c>
      <c r="H53" s="178">
        <v>44211</v>
      </c>
      <c r="I53" s="151" t="s">
        <v>809</v>
      </c>
      <c r="J53" s="18" t="s">
        <v>1015</v>
      </c>
      <c r="K53" s="85"/>
      <c r="L53" s="85"/>
      <c r="M53" s="85"/>
      <c r="N53" s="85"/>
      <c r="O53" s="85"/>
      <c r="P53" s="179"/>
      <c r="Q53" s="179"/>
      <c r="R53" s="200"/>
      <c r="S53" s="47" t="s">
        <v>1029</v>
      </c>
    </row>
    <row r="54" spans="1:19" s="201" customFormat="1" ht="36" customHeight="1" x14ac:dyDescent="0.2">
      <c r="A54" s="326">
        <v>2</v>
      </c>
      <c r="B54" s="329" t="s">
        <v>811</v>
      </c>
      <c r="C54" s="230" t="s">
        <v>120</v>
      </c>
      <c r="D54" s="197" t="s">
        <v>812</v>
      </c>
      <c r="E54" s="230" t="s">
        <v>813</v>
      </c>
      <c r="F54" s="198">
        <v>46406</v>
      </c>
      <c r="G54" s="199" t="s">
        <v>37</v>
      </c>
      <c r="H54" s="178">
        <v>44211</v>
      </c>
      <c r="I54" s="151" t="s">
        <v>143</v>
      </c>
      <c r="J54" s="18" t="s">
        <v>1016</v>
      </c>
      <c r="K54" s="85"/>
      <c r="L54" s="85"/>
      <c r="M54" s="85"/>
      <c r="N54" s="85"/>
      <c r="O54" s="85"/>
      <c r="P54" s="179"/>
      <c r="Q54" s="179"/>
      <c r="R54" s="200"/>
      <c r="S54" s="47" t="s">
        <v>1029</v>
      </c>
    </row>
    <row r="55" spans="1:19" s="201" customFormat="1" ht="38.25" customHeight="1" x14ac:dyDescent="0.2">
      <c r="A55" s="327"/>
      <c r="B55" s="330"/>
      <c r="C55" s="231"/>
      <c r="D55" s="197" t="s">
        <v>814</v>
      </c>
      <c r="E55" s="231"/>
      <c r="F55" s="198">
        <v>555.70000000000005</v>
      </c>
      <c r="G55" s="199" t="s">
        <v>37</v>
      </c>
      <c r="H55" s="178">
        <v>44228</v>
      </c>
      <c r="I55" s="151" t="s">
        <v>143</v>
      </c>
      <c r="J55" s="18" t="s">
        <v>1017</v>
      </c>
      <c r="K55" s="85" t="s">
        <v>15</v>
      </c>
      <c r="L55" s="85"/>
      <c r="M55" s="85" t="s">
        <v>15</v>
      </c>
      <c r="N55" s="85"/>
      <c r="O55" s="85" t="s">
        <v>15</v>
      </c>
      <c r="P55" s="179"/>
      <c r="Q55" s="179"/>
      <c r="R55" s="200"/>
      <c r="S55" s="54"/>
    </row>
    <row r="56" spans="1:19" s="201" customFormat="1" ht="53.25" customHeight="1" x14ac:dyDescent="0.2">
      <c r="A56" s="333"/>
      <c r="B56" s="334"/>
      <c r="C56" s="232"/>
      <c r="D56" s="197" t="s">
        <v>810</v>
      </c>
      <c r="E56" s="232"/>
      <c r="F56" s="198">
        <v>55750</v>
      </c>
      <c r="G56" s="199" t="s">
        <v>37</v>
      </c>
      <c r="H56" s="178">
        <v>44211</v>
      </c>
      <c r="I56" s="151" t="s">
        <v>143</v>
      </c>
      <c r="J56" s="18" t="s">
        <v>1018</v>
      </c>
      <c r="K56" s="85"/>
      <c r="L56" s="85"/>
      <c r="M56" s="85"/>
      <c r="N56" s="85"/>
      <c r="O56" s="85"/>
      <c r="P56" s="179"/>
      <c r="Q56" s="179"/>
      <c r="R56" s="200"/>
      <c r="S56" s="47" t="s">
        <v>1029</v>
      </c>
    </row>
    <row r="57" spans="1:19" s="201" customFormat="1" ht="55.5" customHeight="1" x14ac:dyDescent="0.2">
      <c r="A57" s="326">
        <v>3</v>
      </c>
      <c r="B57" s="329" t="s">
        <v>815</v>
      </c>
      <c r="C57" s="230" t="s">
        <v>595</v>
      </c>
      <c r="D57" s="115" t="s">
        <v>810</v>
      </c>
      <c r="E57" s="235" t="s">
        <v>816</v>
      </c>
      <c r="F57" s="198">
        <v>5940</v>
      </c>
      <c r="G57" s="177" t="s">
        <v>37</v>
      </c>
      <c r="H57" s="178">
        <v>44214</v>
      </c>
      <c r="I57" s="151" t="s">
        <v>817</v>
      </c>
      <c r="J57" s="18" t="s">
        <v>1019</v>
      </c>
      <c r="K57" s="85" t="s">
        <v>15</v>
      </c>
      <c r="L57" s="85"/>
      <c r="M57" s="85" t="s">
        <v>15</v>
      </c>
      <c r="N57" s="85"/>
      <c r="O57" s="85" t="s">
        <v>15</v>
      </c>
      <c r="P57" s="183"/>
      <c r="Q57" s="183"/>
      <c r="R57" s="200"/>
      <c r="S57" s="56"/>
    </row>
    <row r="58" spans="1:19" s="201" customFormat="1" ht="36.75" customHeight="1" x14ac:dyDescent="0.2">
      <c r="A58" s="327"/>
      <c r="B58" s="330"/>
      <c r="C58" s="231"/>
      <c r="D58" s="115" t="s">
        <v>24</v>
      </c>
      <c r="E58" s="236"/>
      <c r="F58" s="198">
        <v>8838.48</v>
      </c>
      <c r="G58" s="177" t="s">
        <v>37</v>
      </c>
      <c r="H58" s="178">
        <v>44210</v>
      </c>
      <c r="I58" s="151" t="s">
        <v>817</v>
      </c>
      <c r="J58" s="18" t="s">
        <v>1020</v>
      </c>
      <c r="K58" s="85" t="s">
        <v>15</v>
      </c>
      <c r="L58" s="85"/>
      <c r="M58" s="85" t="s">
        <v>15</v>
      </c>
      <c r="N58" s="85"/>
      <c r="O58" s="85" t="s">
        <v>15</v>
      </c>
      <c r="P58" s="183"/>
      <c r="Q58" s="183"/>
      <c r="R58" s="57"/>
      <c r="S58" s="56"/>
    </row>
    <row r="59" spans="1:19" s="201" customFormat="1" ht="42" customHeight="1" x14ac:dyDescent="0.2">
      <c r="A59" s="327"/>
      <c r="B59" s="330"/>
      <c r="C59" s="231"/>
      <c r="D59" s="115" t="s">
        <v>4</v>
      </c>
      <c r="E59" s="236"/>
      <c r="F59" s="198">
        <v>11250</v>
      </c>
      <c r="G59" s="177" t="s">
        <v>37</v>
      </c>
      <c r="H59" s="178">
        <v>44210</v>
      </c>
      <c r="I59" s="151" t="s">
        <v>818</v>
      </c>
      <c r="J59" s="18" t="s">
        <v>1021</v>
      </c>
      <c r="K59" s="85" t="s">
        <v>15</v>
      </c>
      <c r="L59" s="85"/>
      <c r="M59" s="85" t="s">
        <v>15</v>
      </c>
      <c r="N59" s="85"/>
      <c r="O59" s="85" t="s">
        <v>15</v>
      </c>
      <c r="P59" s="183"/>
      <c r="Q59" s="183"/>
      <c r="R59" s="57"/>
      <c r="S59" s="56"/>
    </row>
    <row r="60" spans="1:19" s="201" customFormat="1" ht="39" customHeight="1" x14ac:dyDescent="0.2">
      <c r="A60" s="333"/>
      <c r="B60" s="334"/>
      <c r="C60" s="232"/>
      <c r="D60" s="115" t="s">
        <v>819</v>
      </c>
      <c r="E60" s="237"/>
      <c r="F60" s="198">
        <v>2847.5</v>
      </c>
      <c r="G60" s="177" t="s">
        <v>37</v>
      </c>
      <c r="H60" s="178">
        <v>44216</v>
      </c>
      <c r="I60" s="151" t="s">
        <v>817</v>
      </c>
      <c r="J60" s="18" t="s">
        <v>1022</v>
      </c>
      <c r="K60" s="85" t="s">
        <v>15</v>
      </c>
      <c r="L60" s="85"/>
      <c r="M60" s="85" t="s">
        <v>15</v>
      </c>
      <c r="N60" s="85"/>
      <c r="O60" s="85" t="s">
        <v>15</v>
      </c>
      <c r="P60" s="183"/>
      <c r="Q60" s="183"/>
      <c r="R60" s="57"/>
      <c r="S60" s="56"/>
    </row>
    <row r="61" spans="1:19" s="201" customFormat="1" ht="36" customHeight="1" x14ac:dyDescent="0.2">
      <c r="A61" s="326">
        <v>4</v>
      </c>
      <c r="B61" s="329" t="s">
        <v>824</v>
      </c>
      <c r="C61" s="230" t="s">
        <v>825</v>
      </c>
      <c r="D61" s="115" t="s">
        <v>22</v>
      </c>
      <c r="E61" s="230" t="s">
        <v>808</v>
      </c>
      <c r="F61" s="202">
        <v>12839.45</v>
      </c>
      <c r="G61" s="51" t="s">
        <v>37</v>
      </c>
      <c r="H61" s="181" t="s">
        <v>1023</v>
      </c>
      <c r="I61" s="151" t="s">
        <v>817</v>
      </c>
      <c r="J61" s="4" t="s">
        <v>1024</v>
      </c>
      <c r="K61" s="29"/>
      <c r="L61" s="30"/>
      <c r="M61" s="29"/>
      <c r="N61" s="30"/>
      <c r="O61" s="183"/>
      <c r="P61" s="183"/>
      <c r="Q61" s="183"/>
      <c r="R61" s="183"/>
      <c r="S61" s="47" t="s">
        <v>1029</v>
      </c>
    </row>
    <row r="62" spans="1:19" s="201" customFormat="1" ht="36.75" customHeight="1" x14ac:dyDescent="0.2">
      <c r="A62" s="327"/>
      <c r="B62" s="330"/>
      <c r="C62" s="231"/>
      <c r="D62" s="115" t="s">
        <v>826</v>
      </c>
      <c r="E62" s="231"/>
      <c r="F62" s="202">
        <v>37405.269999999997</v>
      </c>
      <c r="G62" s="51" t="s">
        <v>37</v>
      </c>
      <c r="H62" s="181">
        <v>44214</v>
      </c>
      <c r="I62" s="151" t="s">
        <v>817</v>
      </c>
      <c r="J62" s="4" t="s">
        <v>1025</v>
      </c>
      <c r="K62" s="29"/>
      <c r="L62" s="30"/>
      <c r="M62" s="29"/>
      <c r="N62" s="30"/>
      <c r="O62" s="183"/>
      <c r="P62" s="183"/>
      <c r="Q62" s="183"/>
      <c r="R62" s="183"/>
      <c r="S62" s="47" t="s">
        <v>1029</v>
      </c>
    </row>
    <row r="63" spans="1:19" s="201" customFormat="1" ht="39.75" customHeight="1" thickBot="1" x14ac:dyDescent="0.25">
      <c r="A63" s="328"/>
      <c r="B63" s="331"/>
      <c r="C63" s="332"/>
      <c r="D63" s="152" t="s">
        <v>138</v>
      </c>
      <c r="E63" s="332"/>
      <c r="F63" s="203">
        <v>10625</v>
      </c>
      <c r="G63" s="153" t="s">
        <v>37</v>
      </c>
      <c r="H63" s="154">
        <v>44211</v>
      </c>
      <c r="I63" s="155" t="s">
        <v>817</v>
      </c>
      <c r="J63" s="3" t="s">
        <v>1026</v>
      </c>
      <c r="K63" s="204"/>
      <c r="L63" s="205"/>
      <c r="M63" s="204"/>
      <c r="N63" s="205"/>
      <c r="O63" s="206"/>
      <c r="P63" s="206"/>
      <c r="Q63" s="206"/>
      <c r="R63" s="206"/>
      <c r="S63" s="222" t="s">
        <v>1029</v>
      </c>
    </row>
    <row r="64" spans="1:19" s="21" customFormat="1" ht="12.75" thickTop="1" x14ac:dyDescent="0.2">
      <c r="A64" s="195"/>
      <c r="B64" s="207"/>
      <c r="C64" s="208"/>
      <c r="D64" s="24"/>
      <c r="E64" s="25"/>
      <c r="F64" s="209"/>
      <c r="G64" s="209"/>
      <c r="H64" s="210"/>
      <c r="I64" s="209"/>
      <c r="J64" s="211"/>
      <c r="K64" s="212"/>
      <c r="L64" s="212"/>
      <c r="M64" s="212"/>
      <c r="N64" s="212"/>
      <c r="O64" s="213"/>
      <c r="P64" s="213"/>
      <c r="Q64" s="213"/>
      <c r="R64" s="213"/>
      <c r="S64" s="214"/>
    </row>
    <row r="65" spans="1:19" s="21" customFormat="1" x14ac:dyDescent="0.2">
      <c r="A65" s="31"/>
      <c r="B65" s="32"/>
      <c r="C65" s="25"/>
      <c r="D65" s="32"/>
      <c r="E65" s="25"/>
      <c r="F65" s="33"/>
      <c r="G65" s="37"/>
      <c r="H65" s="34"/>
      <c r="I65" s="32"/>
      <c r="J65" s="27"/>
      <c r="O65" s="20"/>
      <c r="P65" s="20"/>
      <c r="Q65" s="20"/>
      <c r="R65" s="20"/>
      <c r="S65" s="22"/>
    </row>
    <row r="66" spans="1:19" s="21" customFormat="1" x14ac:dyDescent="0.2">
      <c r="A66" s="31"/>
      <c r="B66" s="32"/>
      <c r="C66" s="25"/>
      <c r="D66" s="32"/>
      <c r="E66" s="25"/>
      <c r="F66" s="33"/>
      <c r="G66" s="37"/>
      <c r="H66" s="34"/>
      <c r="I66" s="32"/>
      <c r="J66" s="27"/>
      <c r="O66" s="20"/>
      <c r="P66" s="20"/>
      <c r="Q66" s="20"/>
      <c r="R66" s="20"/>
      <c r="S66" s="22"/>
    </row>
    <row r="67" spans="1:19" s="21" customFormat="1" x14ac:dyDescent="0.2">
      <c r="A67" s="31"/>
      <c r="B67" s="32"/>
      <c r="C67" s="25"/>
      <c r="D67" s="32"/>
      <c r="E67" s="25"/>
      <c r="F67" s="33"/>
      <c r="G67" s="37"/>
      <c r="H67" s="34"/>
      <c r="I67" s="32"/>
      <c r="J67" s="27"/>
      <c r="O67" s="20"/>
      <c r="P67" s="20"/>
      <c r="Q67" s="20"/>
      <c r="R67" s="20"/>
      <c r="S67" s="22"/>
    </row>
    <row r="68" spans="1:19" s="21" customFormat="1" x14ac:dyDescent="0.2">
      <c r="A68" s="31"/>
      <c r="B68" s="32"/>
      <c r="C68" s="25"/>
      <c r="D68" s="32"/>
      <c r="E68" s="25"/>
      <c r="F68" s="33"/>
      <c r="G68" s="37"/>
      <c r="H68" s="34"/>
      <c r="I68" s="32"/>
      <c r="J68" s="27"/>
      <c r="O68" s="20"/>
      <c r="P68" s="20"/>
      <c r="Q68" s="20"/>
      <c r="R68" s="20"/>
      <c r="S68" s="22"/>
    </row>
    <row r="69" spans="1:19" s="21" customFormat="1" x14ac:dyDescent="0.2">
      <c r="A69" s="31"/>
      <c r="B69" s="32"/>
      <c r="C69" s="25"/>
      <c r="D69" s="32"/>
      <c r="E69" s="25"/>
      <c r="F69" s="33"/>
      <c r="G69" s="37"/>
      <c r="H69" s="34"/>
      <c r="I69" s="32"/>
      <c r="J69" s="27"/>
      <c r="O69" s="20"/>
      <c r="P69" s="20"/>
      <c r="Q69" s="20"/>
      <c r="R69" s="20"/>
      <c r="S69" s="22"/>
    </row>
    <row r="70" spans="1:19" s="21" customFormat="1" x14ac:dyDescent="0.2">
      <c r="A70" s="31"/>
      <c r="B70" s="32"/>
      <c r="C70" s="25"/>
      <c r="D70" s="32"/>
      <c r="E70" s="25"/>
      <c r="F70" s="33"/>
      <c r="G70" s="37"/>
      <c r="H70" s="34"/>
      <c r="I70" s="32"/>
      <c r="J70" s="27"/>
      <c r="O70" s="20"/>
      <c r="P70" s="20"/>
      <c r="Q70" s="20"/>
      <c r="R70" s="20"/>
      <c r="S70" s="22"/>
    </row>
    <row r="71" spans="1:19" s="21" customFormat="1" x14ac:dyDescent="0.2">
      <c r="A71" s="31"/>
      <c r="B71" s="32"/>
      <c r="C71" s="25"/>
      <c r="D71" s="32"/>
      <c r="E71" s="25"/>
      <c r="F71" s="33"/>
      <c r="G71" s="37"/>
      <c r="H71" s="34"/>
      <c r="I71" s="32"/>
      <c r="J71" s="27"/>
      <c r="O71" s="20"/>
      <c r="P71" s="20"/>
      <c r="Q71" s="20"/>
      <c r="R71" s="20"/>
      <c r="S71" s="22"/>
    </row>
    <row r="72" spans="1:19" s="21" customFormat="1" x14ac:dyDescent="0.2">
      <c r="A72" s="31"/>
      <c r="B72" s="32"/>
      <c r="C72" s="25"/>
      <c r="D72" s="32"/>
      <c r="E72" s="25"/>
      <c r="F72" s="33"/>
      <c r="G72" s="37"/>
      <c r="H72" s="34"/>
      <c r="I72" s="32"/>
      <c r="J72" s="27"/>
      <c r="O72" s="20"/>
      <c r="P72" s="20"/>
      <c r="Q72" s="20"/>
      <c r="R72" s="20"/>
      <c r="S72" s="22"/>
    </row>
    <row r="73" spans="1:19" s="21" customFormat="1" x14ac:dyDescent="0.2">
      <c r="A73" s="31"/>
      <c r="B73" s="32"/>
      <c r="C73" s="25"/>
      <c r="D73" s="32"/>
      <c r="E73" s="25"/>
      <c r="F73" s="33"/>
      <c r="G73" s="37"/>
      <c r="H73" s="34"/>
      <c r="I73" s="32"/>
      <c r="J73" s="27"/>
      <c r="O73" s="20"/>
      <c r="P73" s="20"/>
      <c r="Q73" s="20"/>
      <c r="R73" s="20"/>
      <c r="S73" s="22"/>
    </row>
    <row r="74" spans="1:19" s="21" customFormat="1" x14ac:dyDescent="0.2">
      <c r="A74" s="31"/>
      <c r="B74" s="32"/>
      <c r="C74" s="25"/>
      <c r="D74" s="32"/>
      <c r="E74" s="25"/>
      <c r="F74" s="33"/>
      <c r="G74" s="37"/>
      <c r="H74" s="34"/>
      <c r="I74" s="32"/>
      <c r="J74" s="27"/>
      <c r="O74" s="20"/>
      <c r="P74" s="20"/>
      <c r="Q74" s="20"/>
      <c r="R74" s="20"/>
      <c r="S74" s="22"/>
    </row>
    <row r="75" spans="1:19" s="21" customFormat="1" x14ac:dyDescent="0.2">
      <c r="A75" s="31"/>
      <c r="B75" s="32"/>
      <c r="C75" s="25"/>
      <c r="D75" s="32"/>
      <c r="E75" s="25"/>
      <c r="F75" s="33"/>
      <c r="G75" s="37"/>
      <c r="H75" s="34"/>
      <c r="I75" s="32"/>
      <c r="J75" s="27"/>
      <c r="O75" s="20"/>
      <c r="P75" s="20"/>
      <c r="Q75" s="20"/>
      <c r="R75" s="20"/>
      <c r="S75" s="22"/>
    </row>
    <row r="76" spans="1:19" s="21" customFormat="1" x14ac:dyDescent="0.2">
      <c r="A76" s="31"/>
      <c r="B76" s="32"/>
      <c r="C76" s="25"/>
      <c r="D76" s="32"/>
      <c r="E76" s="25"/>
      <c r="F76" s="33"/>
      <c r="G76" s="37"/>
      <c r="H76" s="34"/>
      <c r="I76" s="32"/>
      <c r="J76" s="27"/>
      <c r="O76" s="20"/>
      <c r="P76" s="20"/>
      <c r="Q76" s="20"/>
      <c r="R76" s="20"/>
      <c r="S76" s="22"/>
    </row>
    <row r="77" spans="1:19" s="21" customFormat="1" x14ac:dyDescent="0.2">
      <c r="A77" s="31"/>
      <c r="B77" s="32"/>
      <c r="C77" s="25"/>
      <c r="D77" s="32"/>
      <c r="E77" s="25"/>
      <c r="F77" s="33"/>
      <c r="G77" s="37"/>
      <c r="H77" s="34"/>
      <c r="I77" s="32"/>
      <c r="J77" s="27"/>
      <c r="O77" s="20"/>
      <c r="P77" s="20"/>
      <c r="Q77" s="20"/>
      <c r="R77" s="20"/>
      <c r="S77" s="22"/>
    </row>
    <row r="78" spans="1:19" s="21" customFormat="1" x14ac:dyDescent="0.2">
      <c r="A78" s="31"/>
      <c r="B78" s="32"/>
      <c r="C78" s="25"/>
      <c r="D78" s="32"/>
      <c r="E78" s="25"/>
      <c r="F78" s="33"/>
      <c r="G78" s="37"/>
      <c r="H78" s="34"/>
      <c r="I78" s="32"/>
      <c r="J78" s="27"/>
      <c r="O78" s="20"/>
      <c r="P78" s="20"/>
      <c r="Q78" s="20"/>
      <c r="R78" s="20"/>
      <c r="S78" s="22"/>
    </row>
    <row r="79" spans="1:19" s="21" customFormat="1" x14ac:dyDescent="0.2">
      <c r="A79" s="31"/>
      <c r="B79" s="32"/>
      <c r="C79" s="25"/>
      <c r="D79" s="32"/>
      <c r="E79" s="25"/>
      <c r="F79" s="33"/>
      <c r="G79" s="37"/>
      <c r="H79" s="34"/>
      <c r="I79" s="32"/>
      <c r="J79" s="27"/>
      <c r="O79" s="20"/>
      <c r="P79" s="20"/>
      <c r="Q79" s="20"/>
      <c r="R79" s="20"/>
      <c r="S79" s="22"/>
    </row>
    <row r="80" spans="1:19" s="21" customFormat="1" x14ac:dyDescent="0.2">
      <c r="A80" s="31"/>
      <c r="B80" s="32"/>
      <c r="C80" s="25"/>
      <c r="D80" s="32"/>
      <c r="E80" s="25"/>
      <c r="F80" s="33"/>
      <c r="G80" s="37"/>
      <c r="H80" s="34"/>
      <c r="I80" s="32"/>
      <c r="J80" s="27"/>
      <c r="O80" s="20"/>
      <c r="P80" s="20"/>
      <c r="Q80" s="20"/>
      <c r="R80" s="20"/>
      <c r="S80" s="22"/>
    </row>
    <row r="81" spans="1:19" s="21" customFormat="1" x14ac:dyDescent="0.2">
      <c r="A81" s="31"/>
      <c r="B81" s="32"/>
      <c r="C81" s="25"/>
      <c r="D81" s="32"/>
      <c r="E81" s="25"/>
      <c r="F81" s="33"/>
      <c r="G81" s="37"/>
      <c r="H81" s="34"/>
      <c r="I81" s="32"/>
      <c r="J81" s="27"/>
      <c r="O81" s="20"/>
      <c r="P81" s="20"/>
      <c r="Q81" s="20"/>
      <c r="R81" s="20"/>
      <c r="S81" s="22"/>
    </row>
    <row r="82" spans="1:19" s="21" customFormat="1" x14ac:dyDescent="0.2">
      <c r="A82" s="31"/>
      <c r="B82" s="32"/>
      <c r="C82" s="25"/>
      <c r="D82" s="32"/>
      <c r="E82" s="25"/>
      <c r="F82" s="33"/>
      <c r="G82" s="37"/>
      <c r="H82" s="34"/>
      <c r="I82" s="32"/>
      <c r="J82" s="27"/>
      <c r="O82" s="20"/>
      <c r="P82" s="20"/>
      <c r="Q82" s="20"/>
      <c r="R82" s="20"/>
      <c r="S82" s="22"/>
    </row>
    <row r="83" spans="1:19" s="21" customFormat="1" x14ac:dyDescent="0.2">
      <c r="A83" s="31"/>
      <c r="B83" s="32"/>
      <c r="C83" s="25"/>
      <c r="D83" s="32"/>
      <c r="E83" s="25"/>
      <c r="F83" s="33"/>
      <c r="G83" s="37"/>
      <c r="H83" s="34"/>
      <c r="I83" s="32"/>
      <c r="J83" s="27"/>
      <c r="O83" s="20"/>
      <c r="P83" s="20"/>
      <c r="Q83" s="20"/>
      <c r="R83" s="20"/>
      <c r="S83" s="22"/>
    </row>
    <row r="84" spans="1:19" s="21" customFormat="1" x14ac:dyDescent="0.2">
      <c r="A84" s="31"/>
      <c r="B84" s="32"/>
      <c r="C84" s="25"/>
      <c r="D84" s="32"/>
      <c r="E84" s="25"/>
      <c r="F84" s="33"/>
      <c r="G84" s="37"/>
      <c r="H84" s="34"/>
      <c r="I84" s="32"/>
      <c r="J84" s="27"/>
      <c r="O84" s="20"/>
      <c r="P84" s="20"/>
      <c r="Q84" s="20"/>
      <c r="R84" s="20"/>
      <c r="S84" s="22"/>
    </row>
    <row r="85" spans="1:19" s="21" customFormat="1" x14ac:dyDescent="0.2">
      <c r="A85" s="31"/>
      <c r="B85" s="32"/>
      <c r="C85" s="25"/>
      <c r="D85" s="32"/>
      <c r="E85" s="25"/>
      <c r="F85" s="33"/>
      <c r="G85" s="37"/>
      <c r="H85" s="34"/>
      <c r="I85" s="32"/>
      <c r="J85" s="27"/>
      <c r="O85" s="20"/>
      <c r="P85" s="20"/>
      <c r="Q85" s="20"/>
      <c r="R85" s="20"/>
      <c r="S85" s="22"/>
    </row>
    <row r="86" spans="1:19" s="21" customFormat="1" x14ac:dyDescent="0.2">
      <c r="A86" s="31"/>
      <c r="B86" s="32"/>
      <c r="C86" s="25"/>
      <c r="D86" s="32"/>
      <c r="E86" s="25"/>
      <c r="F86" s="33"/>
      <c r="G86" s="37"/>
      <c r="H86" s="34"/>
      <c r="I86" s="32"/>
      <c r="J86" s="27"/>
      <c r="O86" s="20"/>
      <c r="P86" s="20"/>
      <c r="Q86" s="20"/>
      <c r="R86" s="20"/>
      <c r="S86" s="22"/>
    </row>
    <row r="87" spans="1:19" s="21" customFormat="1" x14ac:dyDescent="0.2">
      <c r="A87" s="31"/>
      <c r="B87" s="32"/>
      <c r="C87" s="25"/>
      <c r="D87" s="32"/>
      <c r="E87" s="25"/>
      <c r="F87" s="33"/>
      <c r="G87" s="37"/>
      <c r="H87" s="34"/>
      <c r="I87" s="32"/>
      <c r="J87" s="27"/>
      <c r="O87" s="20"/>
      <c r="P87" s="20"/>
      <c r="Q87" s="20"/>
      <c r="R87" s="20"/>
      <c r="S87" s="22"/>
    </row>
    <row r="88" spans="1:19" s="21" customFormat="1" x14ac:dyDescent="0.2">
      <c r="A88" s="31"/>
      <c r="B88" s="32"/>
      <c r="C88" s="25"/>
      <c r="D88" s="32"/>
      <c r="E88" s="25"/>
      <c r="F88" s="33"/>
      <c r="G88" s="37"/>
      <c r="H88" s="34"/>
      <c r="I88" s="32"/>
      <c r="J88" s="27"/>
      <c r="O88" s="20"/>
      <c r="P88" s="20"/>
      <c r="Q88" s="20"/>
      <c r="R88" s="20"/>
      <c r="S88" s="22"/>
    </row>
    <row r="89" spans="1:19" s="21" customFormat="1" x14ac:dyDescent="0.2">
      <c r="A89" s="31"/>
      <c r="B89" s="32"/>
      <c r="C89" s="25"/>
      <c r="D89" s="32"/>
      <c r="E89" s="25"/>
      <c r="F89" s="33"/>
      <c r="G89" s="37"/>
      <c r="H89" s="34"/>
      <c r="I89" s="32"/>
      <c r="J89" s="27"/>
      <c r="O89" s="20"/>
      <c r="P89" s="20"/>
      <c r="Q89" s="20"/>
      <c r="R89" s="20"/>
      <c r="S89" s="22"/>
    </row>
    <row r="90" spans="1:19" s="21" customFormat="1" x14ac:dyDescent="0.2">
      <c r="A90" s="31"/>
      <c r="B90" s="32"/>
      <c r="C90" s="25"/>
      <c r="D90" s="32"/>
      <c r="E90" s="25"/>
      <c r="F90" s="33"/>
      <c r="G90" s="37"/>
      <c r="H90" s="34"/>
      <c r="I90" s="32"/>
      <c r="J90" s="27"/>
      <c r="O90" s="20"/>
      <c r="P90" s="20"/>
      <c r="Q90" s="20"/>
      <c r="R90" s="20"/>
      <c r="S90" s="22"/>
    </row>
    <row r="91" spans="1:19" s="21" customFormat="1" x14ac:dyDescent="0.2">
      <c r="A91" s="31"/>
      <c r="B91" s="32"/>
      <c r="C91" s="25"/>
      <c r="D91" s="32"/>
      <c r="E91" s="25"/>
      <c r="F91" s="33"/>
      <c r="G91" s="37"/>
      <c r="H91" s="34"/>
      <c r="I91" s="32"/>
      <c r="J91" s="27"/>
      <c r="O91" s="20"/>
      <c r="P91" s="20"/>
      <c r="Q91" s="20"/>
      <c r="R91" s="20"/>
      <c r="S91" s="22"/>
    </row>
    <row r="92" spans="1:19" s="21" customFormat="1" x14ac:dyDescent="0.2">
      <c r="A92" s="31"/>
      <c r="B92" s="32"/>
      <c r="C92" s="25"/>
      <c r="D92" s="32"/>
      <c r="E92" s="25"/>
      <c r="F92" s="33"/>
      <c r="G92" s="37"/>
      <c r="H92" s="34"/>
      <c r="I92" s="32"/>
      <c r="J92" s="27"/>
      <c r="O92" s="20"/>
      <c r="P92" s="20"/>
      <c r="Q92" s="20"/>
      <c r="R92" s="20"/>
      <c r="S92" s="22"/>
    </row>
    <row r="93" spans="1:19" s="21" customFormat="1" x14ac:dyDescent="0.2">
      <c r="A93" s="31"/>
      <c r="B93" s="32"/>
      <c r="C93" s="25"/>
      <c r="D93" s="32"/>
      <c r="E93" s="25"/>
      <c r="F93" s="33"/>
      <c r="G93" s="37"/>
      <c r="H93" s="34"/>
      <c r="I93" s="32"/>
      <c r="J93" s="27"/>
      <c r="O93" s="20"/>
      <c r="P93" s="20"/>
      <c r="Q93" s="20"/>
      <c r="R93" s="20"/>
      <c r="S93" s="22"/>
    </row>
    <row r="94" spans="1:19" s="21" customFormat="1" x14ac:dyDescent="0.2">
      <c r="A94" s="31"/>
      <c r="B94" s="32"/>
      <c r="C94" s="25"/>
      <c r="D94" s="32"/>
      <c r="E94" s="25"/>
      <c r="F94" s="33"/>
      <c r="G94" s="37"/>
      <c r="H94" s="34"/>
      <c r="I94" s="32"/>
      <c r="J94" s="27"/>
      <c r="O94" s="20"/>
      <c r="P94" s="20"/>
      <c r="Q94" s="20"/>
      <c r="R94" s="20"/>
      <c r="S94" s="22"/>
    </row>
    <row r="95" spans="1:19" s="21" customFormat="1" x14ac:dyDescent="0.2">
      <c r="A95" s="31"/>
      <c r="B95" s="32"/>
      <c r="C95" s="25"/>
      <c r="D95" s="32"/>
      <c r="E95" s="25"/>
      <c r="F95" s="33"/>
      <c r="G95" s="37"/>
      <c r="H95" s="34"/>
      <c r="I95" s="32"/>
      <c r="J95" s="27"/>
      <c r="O95" s="20"/>
      <c r="P95" s="20"/>
      <c r="Q95" s="20"/>
      <c r="R95" s="20"/>
      <c r="S95" s="22"/>
    </row>
    <row r="96" spans="1:19" s="21" customFormat="1" x14ac:dyDescent="0.2">
      <c r="A96" s="31"/>
      <c r="B96" s="32"/>
      <c r="C96" s="25"/>
      <c r="D96" s="32"/>
      <c r="E96" s="25"/>
      <c r="F96" s="33"/>
      <c r="G96" s="37"/>
      <c r="H96" s="34"/>
      <c r="I96" s="32"/>
      <c r="J96" s="27"/>
      <c r="O96" s="20"/>
      <c r="P96" s="20"/>
      <c r="Q96" s="20"/>
      <c r="R96" s="20"/>
      <c r="S96" s="22"/>
    </row>
    <row r="97" spans="1:19" s="21" customFormat="1" x14ac:dyDescent="0.2">
      <c r="A97" s="31"/>
      <c r="B97" s="32"/>
      <c r="C97" s="25"/>
      <c r="D97" s="32"/>
      <c r="E97" s="25"/>
      <c r="F97" s="33"/>
      <c r="G97" s="37"/>
      <c r="H97" s="34"/>
      <c r="I97" s="32"/>
      <c r="J97" s="27"/>
      <c r="O97" s="20"/>
      <c r="P97" s="20"/>
      <c r="Q97" s="20"/>
      <c r="R97" s="20"/>
      <c r="S97" s="22"/>
    </row>
    <row r="98" spans="1:19" s="21" customFormat="1" x14ac:dyDescent="0.2">
      <c r="A98" s="31"/>
      <c r="B98" s="32"/>
      <c r="C98" s="25"/>
      <c r="D98" s="32"/>
      <c r="E98" s="25"/>
      <c r="F98" s="33"/>
      <c r="G98" s="37"/>
      <c r="H98" s="34"/>
      <c r="I98" s="32"/>
      <c r="J98" s="27"/>
      <c r="O98" s="20"/>
      <c r="P98" s="20"/>
      <c r="Q98" s="20"/>
      <c r="R98" s="20"/>
      <c r="S98" s="22"/>
    </row>
    <row r="99" spans="1:19" s="21" customFormat="1" x14ac:dyDescent="0.2">
      <c r="A99" s="31"/>
      <c r="B99" s="32"/>
      <c r="C99" s="25"/>
      <c r="D99" s="32"/>
      <c r="E99" s="25"/>
      <c r="F99" s="33"/>
      <c r="G99" s="37"/>
      <c r="H99" s="34"/>
      <c r="I99" s="32"/>
      <c r="J99" s="27"/>
      <c r="O99" s="20"/>
      <c r="P99" s="20"/>
      <c r="Q99" s="20"/>
      <c r="R99" s="20"/>
      <c r="S99" s="22"/>
    </row>
    <row r="100" spans="1:19" s="21" customFormat="1" x14ac:dyDescent="0.2">
      <c r="A100" s="31"/>
      <c r="B100" s="32"/>
      <c r="C100" s="25"/>
      <c r="D100" s="32"/>
      <c r="E100" s="25"/>
      <c r="F100" s="33"/>
      <c r="G100" s="37"/>
      <c r="H100" s="34"/>
      <c r="I100" s="32"/>
      <c r="J100" s="27"/>
      <c r="O100" s="20"/>
      <c r="P100" s="20"/>
      <c r="Q100" s="20"/>
      <c r="R100" s="20"/>
      <c r="S100" s="22"/>
    </row>
    <row r="101" spans="1:19" s="21" customFormat="1" x14ac:dyDescent="0.2">
      <c r="A101" s="31"/>
      <c r="B101" s="32"/>
      <c r="C101" s="25"/>
      <c r="D101" s="32"/>
      <c r="E101" s="25"/>
      <c r="F101" s="33"/>
      <c r="G101" s="37"/>
      <c r="H101" s="34"/>
      <c r="I101" s="32"/>
      <c r="J101" s="27"/>
      <c r="O101" s="20"/>
      <c r="P101" s="20"/>
      <c r="Q101" s="20"/>
      <c r="R101" s="20"/>
      <c r="S101" s="22"/>
    </row>
    <row r="102" spans="1:19" s="21" customFormat="1" x14ac:dyDescent="0.2">
      <c r="A102" s="31"/>
      <c r="B102" s="32"/>
      <c r="C102" s="25"/>
      <c r="D102" s="32"/>
      <c r="E102" s="25"/>
      <c r="F102" s="33"/>
      <c r="G102" s="37"/>
      <c r="H102" s="34"/>
      <c r="I102" s="32"/>
      <c r="J102" s="27"/>
      <c r="O102" s="20"/>
      <c r="P102" s="20"/>
      <c r="Q102" s="20"/>
      <c r="R102" s="20"/>
      <c r="S102" s="22"/>
    </row>
    <row r="103" spans="1:19" s="21" customFormat="1" x14ac:dyDescent="0.2">
      <c r="A103" s="31"/>
      <c r="B103" s="32"/>
      <c r="C103" s="25"/>
      <c r="D103" s="32"/>
      <c r="E103" s="25"/>
      <c r="F103" s="33"/>
      <c r="G103" s="37"/>
      <c r="H103" s="34"/>
      <c r="I103" s="32"/>
      <c r="J103" s="27"/>
      <c r="O103" s="20"/>
      <c r="P103" s="20"/>
      <c r="Q103" s="20"/>
      <c r="R103" s="20"/>
      <c r="S103" s="22"/>
    </row>
    <row r="104" spans="1:19" s="21" customFormat="1" x14ac:dyDescent="0.2">
      <c r="A104" s="31"/>
      <c r="B104" s="32"/>
      <c r="C104" s="25"/>
      <c r="D104" s="32"/>
      <c r="E104" s="25"/>
      <c r="F104" s="33"/>
      <c r="G104" s="37"/>
      <c r="H104" s="34"/>
      <c r="I104" s="32"/>
      <c r="J104" s="27"/>
      <c r="O104" s="20"/>
      <c r="P104" s="20"/>
      <c r="Q104" s="20"/>
      <c r="R104" s="20"/>
      <c r="S104" s="22"/>
    </row>
    <row r="105" spans="1:19" s="21" customFormat="1" x14ac:dyDescent="0.2">
      <c r="A105" s="31"/>
      <c r="B105" s="32"/>
      <c r="C105" s="25"/>
      <c r="D105" s="32"/>
      <c r="E105" s="25"/>
      <c r="F105" s="33"/>
      <c r="G105" s="37"/>
      <c r="H105" s="34"/>
      <c r="I105" s="32"/>
      <c r="J105" s="27"/>
      <c r="O105" s="20"/>
      <c r="P105" s="20"/>
      <c r="Q105" s="20"/>
      <c r="R105" s="20"/>
      <c r="S105" s="22"/>
    </row>
    <row r="106" spans="1:19" s="21" customFormat="1" x14ac:dyDescent="0.2">
      <c r="A106" s="31"/>
      <c r="B106" s="32"/>
      <c r="C106" s="25"/>
      <c r="D106" s="32"/>
      <c r="E106" s="25"/>
      <c r="F106" s="33"/>
      <c r="G106" s="37"/>
      <c r="H106" s="34"/>
      <c r="I106" s="32"/>
      <c r="J106" s="27"/>
      <c r="O106" s="20"/>
      <c r="P106" s="20"/>
      <c r="Q106" s="20"/>
      <c r="R106" s="20"/>
      <c r="S106" s="22"/>
    </row>
    <row r="107" spans="1:19" s="21" customFormat="1" x14ac:dyDescent="0.2">
      <c r="A107" s="31"/>
      <c r="B107" s="32"/>
      <c r="C107" s="25"/>
      <c r="D107" s="32"/>
      <c r="E107" s="25"/>
      <c r="F107" s="33"/>
      <c r="G107" s="37"/>
      <c r="H107" s="34"/>
      <c r="I107" s="32"/>
      <c r="J107" s="27"/>
      <c r="O107" s="20"/>
      <c r="P107" s="20"/>
      <c r="Q107" s="20"/>
      <c r="R107" s="20"/>
      <c r="S107" s="22"/>
    </row>
    <row r="108" spans="1:19" s="21" customFormat="1" x14ac:dyDescent="0.2">
      <c r="A108" s="31"/>
      <c r="B108" s="32"/>
      <c r="C108" s="25"/>
      <c r="D108" s="32"/>
      <c r="E108" s="25"/>
      <c r="F108" s="33"/>
      <c r="G108" s="37"/>
      <c r="H108" s="34"/>
      <c r="I108" s="32"/>
      <c r="J108" s="27"/>
      <c r="O108" s="20"/>
      <c r="P108" s="20"/>
      <c r="Q108" s="20"/>
      <c r="R108" s="20"/>
      <c r="S108" s="22"/>
    </row>
    <row r="109" spans="1:19" s="21" customFormat="1" x14ac:dyDescent="0.2">
      <c r="A109" s="31"/>
      <c r="B109" s="32"/>
      <c r="C109" s="25"/>
      <c r="D109" s="32"/>
      <c r="E109" s="25"/>
      <c r="F109" s="33"/>
      <c r="G109" s="37"/>
      <c r="H109" s="34"/>
      <c r="I109" s="32"/>
      <c r="J109" s="27"/>
      <c r="O109" s="20"/>
      <c r="P109" s="20"/>
      <c r="Q109" s="20"/>
      <c r="R109" s="20"/>
      <c r="S109" s="22"/>
    </row>
    <row r="110" spans="1:19" s="21" customFormat="1" x14ac:dyDescent="0.2">
      <c r="A110" s="31"/>
      <c r="B110" s="32"/>
      <c r="C110" s="25"/>
      <c r="D110" s="32"/>
      <c r="E110" s="25"/>
      <c r="F110" s="33"/>
      <c r="G110" s="37"/>
      <c r="H110" s="34"/>
      <c r="I110" s="32"/>
      <c r="J110" s="27"/>
      <c r="O110" s="20"/>
      <c r="P110" s="20"/>
      <c r="Q110" s="20"/>
      <c r="R110" s="20"/>
      <c r="S110" s="22"/>
    </row>
    <row r="111" spans="1:19" s="21" customFormat="1" x14ac:dyDescent="0.2">
      <c r="A111" s="31"/>
      <c r="B111" s="32"/>
      <c r="C111" s="25"/>
      <c r="D111" s="32"/>
      <c r="E111" s="25"/>
      <c r="F111" s="33"/>
      <c r="G111" s="37"/>
      <c r="H111" s="34"/>
      <c r="I111" s="32"/>
      <c r="J111" s="27"/>
      <c r="O111" s="20"/>
      <c r="P111" s="20"/>
      <c r="Q111" s="20"/>
      <c r="R111" s="20"/>
      <c r="S111" s="22"/>
    </row>
    <row r="112" spans="1:19" s="21" customFormat="1" x14ac:dyDescent="0.2">
      <c r="A112" s="31"/>
      <c r="B112" s="32"/>
      <c r="C112" s="25"/>
      <c r="D112" s="32"/>
      <c r="E112" s="25"/>
      <c r="F112" s="33"/>
      <c r="G112" s="37"/>
      <c r="H112" s="34"/>
      <c r="I112" s="32"/>
      <c r="J112" s="27"/>
      <c r="O112" s="20"/>
      <c r="P112" s="20"/>
      <c r="Q112" s="20"/>
      <c r="R112" s="20"/>
      <c r="S112" s="22"/>
    </row>
    <row r="113" spans="1:19" s="21" customFormat="1" x14ac:dyDescent="0.2">
      <c r="A113" s="31"/>
      <c r="B113" s="32"/>
      <c r="C113" s="25"/>
      <c r="D113" s="32"/>
      <c r="E113" s="25"/>
      <c r="F113" s="33"/>
      <c r="G113" s="37"/>
      <c r="H113" s="34"/>
      <c r="I113" s="32"/>
      <c r="J113" s="27"/>
      <c r="O113" s="20"/>
      <c r="P113" s="20"/>
      <c r="Q113" s="20"/>
      <c r="R113" s="20"/>
      <c r="S113" s="22"/>
    </row>
    <row r="114" spans="1:19" s="21" customFormat="1" x14ac:dyDescent="0.2">
      <c r="A114" s="31"/>
      <c r="B114" s="32"/>
      <c r="C114" s="25"/>
      <c r="D114" s="32"/>
      <c r="E114" s="25"/>
      <c r="F114" s="33"/>
      <c r="G114" s="37"/>
      <c r="H114" s="34"/>
      <c r="I114" s="32"/>
      <c r="J114" s="27"/>
      <c r="O114" s="20"/>
      <c r="P114" s="20"/>
      <c r="Q114" s="20"/>
      <c r="R114" s="20"/>
      <c r="S114" s="22"/>
    </row>
    <row r="115" spans="1:19" s="21" customFormat="1" x14ac:dyDescent="0.2">
      <c r="A115" s="31"/>
      <c r="B115" s="32"/>
      <c r="C115" s="25"/>
      <c r="D115" s="32"/>
      <c r="E115" s="25"/>
      <c r="F115" s="33"/>
      <c r="G115" s="37"/>
      <c r="H115" s="34"/>
      <c r="I115" s="32"/>
      <c r="J115" s="27"/>
      <c r="O115" s="20"/>
      <c r="P115" s="20"/>
      <c r="Q115" s="20"/>
      <c r="R115" s="20"/>
      <c r="S115" s="22"/>
    </row>
    <row r="116" spans="1:19" s="21" customFormat="1" x14ac:dyDescent="0.2">
      <c r="A116" s="31"/>
      <c r="B116" s="32"/>
      <c r="C116" s="25"/>
      <c r="D116" s="32"/>
      <c r="E116" s="25"/>
      <c r="F116" s="33"/>
      <c r="G116" s="37"/>
      <c r="H116" s="34"/>
      <c r="I116" s="32"/>
      <c r="J116" s="27"/>
      <c r="O116" s="20"/>
      <c r="P116" s="20"/>
      <c r="Q116" s="20"/>
      <c r="R116" s="20"/>
      <c r="S116" s="22"/>
    </row>
    <row r="117" spans="1:19" s="21" customFormat="1" x14ac:dyDescent="0.2">
      <c r="A117" s="31"/>
      <c r="B117" s="32"/>
      <c r="C117" s="25"/>
      <c r="D117" s="32"/>
      <c r="E117" s="25"/>
      <c r="F117" s="33"/>
      <c r="G117" s="37"/>
      <c r="H117" s="34"/>
      <c r="I117" s="32"/>
      <c r="J117" s="27"/>
      <c r="O117" s="20"/>
      <c r="P117" s="20"/>
      <c r="Q117" s="20"/>
      <c r="R117" s="20"/>
      <c r="S117" s="22"/>
    </row>
    <row r="118" spans="1:19" s="21" customFormat="1" x14ac:dyDescent="0.2">
      <c r="A118" s="31"/>
      <c r="B118" s="32"/>
      <c r="C118" s="25"/>
      <c r="D118" s="32"/>
      <c r="E118" s="25"/>
      <c r="F118" s="33"/>
      <c r="G118" s="37"/>
      <c r="H118" s="34"/>
      <c r="I118" s="32"/>
      <c r="J118" s="27"/>
      <c r="O118" s="20"/>
      <c r="P118" s="20"/>
      <c r="Q118" s="20"/>
      <c r="R118" s="20"/>
      <c r="S118" s="22"/>
    </row>
    <row r="119" spans="1:19" s="21" customFormat="1" x14ac:dyDescent="0.2">
      <c r="A119" s="31"/>
      <c r="B119" s="32"/>
      <c r="C119" s="25"/>
      <c r="D119" s="32"/>
      <c r="E119" s="25"/>
      <c r="F119" s="33"/>
      <c r="G119" s="37"/>
      <c r="H119" s="34"/>
      <c r="I119" s="32"/>
      <c r="J119" s="27"/>
      <c r="O119" s="20"/>
      <c r="P119" s="20"/>
      <c r="Q119" s="20"/>
      <c r="R119" s="20"/>
      <c r="S119" s="22"/>
    </row>
    <row r="120" spans="1:19" s="21" customFormat="1" x14ac:dyDescent="0.2">
      <c r="A120" s="31"/>
      <c r="B120" s="32"/>
      <c r="C120" s="25"/>
      <c r="D120" s="32"/>
      <c r="E120" s="25"/>
      <c r="F120" s="33"/>
      <c r="G120" s="37"/>
      <c r="H120" s="34"/>
      <c r="I120" s="32"/>
      <c r="J120" s="27"/>
      <c r="O120" s="20"/>
      <c r="P120" s="20"/>
      <c r="Q120" s="20"/>
      <c r="R120" s="20"/>
      <c r="S120" s="22"/>
    </row>
    <row r="121" spans="1:19" s="21" customFormat="1" x14ac:dyDescent="0.2">
      <c r="A121" s="31"/>
      <c r="B121" s="32"/>
      <c r="C121" s="25"/>
      <c r="D121" s="32"/>
      <c r="E121" s="25"/>
      <c r="F121" s="33"/>
      <c r="G121" s="37"/>
      <c r="H121" s="34"/>
      <c r="I121" s="32"/>
      <c r="J121" s="27"/>
      <c r="O121" s="20"/>
      <c r="P121" s="20"/>
      <c r="Q121" s="20"/>
      <c r="R121" s="20"/>
      <c r="S121" s="22"/>
    </row>
    <row r="122" spans="1:19" s="21" customFormat="1" x14ac:dyDescent="0.2">
      <c r="A122" s="31"/>
      <c r="B122" s="32"/>
      <c r="C122" s="25"/>
      <c r="D122" s="32"/>
      <c r="E122" s="25"/>
      <c r="F122" s="33"/>
      <c r="G122" s="37"/>
      <c r="H122" s="34"/>
      <c r="I122" s="32"/>
      <c r="J122" s="27"/>
      <c r="O122" s="20"/>
      <c r="P122" s="20"/>
      <c r="Q122" s="20"/>
      <c r="R122" s="20"/>
      <c r="S122" s="22"/>
    </row>
    <row r="123" spans="1:19" s="21" customFormat="1" x14ac:dyDescent="0.2">
      <c r="A123" s="31"/>
      <c r="B123" s="32"/>
      <c r="C123" s="25"/>
      <c r="D123" s="32"/>
      <c r="E123" s="25"/>
      <c r="F123" s="33"/>
      <c r="G123" s="37"/>
      <c r="H123" s="34"/>
      <c r="I123" s="32"/>
      <c r="J123" s="27"/>
      <c r="O123" s="20"/>
      <c r="P123" s="20"/>
      <c r="Q123" s="20"/>
      <c r="R123" s="20"/>
      <c r="S123" s="22"/>
    </row>
    <row r="124" spans="1:19" s="21" customFormat="1" x14ac:dyDescent="0.2">
      <c r="A124" s="31"/>
      <c r="B124" s="32"/>
      <c r="C124" s="25"/>
      <c r="D124" s="32"/>
      <c r="E124" s="25"/>
      <c r="F124" s="33"/>
      <c r="G124" s="37"/>
      <c r="H124" s="34"/>
      <c r="I124" s="32"/>
      <c r="J124" s="27"/>
      <c r="O124" s="20"/>
      <c r="P124" s="20"/>
      <c r="Q124" s="20"/>
      <c r="R124" s="20"/>
      <c r="S124" s="22"/>
    </row>
    <row r="125" spans="1:19" s="21" customFormat="1" x14ac:dyDescent="0.2">
      <c r="A125" s="31"/>
      <c r="B125" s="32"/>
      <c r="C125" s="25"/>
      <c r="D125" s="32"/>
      <c r="E125" s="25"/>
      <c r="F125" s="33"/>
      <c r="G125" s="37"/>
      <c r="H125" s="34"/>
      <c r="I125" s="32"/>
      <c r="J125" s="27"/>
      <c r="O125" s="20"/>
      <c r="P125" s="20"/>
      <c r="Q125" s="20"/>
      <c r="R125" s="20"/>
      <c r="S125" s="22"/>
    </row>
    <row r="126" spans="1:19" s="21" customFormat="1" x14ac:dyDescent="0.2">
      <c r="A126" s="31"/>
      <c r="B126" s="32"/>
      <c r="C126" s="25"/>
      <c r="D126" s="32"/>
      <c r="E126" s="25"/>
      <c r="F126" s="33"/>
      <c r="G126" s="37"/>
      <c r="H126" s="34"/>
      <c r="I126" s="32"/>
      <c r="J126" s="27"/>
      <c r="O126" s="20"/>
      <c r="P126" s="20"/>
      <c r="Q126" s="20"/>
      <c r="R126" s="20"/>
      <c r="S126" s="22"/>
    </row>
    <row r="127" spans="1:19" s="21" customFormat="1" x14ac:dyDescent="0.2">
      <c r="A127" s="31"/>
      <c r="B127" s="32"/>
      <c r="C127" s="25"/>
      <c r="D127" s="32"/>
      <c r="E127" s="25"/>
      <c r="F127" s="33"/>
      <c r="G127" s="37"/>
      <c r="H127" s="34"/>
      <c r="I127" s="32"/>
      <c r="J127" s="27"/>
      <c r="O127" s="20"/>
      <c r="P127" s="20"/>
      <c r="Q127" s="20"/>
      <c r="R127" s="20"/>
      <c r="S127" s="22"/>
    </row>
    <row r="128" spans="1:19" s="21" customFormat="1" x14ac:dyDescent="0.2">
      <c r="A128" s="31"/>
      <c r="B128" s="32"/>
      <c r="C128" s="25"/>
      <c r="D128" s="32"/>
      <c r="E128" s="25"/>
      <c r="F128" s="33"/>
      <c r="G128" s="37"/>
      <c r="H128" s="34"/>
      <c r="I128" s="32"/>
      <c r="J128" s="27"/>
      <c r="O128" s="20"/>
      <c r="P128" s="20"/>
      <c r="Q128" s="20"/>
      <c r="R128" s="20"/>
      <c r="S128" s="22"/>
    </row>
    <row r="129" spans="1:19" s="21" customFormat="1" x14ac:dyDescent="0.2">
      <c r="A129" s="31"/>
      <c r="B129" s="32"/>
      <c r="C129" s="25"/>
      <c r="D129" s="32"/>
      <c r="E129" s="25"/>
      <c r="F129" s="33"/>
      <c r="G129" s="37"/>
      <c r="H129" s="34"/>
      <c r="I129" s="32"/>
      <c r="J129" s="27"/>
      <c r="O129" s="20"/>
      <c r="P129" s="20"/>
      <c r="Q129" s="20"/>
      <c r="R129" s="20"/>
      <c r="S129" s="22"/>
    </row>
    <row r="130" spans="1:19" s="21" customFormat="1" x14ac:dyDescent="0.2">
      <c r="A130" s="31"/>
      <c r="B130" s="32"/>
      <c r="C130" s="25"/>
      <c r="D130" s="32"/>
      <c r="E130" s="25"/>
      <c r="F130" s="33"/>
      <c r="G130" s="37"/>
      <c r="H130" s="34"/>
      <c r="I130" s="32"/>
      <c r="J130" s="27"/>
      <c r="O130" s="20"/>
      <c r="P130" s="20"/>
      <c r="Q130" s="20"/>
      <c r="R130" s="20"/>
      <c r="S130" s="22"/>
    </row>
    <row r="131" spans="1:19" s="21" customFormat="1" x14ac:dyDescent="0.2">
      <c r="A131" s="31"/>
      <c r="B131" s="32"/>
      <c r="C131" s="25"/>
      <c r="D131" s="32"/>
      <c r="E131" s="25"/>
      <c r="F131" s="33"/>
      <c r="G131" s="37"/>
      <c r="H131" s="34"/>
      <c r="I131" s="32"/>
      <c r="J131" s="27"/>
      <c r="O131" s="20"/>
      <c r="P131" s="20"/>
      <c r="Q131" s="20"/>
      <c r="R131" s="20"/>
      <c r="S131" s="22"/>
    </row>
    <row r="132" spans="1:19" s="21" customFormat="1" x14ac:dyDescent="0.2">
      <c r="A132" s="31"/>
      <c r="B132" s="32"/>
      <c r="C132" s="25"/>
      <c r="D132" s="32"/>
      <c r="E132" s="25"/>
      <c r="F132" s="33"/>
      <c r="G132" s="37"/>
      <c r="H132" s="34"/>
      <c r="I132" s="32"/>
      <c r="J132" s="27"/>
      <c r="O132" s="20"/>
      <c r="P132" s="20"/>
      <c r="Q132" s="20"/>
      <c r="R132" s="20"/>
      <c r="S132" s="22"/>
    </row>
    <row r="133" spans="1:19" s="21" customFormat="1" x14ac:dyDescent="0.2">
      <c r="A133" s="31"/>
      <c r="B133" s="32"/>
      <c r="C133" s="25"/>
      <c r="D133" s="32"/>
      <c r="E133" s="25"/>
      <c r="F133" s="33"/>
      <c r="G133" s="37"/>
      <c r="H133" s="34"/>
      <c r="I133" s="32"/>
      <c r="J133" s="27"/>
      <c r="O133" s="20"/>
      <c r="P133" s="20"/>
      <c r="Q133" s="20"/>
      <c r="R133" s="20"/>
      <c r="S133" s="22"/>
    </row>
    <row r="134" spans="1:19" s="21" customFormat="1" x14ac:dyDescent="0.2">
      <c r="A134" s="31"/>
      <c r="B134" s="32"/>
      <c r="C134" s="25"/>
      <c r="D134" s="32"/>
      <c r="E134" s="25"/>
      <c r="F134" s="33"/>
      <c r="G134" s="37"/>
      <c r="H134" s="34"/>
      <c r="I134" s="32"/>
      <c r="J134" s="27"/>
      <c r="O134" s="20"/>
      <c r="P134" s="20"/>
      <c r="Q134" s="20"/>
      <c r="R134" s="20"/>
      <c r="S134" s="22"/>
    </row>
    <row r="135" spans="1:19" s="21" customFormat="1" x14ac:dyDescent="0.2">
      <c r="A135" s="31"/>
      <c r="B135" s="32"/>
      <c r="C135" s="25"/>
      <c r="D135" s="32"/>
      <c r="E135" s="25"/>
      <c r="F135" s="33"/>
      <c r="G135" s="37"/>
      <c r="H135" s="34"/>
      <c r="I135" s="32"/>
      <c r="J135" s="27"/>
      <c r="O135" s="20"/>
      <c r="P135" s="20"/>
      <c r="Q135" s="20"/>
      <c r="R135" s="20"/>
      <c r="S135" s="22"/>
    </row>
    <row r="136" spans="1:19" s="21" customFormat="1" x14ac:dyDescent="0.2">
      <c r="A136" s="31"/>
      <c r="B136" s="32"/>
      <c r="C136" s="25"/>
      <c r="D136" s="32"/>
      <c r="E136" s="25"/>
      <c r="F136" s="33"/>
      <c r="G136" s="37"/>
      <c r="H136" s="34"/>
      <c r="I136" s="32"/>
      <c r="J136" s="27"/>
      <c r="O136" s="20"/>
      <c r="P136" s="20"/>
      <c r="Q136" s="20"/>
      <c r="R136" s="20"/>
      <c r="S136" s="22"/>
    </row>
    <row r="137" spans="1:19" s="21" customFormat="1" x14ac:dyDescent="0.2">
      <c r="A137" s="31"/>
      <c r="B137" s="32"/>
      <c r="C137" s="25"/>
      <c r="D137" s="32"/>
      <c r="E137" s="25"/>
      <c r="F137" s="33"/>
      <c r="G137" s="37"/>
      <c r="H137" s="34"/>
      <c r="I137" s="32"/>
      <c r="J137" s="27"/>
      <c r="O137" s="20"/>
      <c r="P137" s="20"/>
      <c r="Q137" s="20"/>
      <c r="R137" s="20"/>
      <c r="S137" s="22"/>
    </row>
    <row r="138" spans="1:19" s="21" customFormat="1" x14ac:dyDescent="0.2">
      <c r="A138" s="31"/>
      <c r="B138" s="32"/>
      <c r="C138" s="25"/>
      <c r="D138" s="32"/>
      <c r="E138" s="25"/>
      <c r="F138" s="33"/>
      <c r="G138" s="37"/>
      <c r="H138" s="34"/>
      <c r="I138" s="32"/>
      <c r="J138" s="27"/>
      <c r="O138" s="20"/>
      <c r="P138" s="20"/>
      <c r="Q138" s="20"/>
      <c r="R138" s="20"/>
      <c r="S138" s="22"/>
    </row>
    <row r="139" spans="1:19" s="21" customFormat="1" x14ac:dyDescent="0.2">
      <c r="A139" s="31"/>
      <c r="B139" s="32"/>
      <c r="C139" s="25"/>
      <c r="D139" s="32"/>
      <c r="E139" s="25"/>
      <c r="F139" s="33"/>
      <c r="G139" s="37"/>
      <c r="H139" s="34"/>
      <c r="I139" s="32"/>
      <c r="J139" s="27"/>
      <c r="O139" s="20"/>
      <c r="P139" s="20"/>
      <c r="Q139" s="20"/>
      <c r="R139" s="20"/>
      <c r="S139" s="22"/>
    </row>
    <row r="140" spans="1:19" s="21" customFormat="1" x14ac:dyDescent="0.2">
      <c r="A140" s="31"/>
      <c r="B140" s="32"/>
      <c r="C140" s="25"/>
      <c r="D140" s="32"/>
      <c r="E140" s="25"/>
      <c r="F140" s="33"/>
      <c r="G140" s="37"/>
      <c r="H140" s="34"/>
      <c r="I140" s="32"/>
      <c r="J140" s="27"/>
      <c r="O140" s="20"/>
      <c r="P140" s="20"/>
      <c r="Q140" s="20"/>
      <c r="R140" s="20"/>
      <c r="S140" s="22"/>
    </row>
    <row r="141" spans="1:19" s="21" customFormat="1" x14ac:dyDescent="0.2">
      <c r="A141" s="31"/>
      <c r="B141" s="32"/>
      <c r="C141" s="25"/>
      <c r="D141" s="32"/>
      <c r="E141" s="25"/>
      <c r="F141" s="33"/>
      <c r="G141" s="37"/>
      <c r="H141" s="34"/>
      <c r="I141" s="32"/>
      <c r="J141" s="27"/>
      <c r="O141" s="20"/>
      <c r="P141" s="20"/>
      <c r="Q141" s="20"/>
      <c r="R141" s="20"/>
      <c r="S141" s="22"/>
    </row>
    <row r="142" spans="1:19" s="21" customFormat="1" x14ac:dyDescent="0.2">
      <c r="A142" s="31"/>
      <c r="B142" s="32"/>
      <c r="C142" s="25"/>
      <c r="D142" s="32"/>
      <c r="E142" s="25"/>
      <c r="F142" s="33"/>
      <c r="G142" s="37"/>
      <c r="H142" s="34"/>
      <c r="I142" s="32"/>
      <c r="J142" s="27"/>
      <c r="O142" s="20"/>
      <c r="P142" s="20"/>
      <c r="Q142" s="20"/>
      <c r="R142" s="20"/>
      <c r="S142" s="22"/>
    </row>
    <row r="143" spans="1:19" s="21" customFormat="1" x14ac:dyDescent="0.2">
      <c r="A143" s="31"/>
      <c r="B143" s="32"/>
      <c r="C143" s="25"/>
      <c r="D143" s="32"/>
      <c r="E143" s="25"/>
      <c r="F143" s="33"/>
      <c r="G143" s="37"/>
      <c r="H143" s="34"/>
      <c r="I143" s="32"/>
      <c r="J143" s="27"/>
      <c r="O143" s="20"/>
      <c r="P143" s="20"/>
      <c r="Q143" s="20"/>
      <c r="R143" s="20"/>
      <c r="S143" s="22"/>
    </row>
    <row r="144" spans="1:19" s="21" customFormat="1" x14ac:dyDescent="0.2">
      <c r="A144" s="31"/>
      <c r="B144" s="32"/>
      <c r="C144" s="25"/>
      <c r="D144" s="32"/>
      <c r="E144" s="25"/>
      <c r="F144" s="33"/>
      <c r="G144" s="37"/>
      <c r="H144" s="34"/>
      <c r="I144" s="32"/>
      <c r="J144" s="27"/>
      <c r="O144" s="20"/>
      <c r="P144" s="20"/>
      <c r="Q144" s="20"/>
      <c r="R144" s="20"/>
      <c r="S144" s="22"/>
    </row>
    <row r="145" spans="1:19" s="21" customFormat="1" x14ac:dyDescent="0.2">
      <c r="A145" s="31"/>
      <c r="B145" s="32"/>
      <c r="C145" s="25"/>
      <c r="D145" s="32"/>
      <c r="E145" s="25"/>
      <c r="F145" s="33"/>
      <c r="G145" s="37"/>
      <c r="H145" s="34"/>
      <c r="I145" s="32"/>
      <c r="J145" s="27"/>
      <c r="O145" s="20"/>
      <c r="P145" s="20"/>
      <c r="Q145" s="20"/>
      <c r="R145" s="20"/>
      <c r="S145" s="22"/>
    </row>
    <row r="146" spans="1:19" s="21" customFormat="1" x14ac:dyDescent="0.2">
      <c r="A146" s="31"/>
      <c r="B146" s="32"/>
      <c r="C146" s="25"/>
      <c r="D146" s="32"/>
      <c r="E146" s="25"/>
      <c r="F146" s="33"/>
      <c r="G146" s="37"/>
      <c r="H146" s="34"/>
      <c r="I146" s="32"/>
      <c r="J146" s="27"/>
      <c r="O146" s="20"/>
      <c r="P146" s="20"/>
      <c r="Q146" s="20"/>
      <c r="R146" s="20"/>
      <c r="S146" s="22"/>
    </row>
    <row r="147" spans="1:19" s="21" customFormat="1" x14ac:dyDescent="0.2">
      <c r="A147" s="31"/>
      <c r="B147" s="32"/>
      <c r="C147" s="25"/>
      <c r="D147" s="32"/>
      <c r="E147" s="25"/>
      <c r="F147" s="33"/>
      <c r="G147" s="37"/>
      <c r="H147" s="34"/>
      <c r="I147" s="32"/>
      <c r="J147" s="27"/>
      <c r="O147" s="20"/>
      <c r="P147" s="20"/>
      <c r="Q147" s="20"/>
      <c r="R147" s="20"/>
      <c r="S147" s="22"/>
    </row>
    <row r="148" spans="1:19" s="21" customFormat="1" x14ac:dyDescent="0.2">
      <c r="A148" s="31"/>
      <c r="B148" s="32"/>
      <c r="C148" s="25"/>
      <c r="D148" s="32"/>
      <c r="E148" s="25"/>
      <c r="F148" s="33"/>
      <c r="G148" s="37"/>
      <c r="H148" s="34"/>
      <c r="I148" s="32"/>
      <c r="J148" s="27"/>
      <c r="O148" s="20"/>
      <c r="P148" s="20"/>
      <c r="Q148" s="20"/>
      <c r="R148" s="20"/>
      <c r="S148" s="22"/>
    </row>
    <row r="149" spans="1:19" s="21" customFormat="1" x14ac:dyDescent="0.2">
      <c r="A149" s="31"/>
      <c r="B149" s="32"/>
      <c r="C149" s="25"/>
      <c r="D149" s="32"/>
      <c r="E149" s="25"/>
      <c r="F149" s="33"/>
      <c r="G149" s="37"/>
      <c r="H149" s="34"/>
      <c r="I149" s="32"/>
      <c r="J149" s="27"/>
      <c r="O149" s="20"/>
      <c r="P149" s="20"/>
      <c r="Q149" s="20"/>
      <c r="R149" s="20"/>
      <c r="S149" s="22"/>
    </row>
    <row r="150" spans="1:19" s="21" customFormat="1" x14ac:dyDescent="0.2">
      <c r="A150" s="31"/>
      <c r="B150" s="32"/>
      <c r="C150" s="25"/>
      <c r="D150" s="32"/>
      <c r="E150" s="25"/>
      <c r="F150" s="33"/>
      <c r="G150" s="37"/>
      <c r="H150" s="34"/>
      <c r="I150" s="32"/>
      <c r="J150" s="27"/>
      <c r="O150" s="20"/>
      <c r="P150" s="20"/>
      <c r="Q150" s="20"/>
      <c r="R150" s="20"/>
      <c r="S150" s="22"/>
    </row>
    <row r="151" spans="1:19" s="21" customFormat="1" x14ac:dyDescent="0.2">
      <c r="A151" s="31"/>
      <c r="B151" s="32"/>
      <c r="C151" s="25"/>
      <c r="D151" s="32"/>
      <c r="E151" s="25"/>
      <c r="F151" s="33"/>
      <c r="G151" s="37"/>
      <c r="H151" s="34"/>
      <c r="I151" s="32"/>
      <c r="J151" s="27"/>
      <c r="O151" s="20"/>
      <c r="P151" s="20"/>
      <c r="Q151" s="20"/>
      <c r="R151" s="20"/>
      <c r="S151" s="22"/>
    </row>
    <row r="152" spans="1:19" s="21" customFormat="1" x14ac:dyDescent="0.2">
      <c r="A152" s="31"/>
      <c r="B152" s="32"/>
      <c r="C152" s="25"/>
      <c r="D152" s="32"/>
      <c r="E152" s="25"/>
      <c r="F152" s="33"/>
      <c r="G152" s="37"/>
      <c r="H152" s="34"/>
      <c r="I152" s="32"/>
      <c r="J152" s="27"/>
      <c r="O152" s="20"/>
      <c r="P152" s="20"/>
      <c r="Q152" s="20"/>
      <c r="R152" s="20"/>
      <c r="S152" s="22"/>
    </row>
    <row r="153" spans="1:19" s="21" customFormat="1" x14ac:dyDescent="0.2">
      <c r="A153" s="31"/>
      <c r="B153" s="32"/>
      <c r="C153" s="25"/>
      <c r="D153" s="32"/>
      <c r="E153" s="25"/>
      <c r="F153" s="33"/>
      <c r="G153" s="37"/>
      <c r="H153" s="34"/>
      <c r="I153" s="32"/>
      <c r="J153" s="27"/>
      <c r="O153" s="20"/>
      <c r="P153" s="20"/>
      <c r="Q153" s="20"/>
      <c r="R153" s="20"/>
      <c r="S153" s="22"/>
    </row>
    <row r="154" spans="1:19" s="21" customFormat="1" x14ac:dyDescent="0.2">
      <c r="A154" s="31"/>
      <c r="B154" s="32"/>
      <c r="C154" s="25"/>
      <c r="D154" s="32"/>
      <c r="E154" s="25"/>
      <c r="F154" s="33"/>
      <c r="G154" s="37"/>
      <c r="H154" s="34"/>
      <c r="I154" s="32"/>
      <c r="J154" s="27"/>
      <c r="O154" s="20"/>
      <c r="P154" s="20"/>
      <c r="Q154" s="20"/>
      <c r="R154" s="20"/>
      <c r="S154" s="22"/>
    </row>
    <row r="155" spans="1:19" s="21" customFormat="1" x14ac:dyDescent="0.2">
      <c r="A155" s="31"/>
      <c r="B155" s="32"/>
      <c r="C155" s="25"/>
      <c r="D155" s="32"/>
      <c r="E155" s="25"/>
      <c r="F155" s="33"/>
      <c r="G155" s="37"/>
      <c r="H155" s="34"/>
      <c r="I155" s="32"/>
      <c r="J155" s="27"/>
      <c r="O155" s="20"/>
      <c r="P155" s="20"/>
      <c r="Q155" s="20"/>
      <c r="R155" s="20"/>
      <c r="S155" s="22"/>
    </row>
    <row r="156" spans="1:19" s="21" customFormat="1" x14ac:dyDescent="0.2">
      <c r="A156" s="31"/>
      <c r="B156" s="32"/>
      <c r="C156" s="25"/>
      <c r="D156" s="32"/>
      <c r="E156" s="25"/>
      <c r="F156" s="33"/>
      <c r="G156" s="37"/>
      <c r="H156" s="34"/>
      <c r="I156" s="32"/>
      <c r="J156" s="27"/>
      <c r="O156" s="20"/>
      <c r="P156" s="20"/>
      <c r="Q156" s="20"/>
      <c r="R156" s="20"/>
      <c r="S156" s="22"/>
    </row>
    <row r="157" spans="1:19" s="21" customFormat="1" x14ac:dyDescent="0.2">
      <c r="A157" s="31"/>
      <c r="B157" s="32"/>
      <c r="C157" s="25"/>
      <c r="D157" s="32"/>
      <c r="E157" s="25"/>
      <c r="F157" s="33"/>
      <c r="G157" s="37"/>
      <c r="H157" s="34"/>
      <c r="I157" s="32"/>
      <c r="J157" s="27"/>
      <c r="O157" s="20"/>
      <c r="P157" s="20"/>
      <c r="Q157" s="20"/>
      <c r="R157" s="20"/>
      <c r="S157" s="22"/>
    </row>
    <row r="158" spans="1:19" s="21" customFormat="1" x14ac:dyDescent="0.2">
      <c r="A158" s="31"/>
      <c r="B158" s="32"/>
      <c r="C158" s="25"/>
      <c r="D158" s="32"/>
      <c r="E158" s="25"/>
      <c r="F158" s="33"/>
      <c r="G158" s="37"/>
      <c r="H158" s="34"/>
      <c r="I158" s="32"/>
      <c r="J158" s="27"/>
      <c r="O158" s="20"/>
      <c r="P158" s="20"/>
      <c r="Q158" s="20"/>
      <c r="R158" s="20"/>
      <c r="S158" s="22"/>
    </row>
    <row r="159" spans="1:19" s="21" customFormat="1" x14ac:dyDescent="0.2">
      <c r="A159" s="31"/>
      <c r="B159" s="32"/>
      <c r="C159" s="25"/>
      <c r="D159" s="32"/>
      <c r="E159" s="25"/>
      <c r="F159" s="33"/>
      <c r="G159" s="37"/>
      <c r="H159" s="34"/>
      <c r="I159" s="32"/>
      <c r="J159" s="27"/>
      <c r="O159" s="20"/>
      <c r="P159" s="20"/>
      <c r="Q159" s="20"/>
      <c r="R159" s="20"/>
      <c r="S159" s="22"/>
    </row>
    <row r="160" spans="1:19" s="21" customFormat="1" x14ac:dyDescent="0.2">
      <c r="A160" s="31"/>
      <c r="B160" s="32"/>
      <c r="C160" s="25"/>
      <c r="D160" s="32"/>
      <c r="E160" s="25"/>
      <c r="F160" s="33"/>
      <c r="G160" s="37"/>
      <c r="H160" s="34"/>
      <c r="I160" s="32"/>
      <c r="J160" s="27"/>
      <c r="O160" s="20"/>
      <c r="P160" s="20"/>
      <c r="Q160" s="20"/>
      <c r="R160" s="20"/>
      <c r="S160" s="22"/>
    </row>
    <row r="161" spans="1:19" s="21" customFormat="1" x14ac:dyDescent="0.2">
      <c r="A161" s="31"/>
      <c r="B161" s="32"/>
      <c r="C161" s="25"/>
      <c r="D161" s="32"/>
      <c r="E161" s="25"/>
      <c r="F161" s="33"/>
      <c r="G161" s="37"/>
      <c r="H161" s="34"/>
      <c r="I161" s="32"/>
      <c r="J161" s="27"/>
      <c r="O161" s="20"/>
      <c r="P161" s="20"/>
      <c r="Q161" s="20"/>
      <c r="R161" s="20"/>
      <c r="S161" s="22"/>
    </row>
    <row r="162" spans="1:19" s="21" customFormat="1" x14ac:dyDescent="0.2">
      <c r="A162" s="31"/>
      <c r="B162" s="32"/>
      <c r="C162" s="25"/>
      <c r="D162" s="32"/>
      <c r="E162" s="25"/>
      <c r="F162" s="33"/>
      <c r="G162" s="37"/>
      <c r="H162" s="34"/>
      <c r="I162" s="32"/>
      <c r="J162" s="27"/>
      <c r="O162" s="20"/>
      <c r="P162" s="20"/>
      <c r="Q162" s="20"/>
      <c r="R162" s="20"/>
      <c r="S162" s="22"/>
    </row>
    <row r="163" spans="1:19" s="21" customFormat="1" x14ac:dyDescent="0.2">
      <c r="A163" s="31"/>
      <c r="B163" s="32"/>
      <c r="C163" s="25"/>
      <c r="D163" s="32"/>
      <c r="E163" s="25"/>
      <c r="F163" s="33"/>
      <c r="G163" s="37"/>
      <c r="H163" s="34"/>
      <c r="I163" s="32"/>
      <c r="J163" s="27"/>
      <c r="O163" s="20"/>
      <c r="P163" s="20"/>
      <c r="Q163" s="20"/>
      <c r="R163" s="20"/>
      <c r="S163" s="22"/>
    </row>
    <row r="164" spans="1:19" s="21" customFormat="1" x14ac:dyDescent="0.2">
      <c r="A164" s="31"/>
      <c r="B164" s="32"/>
      <c r="C164" s="25"/>
      <c r="D164" s="32"/>
      <c r="E164" s="25"/>
      <c r="F164" s="33"/>
      <c r="G164" s="37"/>
      <c r="H164" s="34"/>
      <c r="I164" s="32"/>
      <c r="J164" s="27"/>
      <c r="O164" s="20"/>
      <c r="P164" s="20"/>
      <c r="Q164" s="20"/>
      <c r="R164" s="20"/>
      <c r="S164" s="22"/>
    </row>
    <row r="165" spans="1:19" s="21" customFormat="1" x14ac:dyDescent="0.2">
      <c r="A165" s="31"/>
      <c r="B165" s="32"/>
      <c r="C165" s="25"/>
      <c r="D165" s="32"/>
      <c r="E165" s="25"/>
      <c r="F165" s="33"/>
      <c r="G165" s="37"/>
      <c r="H165" s="34"/>
      <c r="I165" s="32"/>
      <c r="J165" s="27"/>
      <c r="O165" s="20"/>
      <c r="P165" s="20"/>
      <c r="Q165" s="20"/>
      <c r="R165" s="20"/>
      <c r="S165" s="22"/>
    </row>
    <row r="166" spans="1:19" s="21" customFormat="1" x14ac:dyDescent="0.2">
      <c r="A166" s="31"/>
      <c r="B166" s="32"/>
      <c r="C166" s="25"/>
      <c r="D166" s="32"/>
      <c r="E166" s="25"/>
      <c r="F166" s="33"/>
      <c r="G166" s="37"/>
      <c r="H166" s="34"/>
      <c r="I166" s="32"/>
      <c r="J166" s="27"/>
      <c r="O166" s="20"/>
      <c r="P166" s="20"/>
      <c r="Q166" s="20"/>
      <c r="R166" s="20"/>
      <c r="S166" s="22"/>
    </row>
    <row r="167" spans="1:19" s="21" customFormat="1" x14ac:dyDescent="0.2">
      <c r="A167" s="31"/>
      <c r="B167" s="32"/>
      <c r="C167" s="25"/>
      <c r="D167" s="32"/>
      <c r="E167" s="25"/>
      <c r="F167" s="33"/>
      <c r="G167" s="37"/>
      <c r="H167" s="34"/>
      <c r="I167" s="32"/>
      <c r="J167" s="27"/>
      <c r="O167" s="20"/>
      <c r="P167" s="20"/>
      <c r="Q167" s="20"/>
      <c r="R167" s="20"/>
      <c r="S167" s="22"/>
    </row>
    <row r="168" spans="1:19" s="21" customFormat="1" x14ac:dyDescent="0.2">
      <c r="A168" s="31"/>
      <c r="B168" s="32"/>
      <c r="C168" s="25"/>
      <c r="D168" s="32"/>
      <c r="E168" s="25"/>
      <c r="F168" s="33"/>
      <c r="G168" s="37"/>
      <c r="H168" s="34"/>
      <c r="I168" s="32"/>
      <c r="J168" s="27"/>
      <c r="O168" s="20"/>
      <c r="P168" s="20"/>
      <c r="Q168" s="20"/>
      <c r="R168" s="20"/>
      <c r="S168" s="22"/>
    </row>
    <row r="169" spans="1:19" s="21" customFormat="1" x14ac:dyDescent="0.2">
      <c r="A169" s="31"/>
      <c r="B169" s="32"/>
      <c r="C169" s="25"/>
      <c r="D169" s="32"/>
      <c r="E169" s="25"/>
      <c r="F169" s="33"/>
      <c r="G169" s="37"/>
      <c r="H169" s="34"/>
      <c r="I169" s="32"/>
      <c r="J169" s="27"/>
      <c r="O169" s="20"/>
      <c r="P169" s="20"/>
      <c r="Q169" s="20"/>
      <c r="R169" s="20"/>
      <c r="S169" s="22"/>
    </row>
    <row r="170" spans="1:19" s="21" customFormat="1" x14ac:dyDescent="0.2">
      <c r="A170" s="31"/>
      <c r="B170" s="32"/>
      <c r="C170" s="25"/>
      <c r="D170" s="32"/>
      <c r="E170" s="25"/>
      <c r="F170" s="33"/>
      <c r="G170" s="37"/>
      <c r="H170" s="34"/>
      <c r="I170" s="32"/>
      <c r="J170" s="27"/>
      <c r="O170" s="20"/>
      <c r="P170" s="20"/>
      <c r="Q170" s="20"/>
      <c r="R170" s="20"/>
      <c r="S170" s="22"/>
    </row>
    <row r="171" spans="1:19" s="21" customFormat="1" x14ac:dyDescent="0.2">
      <c r="A171" s="31"/>
      <c r="B171" s="32"/>
      <c r="C171" s="25"/>
      <c r="D171" s="32"/>
      <c r="E171" s="25"/>
      <c r="F171" s="33"/>
      <c r="G171" s="37"/>
      <c r="H171" s="34"/>
      <c r="I171" s="32"/>
      <c r="J171" s="27"/>
      <c r="O171" s="20"/>
      <c r="P171" s="20"/>
      <c r="Q171" s="20"/>
      <c r="R171" s="20"/>
      <c r="S171" s="22"/>
    </row>
    <row r="172" spans="1:19" s="21" customFormat="1" x14ac:dyDescent="0.2">
      <c r="A172" s="31"/>
      <c r="B172" s="32"/>
      <c r="C172" s="25"/>
      <c r="D172" s="32"/>
      <c r="E172" s="25"/>
      <c r="F172" s="33"/>
      <c r="G172" s="37"/>
      <c r="H172" s="34"/>
      <c r="I172" s="32"/>
      <c r="J172" s="27"/>
      <c r="O172" s="20"/>
      <c r="P172" s="20"/>
      <c r="Q172" s="20"/>
      <c r="R172" s="20"/>
      <c r="S172" s="22"/>
    </row>
    <row r="173" spans="1:19" s="21" customFormat="1" x14ac:dyDescent="0.2">
      <c r="A173" s="31"/>
      <c r="B173" s="32"/>
      <c r="C173" s="25"/>
      <c r="D173" s="32"/>
      <c r="E173" s="25"/>
      <c r="F173" s="33"/>
      <c r="G173" s="37"/>
      <c r="H173" s="34"/>
      <c r="I173" s="32"/>
      <c r="J173" s="27"/>
      <c r="O173" s="20"/>
      <c r="P173" s="20"/>
      <c r="Q173" s="20"/>
      <c r="R173" s="20"/>
      <c r="S173" s="22"/>
    </row>
    <row r="174" spans="1:19" s="21" customFormat="1" x14ac:dyDescent="0.2">
      <c r="A174" s="31"/>
      <c r="B174" s="32"/>
      <c r="C174" s="25"/>
      <c r="D174" s="32"/>
      <c r="E174" s="25"/>
      <c r="F174" s="33"/>
      <c r="G174" s="37"/>
      <c r="H174" s="34"/>
      <c r="I174" s="32"/>
      <c r="J174" s="27"/>
      <c r="O174" s="20"/>
      <c r="P174" s="20"/>
      <c r="Q174" s="20"/>
      <c r="R174" s="20"/>
      <c r="S174" s="22"/>
    </row>
    <row r="175" spans="1:19" s="21" customFormat="1" x14ac:dyDescent="0.2">
      <c r="A175" s="31"/>
      <c r="B175" s="32"/>
      <c r="C175" s="25"/>
      <c r="D175" s="32"/>
      <c r="E175" s="25"/>
      <c r="F175" s="33"/>
      <c r="G175" s="37"/>
      <c r="H175" s="34"/>
      <c r="I175" s="32"/>
      <c r="J175" s="27"/>
      <c r="O175" s="20"/>
      <c r="P175" s="20"/>
      <c r="Q175" s="20"/>
      <c r="R175" s="20"/>
      <c r="S175" s="22"/>
    </row>
    <row r="176" spans="1:19" s="21" customFormat="1" x14ac:dyDescent="0.2">
      <c r="A176" s="31"/>
      <c r="B176" s="32"/>
      <c r="C176" s="25"/>
      <c r="D176" s="32"/>
      <c r="E176" s="25"/>
      <c r="F176" s="33"/>
      <c r="G176" s="37"/>
      <c r="H176" s="34"/>
      <c r="I176" s="32"/>
      <c r="J176" s="27"/>
      <c r="O176" s="20"/>
      <c r="P176" s="20"/>
      <c r="Q176" s="20"/>
      <c r="R176" s="20"/>
      <c r="S176" s="22"/>
    </row>
    <row r="177" spans="1:19" s="21" customFormat="1" x14ac:dyDescent="0.2">
      <c r="A177" s="31"/>
      <c r="B177" s="32"/>
      <c r="C177" s="25"/>
      <c r="D177" s="32"/>
      <c r="E177" s="25"/>
      <c r="F177" s="33"/>
      <c r="G177" s="37"/>
      <c r="H177" s="34"/>
      <c r="I177" s="32"/>
      <c r="J177" s="27"/>
      <c r="O177" s="20"/>
      <c r="P177" s="20"/>
      <c r="Q177" s="20"/>
      <c r="R177" s="20"/>
      <c r="S177" s="22"/>
    </row>
    <row r="178" spans="1:19" s="21" customFormat="1" x14ac:dyDescent="0.2">
      <c r="A178" s="31"/>
      <c r="B178" s="32"/>
      <c r="C178" s="25"/>
      <c r="D178" s="32"/>
      <c r="E178" s="25"/>
      <c r="F178" s="33"/>
      <c r="G178" s="37"/>
      <c r="H178" s="34"/>
      <c r="I178" s="32"/>
      <c r="J178" s="27"/>
      <c r="O178" s="20"/>
      <c r="P178" s="20"/>
      <c r="Q178" s="20"/>
      <c r="R178" s="20"/>
      <c r="S178" s="22"/>
    </row>
  </sheetData>
  <protectedRanges>
    <protectedRange sqref="A50:J51 A1:IB5 A8:J10 T9:IB10 A65:IB65437 T50:IB51 K8:IB8" name="Rango1"/>
    <protectedRange sqref="E18:H18 I21:I23 E40:G43 H42:J42 J40:J41 H43 J43 E44:H44 E17:J17 T32:IB47 T14:IB20 A17:A20 E32:J33 B14:J15 F45:J45 J28:J31 J23:J26 E16:H16 F47:J47 E19:J20 E37:J39 F34:J36 E46:J46 A32:A47" name="Rango1_2"/>
    <protectedRange sqref="A14:A16" name="Rango1_2_8"/>
    <protectedRange sqref="T11:IB13 A11:A13" name="Rango1_2_7"/>
    <protectedRange sqref="B18:D20 B32:D32 B33:C33 B45:C45 E45 E34:E36 B46:D46 B34:D44 B47:E47" name="Rango1_2_9"/>
    <protectedRange sqref="A21:A31 T21:IB31 C21:C22 D45 D33 C23:H23 C28:I31 I40:I41 I43 C24:I26 C27:J27" name="Rango1_2_13"/>
    <protectedRange sqref="B21:B31" name="Rango1_2_9_2"/>
    <protectedRange sqref="F22:H22" name="Rango1_2_14"/>
    <protectedRange sqref="F11:J11 B11:D12 I12:J13 B13 F12:H12" name="Rango1_2_7_3"/>
    <protectedRange sqref="F13:H13 C13:D13" name="Rango1_2_4_1_3"/>
    <protectedRange sqref="E11:E12" name="Rango1_2_7_1"/>
    <protectedRange sqref="E13" name="Rango1_2_4_1"/>
    <protectedRange sqref="I16:J16 I18:J18 I44:J44" name="Rango1_2_9_1"/>
    <protectedRange sqref="J21:J22 D21:H21" name="Rango1_2_10"/>
    <protectedRange sqref="D22" name="Rango1_2_11"/>
    <protectedRange sqref="E22" name="Rango1_2_15"/>
  </protectedRanges>
  <autoFilter ref="A10:U47"/>
  <mergeCells count="66">
    <mergeCell ref="A1:J1"/>
    <mergeCell ref="A6:S6"/>
    <mergeCell ref="A7:S7"/>
    <mergeCell ref="A9:A10"/>
    <mergeCell ref="B9:B10"/>
    <mergeCell ref="C9:C10"/>
    <mergeCell ref="D9:D10"/>
    <mergeCell ref="E9:E10"/>
    <mergeCell ref="F9:F10"/>
    <mergeCell ref="M9:N9"/>
    <mergeCell ref="O9:R9"/>
    <mergeCell ref="S9:S10"/>
    <mergeCell ref="H9:H10"/>
    <mergeCell ref="I9:I10"/>
    <mergeCell ref="J9:J10"/>
    <mergeCell ref="A24:A26"/>
    <mergeCell ref="B24:B26"/>
    <mergeCell ref="C24:C26"/>
    <mergeCell ref="E24:E26"/>
    <mergeCell ref="K9:L9"/>
    <mergeCell ref="A14:A15"/>
    <mergeCell ref="B14:B15"/>
    <mergeCell ref="C14:C15"/>
    <mergeCell ref="E14:E15"/>
    <mergeCell ref="G9:G10"/>
    <mergeCell ref="A37:A39"/>
    <mergeCell ref="B37:B39"/>
    <mergeCell ref="C37:C39"/>
    <mergeCell ref="E37:E39"/>
    <mergeCell ref="A34:A36"/>
    <mergeCell ref="B34:B36"/>
    <mergeCell ref="C34:C36"/>
    <mergeCell ref="E34:E36"/>
    <mergeCell ref="A48:J48"/>
    <mergeCell ref="A50:A51"/>
    <mergeCell ref="B50:B51"/>
    <mergeCell ref="C50:C51"/>
    <mergeCell ref="D50:D51"/>
    <mergeCell ref="E50:E51"/>
    <mergeCell ref="A49:S49"/>
    <mergeCell ref="S50:S51"/>
    <mergeCell ref="A52:A53"/>
    <mergeCell ref="B52:B53"/>
    <mergeCell ref="C52:C53"/>
    <mergeCell ref="E52:E53"/>
    <mergeCell ref="F50:F51"/>
    <mergeCell ref="G50:G51"/>
    <mergeCell ref="H50:H51"/>
    <mergeCell ref="I50:I51"/>
    <mergeCell ref="J50:J51"/>
    <mergeCell ref="A8:S8"/>
    <mergeCell ref="A61:A63"/>
    <mergeCell ref="B61:B63"/>
    <mergeCell ref="C61:C63"/>
    <mergeCell ref="E61:E63"/>
    <mergeCell ref="A57:A60"/>
    <mergeCell ref="B57:B60"/>
    <mergeCell ref="C57:C60"/>
    <mergeCell ref="E57:E60"/>
    <mergeCell ref="A54:A56"/>
    <mergeCell ref="B54:B56"/>
    <mergeCell ref="C54:C56"/>
    <mergeCell ref="E54:E56"/>
    <mergeCell ref="K50:L50"/>
    <mergeCell ref="M50:N50"/>
    <mergeCell ref="O50:R50"/>
  </mergeCells>
  <conditionalFormatting sqref="B19:J19 B20:H20 J20 B18:H18 D15 F15 J15 B32:I32 B33:C33 E33:I33 B45:C45 E45:I45 B47:I47 B34:D34 D35:D36 F34:I36 B37:J37 D38:D39 F38:J39 B42:J42 B40:G41 J40:J41 B44 B43:H43 J43 H15 B46:J46">
    <cfRule type="cellIs" dxfId="51" priority="162" stopIfTrue="1" operator="lessThanOrEqual">
      <formula>0</formula>
    </cfRule>
  </conditionalFormatting>
  <conditionalFormatting sqref="A52:C52 A54:C54 A57:C57 D63 A61:C61 F63:H63 G57:J60 H54:J56">
    <cfRule type="cellIs" dxfId="50" priority="156" stopIfTrue="1" operator="lessThanOrEqual">
      <formula>0</formula>
    </cfRule>
  </conditionalFormatting>
  <conditionalFormatting sqref="E52:G52 E54 F53:G53 E57">
    <cfRule type="cellIs" dxfId="49" priority="153" stopIfTrue="1" operator="lessThanOrEqual">
      <formula>0</formula>
    </cfRule>
  </conditionalFormatting>
  <conditionalFormatting sqref="H52:H53">
    <cfRule type="cellIs" dxfId="48" priority="152" stopIfTrue="1" operator="lessThanOrEqual">
      <formula>0</formula>
    </cfRule>
  </conditionalFormatting>
  <conditionalFormatting sqref="I52:I53">
    <cfRule type="cellIs" dxfId="47" priority="150" stopIfTrue="1" operator="lessThanOrEqual">
      <formula>0</formula>
    </cfRule>
  </conditionalFormatting>
  <conditionalFormatting sqref="D52:D53">
    <cfRule type="cellIs" dxfId="46" priority="149" stopIfTrue="1" operator="lessThanOrEqual">
      <formula>0</formula>
    </cfRule>
  </conditionalFormatting>
  <conditionalFormatting sqref="D54:D60">
    <cfRule type="cellIs" dxfId="45" priority="136" stopIfTrue="1" operator="lessThanOrEqual">
      <formula>0</formula>
    </cfRule>
  </conditionalFormatting>
  <conditionalFormatting sqref="F54:F60">
    <cfRule type="cellIs" dxfId="44" priority="135" stopIfTrue="1" operator="lessThanOrEqual">
      <formula>0</formula>
    </cfRule>
  </conditionalFormatting>
  <conditionalFormatting sqref="J52:J53">
    <cfRule type="cellIs" dxfId="43" priority="134" stopIfTrue="1" operator="lessThanOrEqual">
      <formula>0</formula>
    </cfRule>
  </conditionalFormatting>
  <conditionalFormatting sqref="A14:J14 A17:I17 A16:E16 G16:H16">
    <cfRule type="cellIs" dxfId="42" priority="130" stopIfTrue="1" operator="lessThanOrEqual">
      <formula>0</formula>
    </cfRule>
  </conditionalFormatting>
  <conditionalFormatting sqref="A11:A13">
    <cfRule type="cellIs" dxfId="41" priority="126" stopIfTrue="1" operator="lessThanOrEqual">
      <formula>0</formula>
    </cfRule>
  </conditionalFormatting>
  <conditionalFormatting sqref="I20">
    <cfRule type="cellIs" dxfId="40" priority="124" stopIfTrue="1" operator="lessThanOrEqual">
      <formula>0</formula>
    </cfRule>
  </conditionalFormatting>
  <conditionalFormatting sqref="J17">
    <cfRule type="cellIs" dxfId="39" priority="118" stopIfTrue="1" operator="lessThanOrEqual">
      <formula>0</formula>
    </cfRule>
  </conditionalFormatting>
  <conditionalFormatting sqref="D61:H61 D62 F62:H62 J61:J63">
    <cfRule type="cellIs" dxfId="38" priority="116" stopIfTrue="1" operator="lessThanOrEqual">
      <formula>0</formula>
    </cfRule>
  </conditionalFormatting>
  <conditionalFormatting sqref="I61:I63">
    <cfRule type="cellIs" dxfId="37" priority="115" stopIfTrue="1" operator="lessThanOrEqual">
      <formula>0</formula>
    </cfRule>
  </conditionalFormatting>
  <conditionalFormatting sqref="I15">
    <cfRule type="cellIs" dxfId="36" priority="114" stopIfTrue="1" operator="lessThanOrEqual">
      <formula>0</formula>
    </cfRule>
  </conditionalFormatting>
  <conditionalFormatting sqref="B21:C22 D25:D26 F25:I26 B28:I31 B24:I24 B23:H23 B27:J27">
    <cfRule type="cellIs" dxfId="35" priority="112" stopIfTrue="1" operator="lessThanOrEqual">
      <formula>0</formula>
    </cfRule>
  </conditionalFormatting>
  <conditionalFormatting sqref="F22:H22">
    <cfRule type="cellIs" dxfId="34" priority="106" stopIfTrue="1" operator="lessThanOrEqual">
      <formula>0</formula>
    </cfRule>
  </conditionalFormatting>
  <conditionalFormatting sqref="J31:J32">
    <cfRule type="cellIs" dxfId="33" priority="99" stopIfTrue="1" operator="lessThanOrEqual">
      <formula>0</formula>
    </cfRule>
  </conditionalFormatting>
  <conditionalFormatting sqref="J24:J26">
    <cfRule type="cellIs" dxfId="32" priority="98" stopIfTrue="1" operator="lessThanOrEqual">
      <formula>0</formula>
    </cfRule>
  </conditionalFormatting>
  <conditionalFormatting sqref="D33">
    <cfRule type="cellIs" dxfId="31" priority="97" stopIfTrue="1" operator="lessThanOrEqual">
      <formula>0</formula>
    </cfRule>
  </conditionalFormatting>
  <conditionalFormatting sqref="J33:J36">
    <cfRule type="cellIs" dxfId="30" priority="96" stopIfTrue="1" operator="lessThanOrEqual">
      <formula>0</formula>
    </cfRule>
  </conditionalFormatting>
  <conditionalFormatting sqref="B11:D13 F11:I11 F12:H13">
    <cfRule type="cellIs" dxfId="29" priority="94" stopIfTrue="1" operator="lessThanOrEqual">
      <formula>0</formula>
    </cfRule>
  </conditionalFormatting>
  <conditionalFormatting sqref="D22">
    <cfRule type="cellIs" dxfId="28" priority="60" stopIfTrue="1" operator="lessThanOrEqual">
      <formula>0</formula>
    </cfRule>
  </conditionalFormatting>
  <conditionalFormatting sqref="I12:I13">
    <cfRule type="cellIs" dxfId="27" priority="84" stopIfTrue="1" operator="lessThanOrEqual">
      <formula>0</formula>
    </cfRule>
  </conditionalFormatting>
  <conditionalFormatting sqref="J11:J13">
    <cfRule type="cellIs" dxfId="26" priority="83" stopIfTrue="1" operator="lessThanOrEqual">
      <formula>0</formula>
    </cfRule>
  </conditionalFormatting>
  <conditionalFormatting sqref="J28:J30">
    <cfRule type="cellIs" dxfId="25" priority="82" stopIfTrue="1" operator="lessThanOrEqual">
      <formula>0</formula>
    </cfRule>
  </conditionalFormatting>
  <conditionalFormatting sqref="J23">
    <cfRule type="cellIs" dxfId="24" priority="81" stopIfTrue="1" operator="lessThanOrEqual">
      <formula>0</formula>
    </cfRule>
  </conditionalFormatting>
  <conditionalFormatting sqref="D45">
    <cfRule type="cellIs" dxfId="23" priority="80" stopIfTrue="1" operator="lessThanOrEqual">
      <formula>0</formula>
    </cfRule>
  </conditionalFormatting>
  <conditionalFormatting sqref="J45">
    <cfRule type="cellIs" dxfId="22" priority="79" stopIfTrue="1" operator="lessThanOrEqual">
      <formula>0</formula>
    </cfRule>
  </conditionalFormatting>
  <conditionalFormatting sqref="I23">
    <cfRule type="cellIs" dxfId="21" priority="55" stopIfTrue="1" operator="lessThanOrEqual">
      <formula>0</formula>
    </cfRule>
  </conditionalFormatting>
  <conditionalFormatting sqref="J47">
    <cfRule type="cellIs" dxfId="20" priority="78" stopIfTrue="1" operator="lessThanOrEqual">
      <formula>0</formula>
    </cfRule>
  </conditionalFormatting>
  <conditionalFormatting sqref="E34">
    <cfRule type="cellIs" dxfId="19" priority="77" stopIfTrue="1" operator="lessThanOrEqual">
      <formula>0</formula>
    </cfRule>
  </conditionalFormatting>
  <conditionalFormatting sqref="E13 E11">
    <cfRule type="cellIs" dxfId="18" priority="76" stopIfTrue="1" operator="lessThanOrEqual">
      <formula>0</formula>
    </cfRule>
  </conditionalFormatting>
  <conditionalFormatting sqref="E12">
    <cfRule type="cellIs" dxfId="17" priority="75" stopIfTrue="1" operator="lessThanOrEqual">
      <formula>0</formula>
    </cfRule>
  </conditionalFormatting>
  <conditionalFormatting sqref="I16">
    <cfRule type="cellIs" dxfId="16" priority="73" stopIfTrue="1" operator="lessThanOrEqual">
      <formula>0</formula>
    </cfRule>
  </conditionalFormatting>
  <conditionalFormatting sqref="J16">
    <cfRule type="cellIs" dxfId="15" priority="72" stopIfTrue="1" operator="lessThanOrEqual">
      <formula>0</formula>
    </cfRule>
  </conditionalFormatting>
  <conditionalFormatting sqref="I18">
    <cfRule type="cellIs" dxfId="14" priority="71" stopIfTrue="1" operator="lessThanOrEqual">
      <formula>0</formula>
    </cfRule>
  </conditionalFormatting>
  <conditionalFormatting sqref="J18">
    <cfRule type="cellIs" dxfId="13" priority="70" stopIfTrue="1" operator="lessThanOrEqual">
      <formula>0</formula>
    </cfRule>
  </conditionalFormatting>
  <conditionalFormatting sqref="D21:H21 J21">
    <cfRule type="cellIs" dxfId="12" priority="68" stopIfTrue="1" operator="lessThanOrEqual">
      <formula>0</formula>
    </cfRule>
  </conditionalFormatting>
  <conditionalFormatting sqref="I21">
    <cfRule type="cellIs" dxfId="11" priority="61" stopIfTrue="1" operator="lessThanOrEqual">
      <formula>0</formula>
    </cfRule>
  </conditionalFormatting>
  <conditionalFormatting sqref="E22">
    <cfRule type="cellIs" dxfId="10" priority="59" stopIfTrue="1" operator="lessThanOrEqual">
      <formula>0</formula>
    </cfRule>
  </conditionalFormatting>
  <conditionalFormatting sqref="J22">
    <cfRule type="cellIs" dxfId="9" priority="58" stopIfTrue="1" operator="lessThanOrEqual">
      <formula>0</formula>
    </cfRule>
  </conditionalFormatting>
  <conditionalFormatting sqref="I22">
    <cfRule type="cellIs" dxfId="8" priority="56" stopIfTrue="1" operator="lessThanOrEqual">
      <formula>0</formula>
    </cfRule>
  </conditionalFormatting>
  <conditionalFormatting sqref="I40">
    <cfRule type="cellIs" dxfId="7" priority="46" stopIfTrue="1" operator="lessThanOrEqual">
      <formula>0</formula>
    </cfRule>
  </conditionalFormatting>
  <conditionalFormatting sqref="I41">
    <cfRule type="cellIs" dxfId="6" priority="45" stopIfTrue="1" operator="lessThanOrEqual">
      <formula>0</formula>
    </cfRule>
  </conditionalFormatting>
  <conditionalFormatting sqref="I43">
    <cfRule type="cellIs" dxfId="5" priority="44" stopIfTrue="1" operator="lessThanOrEqual">
      <formula>0</formula>
    </cfRule>
  </conditionalFormatting>
  <conditionalFormatting sqref="C44:H44">
    <cfRule type="cellIs" dxfId="4" priority="43" stopIfTrue="1" operator="lessThanOrEqual">
      <formula>0</formula>
    </cfRule>
  </conditionalFormatting>
  <conditionalFormatting sqref="I44">
    <cfRule type="cellIs" dxfId="3" priority="42" stopIfTrue="1" operator="lessThanOrEqual">
      <formula>0</formula>
    </cfRule>
  </conditionalFormatting>
  <conditionalFormatting sqref="J44">
    <cfRule type="cellIs" dxfId="2" priority="41" stopIfTrue="1" operator="lessThanOrEqual">
      <formula>0</formula>
    </cfRule>
  </conditionalFormatting>
  <conditionalFormatting sqref="G15">
    <cfRule type="cellIs" dxfId="1" priority="27" stopIfTrue="1" operator="lessThanOrEqual">
      <formula>0</formula>
    </cfRule>
  </conditionalFormatting>
  <conditionalFormatting sqref="G54:G56">
    <cfRule type="cellIs" dxfId="0" priority="26" stopIfTrue="1" operator="lessThanOrEqual">
      <formula>0</formula>
    </cfRule>
  </conditionalFormatting>
  <hyperlinks>
    <hyperlink ref="J11" r:id="rId1"/>
    <hyperlink ref="J12" r:id="rId2"/>
    <hyperlink ref="J13" r:id="rId3" display="Prórroga de Contrato de Arrendamiento N° 03/20212"/>
    <hyperlink ref="J15" r:id="rId4"/>
    <hyperlink ref="J16" r:id="rId5" display="Declarado Desierto. Resolución Adjudicativa SBG N° 30/2021"/>
    <hyperlink ref="J18" r:id="rId6" display="Declarado Desierto. Resolución Adjudicativa SBG N° 06/2021"/>
    <hyperlink ref="J23" r:id="rId7" display="Contrato de Suministro  N° 19/2021"/>
    <hyperlink ref="J17" r:id="rId8"/>
    <hyperlink ref="J19" r:id="rId9"/>
    <hyperlink ref="J24" r:id="rId10"/>
    <hyperlink ref="J25" r:id="rId11"/>
    <hyperlink ref="J26" r:id="rId12"/>
    <hyperlink ref="J27" r:id="rId13"/>
    <hyperlink ref="J28" r:id="rId14"/>
    <hyperlink ref="J29" r:id="rId15"/>
    <hyperlink ref="J30" r:id="rId16"/>
    <hyperlink ref="J31" r:id="rId17"/>
    <hyperlink ref="J32" r:id="rId18"/>
    <hyperlink ref="J33" r:id="rId19"/>
    <hyperlink ref="J34" r:id="rId20"/>
    <hyperlink ref="J35" r:id="rId21"/>
    <hyperlink ref="J36" r:id="rId22"/>
    <hyperlink ref="J37" r:id="rId23"/>
    <hyperlink ref="J38" r:id="rId24"/>
    <hyperlink ref="J39" r:id="rId25"/>
    <hyperlink ref="J40" r:id="rId26"/>
    <hyperlink ref="J42" r:id="rId27"/>
    <hyperlink ref="J44" r:id="rId28" display="Declarado Desierto. Resolución Adjudicativa SBG N° 08/2021"/>
    <hyperlink ref="J45" r:id="rId29"/>
    <hyperlink ref="J52" r:id="rId30"/>
    <hyperlink ref="J53" r:id="rId31"/>
    <hyperlink ref="J54" r:id="rId32"/>
    <hyperlink ref="J55" r:id="rId33"/>
    <hyperlink ref="J56" r:id="rId34"/>
    <hyperlink ref="J57" r:id="rId35"/>
    <hyperlink ref="J58" r:id="rId36"/>
    <hyperlink ref="J59" r:id="rId37"/>
    <hyperlink ref="J60" r:id="rId38"/>
    <hyperlink ref="J61" r:id="rId39"/>
    <hyperlink ref="J62" r:id="rId40"/>
    <hyperlink ref="J63" r:id="rId41"/>
    <hyperlink ref="J41" r:id="rId42"/>
    <hyperlink ref="J46" r:id="rId43"/>
  </hyperlinks>
  <printOptions horizontalCentered="1"/>
  <pageMargins left="0" right="0" top="0.35433070866141736" bottom="0" header="0" footer="0"/>
  <pageSetup scale="45" orientation="landscape" horizontalDpi="300" verticalDpi="300" r:id="rId44"/>
  <headerFooter alignWithMargins="0"/>
  <colBreaks count="1" manualBreakCount="1">
    <brk id="20" max="1048575" man="1"/>
  </colBreaks>
  <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2020</vt:lpstr>
      <vt:lpstr>2021</vt:lpstr>
      <vt:lpstr>'2020'!Área_de_impresión</vt:lpstr>
      <vt:lpstr>'2021'!Área_de_impresión</vt:lpstr>
      <vt:lpstr>'2021'!Títulos_a_imprimir</vt:lpstr>
    </vt:vector>
  </TitlesOfParts>
  <Company>Fondo de Protección de Lisiados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barbarava</dc:creator>
  <cp:lastModifiedBy>Evelyn Magdalena Caceres Morales</cp:lastModifiedBy>
  <cp:lastPrinted>2021-04-09T17:53:52Z</cp:lastPrinted>
  <dcterms:created xsi:type="dcterms:W3CDTF">2003-10-15T14:02:52Z</dcterms:created>
  <dcterms:modified xsi:type="dcterms:W3CDTF">2021-04-20T19:43:16Z</dcterms:modified>
</cp:coreProperties>
</file>