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11\datos_usuarios\fosaffi_2012\09_ODI\oficial de informacion\OFICIAL DE INFORMACION\2020\PORTAL DE TRANSPARENCIA\ACTUALIZACION A JULIO\DAF\"/>
    </mc:Choice>
  </mc:AlternateContent>
  <xr:revisionPtr revIDLastSave="0" documentId="13_ncr:1_{D444AF66-F4FC-47E3-8FE2-5FBAA2881A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1" r:id="rId1"/>
    <sheet name="2020 (Convenios Institucioales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F39" i="1" l="1"/>
  <c r="F34" i="1"/>
  <c r="F33" i="1"/>
  <c r="D33" i="1"/>
  <c r="F22" i="1"/>
  <c r="F12" i="1"/>
  <c r="F7" i="1"/>
  <c r="F45" i="1" l="1"/>
  <c r="F29" i="1"/>
</calcChain>
</file>

<file path=xl/sharedStrings.xml><?xml version="1.0" encoding="utf-8"?>
<sst xmlns="http://schemas.openxmlformats.org/spreadsheetml/2006/main" count="70" uniqueCount="50">
  <si>
    <t>1. Presupuesto de Funcionamiento:</t>
  </si>
  <si>
    <t>No.</t>
  </si>
  <si>
    <t>Rubros del Presupuesto</t>
  </si>
  <si>
    <t>Fuente de recursos (*)</t>
  </si>
  <si>
    <t>Partidas del presupuesto</t>
  </si>
  <si>
    <t>I</t>
  </si>
  <si>
    <t>Gastos Administrativos</t>
  </si>
  <si>
    <t>Recursos propios</t>
  </si>
  <si>
    <t>Fnc. Edificios y Equipo</t>
  </si>
  <si>
    <t>Otros Gastos</t>
  </si>
  <si>
    <t>II</t>
  </si>
  <si>
    <t>Peritajes</t>
  </si>
  <si>
    <t>Publicaciones</t>
  </si>
  <si>
    <t>Primas de Seguros</t>
  </si>
  <si>
    <t>Servicio de Vigilancia y Otros Servicios</t>
  </si>
  <si>
    <t>Impuestos</t>
  </si>
  <si>
    <t>Servicio de Energía y Agua</t>
  </si>
  <si>
    <t>Mantenimiento, Conservación y Com.</t>
  </si>
  <si>
    <t>Comisiones a Corredores de Bienes Raíces</t>
  </si>
  <si>
    <t>III</t>
  </si>
  <si>
    <t>Gestión de Recuperación de Cartera</t>
  </si>
  <si>
    <t>Comisiones a Gestores de Cobro Externo</t>
  </si>
  <si>
    <t>Gastos por Consulta de Información Registral CNR</t>
  </si>
  <si>
    <t>IV</t>
  </si>
  <si>
    <t>Inversión en Activos Permanentes</t>
  </si>
  <si>
    <t>Total Presupuesto de Funcionamiento</t>
  </si>
  <si>
    <t>V</t>
  </si>
  <si>
    <t>Gestión de Comercialización de Activos Extraordinarios</t>
  </si>
  <si>
    <t xml:space="preserve">Impuestos </t>
  </si>
  <si>
    <t>Comisiones a Instituciones Adminstradoras</t>
  </si>
  <si>
    <t>VI</t>
  </si>
  <si>
    <t>Primas de Seguro de Cartera de Préstamos</t>
  </si>
  <si>
    <t>Servicio de Vigilancia y Otros Servicios (garantías)</t>
  </si>
  <si>
    <t xml:space="preserve">(*) Las fuentes para financiar el presupuesto de funcionamiento y las erogaciones es mediante los aportes del Banco Central de Reserva, según lo dispone el Artículo 5 de la Ley de Saneamiento y Fortalecimiento de Bancos Comerciales y Asociaciones de Ahorro y Préstamo, las recuperaciones de la cartera propia, comisiones de cartera administrada y de otras fuentes según las disposiciones que emita o autorice al respecto el Comité Administrador del Fondo y/o Consejo Directivo del Banco Central de Reserva en su caso. </t>
  </si>
  <si>
    <t>Servicio de Colecturía</t>
  </si>
  <si>
    <t>Impuestos, Inscripciones y Derechos de Registro</t>
  </si>
  <si>
    <t>2. Presupuesto de Gestión de Recuperación de la Cartera y de Activos Extraordinarios:</t>
  </si>
  <si>
    <t>Total Presupuesto de Gestión</t>
  </si>
  <si>
    <t>Presupuesto de Funcionamiento y de Gestión de Recuperación de Cartera y Venta de Activos Extraordinarios del FOSAFFI año 2020</t>
  </si>
  <si>
    <t>Presupuesto año 2020</t>
  </si>
  <si>
    <t xml:space="preserve">Fondo de Saneamiento y Fortalecimiento Financiero </t>
  </si>
  <si>
    <r>
      <t>Personal</t>
    </r>
    <r>
      <rPr>
        <b/>
        <sz val="12"/>
        <color indexed="8"/>
        <rFont val="Arial"/>
        <family val="2"/>
      </rPr>
      <t xml:space="preserve"> </t>
    </r>
  </si>
  <si>
    <r>
      <t>Suministros y Servicios</t>
    </r>
    <r>
      <rPr>
        <b/>
        <sz val="12"/>
        <color indexed="8"/>
        <rFont val="Arial"/>
        <family val="2"/>
      </rPr>
      <t xml:space="preserve"> </t>
    </r>
  </si>
  <si>
    <r>
      <t>Costas Procesales</t>
    </r>
    <r>
      <rPr>
        <b/>
        <sz val="12"/>
        <color indexed="8"/>
        <rFont val="Arial"/>
        <family val="2"/>
      </rPr>
      <t xml:space="preserve"> </t>
    </r>
  </si>
  <si>
    <t>Comercialización de Activos Extraordinarios</t>
  </si>
  <si>
    <t>Presupuesto de Funcionamiento y de Gestión de Recuperación de Cartera y Venta de Activos Extraordinarios del FOSAFFI año 2020 (Convenios con Instituciones)</t>
  </si>
  <si>
    <t>(*) Las fuentes para financiar el presupuesto de funcionamiento (Convenios con Instituciones) es con recursos provenientes de comisiones a devengar bajo el convenio de promoción y venta de activos extraordinarios con el Fondo Social para la vivienda. (aprobado en Sesión CA-40/2019 del 17 de octubre de 2019.)</t>
  </si>
  <si>
    <t>Rubro del Presupuesto</t>
  </si>
  <si>
    <t>Suministros y Servicios</t>
  </si>
  <si>
    <t>Servicios Técnicos y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</si>
</sst>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/>
    <xf numFmtId="164" fontId="3" fillId="2" borderId="6" xfId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/>
    <xf numFmtId="164" fontId="4" fillId="2" borderId="10" xfId="1" applyFont="1" applyFill="1" applyBorder="1"/>
    <xf numFmtId="4" fontId="4" fillId="2" borderId="0" xfId="0" applyNumberFormat="1" applyFont="1" applyFill="1" applyBorder="1"/>
    <xf numFmtId="0" fontId="4" fillId="2" borderId="10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4" fillId="2" borderId="19" xfId="0" applyFont="1" applyFill="1" applyBorder="1"/>
    <xf numFmtId="164" fontId="4" fillId="2" borderId="16" xfId="1" applyFont="1" applyFill="1" applyBorder="1"/>
    <xf numFmtId="0" fontId="3" fillId="2" borderId="20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/>
    <xf numFmtId="164" fontId="3" fillId="2" borderId="20" xfId="1" applyFont="1" applyFill="1" applyBorder="1"/>
    <xf numFmtId="0" fontId="3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3" fillId="2" borderId="23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justify" wrapText="1"/>
    </xf>
    <xf numFmtId="0" fontId="4" fillId="2" borderId="22" xfId="0" applyFont="1" applyFill="1" applyBorder="1" applyAlignment="1">
      <alignment horizontal="left" vertical="justify" wrapText="1"/>
    </xf>
    <xf numFmtId="0" fontId="3" fillId="2" borderId="24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4" fillId="2" borderId="26" xfId="0" applyFont="1" applyFill="1" applyBorder="1"/>
    <xf numFmtId="164" fontId="4" fillId="2" borderId="27" xfId="1" applyFont="1" applyFill="1" applyBorder="1"/>
    <xf numFmtId="0" fontId="4" fillId="2" borderId="27" xfId="0" applyFont="1" applyFill="1" applyBorder="1"/>
    <xf numFmtId="164" fontId="3" fillId="2" borderId="2" xfId="1" applyFont="1" applyFill="1" applyBorder="1"/>
    <xf numFmtId="164" fontId="4" fillId="2" borderId="0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/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justify" wrapText="1"/>
    </xf>
    <xf numFmtId="0" fontId="4" fillId="2" borderId="31" xfId="0" applyFont="1" applyFill="1" applyBorder="1" applyAlignment="1">
      <alignment horizontal="left" vertical="center" wrapText="1"/>
    </xf>
    <xf numFmtId="0" fontId="3" fillId="2" borderId="31" xfId="0" applyFont="1" applyFill="1" applyBorder="1"/>
    <xf numFmtId="0" fontId="4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4" fillId="2" borderId="15" xfId="0" applyFont="1" applyFill="1" applyBorder="1" applyAlignment="1"/>
    <xf numFmtId="0" fontId="4" fillId="2" borderId="15" xfId="0" applyFont="1" applyFill="1" applyBorder="1"/>
    <xf numFmtId="0" fontId="3" fillId="2" borderId="22" xfId="0" applyFont="1" applyFill="1" applyBorder="1"/>
    <xf numFmtId="0" fontId="4" fillId="2" borderId="1" xfId="0" applyFont="1" applyFill="1" applyBorder="1"/>
    <xf numFmtId="0" fontId="4" fillId="2" borderId="24" xfId="0" applyFont="1" applyFill="1" applyBorder="1"/>
    <xf numFmtId="164" fontId="4" fillId="2" borderId="0" xfId="1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/>
    </xf>
    <xf numFmtId="164" fontId="3" fillId="2" borderId="16" xfId="1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/>
    </xf>
    <xf numFmtId="164" fontId="3" fillId="2" borderId="32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85725</xdr:rowOff>
    </xdr:from>
    <xdr:to>
      <xdr:col>2</xdr:col>
      <xdr:colOff>1707530</xdr:colOff>
      <xdr:row>2</xdr:row>
      <xdr:rowOff>69695</xdr:rowOff>
    </xdr:to>
    <xdr:grpSp>
      <xdr:nvGrpSpPr>
        <xdr:cNvPr id="1025" name="Grupo 10">
          <a:extLst>
            <a:ext uri="{FF2B5EF4-FFF2-40B4-BE49-F238E27FC236}">
              <a16:creationId xmlns:a16="http://schemas.microsoft.com/office/drawing/2014/main" id="{B1AF7FDD-6595-4E58-AAD5-9DE6120AA4AC}"/>
            </a:ext>
          </a:extLst>
        </xdr:cNvPr>
        <xdr:cNvGrpSpPr>
          <a:grpSpLocks/>
        </xdr:cNvGrpSpPr>
      </xdr:nvGrpSpPr>
      <xdr:grpSpPr bwMode="auto">
        <a:xfrm>
          <a:off x="476250" y="85725"/>
          <a:ext cx="1888505" cy="688820"/>
          <a:chOff x="102567" y="0"/>
          <a:chExt cx="1832039" cy="780010"/>
        </a:xfrm>
      </xdr:grpSpPr>
      <xdr:grpSp>
        <xdr:nvGrpSpPr>
          <xdr:cNvPr id="1026" name="Grupo 2">
            <a:extLst>
              <a:ext uri="{FF2B5EF4-FFF2-40B4-BE49-F238E27FC236}">
                <a16:creationId xmlns:a16="http://schemas.microsoft.com/office/drawing/2014/main" id="{0D1B96F0-3A94-4B1E-B266-4C613E514C91}"/>
              </a:ext>
            </a:extLst>
          </xdr:cNvPr>
          <xdr:cNvGrpSpPr>
            <a:grpSpLocks/>
          </xdr:cNvGrpSpPr>
        </xdr:nvGrpSpPr>
        <xdr:grpSpPr bwMode="auto">
          <a:xfrm>
            <a:off x="102567" y="0"/>
            <a:ext cx="1832039" cy="780010"/>
            <a:chOff x="204369" y="0"/>
            <a:chExt cx="3650426" cy="1664045"/>
          </a:xfrm>
        </xdr:grpSpPr>
        <xdr:pic>
          <xdr:nvPicPr>
            <xdr:cNvPr id="6" name="Picture 6">
              <a:extLst>
                <a:ext uri="{FF2B5EF4-FFF2-40B4-BE49-F238E27FC236}">
                  <a16:creationId xmlns:a16="http://schemas.microsoft.com/office/drawing/2014/main" id="{0B1009B1-49BE-4F28-AFF1-1CC3CD4626C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4276" t="2267" r="1642"/>
            <a:stretch>
              <a:fillRect/>
            </a:stretch>
          </xdr:blipFill>
          <xdr:spPr bwMode="auto">
            <a:xfrm>
              <a:off x="1520848" y="237107"/>
              <a:ext cx="2333947" cy="118983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472C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7E6E6"/>
                    </a:outerShdw>
                  </a:effectLst>
                </a14:hiddenEffects>
              </a:ext>
            </a:extLst>
          </xdr:spPr>
        </xdr:pic>
        <xdr:pic>
          <xdr:nvPicPr>
            <xdr:cNvPr id="7" name="Imagen 5">
              <a:extLst>
                <a:ext uri="{FF2B5EF4-FFF2-40B4-BE49-F238E27FC236}">
                  <a16:creationId xmlns:a16="http://schemas.microsoft.com/office/drawing/2014/main" id="{D3F177E4-0E87-4C6B-991F-936A7767D63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2282"/>
            <a:stretch>
              <a:fillRect/>
            </a:stretch>
          </xdr:blipFill>
          <xdr:spPr bwMode="auto">
            <a:xfrm>
              <a:off x="204369" y="0"/>
              <a:ext cx="1459675" cy="16640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1029" name="Conector recto 3">
            <a:extLst>
              <a:ext uri="{FF2B5EF4-FFF2-40B4-BE49-F238E27FC236}">
                <a16:creationId xmlns:a16="http://schemas.microsoft.com/office/drawing/2014/main" id="{CFD47120-BBB2-497B-BD92-1213A411E25D}"/>
              </a:ext>
            </a:extLst>
          </xdr:cNvPr>
          <xdr:cNvCxnSpPr>
            <a:cxnSpLocks/>
          </xdr:cNvCxnSpPr>
        </xdr:nvCxnSpPr>
        <xdr:spPr bwMode="auto">
          <a:xfrm>
            <a:off x="726197" y="155192"/>
            <a:ext cx="0" cy="469625"/>
          </a:xfrm>
          <a:prstGeom prst="line">
            <a:avLst/>
          </a:prstGeom>
          <a:noFill/>
          <a:ln w="6350" algn="ctr">
            <a:solidFill>
              <a:srgbClr val="262626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85725</xdr:rowOff>
    </xdr:from>
    <xdr:to>
      <xdr:col>2</xdr:col>
      <xdr:colOff>1247775</xdr:colOff>
      <xdr:row>2</xdr:row>
      <xdr:rowOff>19050</xdr:rowOff>
    </xdr:to>
    <xdr:grpSp>
      <xdr:nvGrpSpPr>
        <xdr:cNvPr id="2" name="Grupo 10">
          <a:extLst>
            <a:ext uri="{FF2B5EF4-FFF2-40B4-BE49-F238E27FC236}">
              <a16:creationId xmlns:a16="http://schemas.microsoft.com/office/drawing/2014/main" id="{60C5FDCF-30BC-49BE-BE87-8B582D37436A}"/>
            </a:ext>
          </a:extLst>
        </xdr:cNvPr>
        <xdr:cNvGrpSpPr>
          <a:grpSpLocks/>
        </xdr:cNvGrpSpPr>
      </xdr:nvGrpSpPr>
      <xdr:grpSpPr bwMode="auto">
        <a:xfrm>
          <a:off x="238126" y="85725"/>
          <a:ext cx="1666874" cy="638175"/>
          <a:chOff x="102567" y="0"/>
          <a:chExt cx="1832039" cy="78001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7BFCD8B5-0492-4295-87E1-9A7F439DE6B6}"/>
              </a:ext>
            </a:extLst>
          </xdr:cNvPr>
          <xdr:cNvGrpSpPr>
            <a:grpSpLocks/>
          </xdr:cNvGrpSpPr>
        </xdr:nvGrpSpPr>
        <xdr:grpSpPr bwMode="auto">
          <a:xfrm>
            <a:off x="102567" y="0"/>
            <a:ext cx="1832039" cy="780010"/>
            <a:chOff x="204369" y="0"/>
            <a:chExt cx="3650426" cy="1664045"/>
          </a:xfrm>
        </xdr:grpSpPr>
        <xdr:pic>
          <xdr:nvPicPr>
            <xdr:cNvPr id="5" name="Picture 6">
              <a:extLst>
                <a:ext uri="{FF2B5EF4-FFF2-40B4-BE49-F238E27FC236}">
                  <a16:creationId xmlns:a16="http://schemas.microsoft.com/office/drawing/2014/main" id="{055AD5AA-FE6A-4CAD-B40D-053D3A99E5F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4276" t="2267" r="1642"/>
            <a:stretch>
              <a:fillRect/>
            </a:stretch>
          </xdr:blipFill>
          <xdr:spPr bwMode="auto">
            <a:xfrm>
              <a:off x="1520848" y="237107"/>
              <a:ext cx="2333947" cy="118983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472C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7E6E6"/>
                    </a:outerShdw>
                  </a:effectLst>
                </a14:hiddenEffects>
              </a:ext>
            </a:extLst>
          </xdr:spPr>
        </xdr:pic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A7F2B2C5-7AFC-4DA8-94C2-FD45ED36C1F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2282"/>
            <a:stretch>
              <a:fillRect/>
            </a:stretch>
          </xdr:blipFill>
          <xdr:spPr bwMode="auto">
            <a:xfrm>
              <a:off x="204369" y="0"/>
              <a:ext cx="1459675" cy="16640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AED74FB9-B7B2-49C2-83C9-6E59D2ACF3AC}"/>
              </a:ext>
            </a:extLst>
          </xdr:cNvPr>
          <xdr:cNvCxnSpPr>
            <a:cxnSpLocks/>
          </xdr:cNvCxnSpPr>
        </xdr:nvCxnSpPr>
        <xdr:spPr bwMode="auto">
          <a:xfrm>
            <a:off x="726197" y="155192"/>
            <a:ext cx="0" cy="469625"/>
          </a:xfrm>
          <a:prstGeom prst="line">
            <a:avLst/>
          </a:prstGeom>
          <a:noFill/>
          <a:ln w="6350" algn="ctr">
            <a:solidFill>
              <a:srgbClr val="262626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tabSelected="1" zoomScaleNormal="100" workbookViewId="0">
      <selection activeCell="I16" sqref="I16"/>
    </sheetView>
  </sheetViews>
  <sheetFormatPr baseColWidth="10" defaultRowHeight="15" x14ac:dyDescent="0.2"/>
  <cols>
    <col min="1" max="1" width="4" style="2" bestFit="1" customWidth="1"/>
    <col min="2" max="2" width="5.85546875" style="2" customWidth="1"/>
    <col min="3" max="3" width="43" style="2" customWidth="1"/>
    <col min="4" max="4" width="18.85546875" style="2" customWidth="1"/>
    <col min="5" max="5" width="52.7109375" style="2" bestFit="1" customWidth="1"/>
    <col min="6" max="6" width="26.140625" style="2" customWidth="1"/>
    <col min="7" max="7" width="23.28515625" style="2" bestFit="1" customWidth="1"/>
    <col min="8" max="8" width="20.5703125" style="2" bestFit="1" customWidth="1"/>
    <col min="9" max="256" width="11.42578125" style="2"/>
    <col min="257" max="257" width="4" style="2" bestFit="1" customWidth="1"/>
    <col min="258" max="258" width="5.85546875" style="2" customWidth="1"/>
    <col min="259" max="259" width="47.28515625" style="2" customWidth="1"/>
    <col min="260" max="260" width="28.7109375" style="2" customWidth="1"/>
    <col min="261" max="261" width="69.28515625" style="2" bestFit="1" customWidth="1"/>
    <col min="262" max="262" width="36.85546875" style="2" bestFit="1" customWidth="1"/>
    <col min="263" max="263" width="23.28515625" style="2" bestFit="1" customWidth="1"/>
    <col min="264" max="264" width="20.5703125" style="2" bestFit="1" customWidth="1"/>
    <col min="265" max="512" width="11.42578125" style="2"/>
    <col min="513" max="513" width="4" style="2" bestFit="1" customWidth="1"/>
    <col min="514" max="514" width="5.85546875" style="2" customWidth="1"/>
    <col min="515" max="515" width="47.28515625" style="2" customWidth="1"/>
    <col min="516" max="516" width="28.7109375" style="2" customWidth="1"/>
    <col min="517" max="517" width="69.28515625" style="2" bestFit="1" customWidth="1"/>
    <col min="518" max="518" width="36.85546875" style="2" bestFit="1" customWidth="1"/>
    <col min="519" max="519" width="23.28515625" style="2" bestFit="1" customWidth="1"/>
    <col min="520" max="520" width="20.5703125" style="2" bestFit="1" customWidth="1"/>
    <col min="521" max="768" width="11.42578125" style="2"/>
    <col min="769" max="769" width="4" style="2" bestFit="1" customWidth="1"/>
    <col min="770" max="770" width="5.85546875" style="2" customWidth="1"/>
    <col min="771" max="771" width="47.28515625" style="2" customWidth="1"/>
    <col min="772" max="772" width="28.7109375" style="2" customWidth="1"/>
    <col min="773" max="773" width="69.28515625" style="2" bestFit="1" customWidth="1"/>
    <col min="774" max="774" width="36.85546875" style="2" bestFit="1" customWidth="1"/>
    <col min="775" max="775" width="23.28515625" style="2" bestFit="1" customWidth="1"/>
    <col min="776" max="776" width="20.5703125" style="2" bestFit="1" customWidth="1"/>
    <col min="777" max="1024" width="11.42578125" style="2"/>
    <col min="1025" max="1025" width="4" style="2" bestFit="1" customWidth="1"/>
    <col min="1026" max="1026" width="5.85546875" style="2" customWidth="1"/>
    <col min="1027" max="1027" width="47.28515625" style="2" customWidth="1"/>
    <col min="1028" max="1028" width="28.7109375" style="2" customWidth="1"/>
    <col min="1029" max="1029" width="69.28515625" style="2" bestFit="1" customWidth="1"/>
    <col min="1030" max="1030" width="36.85546875" style="2" bestFit="1" customWidth="1"/>
    <col min="1031" max="1031" width="23.28515625" style="2" bestFit="1" customWidth="1"/>
    <col min="1032" max="1032" width="20.5703125" style="2" bestFit="1" customWidth="1"/>
    <col min="1033" max="1280" width="11.42578125" style="2"/>
    <col min="1281" max="1281" width="4" style="2" bestFit="1" customWidth="1"/>
    <col min="1282" max="1282" width="5.85546875" style="2" customWidth="1"/>
    <col min="1283" max="1283" width="47.28515625" style="2" customWidth="1"/>
    <col min="1284" max="1284" width="28.7109375" style="2" customWidth="1"/>
    <col min="1285" max="1285" width="69.28515625" style="2" bestFit="1" customWidth="1"/>
    <col min="1286" max="1286" width="36.85546875" style="2" bestFit="1" customWidth="1"/>
    <col min="1287" max="1287" width="23.28515625" style="2" bestFit="1" customWidth="1"/>
    <col min="1288" max="1288" width="20.5703125" style="2" bestFit="1" customWidth="1"/>
    <col min="1289" max="1536" width="11.42578125" style="2"/>
    <col min="1537" max="1537" width="4" style="2" bestFit="1" customWidth="1"/>
    <col min="1538" max="1538" width="5.85546875" style="2" customWidth="1"/>
    <col min="1539" max="1539" width="47.28515625" style="2" customWidth="1"/>
    <col min="1540" max="1540" width="28.7109375" style="2" customWidth="1"/>
    <col min="1541" max="1541" width="69.28515625" style="2" bestFit="1" customWidth="1"/>
    <col min="1542" max="1542" width="36.85546875" style="2" bestFit="1" customWidth="1"/>
    <col min="1543" max="1543" width="23.28515625" style="2" bestFit="1" customWidth="1"/>
    <col min="1544" max="1544" width="20.5703125" style="2" bestFit="1" customWidth="1"/>
    <col min="1545" max="1792" width="11.42578125" style="2"/>
    <col min="1793" max="1793" width="4" style="2" bestFit="1" customWidth="1"/>
    <col min="1794" max="1794" width="5.85546875" style="2" customWidth="1"/>
    <col min="1795" max="1795" width="47.28515625" style="2" customWidth="1"/>
    <col min="1796" max="1796" width="28.7109375" style="2" customWidth="1"/>
    <col min="1797" max="1797" width="69.28515625" style="2" bestFit="1" customWidth="1"/>
    <col min="1798" max="1798" width="36.85546875" style="2" bestFit="1" customWidth="1"/>
    <col min="1799" max="1799" width="23.28515625" style="2" bestFit="1" customWidth="1"/>
    <col min="1800" max="1800" width="20.5703125" style="2" bestFit="1" customWidth="1"/>
    <col min="1801" max="2048" width="11.42578125" style="2"/>
    <col min="2049" max="2049" width="4" style="2" bestFit="1" customWidth="1"/>
    <col min="2050" max="2050" width="5.85546875" style="2" customWidth="1"/>
    <col min="2051" max="2051" width="47.28515625" style="2" customWidth="1"/>
    <col min="2052" max="2052" width="28.7109375" style="2" customWidth="1"/>
    <col min="2053" max="2053" width="69.28515625" style="2" bestFit="1" customWidth="1"/>
    <col min="2054" max="2054" width="36.85546875" style="2" bestFit="1" customWidth="1"/>
    <col min="2055" max="2055" width="23.28515625" style="2" bestFit="1" customWidth="1"/>
    <col min="2056" max="2056" width="20.5703125" style="2" bestFit="1" customWidth="1"/>
    <col min="2057" max="2304" width="11.42578125" style="2"/>
    <col min="2305" max="2305" width="4" style="2" bestFit="1" customWidth="1"/>
    <col min="2306" max="2306" width="5.85546875" style="2" customWidth="1"/>
    <col min="2307" max="2307" width="47.28515625" style="2" customWidth="1"/>
    <col min="2308" max="2308" width="28.7109375" style="2" customWidth="1"/>
    <col min="2309" max="2309" width="69.28515625" style="2" bestFit="1" customWidth="1"/>
    <col min="2310" max="2310" width="36.85546875" style="2" bestFit="1" customWidth="1"/>
    <col min="2311" max="2311" width="23.28515625" style="2" bestFit="1" customWidth="1"/>
    <col min="2312" max="2312" width="20.5703125" style="2" bestFit="1" customWidth="1"/>
    <col min="2313" max="2560" width="11.42578125" style="2"/>
    <col min="2561" max="2561" width="4" style="2" bestFit="1" customWidth="1"/>
    <col min="2562" max="2562" width="5.85546875" style="2" customWidth="1"/>
    <col min="2563" max="2563" width="47.28515625" style="2" customWidth="1"/>
    <col min="2564" max="2564" width="28.7109375" style="2" customWidth="1"/>
    <col min="2565" max="2565" width="69.28515625" style="2" bestFit="1" customWidth="1"/>
    <col min="2566" max="2566" width="36.85546875" style="2" bestFit="1" customWidth="1"/>
    <col min="2567" max="2567" width="23.28515625" style="2" bestFit="1" customWidth="1"/>
    <col min="2568" max="2568" width="20.5703125" style="2" bestFit="1" customWidth="1"/>
    <col min="2569" max="2816" width="11.42578125" style="2"/>
    <col min="2817" max="2817" width="4" style="2" bestFit="1" customWidth="1"/>
    <col min="2818" max="2818" width="5.85546875" style="2" customWidth="1"/>
    <col min="2819" max="2819" width="47.28515625" style="2" customWidth="1"/>
    <col min="2820" max="2820" width="28.7109375" style="2" customWidth="1"/>
    <col min="2821" max="2821" width="69.28515625" style="2" bestFit="1" customWidth="1"/>
    <col min="2822" max="2822" width="36.85546875" style="2" bestFit="1" customWidth="1"/>
    <col min="2823" max="2823" width="23.28515625" style="2" bestFit="1" customWidth="1"/>
    <col min="2824" max="2824" width="20.5703125" style="2" bestFit="1" customWidth="1"/>
    <col min="2825" max="3072" width="11.42578125" style="2"/>
    <col min="3073" max="3073" width="4" style="2" bestFit="1" customWidth="1"/>
    <col min="3074" max="3074" width="5.85546875" style="2" customWidth="1"/>
    <col min="3075" max="3075" width="47.28515625" style="2" customWidth="1"/>
    <col min="3076" max="3076" width="28.7109375" style="2" customWidth="1"/>
    <col min="3077" max="3077" width="69.28515625" style="2" bestFit="1" customWidth="1"/>
    <col min="3078" max="3078" width="36.85546875" style="2" bestFit="1" customWidth="1"/>
    <col min="3079" max="3079" width="23.28515625" style="2" bestFit="1" customWidth="1"/>
    <col min="3080" max="3080" width="20.5703125" style="2" bestFit="1" customWidth="1"/>
    <col min="3081" max="3328" width="11.42578125" style="2"/>
    <col min="3329" max="3329" width="4" style="2" bestFit="1" customWidth="1"/>
    <col min="3330" max="3330" width="5.85546875" style="2" customWidth="1"/>
    <col min="3331" max="3331" width="47.28515625" style="2" customWidth="1"/>
    <col min="3332" max="3332" width="28.7109375" style="2" customWidth="1"/>
    <col min="3333" max="3333" width="69.28515625" style="2" bestFit="1" customWidth="1"/>
    <col min="3334" max="3334" width="36.85546875" style="2" bestFit="1" customWidth="1"/>
    <col min="3335" max="3335" width="23.28515625" style="2" bestFit="1" customWidth="1"/>
    <col min="3336" max="3336" width="20.5703125" style="2" bestFit="1" customWidth="1"/>
    <col min="3337" max="3584" width="11.42578125" style="2"/>
    <col min="3585" max="3585" width="4" style="2" bestFit="1" customWidth="1"/>
    <col min="3586" max="3586" width="5.85546875" style="2" customWidth="1"/>
    <col min="3587" max="3587" width="47.28515625" style="2" customWidth="1"/>
    <col min="3588" max="3588" width="28.7109375" style="2" customWidth="1"/>
    <col min="3589" max="3589" width="69.28515625" style="2" bestFit="1" customWidth="1"/>
    <col min="3590" max="3590" width="36.85546875" style="2" bestFit="1" customWidth="1"/>
    <col min="3591" max="3591" width="23.28515625" style="2" bestFit="1" customWidth="1"/>
    <col min="3592" max="3592" width="20.5703125" style="2" bestFit="1" customWidth="1"/>
    <col min="3593" max="3840" width="11.42578125" style="2"/>
    <col min="3841" max="3841" width="4" style="2" bestFit="1" customWidth="1"/>
    <col min="3842" max="3842" width="5.85546875" style="2" customWidth="1"/>
    <col min="3843" max="3843" width="47.28515625" style="2" customWidth="1"/>
    <col min="3844" max="3844" width="28.7109375" style="2" customWidth="1"/>
    <col min="3845" max="3845" width="69.28515625" style="2" bestFit="1" customWidth="1"/>
    <col min="3846" max="3846" width="36.85546875" style="2" bestFit="1" customWidth="1"/>
    <col min="3847" max="3847" width="23.28515625" style="2" bestFit="1" customWidth="1"/>
    <col min="3848" max="3848" width="20.5703125" style="2" bestFit="1" customWidth="1"/>
    <col min="3849" max="4096" width="11.42578125" style="2"/>
    <col min="4097" max="4097" width="4" style="2" bestFit="1" customWidth="1"/>
    <col min="4098" max="4098" width="5.85546875" style="2" customWidth="1"/>
    <col min="4099" max="4099" width="47.28515625" style="2" customWidth="1"/>
    <col min="4100" max="4100" width="28.7109375" style="2" customWidth="1"/>
    <col min="4101" max="4101" width="69.28515625" style="2" bestFit="1" customWidth="1"/>
    <col min="4102" max="4102" width="36.85546875" style="2" bestFit="1" customWidth="1"/>
    <col min="4103" max="4103" width="23.28515625" style="2" bestFit="1" customWidth="1"/>
    <col min="4104" max="4104" width="20.5703125" style="2" bestFit="1" customWidth="1"/>
    <col min="4105" max="4352" width="11.42578125" style="2"/>
    <col min="4353" max="4353" width="4" style="2" bestFit="1" customWidth="1"/>
    <col min="4354" max="4354" width="5.85546875" style="2" customWidth="1"/>
    <col min="4355" max="4355" width="47.28515625" style="2" customWidth="1"/>
    <col min="4356" max="4356" width="28.7109375" style="2" customWidth="1"/>
    <col min="4357" max="4357" width="69.28515625" style="2" bestFit="1" customWidth="1"/>
    <col min="4358" max="4358" width="36.85546875" style="2" bestFit="1" customWidth="1"/>
    <col min="4359" max="4359" width="23.28515625" style="2" bestFit="1" customWidth="1"/>
    <col min="4360" max="4360" width="20.5703125" style="2" bestFit="1" customWidth="1"/>
    <col min="4361" max="4608" width="11.42578125" style="2"/>
    <col min="4609" max="4609" width="4" style="2" bestFit="1" customWidth="1"/>
    <col min="4610" max="4610" width="5.85546875" style="2" customWidth="1"/>
    <col min="4611" max="4611" width="47.28515625" style="2" customWidth="1"/>
    <col min="4612" max="4612" width="28.7109375" style="2" customWidth="1"/>
    <col min="4613" max="4613" width="69.28515625" style="2" bestFit="1" customWidth="1"/>
    <col min="4614" max="4614" width="36.85546875" style="2" bestFit="1" customWidth="1"/>
    <col min="4615" max="4615" width="23.28515625" style="2" bestFit="1" customWidth="1"/>
    <col min="4616" max="4616" width="20.5703125" style="2" bestFit="1" customWidth="1"/>
    <col min="4617" max="4864" width="11.42578125" style="2"/>
    <col min="4865" max="4865" width="4" style="2" bestFit="1" customWidth="1"/>
    <col min="4866" max="4866" width="5.85546875" style="2" customWidth="1"/>
    <col min="4867" max="4867" width="47.28515625" style="2" customWidth="1"/>
    <col min="4868" max="4868" width="28.7109375" style="2" customWidth="1"/>
    <col min="4869" max="4869" width="69.28515625" style="2" bestFit="1" customWidth="1"/>
    <col min="4870" max="4870" width="36.85546875" style="2" bestFit="1" customWidth="1"/>
    <col min="4871" max="4871" width="23.28515625" style="2" bestFit="1" customWidth="1"/>
    <col min="4872" max="4872" width="20.5703125" style="2" bestFit="1" customWidth="1"/>
    <col min="4873" max="5120" width="11.42578125" style="2"/>
    <col min="5121" max="5121" width="4" style="2" bestFit="1" customWidth="1"/>
    <col min="5122" max="5122" width="5.85546875" style="2" customWidth="1"/>
    <col min="5123" max="5123" width="47.28515625" style="2" customWidth="1"/>
    <col min="5124" max="5124" width="28.7109375" style="2" customWidth="1"/>
    <col min="5125" max="5125" width="69.28515625" style="2" bestFit="1" customWidth="1"/>
    <col min="5126" max="5126" width="36.85546875" style="2" bestFit="1" customWidth="1"/>
    <col min="5127" max="5127" width="23.28515625" style="2" bestFit="1" customWidth="1"/>
    <col min="5128" max="5128" width="20.5703125" style="2" bestFit="1" customWidth="1"/>
    <col min="5129" max="5376" width="11.42578125" style="2"/>
    <col min="5377" max="5377" width="4" style="2" bestFit="1" customWidth="1"/>
    <col min="5378" max="5378" width="5.85546875" style="2" customWidth="1"/>
    <col min="5379" max="5379" width="47.28515625" style="2" customWidth="1"/>
    <col min="5380" max="5380" width="28.7109375" style="2" customWidth="1"/>
    <col min="5381" max="5381" width="69.28515625" style="2" bestFit="1" customWidth="1"/>
    <col min="5382" max="5382" width="36.85546875" style="2" bestFit="1" customWidth="1"/>
    <col min="5383" max="5383" width="23.28515625" style="2" bestFit="1" customWidth="1"/>
    <col min="5384" max="5384" width="20.5703125" style="2" bestFit="1" customWidth="1"/>
    <col min="5385" max="5632" width="11.42578125" style="2"/>
    <col min="5633" max="5633" width="4" style="2" bestFit="1" customWidth="1"/>
    <col min="5634" max="5634" width="5.85546875" style="2" customWidth="1"/>
    <col min="5635" max="5635" width="47.28515625" style="2" customWidth="1"/>
    <col min="5636" max="5636" width="28.7109375" style="2" customWidth="1"/>
    <col min="5637" max="5637" width="69.28515625" style="2" bestFit="1" customWidth="1"/>
    <col min="5638" max="5638" width="36.85546875" style="2" bestFit="1" customWidth="1"/>
    <col min="5639" max="5639" width="23.28515625" style="2" bestFit="1" customWidth="1"/>
    <col min="5640" max="5640" width="20.5703125" style="2" bestFit="1" customWidth="1"/>
    <col min="5641" max="5888" width="11.42578125" style="2"/>
    <col min="5889" max="5889" width="4" style="2" bestFit="1" customWidth="1"/>
    <col min="5890" max="5890" width="5.85546875" style="2" customWidth="1"/>
    <col min="5891" max="5891" width="47.28515625" style="2" customWidth="1"/>
    <col min="5892" max="5892" width="28.7109375" style="2" customWidth="1"/>
    <col min="5893" max="5893" width="69.28515625" style="2" bestFit="1" customWidth="1"/>
    <col min="5894" max="5894" width="36.85546875" style="2" bestFit="1" customWidth="1"/>
    <col min="5895" max="5895" width="23.28515625" style="2" bestFit="1" customWidth="1"/>
    <col min="5896" max="5896" width="20.5703125" style="2" bestFit="1" customWidth="1"/>
    <col min="5897" max="6144" width="11.42578125" style="2"/>
    <col min="6145" max="6145" width="4" style="2" bestFit="1" customWidth="1"/>
    <col min="6146" max="6146" width="5.85546875" style="2" customWidth="1"/>
    <col min="6147" max="6147" width="47.28515625" style="2" customWidth="1"/>
    <col min="6148" max="6148" width="28.7109375" style="2" customWidth="1"/>
    <col min="6149" max="6149" width="69.28515625" style="2" bestFit="1" customWidth="1"/>
    <col min="6150" max="6150" width="36.85546875" style="2" bestFit="1" customWidth="1"/>
    <col min="6151" max="6151" width="23.28515625" style="2" bestFit="1" customWidth="1"/>
    <col min="6152" max="6152" width="20.5703125" style="2" bestFit="1" customWidth="1"/>
    <col min="6153" max="6400" width="11.42578125" style="2"/>
    <col min="6401" max="6401" width="4" style="2" bestFit="1" customWidth="1"/>
    <col min="6402" max="6402" width="5.85546875" style="2" customWidth="1"/>
    <col min="6403" max="6403" width="47.28515625" style="2" customWidth="1"/>
    <col min="6404" max="6404" width="28.7109375" style="2" customWidth="1"/>
    <col min="6405" max="6405" width="69.28515625" style="2" bestFit="1" customWidth="1"/>
    <col min="6406" max="6406" width="36.85546875" style="2" bestFit="1" customWidth="1"/>
    <col min="6407" max="6407" width="23.28515625" style="2" bestFit="1" customWidth="1"/>
    <col min="6408" max="6408" width="20.5703125" style="2" bestFit="1" customWidth="1"/>
    <col min="6409" max="6656" width="11.42578125" style="2"/>
    <col min="6657" max="6657" width="4" style="2" bestFit="1" customWidth="1"/>
    <col min="6658" max="6658" width="5.85546875" style="2" customWidth="1"/>
    <col min="6659" max="6659" width="47.28515625" style="2" customWidth="1"/>
    <col min="6660" max="6660" width="28.7109375" style="2" customWidth="1"/>
    <col min="6661" max="6661" width="69.28515625" style="2" bestFit="1" customWidth="1"/>
    <col min="6662" max="6662" width="36.85546875" style="2" bestFit="1" customWidth="1"/>
    <col min="6663" max="6663" width="23.28515625" style="2" bestFit="1" customWidth="1"/>
    <col min="6664" max="6664" width="20.5703125" style="2" bestFit="1" customWidth="1"/>
    <col min="6665" max="6912" width="11.42578125" style="2"/>
    <col min="6913" max="6913" width="4" style="2" bestFit="1" customWidth="1"/>
    <col min="6914" max="6914" width="5.85546875" style="2" customWidth="1"/>
    <col min="6915" max="6915" width="47.28515625" style="2" customWidth="1"/>
    <col min="6916" max="6916" width="28.7109375" style="2" customWidth="1"/>
    <col min="6917" max="6917" width="69.28515625" style="2" bestFit="1" customWidth="1"/>
    <col min="6918" max="6918" width="36.85546875" style="2" bestFit="1" customWidth="1"/>
    <col min="6919" max="6919" width="23.28515625" style="2" bestFit="1" customWidth="1"/>
    <col min="6920" max="6920" width="20.5703125" style="2" bestFit="1" customWidth="1"/>
    <col min="6921" max="7168" width="11.42578125" style="2"/>
    <col min="7169" max="7169" width="4" style="2" bestFit="1" customWidth="1"/>
    <col min="7170" max="7170" width="5.85546875" style="2" customWidth="1"/>
    <col min="7171" max="7171" width="47.28515625" style="2" customWidth="1"/>
    <col min="7172" max="7172" width="28.7109375" style="2" customWidth="1"/>
    <col min="7173" max="7173" width="69.28515625" style="2" bestFit="1" customWidth="1"/>
    <col min="7174" max="7174" width="36.85546875" style="2" bestFit="1" customWidth="1"/>
    <col min="7175" max="7175" width="23.28515625" style="2" bestFit="1" customWidth="1"/>
    <col min="7176" max="7176" width="20.5703125" style="2" bestFit="1" customWidth="1"/>
    <col min="7177" max="7424" width="11.42578125" style="2"/>
    <col min="7425" max="7425" width="4" style="2" bestFit="1" customWidth="1"/>
    <col min="7426" max="7426" width="5.85546875" style="2" customWidth="1"/>
    <col min="7427" max="7427" width="47.28515625" style="2" customWidth="1"/>
    <col min="7428" max="7428" width="28.7109375" style="2" customWidth="1"/>
    <col min="7429" max="7429" width="69.28515625" style="2" bestFit="1" customWidth="1"/>
    <col min="7430" max="7430" width="36.85546875" style="2" bestFit="1" customWidth="1"/>
    <col min="7431" max="7431" width="23.28515625" style="2" bestFit="1" customWidth="1"/>
    <col min="7432" max="7432" width="20.5703125" style="2" bestFit="1" customWidth="1"/>
    <col min="7433" max="7680" width="11.42578125" style="2"/>
    <col min="7681" max="7681" width="4" style="2" bestFit="1" customWidth="1"/>
    <col min="7682" max="7682" width="5.85546875" style="2" customWidth="1"/>
    <col min="7683" max="7683" width="47.28515625" style="2" customWidth="1"/>
    <col min="7684" max="7684" width="28.7109375" style="2" customWidth="1"/>
    <col min="7685" max="7685" width="69.28515625" style="2" bestFit="1" customWidth="1"/>
    <col min="7686" max="7686" width="36.85546875" style="2" bestFit="1" customWidth="1"/>
    <col min="7687" max="7687" width="23.28515625" style="2" bestFit="1" customWidth="1"/>
    <col min="7688" max="7688" width="20.5703125" style="2" bestFit="1" customWidth="1"/>
    <col min="7689" max="7936" width="11.42578125" style="2"/>
    <col min="7937" max="7937" width="4" style="2" bestFit="1" customWidth="1"/>
    <col min="7938" max="7938" width="5.85546875" style="2" customWidth="1"/>
    <col min="7939" max="7939" width="47.28515625" style="2" customWidth="1"/>
    <col min="7940" max="7940" width="28.7109375" style="2" customWidth="1"/>
    <col min="7941" max="7941" width="69.28515625" style="2" bestFit="1" customWidth="1"/>
    <col min="7942" max="7942" width="36.85546875" style="2" bestFit="1" customWidth="1"/>
    <col min="7943" max="7943" width="23.28515625" style="2" bestFit="1" customWidth="1"/>
    <col min="7944" max="7944" width="20.5703125" style="2" bestFit="1" customWidth="1"/>
    <col min="7945" max="8192" width="11.42578125" style="2"/>
    <col min="8193" max="8193" width="4" style="2" bestFit="1" customWidth="1"/>
    <col min="8194" max="8194" width="5.85546875" style="2" customWidth="1"/>
    <col min="8195" max="8195" width="47.28515625" style="2" customWidth="1"/>
    <col min="8196" max="8196" width="28.7109375" style="2" customWidth="1"/>
    <col min="8197" max="8197" width="69.28515625" style="2" bestFit="1" customWidth="1"/>
    <col min="8198" max="8198" width="36.85546875" style="2" bestFit="1" customWidth="1"/>
    <col min="8199" max="8199" width="23.28515625" style="2" bestFit="1" customWidth="1"/>
    <col min="8200" max="8200" width="20.5703125" style="2" bestFit="1" customWidth="1"/>
    <col min="8201" max="8448" width="11.42578125" style="2"/>
    <col min="8449" max="8449" width="4" style="2" bestFit="1" customWidth="1"/>
    <col min="8450" max="8450" width="5.85546875" style="2" customWidth="1"/>
    <col min="8451" max="8451" width="47.28515625" style="2" customWidth="1"/>
    <col min="8452" max="8452" width="28.7109375" style="2" customWidth="1"/>
    <col min="8453" max="8453" width="69.28515625" style="2" bestFit="1" customWidth="1"/>
    <col min="8454" max="8454" width="36.85546875" style="2" bestFit="1" customWidth="1"/>
    <col min="8455" max="8455" width="23.28515625" style="2" bestFit="1" customWidth="1"/>
    <col min="8456" max="8456" width="20.5703125" style="2" bestFit="1" customWidth="1"/>
    <col min="8457" max="8704" width="11.42578125" style="2"/>
    <col min="8705" max="8705" width="4" style="2" bestFit="1" customWidth="1"/>
    <col min="8706" max="8706" width="5.85546875" style="2" customWidth="1"/>
    <col min="8707" max="8707" width="47.28515625" style="2" customWidth="1"/>
    <col min="8708" max="8708" width="28.7109375" style="2" customWidth="1"/>
    <col min="8709" max="8709" width="69.28515625" style="2" bestFit="1" customWidth="1"/>
    <col min="8710" max="8710" width="36.85546875" style="2" bestFit="1" customWidth="1"/>
    <col min="8711" max="8711" width="23.28515625" style="2" bestFit="1" customWidth="1"/>
    <col min="8712" max="8712" width="20.5703125" style="2" bestFit="1" customWidth="1"/>
    <col min="8713" max="8960" width="11.42578125" style="2"/>
    <col min="8961" max="8961" width="4" style="2" bestFit="1" customWidth="1"/>
    <col min="8962" max="8962" width="5.85546875" style="2" customWidth="1"/>
    <col min="8963" max="8963" width="47.28515625" style="2" customWidth="1"/>
    <col min="8964" max="8964" width="28.7109375" style="2" customWidth="1"/>
    <col min="8965" max="8965" width="69.28515625" style="2" bestFit="1" customWidth="1"/>
    <col min="8966" max="8966" width="36.85546875" style="2" bestFit="1" customWidth="1"/>
    <col min="8967" max="8967" width="23.28515625" style="2" bestFit="1" customWidth="1"/>
    <col min="8968" max="8968" width="20.5703125" style="2" bestFit="1" customWidth="1"/>
    <col min="8969" max="9216" width="11.42578125" style="2"/>
    <col min="9217" max="9217" width="4" style="2" bestFit="1" customWidth="1"/>
    <col min="9218" max="9218" width="5.85546875" style="2" customWidth="1"/>
    <col min="9219" max="9219" width="47.28515625" style="2" customWidth="1"/>
    <col min="9220" max="9220" width="28.7109375" style="2" customWidth="1"/>
    <col min="9221" max="9221" width="69.28515625" style="2" bestFit="1" customWidth="1"/>
    <col min="9222" max="9222" width="36.85546875" style="2" bestFit="1" customWidth="1"/>
    <col min="9223" max="9223" width="23.28515625" style="2" bestFit="1" customWidth="1"/>
    <col min="9224" max="9224" width="20.5703125" style="2" bestFit="1" customWidth="1"/>
    <col min="9225" max="9472" width="11.42578125" style="2"/>
    <col min="9473" max="9473" width="4" style="2" bestFit="1" customWidth="1"/>
    <col min="9474" max="9474" width="5.85546875" style="2" customWidth="1"/>
    <col min="9475" max="9475" width="47.28515625" style="2" customWidth="1"/>
    <col min="9476" max="9476" width="28.7109375" style="2" customWidth="1"/>
    <col min="9477" max="9477" width="69.28515625" style="2" bestFit="1" customWidth="1"/>
    <col min="9478" max="9478" width="36.85546875" style="2" bestFit="1" customWidth="1"/>
    <col min="9479" max="9479" width="23.28515625" style="2" bestFit="1" customWidth="1"/>
    <col min="9480" max="9480" width="20.5703125" style="2" bestFit="1" customWidth="1"/>
    <col min="9481" max="9728" width="11.42578125" style="2"/>
    <col min="9729" max="9729" width="4" style="2" bestFit="1" customWidth="1"/>
    <col min="9730" max="9730" width="5.85546875" style="2" customWidth="1"/>
    <col min="9731" max="9731" width="47.28515625" style="2" customWidth="1"/>
    <col min="9732" max="9732" width="28.7109375" style="2" customWidth="1"/>
    <col min="9733" max="9733" width="69.28515625" style="2" bestFit="1" customWidth="1"/>
    <col min="9734" max="9734" width="36.85546875" style="2" bestFit="1" customWidth="1"/>
    <col min="9735" max="9735" width="23.28515625" style="2" bestFit="1" customWidth="1"/>
    <col min="9736" max="9736" width="20.5703125" style="2" bestFit="1" customWidth="1"/>
    <col min="9737" max="9984" width="11.42578125" style="2"/>
    <col min="9985" max="9985" width="4" style="2" bestFit="1" customWidth="1"/>
    <col min="9986" max="9986" width="5.85546875" style="2" customWidth="1"/>
    <col min="9987" max="9987" width="47.28515625" style="2" customWidth="1"/>
    <col min="9988" max="9988" width="28.7109375" style="2" customWidth="1"/>
    <col min="9989" max="9989" width="69.28515625" style="2" bestFit="1" customWidth="1"/>
    <col min="9990" max="9990" width="36.85546875" style="2" bestFit="1" customWidth="1"/>
    <col min="9991" max="9991" width="23.28515625" style="2" bestFit="1" customWidth="1"/>
    <col min="9992" max="9992" width="20.5703125" style="2" bestFit="1" customWidth="1"/>
    <col min="9993" max="10240" width="11.42578125" style="2"/>
    <col min="10241" max="10241" width="4" style="2" bestFit="1" customWidth="1"/>
    <col min="10242" max="10242" width="5.85546875" style="2" customWidth="1"/>
    <col min="10243" max="10243" width="47.28515625" style="2" customWidth="1"/>
    <col min="10244" max="10244" width="28.7109375" style="2" customWidth="1"/>
    <col min="10245" max="10245" width="69.28515625" style="2" bestFit="1" customWidth="1"/>
    <col min="10246" max="10246" width="36.85546875" style="2" bestFit="1" customWidth="1"/>
    <col min="10247" max="10247" width="23.28515625" style="2" bestFit="1" customWidth="1"/>
    <col min="10248" max="10248" width="20.5703125" style="2" bestFit="1" customWidth="1"/>
    <col min="10249" max="10496" width="11.42578125" style="2"/>
    <col min="10497" max="10497" width="4" style="2" bestFit="1" customWidth="1"/>
    <col min="10498" max="10498" width="5.85546875" style="2" customWidth="1"/>
    <col min="10499" max="10499" width="47.28515625" style="2" customWidth="1"/>
    <col min="10500" max="10500" width="28.7109375" style="2" customWidth="1"/>
    <col min="10501" max="10501" width="69.28515625" style="2" bestFit="1" customWidth="1"/>
    <col min="10502" max="10502" width="36.85546875" style="2" bestFit="1" customWidth="1"/>
    <col min="10503" max="10503" width="23.28515625" style="2" bestFit="1" customWidth="1"/>
    <col min="10504" max="10504" width="20.5703125" style="2" bestFit="1" customWidth="1"/>
    <col min="10505" max="10752" width="11.42578125" style="2"/>
    <col min="10753" max="10753" width="4" style="2" bestFit="1" customWidth="1"/>
    <col min="10754" max="10754" width="5.85546875" style="2" customWidth="1"/>
    <col min="10755" max="10755" width="47.28515625" style="2" customWidth="1"/>
    <col min="10756" max="10756" width="28.7109375" style="2" customWidth="1"/>
    <col min="10757" max="10757" width="69.28515625" style="2" bestFit="1" customWidth="1"/>
    <col min="10758" max="10758" width="36.85546875" style="2" bestFit="1" customWidth="1"/>
    <col min="10759" max="10759" width="23.28515625" style="2" bestFit="1" customWidth="1"/>
    <col min="10760" max="10760" width="20.5703125" style="2" bestFit="1" customWidth="1"/>
    <col min="10761" max="11008" width="11.42578125" style="2"/>
    <col min="11009" max="11009" width="4" style="2" bestFit="1" customWidth="1"/>
    <col min="11010" max="11010" width="5.85546875" style="2" customWidth="1"/>
    <col min="11011" max="11011" width="47.28515625" style="2" customWidth="1"/>
    <col min="11012" max="11012" width="28.7109375" style="2" customWidth="1"/>
    <col min="11013" max="11013" width="69.28515625" style="2" bestFit="1" customWidth="1"/>
    <col min="11014" max="11014" width="36.85546875" style="2" bestFit="1" customWidth="1"/>
    <col min="11015" max="11015" width="23.28515625" style="2" bestFit="1" customWidth="1"/>
    <col min="11016" max="11016" width="20.5703125" style="2" bestFit="1" customWidth="1"/>
    <col min="11017" max="11264" width="11.42578125" style="2"/>
    <col min="11265" max="11265" width="4" style="2" bestFit="1" customWidth="1"/>
    <col min="11266" max="11266" width="5.85546875" style="2" customWidth="1"/>
    <col min="11267" max="11267" width="47.28515625" style="2" customWidth="1"/>
    <col min="11268" max="11268" width="28.7109375" style="2" customWidth="1"/>
    <col min="11269" max="11269" width="69.28515625" style="2" bestFit="1" customWidth="1"/>
    <col min="11270" max="11270" width="36.85546875" style="2" bestFit="1" customWidth="1"/>
    <col min="11271" max="11271" width="23.28515625" style="2" bestFit="1" customWidth="1"/>
    <col min="11272" max="11272" width="20.5703125" style="2" bestFit="1" customWidth="1"/>
    <col min="11273" max="11520" width="11.42578125" style="2"/>
    <col min="11521" max="11521" width="4" style="2" bestFit="1" customWidth="1"/>
    <col min="11522" max="11522" width="5.85546875" style="2" customWidth="1"/>
    <col min="11523" max="11523" width="47.28515625" style="2" customWidth="1"/>
    <col min="11524" max="11524" width="28.7109375" style="2" customWidth="1"/>
    <col min="11525" max="11525" width="69.28515625" style="2" bestFit="1" customWidth="1"/>
    <col min="11526" max="11526" width="36.85546875" style="2" bestFit="1" customWidth="1"/>
    <col min="11527" max="11527" width="23.28515625" style="2" bestFit="1" customWidth="1"/>
    <col min="11528" max="11528" width="20.5703125" style="2" bestFit="1" customWidth="1"/>
    <col min="11529" max="11776" width="11.42578125" style="2"/>
    <col min="11777" max="11777" width="4" style="2" bestFit="1" customWidth="1"/>
    <col min="11778" max="11778" width="5.85546875" style="2" customWidth="1"/>
    <col min="11779" max="11779" width="47.28515625" style="2" customWidth="1"/>
    <col min="11780" max="11780" width="28.7109375" style="2" customWidth="1"/>
    <col min="11781" max="11781" width="69.28515625" style="2" bestFit="1" customWidth="1"/>
    <col min="11782" max="11782" width="36.85546875" style="2" bestFit="1" customWidth="1"/>
    <col min="11783" max="11783" width="23.28515625" style="2" bestFit="1" customWidth="1"/>
    <col min="11784" max="11784" width="20.5703125" style="2" bestFit="1" customWidth="1"/>
    <col min="11785" max="12032" width="11.42578125" style="2"/>
    <col min="12033" max="12033" width="4" style="2" bestFit="1" customWidth="1"/>
    <col min="12034" max="12034" width="5.85546875" style="2" customWidth="1"/>
    <col min="12035" max="12035" width="47.28515625" style="2" customWidth="1"/>
    <col min="12036" max="12036" width="28.7109375" style="2" customWidth="1"/>
    <col min="12037" max="12037" width="69.28515625" style="2" bestFit="1" customWidth="1"/>
    <col min="12038" max="12038" width="36.85546875" style="2" bestFit="1" customWidth="1"/>
    <col min="12039" max="12039" width="23.28515625" style="2" bestFit="1" customWidth="1"/>
    <col min="12040" max="12040" width="20.5703125" style="2" bestFit="1" customWidth="1"/>
    <col min="12041" max="12288" width="11.42578125" style="2"/>
    <col min="12289" max="12289" width="4" style="2" bestFit="1" customWidth="1"/>
    <col min="12290" max="12290" width="5.85546875" style="2" customWidth="1"/>
    <col min="12291" max="12291" width="47.28515625" style="2" customWidth="1"/>
    <col min="12292" max="12292" width="28.7109375" style="2" customWidth="1"/>
    <col min="12293" max="12293" width="69.28515625" style="2" bestFit="1" customWidth="1"/>
    <col min="12294" max="12294" width="36.85546875" style="2" bestFit="1" customWidth="1"/>
    <col min="12295" max="12295" width="23.28515625" style="2" bestFit="1" customWidth="1"/>
    <col min="12296" max="12296" width="20.5703125" style="2" bestFit="1" customWidth="1"/>
    <col min="12297" max="12544" width="11.42578125" style="2"/>
    <col min="12545" max="12545" width="4" style="2" bestFit="1" customWidth="1"/>
    <col min="12546" max="12546" width="5.85546875" style="2" customWidth="1"/>
    <col min="12547" max="12547" width="47.28515625" style="2" customWidth="1"/>
    <col min="12548" max="12548" width="28.7109375" style="2" customWidth="1"/>
    <col min="12549" max="12549" width="69.28515625" style="2" bestFit="1" customWidth="1"/>
    <col min="12550" max="12550" width="36.85546875" style="2" bestFit="1" customWidth="1"/>
    <col min="12551" max="12551" width="23.28515625" style="2" bestFit="1" customWidth="1"/>
    <col min="12552" max="12552" width="20.5703125" style="2" bestFit="1" customWidth="1"/>
    <col min="12553" max="12800" width="11.42578125" style="2"/>
    <col min="12801" max="12801" width="4" style="2" bestFit="1" customWidth="1"/>
    <col min="12802" max="12802" width="5.85546875" style="2" customWidth="1"/>
    <col min="12803" max="12803" width="47.28515625" style="2" customWidth="1"/>
    <col min="12804" max="12804" width="28.7109375" style="2" customWidth="1"/>
    <col min="12805" max="12805" width="69.28515625" style="2" bestFit="1" customWidth="1"/>
    <col min="12806" max="12806" width="36.85546875" style="2" bestFit="1" customWidth="1"/>
    <col min="12807" max="12807" width="23.28515625" style="2" bestFit="1" customWidth="1"/>
    <col min="12808" max="12808" width="20.5703125" style="2" bestFit="1" customWidth="1"/>
    <col min="12809" max="13056" width="11.42578125" style="2"/>
    <col min="13057" max="13057" width="4" style="2" bestFit="1" customWidth="1"/>
    <col min="13058" max="13058" width="5.85546875" style="2" customWidth="1"/>
    <col min="13059" max="13059" width="47.28515625" style="2" customWidth="1"/>
    <col min="13060" max="13060" width="28.7109375" style="2" customWidth="1"/>
    <col min="13061" max="13061" width="69.28515625" style="2" bestFit="1" customWidth="1"/>
    <col min="13062" max="13062" width="36.85546875" style="2" bestFit="1" customWidth="1"/>
    <col min="13063" max="13063" width="23.28515625" style="2" bestFit="1" customWidth="1"/>
    <col min="13064" max="13064" width="20.5703125" style="2" bestFit="1" customWidth="1"/>
    <col min="13065" max="13312" width="11.42578125" style="2"/>
    <col min="13313" max="13313" width="4" style="2" bestFit="1" customWidth="1"/>
    <col min="13314" max="13314" width="5.85546875" style="2" customWidth="1"/>
    <col min="13315" max="13315" width="47.28515625" style="2" customWidth="1"/>
    <col min="13316" max="13316" width="28.7109375" style="2" customWidth="1"/>
    <col min="13317" max="13317" width="69.28515625" style="2" bestFit="1" customWidth="1"/>
    <col min="13318" max="13318" width="36.85546875" style="2" bestFit="1" customWidth="1"/>
    <col min="13319" max="13319" width="23.28515625" style="2" bestFit="1" customWidth="1"/>
    <col min="13320" max="13320" width="20.5703125" style="2" bestFit="1" customWidth="1"/>
    <col min="13321" max="13568" width="11.42578125" style="2"/>
    <col min="13569" max="13569" width="4" style="2" bestFit="1" customWidth="1"/>
    <col min="13570" max="13570" width="5.85546875" style="2" customWidth="1"/>
    <col min="13571" max="13571" width="47.28515625" style="2" customWidth="1"/>
    <col min="13572" max="13572" width="28.7109375" style="2" customWidth="1"/>
    <col min="13573" max="13573" width="69.28515625" style="2" bestFit="1" customWidth="1"/>
    <col min="13574" max="13574" width="36.85546875" style="2" bestFit="1" customWidth="1"/>
    <col min="13575" max="13575" width="23.28515625" style="2" bestFit="1" customWidth="1"/>
    <col min="13576" max="13576" width="20.5703125" style="2" bestFit="1" customWidth="1"/>
    <col min="13577" max="13824" width="11.42578125" style="2"/>
    <col min="13825" max="13825" width="4" style="2" bestFit="1" customWidth="1"/>
    <col min="13826" max="13826" width="5.85546875" style="2" customWidth="1"/>
    <col min="13827" max="13827" width="47.28515625" style="2" customWidth="1"/>
    <col min="13828" max="13828" width="28.7109375" style="2" customWidth="1"/>
    <col min="13829" max="13829" width="69.28515625" style="2" bestFit="1" customWidth="1"/>
    <col min="13830" max="13830" width="36.85546875" style="2" bestFit="1" customWidth="1"/>
    <col min="13831" max="13831" width="23.28515625" style="2" bestFit="1" customWidth="1"/>
    <col min="13832" max="13832" width="20.5703125" style="2" bestFit="1" customWidth="1"/>
    <col min="13833" max="14080" width="11.42578125" style="2"/>
    <col min="14081" max="14081" width="4" style="2" bestFit="1" customWidth="1"/>
    <col min="14082" max="14082" width="5.85546875" style="2" customWidth="1"/>
    <col min="14083" max="14083" width="47.28515625" style="2" customWidth="1"/>
    <col min="14084" max="14084" width="28.7109375" style="2" customWidth="1"/>
    <col min="14085" max="14085" width="69.28515625" style="2" bestFit="1" customWidth="1"/>
    <col min="14086" max="14086" width="36.85546875" style="2" bestFit="1" customWidth="1"/>
    <col min="14087" max="14087" width="23.28515625" style="2" bestFit="1" customWidth="1"/>
    <col min="14088" max="14088" width="20.5703125" style="2" bestFit="1" customWidth="1"/>
    <col min="14089" max="14336" width="11.42578125" style="2"/>
    <col min="14337" max="14337" width="4" style="2" bestFit="1" customWidth="1"/>
    <col min="14338" max="14338" width="5.85546875" style="2" customWidth="1"/>
    <col min="14339" max="14339" width="47.28515625" style="2" customWidth="1"/>
    <col min="14340" max="14340" width="28.7109375" style="2" customWidth="1"/>
    <col min="14341" max="14341" width="69.28515625" style="2" bestFit="1" customWidth="1"/>
    <col min="14342" max="14342" width="36.85546875" style="2" bestFit="1" customWidth="1"/>
    <col min="14343" max="14343" width="23.28515625" style="2" bestFit="1" customWidth="1"/>
    <col min="14344" max="14344" width="20.5703125" style="2" bestFit="1" customWidth="1"/>
    <col min="14345" max="14592" width="11.42578125" style="2"/>
    <col min="14593" max="14593" width="4" style="2" bestFit="1" customWidth="1"/>
    <col min="14594" max="14594" width="5.85546875" style="2" customWidth="1"/>
    <col min="14595" max="14595" width="47.28515625" style="2" customWidth="1"/>
    <col min="14596" max="14596" width="28.7109375" style="2" customWidth="1"/>
    <col min="14597" max="14597" width="69.28515625" style="2" bestFit="1" customWidth="1"/>
    <col min="14598" max="14598" width="36.85546875" style="2" bestFit="1" customWidth="1"/>
    <col min="14599" max="14599" width="23.28515625" style="2" bestFit="1" customWidth="1"/>
    <col min="14600" max="14600" width="20.5703125" style="2" bestFit="1" customWidth="1"/>
    <col min="14601" max="14848" width="11.42578125" style="2"/>
    <col min="14849" max="14849" width="4" style="2" bestFit="1" customWidth="1"/>
    <col min="14850" max="14850" width="5.85546875" style="2" customWidth="1"/>
    <col min="14851" max="14851" width="47.28515625" style="2" customWidth="1"/>
    <col min="14852" max="14852" width="28.7109375" style="2" customWidth="1"/>
    <col min="14853" max="14853" width="69.28515625" style="2" bestFit="1" customWidth="1"/>
    <col min="14854" max="14854" width="36.85546875" style="2" bestFit="1" customWidth="1"/>
    <col min="14855" max="14855" width="23.28515625" style="2" bestFit="1" customWidth="1"/>
    <col min="14856" max="14856" width="20.5703125" style="2" bestFit="1" customWidth="1"/>
    <col min="14857" max="15104" width="11.42578125" style="2"/>
    <col min="15105" max="15105" width="4" style="2" bestFit="1" customWidth="1"/>
    <col min="15106" max="15106" width="5.85546875" style="2" customWidth="1"/>
    <col min="15107" max="15107" width="47.28515625" style="2" customWidth="1"/>
    <col min="15108" max="15108" width="28.7109375" style="2" customWidth="1"/>
    <col min="15109" max="15109" width="69.28515625" style="2" bestFit="1" customWidth="1"/>
    <col min="15110" max="15110" width="36.85546875" style="2" bestFit="1" customWidth="1"/>
    <col min="15111" max="15111" width="23.28515625" style="2" bestFit="1" customWidth="1"/>
    <col min="15112" max="15112" width="20.5703125" style="2" bestFit="1" customWidth="1"/>
    <col min="15113" max="15360" width="11.42578125" style="2"/>
    <col min="15361" max="15361" width="4" style="2" bestFit="1" customWidth="1"/>
    <col min="15362" max="15362" width="5.85546875" style="2" customWidth="1"/>
    <col min="15363" max="15363" width="47.28515625" style="2" customWidth="1"/>
    <col min="15364" max="15364" width="28.7109375" style="2" customWidth="1"/>
    <col min="15365" max="15365" width="69.28515625" style="2" bestFit="1" customWidth="1"/>
    <col min="15366" max="15366" width="36.85546875" style="2" bestFit="1" customWidth="1"/>
    <col min="15367" max="15367" width="23.28515625" style="2" bestFit="1" customWidth="1"/>
    <col min="15368" max="15368" width="20.5703125" style="2" bestFit="1" customWidth="1"/>
    <col min="15369" max="15616" width="11.42578125" style="2"/>
    <col min="15617" max="15617" width="4" style="2" bestFit="1" customWidth="1"/>
    <col min="15618" max="15618" width="5.85546875" style="2" customWidth="1"/>
    <col min="15619" max="15619" width="47.28515625" style="2" customWidth="1"/>
    <col min="15620" max="15620" width="28.7109375" style="2" customWidth="1"/>
    <col min="15621" max="15621" width="69.28515625" style="2" bestFit="1" customWidth="1"/>
    <col min="15622" max="15622" width="36.85546875" style="2" bestFit="1" customWidth="1"/>
    <col min="15623" max="15623" width="23.28515625" style="2" bestFit="1" customWidth="1"/>
    <col min="15624" max="15624" width="20.5703125" style="2" bestFit="1" customWidth="1"/>
    <col min="15625" max="15872" width="11.42578125" style="2"/>
    <col min="15873" max="15873" width="4" style="2" bestFit="1" customWidth="1"/>
    <col min="15874" max="15874" width="5.85546875" style="2" customWidth="1"/>
    <col min="15875" max="15875" width="47.28515625" style="2" customWidth="1"/>
    <col min="15876" max="15876" width="28.7109375" style="2" customWidth="1"/>
    <col min="15877" max="15877" width="69.28515625" style="2" bestFit="1" customWidth="1"/>
    <col min="15878" max="15878" width="36.85546875" style="2" bestFit="1" customWidth="1"/>
    <col min="15879" max="15879" width="23.28515625" style="2" bestFit="1" customWidth="1"/>
    <col min="15880" max="15880" width="20.5703125" style="2" bestFit="1" customWidth="1"/>
    <col min="15881" max="16128" width="11.42578125" style="2"/>
    <col min="16129" max="16129" width="4" style="2" bestFit="1" customWidth="1"/>
    <col min="16130" max="16130" width="5.85546875" style="2" customWidth="1"/>
    <col min="16131" max="16131" width="47.28515625" style="2" customWidth="1"/>
    <col min="16132" max="16132" width="28.7109375" style="2" customWidth="1"/>
    <col min="16133" max="16133" width="69.28515625" style="2" bestFit="1" customWidth="1"/>
    <col min="16134" max="16134" width="36.85546875" style="2" bestFit="1" customWidth="1"/>
    <col min="16135" max="16135" width="23.28515625" style="2" bestFit="1" customWidth="1"/>
    <col min="16136" max="16136" width="20.5703125" style="2" bestFit="1" customWidth="1"/>
    <col min="16137" max="16384" width="11.42578125" style="2"/>
  </cols>
  <sheetData>
    <row r="1" spans="2:8" ht="12" customHeight="1" x14ac:dyDescent="0.2"/>
    <row r="2" spans="2:8" ht="43.5" customHeight="1" x14ac:dyDescent="0.2">
      <c r="C2" s="84" t="s">
        <v>40</v>
      </c>
      <c r="D2" s="84"/>
      <c r="E2" s="84"/>
      <c r="F2" s="84"/>
    </row>
    <row r="3" spans="2:8" ht="60" customHeight="1" x14ac:dyDescent="0.2">
      <c r="B3" s="85" t="s">
        <v>38</v>
      </c>
      <c r="C3" s="85"/>
      <c r="D3" s="85"/>
      <c r="E3" s="85"/>
      <c r="F3" s="85"/>
    </row>
    <row r="4" spans="2:8" ht="15.75" x14ac:dyDescent="0.25">
      <c r="B4" s="3" t="s">
        <v>0</v>
      </c>
      <c r="C4" s="4"/>
      <c r="D4" s="4"/>
      <c r="E4" s="5"/>
      <c r="F4" s="6"/>
    </row>
    <row r="5" spans="2:8" ht="16.5" thickBot="1" x14ac:dyDescent="0.3">
      <c r="C5" s="7"/>
      <c r="D5" s="7"/>
      <c r="F5" s="1"/>
    </row>
    <row r="6" spans="2:8" ht="36.75" customHeight="1" thickBot="1" x14ac:dyDescent="0.25">
      <c r="B6" s="8" t="s">
        <v>1</v>
      </c>
      <c r="C6" s="9" t="s">
        <v>2</v>
      </c>
      <c r="D6" s="10" t="s">
        <v>3</v>
      </c>
      <c r="E6" s="11" t="s">
        <v>4</v>
      </c>
      <c r="F6" s="12" t="s">
        <v>39</v>
      </c>
    </row>
    <row r="7" spans="2:8" ht="30" x14ac:dyDescent="0.25">
      <c r="B7" s="13" t="s">
        <v>5</v>
      </c>
      <c r="C7" s="14" t="s">
        <v>6</v>
      </c>
      <c r="D7" s="15" t="s">
        <v>7</v>
      </c>
      <c r="E7" s="16"/>
      <c r="F7" s="17">
        <f>SUM(F8:F11)</f>
        <v>2042680</v>
      </c>
    </row>
    <row r="8" spans="2:8" ht="15.75" x14ac:dyDescent="0.25">
      <c r="B8" s="18"/>
      <c r="C8" s="19"/>
      <c r="D8" s="20"/>
      <c r="E8" s="21" t="s">
        <v>41</v>
      </c>
      <c r="F8" s="22">
        <v>1658759</v>
      </c>
      <c r="H8" s="23"/>
    </row>
    <row r="9" spans="2:8" ht="15.75" x14ac:dyDescent="0.25">
      <c r="B9" s="24"/>
      <c r="C9" s="25"/>
      <c r="D9" s="26"/>
      <c r="E9" s="21" t="s">
        <v>42</v>
      </c>
      <c r="F9" s="22">
        <v>156155</v>
      </c>
      <c r="H9" s="23"/>
    </row>
    <row r="10" spans="2:8" ht="15.75" x14ac:dyDescent="0.25">
      <c r="B10" s="24"/>
      <c r="C10" s="25"/>
      <c r="D10" s="26"/>
      <c r="E10" s="21" t="s">
        <v>8</v>
      </c>
      <c r="F10" s="22">
        <v>214745</v>
      </c>
      <c r="H10" s="23"/>
    </row>
    <row r="11" spans="2:8" ht="15.75" x14ac:dyDescent="0.25">
      <c r="B11" s="27"/>
      <c r="C11" s="28"/>
      <c r="D11" s="29"/>
      <c r="E11" s="30" t="s">
        <v>9</v>
      </c>
      <c r="F11" s="31">
        <v>13021</v>
      </c>
      <c r="H11" s="23"/>
    </row>
    <row r="12" spans="2:8" ht="32.25" customHeight="1" x14ac:dyDescent="0.25">
      <c r="B12" s="32" t="s">
        <v>10</v>
      </c>
      <c r="C12" s="33" t="s">
        <v>44</v>
      </c>
      <c r="D12" s="34" t="s">
        <v>7</v>
      </c>
      <c r="E12" s="35"/>
      <c r="F12" s="36">
        <f>SUM(F13:F21)</f>
        <v>135190</v>
      </c>
      <c r="H12" s="23"/>
    </row>
    <row r="13" spans="2:8" ht="15.75" x14ac:dyDescent="0.25">
      <c r="B13" s="24"/>
      <c r="C13" s="25"/>
      <c r="D13" s="26"/>
      <c r="E13" s="21" t="s">
        <v>11</v>
      </c>
      <c r="F13" s="22">
        <v>9010</v>
      </c>
      <c r="H13" s="23"/>
    </row>
    <row r="14" spans="2:8" ht="15.75" x14ac:dyDescent="0.25">
      <c r="B14" s="24"/>
      <c r="C14" s="25"/>
      <c r="D14" s="26"/>
      <c r="E14" s="21" t="s">
        <v>12</v>
      </c>
      <c r="F14" s="22">
        <v>13800</v>
      </c>
      <c r="H14" s="23"/>
    </row>
    <row r="15" spans="2:8" ht="15.75" x14ac:dyDescent="0.25">
      <c r="B15" s="24"/>
      <c r="C15" s="25"/>
      <c r="D15" s="26"/>
      <c r="E15" s="21" t="s">
        <v>13</v>
      </c>
      <c r="F15" s="22">
        <v>4200</v>
      </c>
      <c r="H15" s="23"/>
    </row>
    <row r="16" spans="2:8" ht="15.75" x14ac:dyDescent="0.25">
      <c r="B16" s="24"/>
      <c r="C16" s="25"/>
      <c r="D16" s="26"/>
      <c r="E16" s="21" t="s">
        <v>14</v>
      </c>
      <c r="F16" s="22">
        <v>56580</v>
      </c>
      <c r="H16" s="23"/>
    </row>
    <row r="17" spans="2:8" ht="15.75" x14ac:dyDescent="0.25">
      <c r="B17" s="24"/>
      <c r="C17" s="25"/>
      <c r="D17" s="26"/>
      <c r="E17" s="21" t="s">
        <v>15</v>
      </c>
      <c r="F17" s="22">
        <v>17600</v>
      </c>
      <c r="H17" s="23"/>
    </row>
    <row r="18" spans="2:8" ht="15.75" x14ac:dyDescent="0.25">
      <c r="B18" s="24"/>
      <c r="C18" s="25"/>
      <c r="D18" s="26"/>
      <c r="E18" s="21" t="s">
        <v>16</v>
      </c>
      <c r="F18" s="22">
        <v>5000</v>
      </c>
      <c r="H18" s="23"/>
    </row>
    <row r="19" spans="2:8" ht="15.75" x14ac:dyDescent="0.25">
      <c r="B19" s="24"/>
      <c r="C19" s="25"/>
      <c r="D19" s="26"/>
      <c r="E19" s="21" t="s">
        <v>17</v>
      </c>
      <c r="F19" s="22">
        <v>18000</v>
      </c>
      <c r="H19" s="23"/>
    </row>
    <row r="20" spans="2:8" ht="5.25" customHeight="1" x14ac:dyDescent="0.25">
      <c r="B20" s="24"/>
      <c r="C20" s="25"/>
      <c r="D20" s="26"/>
      <c r="E20" s="21"/>
      <c r="F20" s="22"/>
      <c r="H20" s="23"/>
    </row>
    <row r="21" spans="2:8" ht="15.75" x14ac:dyDescent="0.25">
      <c r="B21" s="27"/>
      <c r="C21" s="28"/>
      <c r="D21" s="29"/>
      <c r="E21" s="30" t="s">
        <v>18</v>
      </c>
      <c r="F21" s="31">
        <v>11000</v>
      </c>
      <c r="H21" s="23"/>
    </row>
    <row r="22" spans="2:8" ht="30" x14ac:dyDescent="0.25">
      <c r="B22" s="37" t="s">
        <v>19</v>
      </c>
      <c r="C22" s="38" t="s">
        <v>20</v>
      </c>
      <c r="D22" s="34" t="s">
        <v>7</v>
      </c>
      <c r="E22" s="39"/>
      <c r="F22" s="36">
        <f>SUM(F23:F26)</f>
        <v>37600</v>
      </c>
      <c r="H22" s="23"/>
    </row>
    <row r="23" spans="2:8" x14ac:dyDescent="0.2">
      <c r="B23" s="24"/>
      <c r="C23" s="40"/>
      <c r="D23" s="41"/>
      <c r="E23" s="42" t="s">
        <v>21</v>
      </c>
      <c r="F23" s="22">
        <v>4000</v>
      </c>
      <c r="H23" s="23"/>
    </row>
    <row r="24" spans="2:8" x14ac:dyDescent="0.2">
      <c r="B24" s="24"/>
      <c r="C24" s="40"/>
      <c r="D24" s="41"/>
      <c r="E24" s="42" t="s">
        <v>34</v>
      </c>
      <c r="F24" s="22">
        <v>4000</v>
      </c>
      <c r="H24" s="23"/>
    </row>
    <row r="25" spans="2:8" x14ac:dyDescent="0.2">
      <c r="B25" s="24"/>
      <c r="C25" s="40"/>
      <c r="D25" s="41"/>
      <c r="E25" s="42" t="s">
        <v>35</v>
      </c>
      <c r="F25" s="22">
        <v>26000</v>
      </c>
      <c r="H25" s="23"/>
    </row>
    <row r="26" spans="2:8" x14ac:dyDescent="0.2">
      <c r="B26" s="27"/>
      <c r="C26" s="43"/>
      <c r="D26" s="44"/>
      <c r="E26" s="45" t="s">
        <v>22</v>
      </c>
      <c r="F26" s="31">
        <v>3600</v>
      </c>
      <c r="H26" s="23"/>
    </row>
    <row r="27" spans="2:8" ht="30.75" thickBot="1" x14ac:dyDescent="0.3">
      <c r="B27" s="46" t="s">
        <v>23</v>
      </c>
      <c r="C27" s="47" t="s">
        <v>24</v>
      </c>
      <c r="D27" s="48" t="s">
        <v>7</v>
      </c>
      <c r="E27" s="39"/>
      <c r="F27" s="36">
        <v>23250</v>
      </c>
      <c r="H27" s="23"/>
    </row>
    <row r="28" spans="2:8" ht="11.25" hidden="1" customHeight="1" thickBot="1" x14ac:dyDescent="0.3">
      <c r="B28" s="27"/>
      <c r="C28" s="49"/>
      <c r="D28" s="50"/>
      <c r="E28" s="51"/>
      <c r="F28" s="52"/>
      <c r="H28" s="23"/>
    </row>
    <row r="29" spans="2:8" ht="24.95" customHeight="1" thickBot="1" x14ac:dyDescent="0.3">
      <c r="B29" s="53"/>
      <c r="C29" s="86" t="s">
        <v>25</v>
      </c>
      <c r="D29" s="87"/>
      <c r="E29" s="88"/>
      <c r="F29" s="54">
        <f>+F27+F22+F12+F7</f>
        <v>2238720</v>
      </c>
      <c r="G29" s="55"/>
    </row>
    <row r="30" spans="2:8" ht="24.75" customHeight="1" x14ac:dyDescent="0.25">
      <c r="C30" s="56"/>
      <c r="D30" s="56"/>
      <c r="F30" s="23"/>
    </row>
    <row r="31" spans="2:8" ht="32.25" customHeight="1" x14ac:dyDescent="0.25">
      <c r="B31" s="89" t="s">
        <v>36</v>
      </c>
      <c r="C31" s="89"/>
      <c r="D31" s="89"/>
      <c r="E31" s="89"/>
      <c r="F31" s="89"/>
    </row>
    <row r="32" spans="2:8" ht="16.5" thickBot="1" x14ac:dyDescent="0.3">
      <c r="C32" s="57"/>
      <c r="D32" s="57"/>
      <c r="E32" s="57"/>
      <c r="F32" s="1"/>
    </row>
    <row r="33" spans="2:8" ht="64.5" customHeight="1" thickBot="1" x14ac:dyDescent="0.25">
      <c r="B33" s="58"/>
      <c r="C33" s="59" t="s">
        <v>2</v>
      </c>
      <c r="D33" s="10" t="str">
        <f>D6</f>
        <v>Fuente de recursos (*)</v>
      </c>
      <c r="E33" s="10" t="s">
        <v>4</v>
      </c>
      <c r="F33" s="12" t="str">
        <f>F6</f>
        <v>Presupuesto año 2020</v>
      </c>
    </row>
    <row r="34" spans="2:8" ht="30" x14ac:dyDescent="0.25">
      <c r="B34" s="60" t="s">
        <v>26</v>
      </c>
      <c r="C34" s="61" t="s">
        <v>27</v>
      </c>
      <c r="D34" s="62" t="s">
        <v>7</v>
      </c>
      <c r="E34" s="63"/>
      <c r="F34" s="17">
        <f>SUM(F35:F38)</f>
        <v>51177</v>
      </c>
      <c r="G34" s="55"/>
      <c r="H34" s="23"/>
    </row>
    <row r="35" spans="2:8" ht="15.75" x14ac:dyDescent="0.25">
      <c r="B35" s="64"/>
      <c r="C35" s="65"/>
      <c r="D35" s="26"/>
      <c r="E35" s="66" t="s">
        <v>28</v>
      </c>
      <c r="F35" s="22">
        <v>35000</v>
      </c>
      <c r="H35" s="23"/>
    </row>
    <row r="36" spans="2:8" x14ac:dyDescent="0.2">
      <c r="B36" s="64"/>
      <c r="D36" s="67"/>
      <c r="E36" s="67" t="s">
        <v>16</v>
      </c>
      <c r="F36" s="22">
        <v>15177</v>
      </c>
      <c r="H36" s="23"/>
    </row>
    <row r="37" spans="2:8" x14ac:dyDescent="0.2">
      <c r="B37" s="64"/>
      <c r="D37" s="67"/>
      <c r="E37" s="67"/>
      <c r="F37" s="22"/>
      <c r="H37" s="23"/>
    </row>
    <row r="38" spans="2:8" ht="15.75" x14ac:dyDescent="0.25">
      <c r="B38" s="64"/>
      <c r="C38" s="65"/>
      <c r="D38" s="26"/>
      <c r="E38" s="67" t="s">
        <v>29</v>
      </c>
      <c r="F38" s="22">
        <v>1000</v>
      </c>
      <c r="H38" s="23"/>
    </row>
    <row r="39" spans="2:8" ht="30" x14ac:dyDescent="0.25">
      <c r="B39" s="37" t="s">
        <v>30</v>
      </c>
      <c r="C39" s="47" t="s">
        <v>20</v>
      </c>
      <c r="D39" s="48" t="s">
        <v>7</v>
      </c>
      <c r="E39" s="68"/>
      <c r="F39" s="36">
        <f>SUM(F40:F43)</f>
        <v>225000</v>
      </c>
      <c r="H39" s="23"/>
    </row>
    <row r="40" spans="2:8" ht="24.95" customHeight="1" x14ac:dyDescent="0.25">
      <c r="B40" s="64"/>
      <c r="C40" s="65"/>
      <c r="D40" s="26"/>
      <c r="E40" s="67" t="s">
        <v>29</v>
      </c>
      <c r="F40" s="22">
        <v>1000</v>
      </c>
      <c r="H40" s="23"/>
    </row>
    <row r="41" spans="2:8" x14ac:dyDescent="0.2">
      <c r="B41" s="64"/>
      <c r="D41" s="67"/>
      <c r="E41" s="67" t="s">
        <v>31</v>
      </c>
      <c r="F41" s="22">
        <v>42000</v>
      </c>
      <c r="H41" s="23"/>
    </row>
    <row r="42" spans="2:8" ht="15.75" x14ac:dyDescent="0.25">
      <c r="B42" s="24"/>
      <c r="D42" s="67"/>
      <c r="E42" s="67" t="s">
        <v>43</v>
      </c>
      <c r="F42" s="22">
        <v>128000</v>
      </c>
      <c r="H42" s="23"/>
    </row>
    <row r="43" spans="2:8" x14ac:dyDescent="0.2">
      <c r="B43" s="24"/>
      <c r="D43" s="67"/>
      <c r="E43" s="67" t="s">
        <v>32</v>
      </c>
      <c r="F43" s="22">
        <v>54000</v>
      </c>
      <c r="H43" s="23"/>
    </row>
    <row r="44" spans="2:8" ht="8.25" customHeight="1" thickBot="1" x14ac:dyDescent="0.25">
      <c r="B44" s="53"/>
      <c r="C44" s="69"/>
      <c r="D44" s="67"/>
      <c r="E44" s="67"/>
      <c r="F44" s="22"/>
    </row>
    <row r="45" spans="2:8" ht="24.95" customHeight="1" thickBot="1" x14ac:dyDescent="0.3">
      <c r="B45" s="70"/>
      <c r="C45" s="86" t="s">
        <v>37</v>
      </c>
      <c r="D45" s="87"/>
      <c r="E45" s="88"/>
      <c r="F45" s="54">
        <f>+F39+F34</f>
        <v>276177</v>
      </c>
      <c r="H45" s="55"/>
    </row>
    <row r="46" spans="2:8" x14ac:dyDescent="0.2">
      <c r="F46" s="71"/>
    </row>
    <row r="47" spans="2:8" ht="66" customHeight="1" x14ac:dyDescent="0.2">
      <c r="B47" s="83" t="s">
        <v>33</v>
      </c>
      <c r="C47" s="83"/>
      <c r="D47" s="83"/>
      <c r="E47" s="83"/>
      <c r="F47" s="83"/>
    </row>
  </sheetData>
  <mergeCells count="6">
    <mergeCell ref="B47:F47"/>
    <mergeCell ref="C2:F2"/>
    <mergeCell ref="B3:F3"/>
    <mergeCell ref="C29:E29"/>
    <mergeCell ref="B31:F31"/>
    <mergeCell ref="C45:E45"/>
  </mergeCells>
  <pageMargins left="0.59055118110236227" right="0" top="0.78740157480314965" bottom="0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D424-17CB-4943-9494-DD2D1D7DF5DC}">
  <dimension ref="B1:H14"/>
  <sheetViews>
    <sheetView zoomScaleNormal="100" workbookViewId="0">
      <selection activeCell="C6" sqref="C6"/>
    </sheetView>
  </sheetViews>
  <sheetFormatPr baseColWidth="10" defaultRowHeight="15" x14ac:dyDescent="0.2"/>
  <cols>
    <col min="1" max="1" width="4" style="2" bestFit="1" customWidth="1"/>
    <col min="2" max="2" width="5.85546875" style="2" customWidth="1"/>
    <col min="3" max="3" width="43" style="2" customWidth="1"/>
    <col min="4" max="4" width="18.85546875" style="2" customWidth="1"/>
    <col min="5" max="5" width="36.5703125" style="2" bestFit="1" customWidth="1"/>
    <col min="6" max="6" width="26.140625" style="2" customWidth="1"/>
    <col min="7" max="7" width="23.28515625" style="2" bestFit="1" customWidth="1"/>
    <col min="8" max="8" width="20.5703125" style="2" bestFit="1" customWidth="1"/>
    <col min="9" max="256" width="11.42578125" style="2"/>
    <col min="257" max="257" width="4" style="2" bestFit="1" customWidth="1"/>
    <col min="258" max="258" width="5.85546875" style="2" customWidth="1"/>
    <col min="259" max="259" width="47.28515625" style="2" customWidth="1"/>
    <col min="260" max="260" width="28.7109375" style="2" customWidth="1"/>
    <col min="261" max="261" width="69.28515625" style="2" bestFit="1" customWidth="1"/>
    <col min="262" max="262" width="36.85546875" style="2" bestFit="1" customWidth="1"/>
    <col min="263" max="263" width="23.28515625" style="2" bestFit="1" customWidth="1"/>
    <col min="264" max="264" width="20.5703125" style="2" bestFit="1" customWidth="1"/>
    <col min="265" max="512" width="11.42578125" style="2"/>
    <col min="513" max="513" width="4" style="2" bestFit="1" customWidth="1"/>
    <col min="514" max="514" width="5.85546875" style="2" customWidth="1"/>
    <col min="515" max="515" width="47.28515625" style="2" customWidth="1"/>
    <col min="516" max="516" width="28.7109375" style="2" customWidth="1"/>
    <col min="517" max="517" width="69.28515625" style="2" bestFit="1" customWidth="1"/>
    <col min="518" max="518" width="36.85546875" style="2" bestFit="1" customWidth="1"/>
    <col min="519" max="519" width="23.28515625" style="2" bestFit="1" customWidth="1"/>
    <col min="520" max="520" width="20.5703125" style="2" bestFit="1" customWidth="1"/>
    <col min="521" max="768" width="11.42578125" style="2"/>
    <col min="769" max="769" width="4" style="2" bestFit="1" customWidth="1"/>
    <col min="770" max="770" width="5.85546875" style="2" customWidth="1"/>
    <col min="771" max="771" width="47.28515625" style="2" customWidth="1"/>
    <col min="772" max="772" width="28.7109375" style="2" customWidth="1"/>
    <col min="773" max="773" width="69.28515625" style="2" bestFit="1" customWidth="1"/>
    <col min="774" max="774" width="36.85546875" style="2" bestFit="1" customWidth="1"/>
    <col min="775" max="775" width="23.28515625" style="2" bestFit="1" customWidth="1"/>
    <col min="776" max="776" width="20.5703125" style="2" bestFit="1" customWidth="1"/>
    <col min="777" max="1024" width="11.42578125" style="2"/>
    <col min="1025" max="1025" width="4" style="2" bestFit="1" customWidth="1"/>
    <col min="1026" max="1026" width="5.85546875" style="2" customWidth="1"/>
    <col min="1027" max="1027" width="47.28515625" style="2" customWidth="1"/>
    <col min="1028" max="1028" width="28.7109375" style="2" customWidth="1"/>
    <col min="1029" max="1029" width="69.28515625" style="2" bestFit="1" customWidth="1"/>
    <col min="1030" max="1030" width="36.85546875" style="2" bestFit="1" customWidth="1"/>
    <col min="1031" max="1031" width="23.28515625" style="2" bestFit="1" customWidth="1"/>
    <col min="1032" max="1032" width="20.5703125" style="2" bestFit="1" customWidth="1"/>
    <col min="1033" max="1280" width="11.42578125" style="2"/>
    <col min="1281" max="1281" width="4" style="2" bestFit="1" customWidth="1"/>
    <col min="1282" max="1282" width="5.85546875" style="2" customWidth="1"/>
    <col min="1283" max="1283" width="47.28515625" style="2" customWidth="1"/>
    <col min="1284" max="1284" width="28.7109375" style="2" customWidth="1"/>
    <col min="1285" max="1285" width="69.28515625" style="2" bestFit="1" customWidth="1"/>
    <col min="1286" max="1286" width="36.85546875" style="2" bestFit="1" customWidth="1"/>
    <col min="1287" max="1287" width="23.28515625" style="2" bestFit="1" customWidth="1"/>
    <col min="1288" max="1288" width="20.5703125" style="2" bestFit="1" customWidth="1"/>
    <col min="1289" max="1536" width="11.42578125" style="2"/>
    <col min="1537" max="1537" width="4" style="2" bestFit="1" customWidth="1"/>
    <col min="1538" max="1538" width="5.85546875" style="2" customWidth="1"/>
    <col min="1539" max="1539" width="47.28515625" style="2" customWidth="1"/>
    <col min="1540" max="1540" width="28.7109375" style="2" customWidth="1"/>
    <col min="1541" max="1541" width="69.28515625" style="2" bestFit="1" customWidth="1"/>
    <col min="1542" max="1542" width="36.85546875" style="2" bestFit="1" customWidth="1"/>
    <col min="1543" max="1543" width="23.28515625" style="2" bestFit="1" customWidth="1"/>
    <col min="1544" max="1544" width="20.5703125" style="2" bestFit="1" customWidth="1"/>
    <col min="1545" max="1792" width="11.42578125" style="2"/>
    <col min="1793" max="1793" width="4" style="2" bestFit="1" customWidth="1"/>
    <col min="1794" max="1794" width="5.85546875" style="2" customWidth="1"/>
    <col min="1795" max="1795" width="47.28515625" style="2" customWidth="1"/>
    <col min="1796" max="1796" width="28.7109375" style="2" customWidth="1"/>
    <col min="1797" max="1797" width="69.28515625" style="2" bestFit="1" customWidth="1"/>
    <col min="1798" max="1798" width="36.85546875" style="2" bestFit="1" customWidth="1"/>
    <col min="1799" max="1799" width="23.28515625" style="2" bestFit="1" customWidth="1"/>
    <col min="1800" max="1800" width="20.5703125" style="2" bestFit="1" customWidth="1"/>
    <col min="1801" max="2048" width="11.42578125" style="2"/>
    <col min="2049" max="2049" width="4" style="2" bestFit="1" customWidth="1"/>
    <col min="2050" max="2050" width="5.85546875" style="2" customWidth="1"/>
    <col min="2051" max="2051" width="47.28515625" style="2" customWidth="1"/>
    <col min="2052" max="2052" width="28.7109375" style="2" customWidth="1"/>
    <col min="2053" max="2053" width="69.28515625" style="2" bestFit="1" customWidth="1"/>
    <col min="2054" max="2054" width="36.85546875" style="2" bestFit="1" customWidth="1"/>
    <col min="2055" max="2055" width="23.28515625" style="2" bestFit="1" customWidth="1"/>
    <col min="2056" max="2056" width="20.5703125" style="2" bestFit="1" customWidth="1"/>
    <col min="2057" max="2304" width="11.42578125" style="2"/>
    <col min="2305" max="2305" width="4" style="2" bestFit="1" customWidth="1"/>
    <col min="2306" max="2306" width="5.85546875" style="2" customWidth="1"/>
    <col min="2307" max="2307" width="47.28515625" style="2" customWidth="1"/>
    <col min="2308" max="2308" width="28.7109375" style="2" customWidth="1"/>
    <col min="2309" max="2309" width="69.28515625" style="2" bestFit="1" customWidth="1"/>
    <col min="2310" max="2310" width="36.85546875" style="2" bestFit="1" customWidth="1"/>
    <col min="2311" max="2311" width="23.28515625" style="2" bestFit="1" customWidth="1"/>
    <col min="2312" max="2312" width="20.5703125" style="2" bestFit="1" customWidth="1"/>
    <col min="2313" max="2560" width="11.42578125" style="2"/>
    <col min="2561" max="2561" width="4" style="2" bestFit="1" customWidth="1"/>
    <col min="2562" max="2562" width="5.85546875" style="2" customWidth="1"/>
    <col min="2563" max="2563" width="47.28515625" style="2" customWidth="1"/>
    <col min="2564" max="2564" width="28.7109375" style="2" customWidth="1"/>
    <col min="2565" max="2565" width="69.28515625" style="2" bestFit="1" customWidth="1"/>
    <col min="2566" max="2566" width="36.85546875" style="2" bestFit="1" customWidth="1"/>
    <col min="2567" max="2567" width="23.28515625" style="2" bestFit="1" customWidth="1"/>
    <col min="2568" max="2568" width="20.5703125" style="2" bestFit="1" customWidth="1"/>
    <col min="2569" max="2816" width="11.42578125" style="2"/>
    <col min="2817" max="2817" width="4" style="2" bestFit="1" customWidth="1"/>
    <col min="2818" max="2818" width="5.85546875" style="2" customWidth="1"/>
    <col min="2819" max="2819" width="47.28515625" style="2" customWidth="1"/>
    <col min="2820" max="2820" width="28.7109375" style="2" customWidth="1"/>
    <col min="2821" max="2821" width="69.28515625" style="2" bestFit="1" customWidth="1"/>
    <col min="2822" max="2822" width="36.85546875" style="2" bestFit="1" customWidth="1"/>
    <col min="2823" max="2823" width="23.28515625" style="2" bestFit="1" customWidth="1"/>
    <col min="2824" max="2824" width="20.5703125" style="2" bestFit="1" customWidth="1"/>
    <col min="2825" max="3072" width="11.42578125" style="2"/>
    <col min="3073" max="3073" width="4" style="2" bestFit="1" customWidth="1"/>
    <col min="3074" max="3074" width="5.85546875" style="2" customWidth="1"/>
    <col min="3075" max="3075" width="47.28515625" style="2" customWidth="1"/>
    <col min="3076" max="3076" width="28.7109375" style="2" customWidth="1"/>
    <col min="3077" max="3077" width="69.28515625" style="2" bestFit="1" customWidth="1"/>
    <col min="3078" max="3078" width="36.85546875" style="2" bestFit="1" customWidth="1"/>
    <col min="3079" max="3079" width="23.28515625" style="2" bestFit="1" customWidth="1"/>
    <col min="3080" max="3080" width="20.5703125" style="2" bestFit="1" customWidth="1"/>
    <col min="3081" max="3328" width="11.42578125" style="2"/>
    <col min="3329" max="3329" width="4" style="2" bestFit="1" customWidth="1"/>
    <col min="3330" max="3330" width="5.85546875" style="2" customWidth="1"/>
    <col min="3331" max="3331" width="47.28515625" style="2" customWidth="1"/>
    <col min="3332" max="3332" width="28.7109375" style="2" customWidth="1"/>
    <col min="3333" max="3333" width="69.28515625" style="2" bestFit="1" customWidth="1"/>
    <col min="3334" max="3334" width="36.85546875" style="2" bestFit="1" customWidth="1"/>
    <col min="3335" max="3335" width="23.28515625" style="2" bestFit="1" customWidth="1"/>
    <col min="3336" max="3336" width="20.5703125" style="2" bestFit="1" customWidth="1"/>
    <col min="3337" max="3584" width="11.42578125" style="2"/>
    <col min="3585" max="3585" width="4" style="2" bestFit="1" customWidth="1"/>
    <col min="3586" max="3586" width="5.85546875" style="2" customWidth="1"/>
    <col min="3587" max="3587" width="47.28515625" style="2" customWidth="1"/>
    <col min="3588" max="3588" width="28.7109375" style="2" customWidth="1"/>
    <col min="3589" max="3589" width="69.28515625" style="2" bestFit="1" customWidth="1"/>
    <col min="3590" max="3590" width="36.85546875" style="2" bestFit="1" customWidth="1"/>
    <col min="3591" max="3591" width="23.28515625" style="2" bestFit="1" customWidth="1"/>
    <col min="3592" max="3592" width="20.5703125" style="2" bestFit="1" customWidth="1"/>
    <col min="3593" max="3840" width="11.42578125" style="2"/>
    <col min="3841" max="3841" width="4" style="2" bestFit="1" customWidth="1"/>
    <col min="3842" max="3842" width="5.85546875" style="2" customWidth="1"/>
    <col min="3843" max="3843" width="47.28515625" style="2" customWidth="1"/>
    <col min="3844" max="3844" width="28.7109375" style="2" customWidth="1"/>
    <col min="3845" max="3845" width="69.28515625" style="2" bestFit="1" customWidth="1"/>
    <col min="3846" max="3846" width="36.85546875" style="2" bestFit="1" customWidth="1"/>
    <col min="3847" max="3847" width="23.28515625" style="2" bestFit="1" customWidth="1"/>
    <col min="3848" max="3848" width="20.5703125" style="2" bestFit="1" customWidth="1"/>
    <col min="3849" max="4096" width="11.42578125" style="2"/>
    <col min="4097" max="4097" width="4" style="2" bestFit="1" customWidth="1"/>
    <col min="4098" max="4098" width="5.85546875" style="2" customWidth="1"/>
    <col min="4099" max="4099" width="47.28515625" style="2" customWidth="1"/>
    <col min="4100" max="4100" width="28.7109375" style="2" customWidth="1"/>
    <col min="4101" max="4101" width="69.28515625" style="2" bestFit="1" customWidth="1"/>
    <col min="4102" max="4102" width="36.85546875" style="2" bestFit="1" customWidth="1"/>
    <col min="4103" max="4103" width="23.28515625" style="2" bestFit="1" customWidth="1"/>
    <col min="4104" max="4104" width="20.5703125" style="2" bestFit="1" customWidth="1"/>
    <col min="4105" max="4352" width="11.42578125" style="2"/>
    <col min="4353" max="4353" width="4" style="2" bestFit="1" customWidth="1"/>
    <col min="4354" max="4354" width="5.85546875" style="2" customWidth="1"/>
    <col min="4355" max="4355" width="47.28515625" style="2" customWidth="1"/>
    <col min="4356" max="4356" width="28.7109375" style="2" customWidth="1"/>
    <col min="4357" max="4357" width="69.28515625" style="2" bestFit="1" customWidth="1"/>
    <col min="4358" max="4358" width="36.85546875" style="2" bestFit="1" customWidth="1"/>
    <col min="4359" max="4359" width="23.28515625" style="2" bestFit="1" customWidth="1"/>
    <col min="4360" max="4360" width="20.5703125" style="2" bestFit="1" customWidth="1"/>
    <col min="4361" max="4608" width="11.42578125" style="2"/>
    <col min="4609" max="4609" width="4" style="2" bestFit="1" customWidth="1"/>
    <col min="4610" max="4610" width="5.85546875" style="2" customWidth="1"/>
    <col min="4611" max="4611" width="47.28515625" style="2" customWidth="1"/>
    <col min="4612" max="4612" width="28.7109375" style="2" customWidth="1"/>
    <col min="4613" max="4613" width="69.28515625" style="2" bestFit="1" customWidth="1"/>
    <col min="4614" max="4614" width="36.85546875" style="2" bestFit="1" customWidth="1"/>
    <col min="4615" max="4615" width="23.28515625" style="2" bestFit="1" customWidth="1"/>
    <col min="4616" max="4616" width="20.5703125" style="2" bestFit="1" customWidth="1"/>
    <col min="4617" max="4864" width="11.42578125" style="2"/>
    <col min="4865" max="4865" width="4" style="2" bestFit="1" customWidth="1"/>
    <col min="4866" max="4866" width="5.85546875" style="2" customWidth="1"/>
    <col min="4867" max="4867" width="47.28515625" style="2" customWidth="1"/>
    <col min="4868" max="4868" width="28.7109375" style="2" customWidth="1"/>
    <col min="4869" max="4869" width="69.28515625" style="2" bestFit="1" customWidth="1"/>
    <col min="4870" max="4870" width="36.85546875" style="2" bestFit="1" customWidth="1"/>
    <col min="4871" max="4871" width="23.28515625" style="2" bestFit="1" customWidth="1"/>
    <col min="4872" max="4872" width="20.5703125" style="2" bestFit="1" customWidth="1"/>
    <col min="4873" max="5120" width="11.42578125" style="2"/>
    <col min="5121" max="5121" width="4" style="2" bestFit="1" customWidth="1"/>
    <col min="5122" max="5122" width="5.85546875" style="2" customWidth="1"/>
    <col min="5123" max="5123" width="47.28515625" style="2" customWidth="1"/>
    <col min="5124" max="5124" width="28.7109375" style="2" customWidth="1"/>
    <col min="5125" max="5125" width="69.28515625" style="2" bestFit="1" customWidth="1"/>
    <col min="5126" max="5126" width="36.85546875" style="2" bestFit="1" customWidth="1"/>
    <col min="5127" max="5127" width="23.28515625" style="2" bestFit="1" customWidth="1"/>
    <col min="5128" max="5128" width="20.5703125" style="2" bestFit="1" customWidth="1"/>
    <col min="5129" max="5376" width="11.42578125" style="2"/>
    <col min="5377" max="5377" width="4" style="2" bestFit="1" customWidth="1"/>
    <col min="5378" max="5378" width="5.85546875" style="2" customWidth="1"/>
    <col min="5379" max="5379" width="47.28515625" style="2" customWidth="1"/>
    <col min="5380" max="5380" width="28.7109375" style="2" customWidth="1"/>
    <col min="5381" max="5381" width="69.28515625" style="2" bestFit="1" customWidth="1"/>
    <col min="5382" max="5382" width="36.85546875" style="2" bestFit="1" customWidth="1"/>
    <col min="5383" max="5383" width="23.28515625" style="2" bestFit="1" customWidth="1"/>
    <col min="5384" max="5384" width="20.5703125" style="2" bestFit="1" customWidth="1"/>
    <col min="5385" max="5632" width="11.42578125" style="2"/>
    <col min="5633" max="5633" width="4" style="2" bestFit="1" customWidth="1"/>
    <col min="5634" max="5634" width="5.85546875" style="2" customWidth="1"/>
    <col min="5635" max="5635" width="47.28515625" style="2" customWidth="1"/>
    <col min="5636" max="5636" width="28.7109375" style="2" customWidth="1"/>
    <col min="5637" max="5637" width="69.28515625" style="2" bestFit="1" customWidth="1"/>
    <col min="5638" max="5638" width="36.85546875" style="2" bestFit="1" customWidth="1"/>
    <col min="5639" max="5639" width="23.28515625" style="2" bestFit="1" customWidth="1"/>
    <col min="5640" max="5640" width="20.5703125" style="2" bestFit="1" customWidth="1"/>
    <col min="5641" max="5888" width="11.42578125" style="2"/>
    <col min="5889" max="5889" width="4" style="2" bestFit="1" customWidth="1"/>
    <col min="5890" max="5890" width="5.85546875" style="2" customWidth="1"/>
    <col min="5891" max="5891" width="47.28515625" style="2" customWidth="1"/>
    <col min="5892" max="5892" width="28.7109375" style="2" customWidth="1"/>
    <col min="5893" max="5893" width="69.28515625" style="2" bestFit="1" customWidth="1"/>
    <col min="5894" max="5894" width="36.85546875" style="2" bestFit="1" customWidth="1"/>
    <col min="5895" max="5895" width="23.28515625" style="2" bestFit="1" customWidth="1"/>
    <col min="5896" max="5896" width="20.5703125" style="2" bestFit="1" customWidth="1"/>
    <col min="5897" max="6144" width="11.42578125" style="2"/>
    <col min="6145" max="6145" width="4" style="2" bestFit="1" customWidth="1"/>
    <col min="6146" max="6146" width="5.85546875" style="2" customWidth="1"/>
    <col min="6147" max="6147" width="47.28515625" style="2" customWidth="1"/>
    <col min="6148" max="6148" width="28.7109375" style="2" customWidth="1"/>
    <col min="6149" max="6149" width="69.28515625" style="2" bestFit="1" customWidth="1"/>
    <col min="6150" max="6150" width="36.85546875" style="2" bestFit="1" customWidth="1"/>
    <col min="6151" max="6151" width="23.28515625" style="2" bestFit="1" customWidth="1"/>
    <col min="6152" max="6152" width="20.5703125" style="2" bestFit="1" customWidth="1"/>
    <col min="6153" max="6400" width="11.42578125" style="2"/>
    <col min="6401" max="6401" width="4" style="2" bestFit="1" customWidth="1"/>
    <col min="6402" max="6402" width="5.85546875" style="2" customWidth="1"/>
    <col min="6403" max="6403" width="47.28515625" style="2" customWidth="1"/>
    <col min="6404" max="6404" width="28.7109375" style="2" customWidth="1"/>
    <col min="6405" max="6405" width="69.28515625" style="2" bestFit="1" customWidth="1"/>
    <col min="6406" max="6406" width="36.85546875" style="2" bestFit="1" customWidth="1"/>
    <col min="6407" max="6407" width="23.28515625" style="2" bestFit="1" customWidth="1"/>
    <col min="6408" max="6408" width="20.5703125" style="2" bestFit="1" customWidth="1"/>
    <col min="6409" max="6656" width="11.42578125" style="2"/>
    <col min="6657" max="6657" width="4" style="2" bestFit="1" customWidth="1"/>
    <col min="6658" max="6658" width="5.85546875" style="2" customWidth="1"/>
    <col min="6659" max="6659" width="47.28515625" style="2" customWidth="1"/>
    <col min="6660" max="6660" width="28.7109375" style="2" customWidth="1"/>
    <col min="6661" max="6661" width="69.28515625" style="2" bestFit="1" customWidth="1"/>
    <col min="6662" max="6662" width="36.85546875" style="2" bestFit="1" customWidth="1"/>
    <col min="6663" max="6663" width="23.28515625" style="2" bestFit="1" customWidth="1"/>
    <col min="6664" max="6664" width="20.5703125" style="2" bestFit="1" customWidth="1"/>
    <col min="6665" max="6912" width="11.42578125" style="2"/>
    <col min="6913" max="6913" width="4" style="2" bestFit="1" customWidth="1"/>
    <col min="6914" max="6914" width="5.85546875" style="2" customWidth="1"/>
    <col min="6915" max="6915" width="47.28515625" style="2" customWidth="1"/>
    <col min="6916" max="6916" width="28.7109375" style="2" customWidth="1"/>
    <col min="6917" max="6917" width="69.28515625" style="2" bestFit="1" customWidth="1"/>
    <col min="6918" max="6918" width="36.85546875" style="2" bestFit="1" customWidth="1"/>
    <col min="6919" max="6919" width="23.28515625" style="2" bestFit="1" customWidth="1"/>
    <col min="6920" max="6920" width="20.5703125" style="2" bestFit="1" customWidth="1"/>
    <col min="6921" max="7168" width="11.42578125" style="2"/>
    <col min="7169" max="7169" width="4" style="2" bestFit="1" customWidth="1"/>
    <col min="7170" max="7170" width="5.85546875" style="2" customWidth="1"/>
    <col min="7171" max="7171" width="47.28515625" style="2" customWidth="1"/>
    <col min="7172" max="7172" width="28.7109375" style="2" customWidth="1"/>
    <col min="7173" max="7173" width="69.28515625" style="2" bestFit="1" customWidth="1"/>
    <col min="7174" max="7174" width="36.85546875" style="2" bestFit="1" customWidth="1"/>
    <col min="7175" max="7175" width="23.28515625" style="2" bestFit="1" customWidth="1"/>
    <col min="7176" max="7176" width="20.5703125" style="2" bestFit="1" customWidth="1"/>
    <col min="7177" max="7424" width="11.42578125" style="2"/>
    <col min="7425" max="7425" width="4" style="2" bestFit="1" customWidth="1"/>
    <col min="7426" max="7426" width="5.85546875" style="2" customWidth="1"/>
    <col min="7427" max="7427" width="47.28515625" style="2" customWidth="1"/>
    <col min="7428" max="7428" width="28.7109375" style="2" customWidth="1"/>
    <col min="7429" max="7429" width="69.28515625" style="2" bestFit="1" customWidth="1"/>
    <col min="7430" max="7430" width="36.85546875" style="2" bestFit="1" customWidth="1"/>
    <col min="7431" max="7431" width="23.28515625" style="2" bestFit="1" customWidth="1"/>
    <col min="7432" max="7432" width="20.5703125" style="2" bestFit="1" customWidth="1"/>
    <col min="7433" max="7680" width="11.42578125" style="2"/>
    <col min="7681" max="7681" width="4" style="2" bestFit="1" customWidth="1"/>
    <col min="7682" max="7682" width="5.85546875" style="2" customWidth="1"/>
    <col min="7683" max="7683" width="47.28515625" style="2" customWidth="1"/>
    <col min="7684" max="7684" width="28.7109375" style="2" customWidth="1"/>
    <col min="7685" max="7685" width="69.28515625" style="2" bestFit="1" customWidth="1"/>
    <col min="7686" max="7686" width="36.85546875" style="2" bestFit="1" customWidth="1"/>
    <col min="7687" max="7687" width="23.28515625" style="2" bestFit="1" customWidth="1"/>
    <col min="7688" max="7688" width="20.5703125" style="2" bestFit="1" customWidth="1"/>
    <col min="7689" max="7936" width="11.42578125" style="2"/>
    <col min="7937" max="7937" width="4" style="2" bestFit="1" customWidth="1"/>
    <col min="7938" max="7938" width="5.85546875" style="2" customWidth="1"/>
    <col min="7939" max="7939" width="47.28515625" style="2" customWidth="1"/>
    <col min="7940" max="7940" width="28.7109375" style="2" customWidth="1"/>
    <col min="7941" max="7941" width="69.28515625" style="2" bestFit="1" customWidth="1"/>
    <col min="7942" max="7942" width="36.85546875" style="2" bestFit="1" customWidth="1"/>
    <col min="7943" max="7943" width="23.28515625" style="2" bestFit="1" customWidth="1"/>
    <col min="7944" max="7944" width="20.5703125" style="2" bestFit="1" customWidth="1"/>
    <col min="7945" max="8192" width="11.42578125" style="2"/>
    <col min="8193" max="8193" width="4" style="2" bestFit="1" customWidth="1"/>
    <col min="8194" max="8194" width="5.85546875" style="2" customWidth="1"/>
    <col min="8195" max="8195" width="47.28515625" style="2" customWidth="1"/>
    <col min="8196" max="8196" width="28.7109375" style="2" customWidth="1"/>
    <col min="8197" max="8197" width="69.28515625" style="2" bestFit="1" customWidth="1"/>
    <col min="8198" max="8198" width="36.85546875" style="2" bestFit="1" customWidth="1"/>
    <col min="8199" max="8199" width="23.28515625" style="2" bestFit="1" customWidth="1"/>
    <col min="8200" max="8200" width="20.5703125" style="2" bestFit="1" customWidth="1"/>
    <col min="8201" max="8448" width="11.42578125" style="2"/>
    <col min="8449" max="8449" width="4" style="2" bestFit="1" customWidth="1"/>
    <col min="8450" max="8450" width="5.85546875" style="2" customWidth="1"/>
    <col min="8451" max="8451" width="47.28515625" style="2" customWidth="1"/>
    <col min="8452" max="8452" width="28.7109375" style="2" customWidth="1"/>
    <col min="8453" max="8453" width="69.28515625" style="2" bestFit="1" customWidth="1"/>
    <col min="8454" max="8454" width="36.85546875" style="2" bestFit="1" customWidth="1"/>
    <col min="8455" max="8455" width="23.28515625" style="2" bestFit="1" customWidth="1"/>
    <col min="8456" max="8456" width="20.5703125" style="2" bestFit="1" customWidth="1"/>
    <col min="8457" max="8704" width="11.42578125" style="2"/>
    <col min="8705" max="8705" width="4" style="2" bestFit="1" customWidth="1"/>
    <col min="8706" max="8706" width="5.85546875" style="2" customWidth="1"/>
    <col min="8707" max="8707" width="47.28515625" style="2" customWidth="1"/>
    <col min="8708" max="8708" width="28.7109375" style="2" customWidth="1"/>
    <col min="8709" max="8709" width="69.28515625" style="2" bestFit="1" customWidth="1"/>
    <col min="8710" max="8710" width="36.85546875" style="2" bestFit="1" customWidth="1"/>
    <col min="8711" max="8711" width="23.28515625" style="2" bestFit="1" customWidth="1"/>
    <col min="8712" max="8712" width="20.5703125" style="2" bestFit="1" customWidth="1"/>
    <col min="8713" max="8960" width="11.42578125" style="2"/>
    <col min="8961" max="8961" width="4" style="2" bestFit="1" customWidth="1"/>
    <col min="8962" max="8962" width="5.85546875" style="2" customWidth="1"/>
    <col min="8963" max="8963" width="47.28515625" style="2" customWidth="1"/>
    <col min="8964" max="8964" width="28.7109375" style="2" customWidth="1"/>
    <col min="8965" max="8965" width="69.28515625" style="2" bestFit="1" customWidth="1"/>
    <col min="8966" max="8966" width="36.85546875" style="2" bestFit="1" customWidth="1"/>
    <col min="8967" max="8967" width="23.28515625" style="2" bestFit="1" customWidth="1"/>
    <col min="8968" max="8968" width="20.5703125" style="2" bestFit="1" customWidth="1"/>
    <col min="8969" max="9216" width="11.42578125" style="2"/>
    <col min="9217" max="9217" width="4" style="2" bestFit="1" customWidth="1"/>
    <col min="9218" max="9218" width="5.85546875" style="2" customWidth="1"/>
    <col min="9219" max="9219" width="47.28515625" style="2" customWidth="1"/>
    <col min="9220" max="9220" width="28.7109375" style="2" customWidth="1"/>
    <col min="9221" max="9221" width="69.28515625" style="2" bestFit="1" customWidth="1"/>
    <col min="9222" max="9222" width="36.85546875" style="2" bestFit="1" customWidth="1"/>
    <col min="9223" max="9223" width="23.28515625" style="2" bestFit="1" customWidth="1"/>
    <col min="9224" max="9224" width="20.5703125" style="2" bestFit="1" customWidth="1"/>
    <col min="9225" max="9472" width="11.42578125" style="2"/>
    <col min="9473" max="9473" width="4" style="2" bestFit="1" customWidth="1"/>
    <col min="9474" max="9474" width="5.85546875" style="2" customWidth="1"/>
    <col min="9475" max="9475" width="47.28515625" style="2" customWidth="1"/>
    <col min="9476" max="9476" width="28.7109375" style="2" customWidth="1"/>
    <col min="9477" max="9477" width="69.28515625" style="2" bestFit="1" customWidth="1"/>
    <col min="9478" max="9478" width="36.85546875" style="2" bestFit="1" customWidth="1"/>
    <col min="9479" max="9479" width="23.28515625" style="2" bestFit="1" customWidth="1"/>
    <col min="9480" max="9480" width="20.5703125" style="2" bestFit="1" customWidth="1"/>
    <col min="9481" max="9728" width="11.42578125" style="2"/>
    <col min="9729" max="9729" width="4" style="2" bestFit="1" customWidth="1"/>
    <col min="9730" max="9730" width="5.85546875" style="2" customWidth="1"/>
    <col min="9731" max="9731" width="47.28515625" style="2" customWidth="1"/>
    <col min="9732" max="9732" width="28.7109375" style="2" customWidth="1"/>
    <col min="9733" max="9733" width="69.28515625" style="2" bestFit="1" customWidth="1"/>
    <col min="9734" max="9734" width="36.85546875" style="2" bestFit="1" customWidth="1"/>
    <col min="9735" max="9735" width="23.28515625" style="2" bestFit="1" customWidth="1"/>
    <col min="9736" max="9736" width="20.5703125" style="2" bestFit="1" customWidth="1"/>
    <col min="9737" max="9984" width="11.42578125" style="2"/>
    <col min="9985" max="9985" width="4" style="2" bestFit="1" customWidth="1"/>
    <col min="9986" max="9986" width="5.85546875" style="2" customWidth="1"/>
    <col min="9987" max="9987" width="47.28515625" style="2" customWidth="1"/>
    <col min="9988" max="9988" width="28.7109375" style="2" customWidth="1"/>
    <col min="9989" max="9989" width="69.28515625" style="2" bestFit="1" customWidth="1"/>
    <col min="9990" max="9990" width="36.85546875" style="2" bestFit="1" customWidth="1"/>
    <col min="9991" max="9991" width="23.28515625" style="2" bestFit="1" customWidth="1"/>
    <col min="9992" max="9992" width="20.5703125" style="2" bestFit="1" customWidth="1"/>
    <col min="9993" max="10240" width="11.42578125" style="2"/>
    <col min="10241" max="10241" width="4" style="2" bestFit="1" customWidth="1"/>
    <col min="10242" max="10242" width="5.85546875" style="2" customWidth="1"/>
    <col min="10243" max="10243" width="47.28515625" style="2" customWidth="1"/>
    <col min="10244" max="10244" width="28.7109375" style="2" customWidth="1"/>
    <col min="10245" max="10245" width="69.28515625" style="2" bestFit="1" customWidth="1"/>
    <col min="10246" max="10246" width="36.85546875" style="2" bestFit="1" customWidth="1"/>
    <col min="10247" max="10247" width="23.28515625" style="2" bestFit="1" customWidth="1"/>
    <col min="10248" max="10248" width="20.5703125" style="2" bestFit="1" customWidth="1"/>
    <col min="10249" max="10496" width="11.42578125" style="2"/>
    <col min="10497" max="10497" width="4" style="2" bestFit="1" customWidth="1"/>
    <col min="10498" max="10498" width="5.85546875" style="2" customWidth="1"/>
    <col min="10499" max="10499" width="47.28515625" style="2" customWidth="1"/>
    <col min="10500" max="10500" width="28.7109375" style="2" customWidth="1"/>
    <col min="10501" max="10501" width="69.28515625" style="2" bestFit="1" customWidth="1"/>
    <col min="10502" max="10502" width="36.85546875" style="2" bestFit="1" customWidth="1"/>
    <col min="10503" max="10503" width="23.28515625" style="2" bestFit="1" customWidth="1"/>
    <col min="10504" max="10504" width="20.5703125" style="2" bestFit="1" customWidth="1"/>
    <col min="10505" max="10752" width="11.42578125" style="2"/>
    <col min="10753" max="10753" width="4" style="2" bestFit="1" customWidth="1"/>
    <col min="10754" max="10754" width="5.85546875" style="2" customWidth="1"/>
    <col min="10755" max="10755" width="47.28515625" style="2" customWidth="1"/>
    <col min="10756" max="10756" width="28.7109375" style="2" customWidth="1"/>
    <col min="10757" max="10757" width="69.28515625" style="2" bestFit="1" customWidth="1"/>
    <col min="10758" max="10758" width="36.85546875" style="2" bestFit="1" customWidth="1"/>
    <col min="10759" max="10759" width="23.28515625" style="2" bestFit="1" customWidth="1"/>
    <col min="10760" max="10760" width="20.5703125" style="2" bestFit="1" customWidth="1"/>
    <col min="10761" max="11008" width="11.42578125" style="2"/>
    <col min="11009" max="11009" width="4" style="2" bestFit="1" customWidth="1"/>
    <col min="11010" max="11010" width="5.85546875" style="2" customWidth="1"/>
    <col min="11011" max="11011" width="47.28515625" style="2" customWidth="1"/>
    <col min="11012" max="11012" width="28.7109375" style="2" customWidth="1"/>
    <col min="11013" max="11013" width="69.28515625" style="2" bestFit="1" customWidth="1"/>
    <col min="11014" max="11014" width="36.85546875" style="2" bestFit="1" customWidth="1"/>
    <col min="11015" max="11015" width="23.28515625" style="2" bestFit="1" customWidth="1"/>
    <col min="11016" max="11016" width="20.5703125" style="2" bestFit="1" customWidth="1"/>
    <col min="11017" max="11264" width="11.42578125" style="2"/>
    <col min="11265" max="11265" width="4" style="2" bestFit="1" customWidth="1"/>
    <col min="11266" max="11266" width="5.85546875" style="2" customWidth="1"/>
    <col min="11267" max="11267" width="47.28515625" style="2" customWidth="1"/>
    <col min="11268" max="11268" width="28.7109375" style="2" customWidth="1"/>
    <col min="11269" max="11269" width="69.28515625" style="2" bestFit="1" customWidth="1"/>
    <col min="11270" max="11270" width="36.85546875" style="2" bestFit="1" customWidth="1"/>
    <col min="11271" max="11271" width="23.28515625" style="2" bestFit="1" customWidth="1"/>
    <col min="11272" max="11272" width="20.5703125" style="2" bestFit="1" customWidth="1"/>
    <col min="11273" max="11520" width="11.42578125" style="2"/>
    <col min="11521" max="11521" width="4" style="2" bestFit="1" customWidth="1"/>
    <col min="11522" max="11522" width="5.85546875" style="2" customWidth="1"/>
    <col min="11523" max="11523" width="47.28515625" style="2" customWidth="1"/>
    <col min="11524" max="11524" width="28.7109375" style="2" customWidth="1"/>
    <col min="11525" max="11525" width="69.28515625" style="2" bestFit="1" customWidth="1"/>
    <col min="11526" max="11526" width="36.85546875" style="2" bestFit="1" customWidth="1"/>
    <col min="11527" max="11527" width="23.28515625" style="2" bestFit="1" customWidth="1"/>
    <col min="11528" max="11528" width="20.5703125" style="2" bestFit="1" customWidth="1"/>
    <col min="11529" max="11776" width="11.42578125" style="2"/>
    <col min="11777" max="11777" width="4" style="2" bestFit="1" customWidth="1"/>
    <col min="11778" max="11778" width="5.85546875" style="2" customWidth="1"/>
    <col min="11779" max="11779" width="47.28515625" style="2" customWidth="1"/>
    <col min="11780" max="11780" width="28.7109375" style="2" customWidth="1"/>
    <col min="11781" max="11781" width="69.28515625" style="2" bestFit="1" customWidth="1"/>
    <col min="11782" max="11782" width="36.85546875" style="2" bestFit="1" customWidth="1"/>
    <col min="11783" max="11783" width="23.28515625" style="2" bestFit="1" customWidth="1"/>
    <col min="11784" max="11784" width="20.5703125" style="2" bestFit="1" customWidth="1"/>
    <col min="11785" max="12032" width="11.42578125" style="2"/>
    <col min="12033" max="12033" width="4" style="2" bestFit="1" customWidth="1"/>
    <col min="12034" max="12034" width="5.85546875" style="2" customWidth="1"/>
    <col min="12035" max="12035" width="47.28515625" style="2" customWidth="1"/>
    <col min="12036" max="12036" width="28.7109375" style="2" customWidth="1"/>
    <col min="12037" max="12037" width="69.28515625" style="2" bestFit="1" customWidth="1"/>
    <col min="12038" max="12038" width="36.85546875" style="2" bestFit="1" customWidth="1"/>
    <col min="12039" max="12039" width="23.28515625" style="2" bestFit="1" customWidth="1"/>
    <col min="12040" max="12040" width="20.5703125" style="2" bestFit="1" customWidth="1"/>
    <col min="12041" max="12288" width="11.42578125" style="2"/>
    <col min="12289" max="12289" width="4" style="2" bestFit="1" customWidth="1"/>
    <col min="12290" max="12290" width="5.85546875" style="2" customWidth="1"/>
    <col min="12291" max="12291" width="47.28515625" style="2" customWidth="1"/>
    <col min="12292" max="12292" width="28.7109375" style="2" customWidth="1"/>
    <col min="12293" max="12293" width="69.28515625" style="2" bestFit="1" customWidth="1"/>
    <col min="12294" max="12294" width="36.85546875" style="2" bestFit="1" customWidth="1"/>
    <col min="12295" max="12295" width="23.28515625" style="2" bestFit="1" customWidth="1"/>
    <col min="12296" max="12296" width="20.5703125" style="2" bestFit="1" customWidth="1"/>
    <col min="12297" max="12544" width="11.42578125" style="2"/>
    <col min="12545" max="12545" width="4" style="2" bestFit="1" customWidth="1"/>
    <col min="12546" max="12546" width="5.85546875" style="2" customWidth="1"/>
    <col min="12547" max="12547" width="47.28515625" style="2" customWidth="1"/>
    <col min="12548" max="12548" width="28.7109375" style="2" customWidth="1"/>
    <col min="12549" max="12549" width="69.28515625" style="2" bestFit="1" customWidth="1"/>
    <col min="12550" max="12550" width="36.85546875" style="2" bestFit="1" customWidth="1"/>
    <col min="12551" max="12551" width="23.28515625" style="2" bestFit="1" customWidth="1"/>
    <col min="12552" max="12552" width="20.5703125" style="2" bestFit="1" customWidth="1"/>
    <col min="12553" max="12800" width="11.42578125" style="2"/>
    <col min="12801" max="12801" width="4" style="2" bestFit="1" customWidth="1"/>
    <col min="12802" max="12802" width="5.85546875" style="2" customWidth="1"/>
    <col min="12803" max="12803" width="47.28515625" style="2" customWidth="1"/>
    <col min="12804" max="12804" width="28.7109375" style="2" customWidth="1"/>
    <col min="12805" max="12805" width="69.28515625" style="2" bestFit="1" customWidth="1"/>
    <col min="12806" max="12806" width="36.85546875" style="2" bestFit="1" customWidth="1"/>
    <col min="12807" max="12807" width="23.28515625" style="2" bestFit="1" customWidth="1"/>
    <col min="12808" max="12808" width="20.5703125" style="2" bestFit="1" customWidth="1"/>
    <col min="12809" max="13056" width="11.42578125" style="2"/>
    <col min="13057" max="13057" width="4" style="2" bestFit="1" customWidth="1"/>
    <col min="13058" max="13058" width="5.85546875" style="2" customWidth="1"/>
    <col min="13059" max="13059" width="47.28515625" style="2" customWidth="1"/>
    <col min="13060" max="13060" width="28.7109375" style="2" customWidth="1"/>
    <col min="13061" max="13061" width="69.28515625" style="2" bestFit="1" customWidth="1"/>
    <col min="13062" max="13062" width="36.85546875" style="2" bestFit="1" customWidth="1"/>
    <col min="13063" max="13063" width="23.28515625" style="2" bestFit="1" customWidth="1"/>
    <col min="13064" max="13064" width="20.5703125" style="2" bestFit="1" customWidth="1"/>
    <col min="13065" max="13312" width="11.42578125" style="2"/>
    <col min="13313" max="13313" width="4" style="2" bestFit="1" customWidth="1"/>
    <col min="13314" max="13314" width="5.85546875" style="2" customWidth="1"/>
    <col min="13315" max="13315" width="47.28515625" style="2" customWidth="1"/>
    <col min="13316" max="13316" width="28.7109375" style="2" customWidth="1"/>
    <col min="13317" max="13317" width="69.28515625" style="2" bestFit="1" customWidth="1"/>
    <col min="13318" max="13318" width="36.85546875" style="2" bestFit="1" customWidth="1"/>
    <col min="13319" max="13319" width="23.28515625" style="2" bestFit="1" customWidth="1"/>
    <col min="13320" max="13320" width="20.5703125" style="2" bestFit="1" customWidth="1"/>
    <col min="13321" max="13568" width="11.42578125" style="2"/>
    <col min="13569" max="13569" width="4" style="2" bestFit="1" customWidth="1"/>
    <col min="13570" max="13570" width="5.85546875" style="2" customWidth="1"/>
    <col min="13571" max="13571" width="47.28515625" style="2" customWidth="1"/>
    <col min="13572" max="13572" width="28.7109375" style="2" customWidth="1"/>
    <col min="13573" max="13573" width="69.28515625" style="2" bestFit="1" customWidth="1"/>
    <col min="13574" max="13574" width="36.85546875" style="2" bestFit="1" customWidth="1"/>
    <col min="13575" max="13575" width="23.28515625" style="2" bestFit="1" customWidth="1"/>
    <col min="13576" max="13576" width="20.5703125" style="2" bestFit="1" customWidth="1"/>
    <col min="13577" max="13824" width="11.42578125" style="2"/>
    <col min="13825" max="13825" width="4" style="2" bestFit="1" customWidth="1"/>
    <col min="13826" max="13826" width="5.85546875" style="2" customWidth="1"/>
    <col min="13827" max="13827" width="47.28515625" style="2" customWidth="1"/>
    <col min="13828" max="13828" width="28.7109375" style="2" customWidth="1"/>
    <col min="13829" max="13829" width="69.28515625" style="2" bestFit="1" customWidth="1"/>
    <col min="13830" max="13830" width="36.85546875" style="2" bestFit="1" customWidth="1"/>
    <col min="13831" max="13831" width="23.28515625" style="2" bestFit="1" customWidth="1"/>
    <col min="13832" max="13832" width="20.5703125" style="2" bestFit="1" customWidth="1"/>
    <col min="13833" max="14080" width="11.42578125" style="2"/>
    <col min="14081" max="14081" width="4" style="2" bestFit="1" customWidth="1"/>
    <col min="14082" max="14082" width="5.85546875" style="2" customWidth="1"/>
    <col min="14083" max="14083" width="47.28515625" style="2" customWidth="1"/>
    <col min="14084" max="14084" width="28.7109375" style="2" customWidth="1"/>
    <col min="14085" max="14085" width="69.28515625" style="2" bestFit="1" customWidth="1"/>
    <col min="14086" max="14086" width="36.85546875" style="2" bestFit="1" customWidth="1"/>
    <col min="14087" max="14087" width="23.28515625" style="2" bestFit="1" customWidth="1"/>
    <col min="14088" max="14088" width="20.5703125" style="2" bestFit="1" customWidth="1"/>
    <col min="14089" max="14336" width="11.42578125" style="2"/>
    <col min="14337" max="14337" width="4" style="2" bestFit="1" customWidth="1"/>
    <col min="14338" max="14338" width="5.85546875" style="2" customWidth="1"/>
    <col min="14339" max="14339" width="47.28515625" style="2" customWidth="1"/>
    <col min="14340" max="14340" width="28.7109375" style="2" customWidth="1"/>
    <col min="14341" max="14341" width="69.28515625" style="2" bestFit="1" customWidth="1"/>
    <col min="14342" max="14342" width="36.85546875" style="2" bestFit="1" customWidth="1"/>
    <col min="14343" max="14343" width="23.28515625" style="2" bestFit="1" customWidth="1"/>
    <col min="14344" max="14344" width="20.5703125" style="2" bestFit="1" customWidth="1"/>
    <col min="14345" max="14592" width="11.42578125" style="2"/>
    <col min="14593" max="14593" width="4" style="2" bestFit="1" customWidth="1"/>
    <col min="14594" max="14594" width="5.85546875" style="2" customWidth="1"/>
    <col min="14595" max="14595" width="47.28515625" style="2" customWidth="1"/>
    <col min="14596" max="14596" width="28.7109375" style="2" customWidth="1"/>
    <col min="14597" max="14597" width="69.28515625" style="2" bestFit="1" customWidth="1"/>
    <col min="14598" max="14598" width="36.85546875" style="2" bestFit="1" customWidth="1"/>
    <col min="14599" max="14599" width="23.28515625" style="2" bestFit="1" customWidth="1"/>
    <col min="14600" max="14600" width="20.5703125" style="2" bestFit="1" customWidth="1"/>
    <col min="14601" max="14848" width="11.42578125" style="2"/>
    <col min="14849" max="14849" width="4" style="2" bestFit="1" customWidth="1"/>
    <col min="14850" max="14850" width="5.85546875" style="2" customWidth="1"/>
    <col min="14851" max="14851" width="47.28515625" style="2" customWidth="1"/>
    <col min="14852" max="14852" width="28.7109375" style="2" customWidth="1"/>
    <col min="14853" max="14853" width="69.28515625" style="2" bestFit="1" customWidth="1"/>
    <col min="14854" max="14854" width="36.85546875" style="2" bestFit="1" customWidth="1"/>
    <col min="14855" max="14855" width="23.28515625" style="2" bestFit="1" customWidth="1"/>
    <col min="14856" max="14856" width="20.5703125" style="2" bestFit="1" customWidth="1"/>
    <col min="14857" max="15104" width="11.42578125" style="2"/>
    <col min="15105" max="15105" width="4" style="2" bestFit="1" customWidth="1"/>
    <col min="15106" max="15106" width="5.85546875" style="2" customWidth="1"/>
    <col min="15107" max="15107" width="47.28515625" style="2" customWidth="1"/>
    <col min="15108" max="15108" width="28.7109375" style="2" customWidth="1"/>
    <col min="15109" max="15109" width="69.28515625" style="2" bestFit="1" customWidth="1"/>
    <col min="15110" max="15110" width="36.85546875" style="2" bestFit="1" customWidth="1"/>
    <col min="15111" max="15111" width="23.28515625" style="2" bestFit="1" customWidth="1"/>
    <col min="15112" max="15112" width="20.5703125" style="2" bestFit="1" customWidth="1"/>
    <col min="15113" max="15360" width="11.42578125" style="2"/>
    <col min="15361" max="15361" width="4" style="2" bestFit="1" customWidth="1"/>
    <col min="15362" max="15362" width="5.85546875" style="2" customWidth="1"/>
    <col min="15363" max="15363" width="47.28515625" style="2" customWidth="1"/>
    <col min="15364" max="15364" width="28.7109375" style="2" customWidth="1"/>
    <col min="15365" max="15365" width="69.28515625" style="2" bestFit="1" customWidth="1"/>
    <col min="15366" max="15366" width="36.85546875" style="2" bestFit="1" customWidth="1"/>
    <col min="15367" max="15367" width="23.28515625" style="2" bestFit="1" customWidth="1"/>
    <col min="15368" max="15368" width="20.5703125" style="2" bestFit="1" customWidth="1"/>
    <col min="15369" max="15616" width="11.42578125" style="2"/>
    <col min="15617" max="15617" width="4" style="2" bestFit="1" customWidth="1"/>
    <col min="15618" max="15618" width="5.85546875" style="2" customWidth="1"/>
    <col min="15619" max="15619" width="47.28515625" style="2" customWidth="1"/>
    <col min="15620" max="15620" width="28.7109375" style="2" customWidth="1"/>
    <col min="15621" max="15621" width="69.28515625" style="2" bestFit="1" customWidth="1"/>
    <col min="15622" max="15622" width="36.85546875" style="2" bestFit="1" customWidth="1"/>
    <col min="15623" max="15623" width="23.28515625" style="2" bestFit="1" customWidth="1"/>
    <col min="15624" max="15624" width="20.5703125" style="2" bestFit="1" customWidth="1"/>
    <col min="15625" max="15872" width="11.42578125" style="2"/>
    <col min="15873" max="15873" width="4" style="2" bestFit="1" customWidth="1"/>
    <col min="15874" max="15874" width="5.85546875" style="2" customWidth="1"/>
    <col min="15875" max="15875" width="47.28515625" style="2" customWidth="1"/>
    <col min="15876" max="15876" width="28.7109375" style="2" customWidth="1"/>
    <col min="15877" max="15877" width="69.28515625" style="2" bestFit="1" customWidth="1"/>
    <col min="15878" max="15878" width="36.85546875" style="2" bestFit="1" customWidth="1"/>
    <col min="15879" max="15879" width="23.28515625" style="2" bestFit="1" customWidth="1"/>
    <col min="15880" max="15880" width="20.5703125" style="2" bestFit="1" customWidth="1"/>
    <col min="15881" max="16128" width="11.42578125" style="2"/>
    <col min="16129" max="16129" width="4" style="2" bestFit="1" customWidth="1"/>
    <col min="16130" max="16130" width="5.85546875" style="2" customWidth="1"/>
    <col min="16131" max="16131" width="47.28515625" style="2" customWidth="1"/>
    <col min="16132" max="16132" width="28.7109375" style="2" customWidth="1"/>
    <col min="16133" max="16133" width="69.28515625" style="2" bestFit="1" customWidth="1"/>
    <col min="16134" max="16134" width="36.85546875" style="2" bestFit="1" customWidth="1"/>
    <col min="16135" max="16135" width="23.28515625" style="2" bestFit="1" customWidth="1"/>
    <col min="16136" max="16136" width="20.5703125" style="2" bestFit="1" customWidth="1"/>
    <col min="16137" max="16384" width="11.42578125" style="2"/>
  </cols>
  <sheetData>
    <row r="1" spans="2:8" ht="12" customHeight="1" x14ac:dyDescent="0.2"/>
    <row r="2" spans="2:8" ht="43.5" customHeight="1" x14ac:dyDescent="0.2">
      <c r="C2" s="84" t="s">
        <v>40</v>
      </c>
      <c r="D2" s="84"/>
      <c r="E2" s="84"/>
      <c r="F2" s="84"/>
    </row>
    <row r="3" spans="2:8" ht="60" customHeight="1" x14ac:dyDescent="0.2">
      <c r="B3" s="85" t="s">
        <v>45</v>
      </c>
      <c r="C3" s="85"/>
      <c r="D3" s="85"/>
      <c r="E3" s="85"/>
      <c r="F3" s="85"/>
    </row>
    <row r="4" spans="2:8" ht="20.25" customHeight="1" x14ac:dyDescent="0.25">
      <c r="B4" s="3" t="s">
        <v>0</v>
      </c>
      <c r="C4" s="4"/>
      <c r="D4" s="4"/>
      <c r="E4" s="5"/>
      <c r="F4" s="6"/>
    </row>
    <row r="5" spans="2:8" ht="16.5" thickBot="1" x14ac:dyDescent="0.3">
      <c r="C5" s="7"/>
      <c r="D5" s="7"/>
      <c r="F5" s="1"/>
    </row>
    <row r="6" spans="2:8" ht="36.75" customHeight="1" thickBot="1" x14ac:dyDescent="0.25">
      <c r="B6" s="8" t="s">
        <v>1</v>
      </c>
      <c r="C6" s="72" t="s">
        <v>47</v>
      </c>
      <c r="D6" s="10" t="s">
        <v>3</v>
      </c>
      <c r="E6" s="11" t="s">
        <v>4</v>
      </c>
      <c r="F6" s="12" t="s">
        <v>39</v>
      </c>
    </row>
    <row r="7" spans="2:8" ht="22.5" customHeight="1" x14ac:dyDescent="0.2">
      <c r="B7" s="78" t="s">
        <v>5</v>
      </c>
      <c r="C7" s="79" t="s">
        <v>6</v>
      </c>
      <c r="D7" s="80" t="s">
        <v>7</v>
      </c>
      <c r="E7" s="81" t="s">
        <v>48</v>
      </c>
      <c r="F7" s="82">
        <v>32280</v>
      </c>
    </row>
    <row r="8" spans="2:8" ht="15.75" x14ac:dyDescent="0.2">
      <c r="B8" s="73"/>
      <c r="C8" s="74"/>
      <c r="D8" s="75"/>
      <c r="E8" s="76" t="s">
        <v>49</v>
      </c>
      <c r="F8" s="77"/>
    </row>
    <row r="9" spans="2:8" ht="16.5" thickBot="1" x14ac:dyDescent="0.3">
      <c r="B9" s="27"/>
      <c r="C9" s="28"/>
      <c r="D9" s="29"/>
      <c r="E9" s="30"/>
      <c r="F9" s="31"/>
      <c r="H9" s="23"/>
    </row>
    <row r="10" spans="2:8" ht="11.25" hidden="1" customHeight="1" thickBot="1" x14ac:dyDescent="0.3">
      <c r="B10" s="27"/>
      <c r="C10" s="49"/>
      <c r="D10" s="50"/>
      <c r="E10" s="51"/>
      <c r="F10" s="52"/>
      <c r="H10" s="23"/>
    </row>
    <row r="11" spans="2:8" ht="24.95" customHeight="1" thickBot="1" x14ac:dyDescent="0.3">
      <c r="B11" s="53"/>
      <c r="C11" s="86" t="s">
        <v>25</v>
      </c>
      <c r="D11" s="87"/>
      <c r="E11" s="88"/>
      <c r="F11" s="54">
        <f>+F7</f>
        <v>32280</v>
      </c>
      <c r="G11" s="55"/>
    </row>
    <row r="12" spans="2:8" ht="24.75" customHeight="1" x14ac:dyDescent="0.25">
      <c r="C12" s="56"/>
      <c r="D12" s="56"/>
      <c r="F12" s="23"/>
    </row>
    <row r="13" spans="2:8" ht="1.5" customHeight="1" x14ac:dyDescent="0.2">
      <c r="F13" s="71"/>
    </row>
    <row r="14" spans="2:8" ht="66" customHeight="1" x14ac:dyDescent="0.2">
      <c r="B14" s="83" t="s">
        <v>46</v>
      </c>
      <c r="C14" s="83"/>
      <c r="D14" s="83"/>
      <c r="E14" s="83"/>
      <c r="F14" s="83"/>
    </row>
  </sheetData>
  <mergeCells count="4">
    <mergeCell ref="C2:F2"/>
    <mergeCell ref="B3:F3"/>
    <mergeCell ref="C11:E11"/>
    <mergeCell ref="B14:F14"/>
  </mergeCells>
  <pageMargins left="0.59055118110236227" right="0" top="0.78740157480314965" bottom="0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2020 (Convenios Institucioales)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Vasquez</dc:creator>
  <cp:lastModifiedBy>Roxana Diaz</cp:lastModifiedBy>
  <cp:lastPrinted>2019-12-17T17:23:15Z</cp:lastPrinted>
  <dcterms:created xsi:type="dcterms:W3CDTF">2019-01-31T21:27:21Z</dcterms:created>
  <dcterms:modified xsi:type="dcterms:W3CDTF">2020-07-16T20:46:33Z</dcterms:modified>
</cp:coreProperties>
</file>