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0" windowWidth="15195" windowHeight="6465"/>
  </bookViews>
  <sheets>
    <sheet name="CONTRATISTAS" sheetId="4" r:id="rId1"/>
    <sheet name="base septiembre" sheetId="5" r:id="rId2"/>
  </sheets>
  <definedNames>
    <definedName name="_xlnm._FilterDatabase" localSheetId="0" hidden="1">CONTRATISTAS!$A$5:$N$6</definedName>
    <definedName name="_xlnm.Print_Titles" localSheetId="0">CONTRATISTAS!$1:$6</definedName>
  </definedNames>
  <calcPr calcId="145621"/>
</workbook>
</file>

<file path=xl/calcChain.xml><?xml version="1.0" encoding="utf-8"?>
<calcChain xmlns="http://schemas.openxmlformats.org/spreadsheetml/2006/main">
  <c r="D89" i="4" l="1"/>
  <c r="I45" i="5" l="1"/>
  <c r="D46" i="5"/>
  <c r="G45" i="5" s="1"/>
  <c r="G43" i="5" l="1"/>
</calcChain>
</file>

<file path=xl/sharedStrings.xml><?xml version="1.0" encoding="utf-8"?>
<sst xmlns="http://schemas.openxmlformats.org/spreadsheetml/2006/main" count="718" uniqueCount="311">
  <si>
    <t>DETALLE</t>
  </si>
  <si>
    <t>RAFAEL NOELY RIVERA ESTRADA</t>
  </si>
  <si>
    <t xml:space="preserve">JOSE RAUL ALFARO HERNANDEZ </t>
  </si>
  <si>
    <t>EDITORIAL ALTAMIRANO MADRIZ, S.A. DE C.V.</t>
  </si>
  <si>
    <t>ROSA INES ESCOBAR DE GRANDE</t>
  </si>
  <si>
    <t>DUTRIZ HERMANOS, S.A. DE C.V.</t>
  </si>
  <si>
    <t>ELIAS &amp; ASOCIADOS</t>
  </si>
  <si>
    <t>AGUSTIN FRANKLIN GRANADOS MUNGUIA</t>
  </si>
  <si>
    <t>FEPADE</t>
  </si>
  <si>
    <t>MAGNO ALDEMAR GONZALEZ VASQUEZ</t>
  </si>
  <si>
    <t>ABRAHAM ANGEL ROMERO PERALTA</t>
  </si>
  <si>
    <t>MAURICIO ERNESTO RAMIREZ PORTAN</t>
  </si>
  <si>
    <t>RAFAEL GODFRID DE GEEST RODRIGUEZ</t>
  </si>
  <si>
    <t>OD EL SALVADOR, LIMITADA DE C.V.</t>
  </si>
  <si>
    <t>FECHA DE LA CONTRATACION</t>
  </si>
  <si>
    <t xml:space="preserve">MONTO </t>
  </si>
  <si>
    <t>PROVEEDOR</t>
  </si>
  <si>
    <t xml:space="preserve">CUMPLIO CON LA ENTREGA DEL BIEN/SERVICIO EN EL TIEMPO PACTADO </t>
  </si>
  <si>
    <t xml:space="preserve">CUMPLIO CON LAS ESPECIFICACIONES DEL BIEN/SERVICIO PACTADO ENTREGA DEL BIEN/SERVICIO EN EL TIEMPO PACTADO </t>
  </si>
  <si>
    <t xml:space="preserve">CALIFICACION FINAL </t>
  </si>
  <si>
    <t>X</t>
  </si>
  <si>
    <t>SI</t>
  </si>
  <si>
    <t>NO</t>
  </si>
  <si>
    <t>E</t>
  </si>
  <si>
    <t>MB</t>
  </si>
  <si>
    <t>B</t>
  </si>
  <si>
    <t>R</t>
  </si>
  <si>
    <t xml:space="preserve">OBSERVACIONES </t>
  </si>
  <si>
    <t>JOSE FREDDY SILVA BARRIOS</t>
  </si>
  <si>
    <t>BUSINESS CENTER, S.A. DE C.V.</t>
  </si>
  <si>
    <t>YANIRA MARITHZA MELENDEZ AGUIRRE</t>
  </si>
  <si>
    <t>JULIO ALEXANDER ALVARADO TICAS</t>
  </si>
  <si>
    <t>GRUPO INTEGRAL DE SERVICIOS, S.A. DE C.V.</t>
  </si>
  <si>
    <t>HECTOR ANTONIO PINEDA MARCIA</t>
  </si>
  <si>
    <t>FONDO DE SANEAMIENTO Y FORTALECIMIENTO FINANCIERO</t>
  </si>
  <si>
    <t>UNIDAD DE ADQUISICIONES Y CONTRATACIONES INSTITUCIONAL</t>
  </si>
  <si>
    <t>CORRELATIVO</t>
  </si>
  <si>
    <t>CORPORACIÓN ORBITAL, S.A DE C.V</t>
  </si>
  <si>
    <t xml:space="preserve">Publicación de Subasta pública no judicial y su mecanismo sobre inmuebles en Sección Clasificados o Clasidesplegados, en una página de 9 columnas por 9 pulgadas, publicación a realizarsé el 5 de septiembre 2015. </t>
  </si>
  <si>
    <t>Publicación de Subasta pública no judicial  y su mecanismo sobre inmuebles en Seccion Clasificados o Clasidesplegados, en una página de tamaño 9 columnas por 9 pulgadas, publicación a  realizarse el 06 de septiembre de 2015.</t>
  </si>
  <si>
    <t>Mantenimiento de activo extraordinario ubicado en Urbanización Residencial San Francisco, Lote 15, Poligono E, Santa Ana.</t>
  </si>
  <si>
    <t>JAVIER ADALBERTO AYALA TORRES</t>
  </si>
  <si>
    <t>Valúo a inmueble situado en Alameda Manuel Enrique Araujo, Calle y Pasaje Senda Florida Sur, frente a Plaza Las Ámericas, Departamento de San Salvador.</t>
  </si>
  <si>
    <t>Inscripción a evento de capacitación. "Gerencia de Proyectos" en fecha: 17 y 24 de septiembre de 2015. Hora: 8:00 a.m. a 5:00 p.m. Lugar: FEPADE</t>
  </si>
  <si>
    <t>Inscripción a evento de capacitación. "Time Management" en fecha: Jueves 17 de septiembre de 2015. Hora: 8:00 a.m. a 6:00 p.m. Lugar: Hotel Sheraton Presidente.</t>
  </si>
  <si>
    <t>ACTOS, S.A. DE C.V.</t>
  </si>
  <si>
    <t>Hechura e instalación de muebles para el area de la cafeteria del Fondo, según detalle en anexo.</t>
  </si>
  <si>
    <t>NAHUM MISAEL BONILLA CHAVEZ</t>
  </si>
  <si>
    <t>Servicios de evaluaciones psicológicas a candidatos participantes en concurso de plaza de analista colaborador financiero, a realizarse en las instalaciones de FOSAFFI el viernes 25 de septiembre de 2015 de 8:00 a.m. a 12:00 md.</t>
  </si>
  <si>
    <t>ALMALEX, S.A. DE C.V.</t>
  </si>
  <si>
    <t>LG-1500139</t>
  </si>
  <si>
    <t>LG-1500140</t>
  </si>
  <si>
    <t>LG-1500141</t>
  </si>
  <si>
    <t>LG-1500142</t>
  </si>
  <si>
    <t>LG-1500143</t>
  </si>
  <si>
    <t>LG-1500145</t>
  </si>
  <si>
    <t>LG-1500146</t>
  </si>
  <si>
    <t>LG-1500147</t>
  </si>
  <si>
    <t>LG-1500148</t>
  </si>
  <si>
    <t>LG-1500151</t>
  </si>
  <si>
    <t>LG-1500152</t>
  </si>
  <si>
    <t>Evento de capacitación "Excel 2010 Básico"  en fechas: 3 y 4 de septiembre de 2015. Hora: 8:30 a.m. a 12:30 p.m., lugar: FOSAFFI Sala No.1</t>
  </si>
  <si>
    <t>Evento de capacitación "Excel 2010 Nivel Avanzado", "Word 2010 Nivel Intermedio" y "Power Point 2010 Nivel Intermedio" a impartirse en FOSAFFI Sala No.1</t>
  </si>
  <si>
    <t>DELMER EDMUNDO RODRIGUEZ CRUZ</t>
  </si>
  <si>
    <t>COMUNICACIONES IBW EL SALVADOR, S.A. DE C.V.</t>
  </si>
  <si>
    <t>CARLOS GEOVANNY ESCOBAR PORTILLO</t>
  </si>
  <si>
    <t>EVELYN ESMERALDA MAGAÑA RODRIGUEZ</t>
  </si>
  <si>
    <t>VICTOR MANUEL FLORES FIGUEROA</t>
  </si>
  <si>
    <t>PRENDAS PROMOCIONALES, S.A. DE C.V.</t>
  </si>
  <si>
    <t>FORMULARIOS STANDARD, S.A. DE C.V.</t>
  </si>
  <si>
    <t>MEDIDENT, S.A. DE C.V.</t>
  </si>
  <si>
    <t>Servicios profesionales para emitir opinión juridica sobre la procedencia de declaración de nulidad de los contratos de venta y financiamiento de inmuebles a beneficiarios del Decreto Legisltivo 677.</t>
  </si>
  <si>
    <t>Soporte para la administración de Firewall Watchguard para un año.</t>
  </si>
  <si>
    <t>Valúo a inmueble situado en Hacienda Amatitan o La Laguna, lote sin número, jurisdicción de Ilopango, Departamento de San Salvador</t>
  </si>
  <si>
    <t>Diseño de sitio Web institucional</t>
  </si>
  <si>
    <t>Publicación de venta en subasta judicial en sección Licitaciones de 3 columnas por 3 pulgadas, a publicarse el día miércoles 15 de julio de 2015, según arte anexo.</t>
  </si>
  <si>
    <t xml:space="preserve">Publicación de Subasta Pública no Judicial y su mecanismo sobre inmuebles en sección clasificados o clasidesplegados, color b/n en una página de 9 columnas por 13 pulgadas, publicación a realizarse el 15 de agosto </t>
  </si>
  <si>
    <t xml:space="preserve">Publicación de Subasta Pública no Judicial y su mecanismo sobre inmuebles en sección clasificados o clasidesplegados, color b/n en una página de 9 columnas por 13 pulgadas, publicación a realizarse el 16 de agosto </t>
  </si>
  <si>
    <t>Servicio de diseño de 2 logos uno destinado a ser la imagen de la institución; y el otro que será la adaptación del anterior para utilizarlo como imagen representativa de la conmemoracion de los 25 años de creación de la institución, se anexa términos de referencia.</t>
  </si>
  <si>
    <t>Valuo a 4 lotes ubicados en Condominio Isla del Encanto Club, Costa del Sol, estero de Jaltepeque, Cantón el Zapote, San Luis La Herradura, departamento de La Paz</t>
  </si>
  <si>
    <t>Valúo a inmueble constituido por  dos lotes que forman un solo cuerpo  situado en  Barrio Modelo, calle Modelo No. 508, hoy lote 3, polígono A, Departamento de San Salvador.</t>
  </si>
  <si>
    <t>Inscripción a evento de capacitación "Gestión de la formación del talento" en fechas 21 y 23 de julio de 2015. Hora: 8:00 a.m. a 5:00 p.m., lugar: FEPADE.</t>
  </si>
  <si>
    <t>Valúo a inmueble situado en Condominio Residencial Modelo, Apartamento 4, Edificio 8, Calle Modelo, Costado poniente del  Zoológico Nacional, San Salvador.</t>
  </si>
  <si>
    <t>Elaboración de Bandera con logo de FOSAFFI en tela piel zatin  de 1.50 x 0.90 cm</t>
  </si>
  <si>
    <t>Valuo a inmueble situado en Alameda Manuel Enrique Araujo, calle y pasaje Senda Florida Sur frente a Plaza Las Americas, San Slavador.</t>
  </si>
  <si>
    <t>Servicios de evaluaciones psicológicas a candidatos participantes en concurso para plaza de analista colaborador de recuperaciones, a realizarse en las instalaciones de FOSAFFI el miércoles 29 de julio de 2015 de 8:00 a.m. a 12:00 md.</t>
  </si>
  <si>
    <t>Mantenimiento de Inmueble ubicado en Urbanización Las Conchas, Casa 16, Block E, Barrio San Jacinto, San Salvador.</t>
  </si>
  <si>
    <t>Valúo de inmueble: ubicado en Caserio Apansino, Cantón La Palma, jurisdicción de San Martín, Departamento de San Salvador.</t>
  </si>
  <si>
    <t>Valúo de inmueble: ubicado en Urbanización Jardines de Sel-Sutt, poligono F-1, lote #2, municipio de Ilopango, departamento de San Salvador.</t>
  </si>
  <si>
    <t>Publicación de venta en subasta judicial en Seccion Licitaciones de 3 columnas por 3 pulgadas  a publicarse el  día sábado 15 de agosto de 2015, segun arte anexo.</t>
  </si>
  <si>
    <t>Sillas ejecutivas ergónomicas de respaldo ancho, piel color negra y con brazos.</t>
  </si>
  <si>
    <t>Vacunas anti-influenza, nombre de la vacuna: FluQuadri (cepa 2015-2016)</t>
  </si>
  <si>
    <t>Evento cerrado de capacitación, denominado: "Taller de trabajo en equipo" a impartirse en 3 grupos en la sala de sesiones No.1 los días jueves 20 de 9:00 a.m. a 12:00 m. y viernes 21 de agosto de 2015 de 9:00 a.m. a 12:00 m. y de 1:30 a 4:30 p.m.</t>
  </si>
  <si>
    <t>Inscripción a evento de capacitación denominado "Legislación laboral aplicada", en fechas 19 y 21 de agosto de 2015. Hora: 8:00 a.m. a 5:00 p.m. lugar: FEPADE</t>
  </si>
  <si>
    <t>Mantenimiento de inmuebles ubicados en Complejo Habitacional San Francisco, Casa 5 y 7, Poligono 25, Chalchuapa, Santa Ana.</t>
  </si>
  <si>
    <t>Valúo a inmueble situado en Hacienda Amatitan o La Laguna, Lote sin número, Jurisdicción de Ilopango, Departamento de San Salvador.</t>
  </si>
  <si>
    <t xml:space="preserve"> 12/08/2015</t>
  </si>
  <si>
    <t>LG-1500108</t>
  </si>
  <si>
    <t>LG-1500109</t>
  </si>
  <si>
    <t>LG-1500110</t>
  </si>
  <si>
    <t>LG-1500111</t>
  </si>
  <si>
    <t>LG-1500113</t>
  </si>
  <si>
    <t>LG-1500114</t>
  </si>
  <si>
    <t>LG-1500115</t>
  </si>
  <si>
    <t>LG-1500116</t>
  </si>
  <si>
    <t>LG-1500117</t>
  </si>
  <si>
    <t>LG-1500118</t>
  </si>
  <si>
    <t>LG-1500119</t>
  </si>
  <si>
    <t>LG-1500120</t>
  </si>
  <si>
    <t>LG-1500121</t>
  </si>
  <si>
    <t>LG-1500122</t>
  </si>
  <si>
    <t>LG-1500123</t>
  </si>
  <si>
    <t>LG-1500125</t>
  </si>
  <si>
    <t>LG-1500126</t>
  </si>
  <si>
    <t>LG-1500127</t>
  </si>
  <si>
    <t>LG-1500128</t>
  </si>
  <si>
    <t>LG-1500129</t>
  </si>
  <si>
    <t>LG-1500130</t>
  </si>
  <si>
    <t>LG-1500131</t>
  </si>
  <si>
    <t>LG-1500132</t>
  </si>
  <si>
    <t>LG-1500133</t>
  </si>
  <si>
    <t>LG-1500134</t>
  </si>
  <si>
    <t>LG-1500135</t>
  </si>
  <si>
    <t>LG-1500136</t>
  </si>
  <si>
    <t>LG-1500137</t>
  </si>
  <si>
    <t>LG-1500138</t>
  </si>
  <si>
    <t>Valuo de inmueble ubicado en Urbanización Bosques de la Paz, Segunda Etapa, Ciudad Soyapango y Departamento de San Salvador</t>
  </si>
  <si>
    <t>Refrigerio para evento Rendición de Cuentas</t>
  </si>
  <si>
    <t>Publicación de Inmueble de venta en subasta judicial, en sección licitaciones, de 3 columnas por 3 pulgadas, a publicarse el 25 de julio de 2015, según arte anexo</t>
  </si>
  <si>
    <t>Cajas de  papel continuo 9 1/2 x 5 1/2,  de 1,500 juegos con papel químico (original  y  2 copias color blanco).</t>
  </si>
  <si>
    <t>Servicios de alimentación para atenciones al Comité Administrador del FOSAFFI.</t>
  </si>
  <si>
    <t>Aseguradora Agrícola Comercial, S.A.</t>
  </si>
  <si>
    <t xml:space="preserve">Seguros e Inversiones, S.A. </t>
  </si>
  <si>
    <t xml:space="preserve">Seguridad Internacional, S.A. de C.V. </t>
  </si>
  <si>
    <t>Contratacion de Servicios Profesionales de Apoderados Externos</t>
  </si>
  <si>
    <t>CORPORACION DE CONTADORES DE EL SALVADOR</t>
  </si>
  <si>
    <t>ROMEO ALEJANDRO CAMPOS RAMIREZ</t>
  </si>
  <si>
    <t>RIGOBERTO LOPEZ MARAVILLA</t>
  </si>
  <si>
    <t>DUTRIZ HERMANOS, S.A DE C.V.</t>
  </si>
  <si>
    <t>CONSTRUMARKET, S.A. DE C.V.</t>
  </si>
  <si>
    <t>PROYECCIONES DE DESARROLLO, S.A. DE C.V.</t>
  </si>
  <si>
    <t>CONSULPRO, S.A. DE C.V.</t>
  </si>
  <si>
    <t>BANCO DE CONTRATISTAS A MARZO 2016</t>
  </si>
  <si>
    <t>LG-1600001</t>
  </si>
  <si>
    <t>Valúo del inmueble garantía ubicado en Reparto San Fernando, Pasaje No.8, casa 33-J, jurisdicción de Soyapango, Departamento de San Salvador</t>
  </si>
  <si>
    <t>LG-1600002</t>
  </si>
  <si>
    <t>Cajas de papel toalla, colores disponibles, rollos de 6x1000 ft,  cada uno (305) metros</t>
  </si>
  <si>
    <t>LG-1600003</t>
  </si>
  <si>
    <t>Cajas de papel higiénico, doble hoja, colores disponibles, jumbo roll, cada rollo de  250 metros, cada caja conteniendo 6 rollos</t>
  </si>
  <si>
    <t>LG-1600004</t>
  </si>
  <si>
    <t>Resmas de papel bond, tamaño carta, color blanco base 20</t>
  </si>
  <si>
    <t>LG-1600005</t>
  </si>
  <si>
    <t>Publicación de cesión de crédito en diario de circulación nacional</t>
  </si>
  <si>
    <t>LG-1600006</t>
  </si>
  <si>
    <t>RAFAEL ANTONIO GOMEZ FUENTES</t>
  </si>
  <si>
    <t>Valúo del inmueble situado en Condominio Residencial Perú, Edificio "B",  Apto. N° 22, sobre C. Modelo y C. Perú N° 151, Barrio Candelaria, San Salvador</t>
  </si>
  <si>
    <t>18/01/2016</t>
  </si>
  <si>
    <t>LG-1600007</t>
  </si>
  <si>
    <t>MULTICONTRATOS E INVERSIONES, S.A. DE C.V.</t>
  </si>
  <si>
    <t xml:space="preserve">Compra de papel airflex </t>
  </si>
  <si>
    <t>19/01/2016</t>
  </si>
  <si>
    <t>LG-1600008</t>
  </si>
  <si>
    <t>SEFER, S.A. DE C.V.</t>
  </si>
  <si>
    <t>Mantenimiento de activo extraordinario ubicado en Beneficio El Divisadero, porción 2, Cantón Zapotitán, Km. 36.5 carretera antigua a Santa Ana, Jurisdicción de Ciudad Arce, La Libertad.</t>
  </si>
  <si>
    <t>21/01/2016</t>
  </si>
  <si>
    <t>LG-1600009</t>
  </si>
  <si>
    <t>Servicios de Comercialización de Activos Extraordinarios para el período comprendido entre 1 de marzo 2016 al 31 de diciembre 2016</t>
  </si>
  <si>
    <t>REINA ISABEL GARCIA MARTINEZ</t>
  </si>
  <si>
    <t>SONIA MARLENE RAMOS DE LOPEZ</t>
  </si>
  <si>
    <t>LG-1600010</t>
  </si>
  <si>
    <t>UNIVERSIDAD DR. JOSE MATIAS DELGADO</t>
  </si>
  <si>
    <t>Inscripción a capacitación "Rol de la oficialía de cumplimiento en la prevención de los delitos de lavado de dinero y financiamiento al terrorismo" el día sábado 30 de enero de 2016. Hora: 8:00 a.m. a 4:00 p.m.</t>
  </si>
  <si>
    <t>LG-1600011</t>
  </si>
  <si>
    <t>NIDIA IMELDA RAMOS DE AGUILAR</t>
  </si>
  <si>
    <t>Valuo a inmueble situado en Lote 23 Poligono  I de la Urb. los Almendros, a la rivera Ote.Rio Acelhuate, Jurisdicción de Ciudad Delgado, Depto. de San Salvador.</t>
  </si>
  <si>
    <t>LG-1600012</t>
  </si>
  <si>
    <t>Elaboración de sticker para acrilico de señalización , elaboración de afiches y elaboración de acrílicos para sticker</t>
  </si>
  <si>
    <t>27/01/2016</t>
  </si>
  <si>
    <t>LG-1600013</t>
  </si>
  <si>
    <t>JOSE RAUL ALFARO HERNANDEZ</t>
  </si>
  <si>
    <t>Valúo de inmueble situado en Cond. Lomas de la Campiña, Apto. 122,  2° nivel, Pol. A, Bo El Rosario, San Salvador.</t>
  </si>
  <si>
    <t>29/1/16</t>
  </si>
  <si>
    <t>LG-1600014</t>
  </si>
  <si>
    <t>2701/2016</t>
  </si>
  <si>
    <t>LG-1600015</t>
  </si>
  <si>
    <t>Contratación de 20 publicaciones por un espacio de 3 columnas por 3 pulgadas, Sección Anuncios Clasidesplegados, Color B/N, para promover la venta de inmuebles durante el año 2016</t>
  </si>
  <si>
    <t>04/02/2016</t>
  </si>
  <si>
    <t>LG-1600016</t>
  </si>
  <si>
    <t>Contratación de 20 publicaciones por un espacio de 3 columnas por 3 pulgadas, Sección Anuncios Clasidesplegados, Color B/N para promover la venta de inmuebles durante el año 2016</t>
  </si>
  <si>
    <t>LG-1600017</t>
  </si>
  <si>
    <t>Valúo a inmueble de naturaleza urbana, situado en Cd Atlacatl , Lote 23, KM 17 1/2, Carretera Troncal del Nte y Carretera a Tonacatepeque,Tonacatepque, S.S área de terreno 188.24V2</t>
  </si>
  <si>
    <t>18/02/2016</t>
  </si>
  <si>
    <t>Valúo a inmueble de naturaleza urbana, situado en Cd Atlacatl, Lote 23, Pol.78, Tonacatepeque, S.S. área de terreno 145.81V2</t>
  </si>
  <si>
    <t>LG-1600019</t>
  </si>
  <si>
    <t>Valúo a inmueble de naturaleza urbana, situado en Ciudad Atlacatl, Cantón las Flores, Lote 14, Block 86, Tonacatepeque, San Salvador. área de terreno 128.77V2</t>
  </si>
  <si>
    <t>LG-1600020</t>
  </si>
  <si>
    <t>Valúo a inmueble de naturaleza urbana, situado en Cond. El Molino, Edif. B, Apto. 8, Bo San Esteban, San Salvador, área de construcción 27.19 M2.</t>
  </si>
  <si>
    <t>LG-1600021</t>
  </si>
  <si>
    <t>Valúo a inmueble compuesto por 17 lotes, situados en Lotificación Granjas Agrícolas, lotes Nos. del 2 al 12 del  Polígono 7 y del 6a l 8  Poligono 8, San Pedro Masahuat, La Paz.</t>
  </si>
  <si>
    <t>LG-1600022</t>
  </si>
  <si>
    <t>Servicios de Asesoria y Consultoría  sobre  situación topografica investigacion catastral y resgistral  de inmueble</t>
  </si>
  <si>
    <t>LG-1600023</t>
  </si>
  <si>
    <t>Valuo de inmueble ubicado en Residencial Altos de San Carlos, senda principal, número 16, Jurisdicción y Departamento de San Salvador</t>
  </si>
  <si>
    <t>LG-1600025</t>
  </si>
  <si>
    <t>ARSEGUI DE EL SALVADOR, S.A DE C.V</t>
  </si>
  <si>
    <t>Extintor portátil de 11 LBS Agente Limpio FE-36 para Data Center</t>
  </si>
  <si>
    <t>LG-1600026</t>
  </si>
  <si>
    <t>Valúo a inmueble ubicado en Kilómetro 12, costado sur de la Autopista a Comalapa, Lotificación El Camen, Municipio de San Marcos, Departamento de San Salvador.</t>
  </si>
  <si>
    <t>LG-1600027</t>
  </si>
  <si>
    <t>Valúo a inmueble ubicado en ex Hacienda Corral de Mulas, contiguo al  Centro Escolar Corral de Mulas, Jurisdicción de Jiquilisco, Departamento de Usulutan.</t>
  </si>
  <si>
    <t>LG-1600028</t>
  </si>
  <si>
    <t>Valúo a inmueble situado en ex Hacienda Corral de Mulas, contiguo al  Centro Escolar Corral de Mulas, Jurisdicción de Jiquilisco, Departamento de Usulutan.</t>
  </si>
  <si>
    <t>LG-1600029</t>
  </si>
  <si>
    <t>Valúo a dos inmuebles situados en  Ex Finca Amatepeque hoy Finca La Floresta, Final Av. Guija y Calle a Col. Ciudad Credisa;  y Cantón Buena Vista, segregado de la Fca Vista Hermosa,  en Soyapango</t>
  </si>
  <si>
    <t>LG-1600030</t>
  </si>
  <si>
    <t>Valúo a dos inmuebles situados en  Ex Finca Amatepeque hoy Finca La Floresta, Final Av. Guija y Calle a Col. Ciudad Credisa;  y Cantón Buena Vista, segregado  de la Finca Vista Hermosa, Soyapango</t>
  </si>
  <si>
    <t>LG-1600031</t>
  </si>
  <si>
    <t>Valúo a inmueble situado en Cantón La Colmena, Polígono E, Lotes 4 y 5, Urbanización Escalón, La Montaña, San Salvador.</t>
  </si>
  <si>
    <t>LG-1600032</t>
  </si>
  <si>
    <t>LG-1600033</t>
  </si>
  <si>
    <t>ALBERTO GIL</t>
  </si>
  <si>
    <t>Trabajos de delimitación y mojoneado de 14 lotes ubicados en San José Las Flores, Ciudad Atlacatl, jurisdicción de Tonacatepeque, San Salvador.</t>
  </si>
  <si>
    <t>LG-1600034</t>
  </si>
  <si>
    <t>Mantenimiento de activo extraordinario ubicado en Escalón La Montaña, Lotes 4 y 5, Polígono E, Calle la Cima, San Salvador.</t>
  </si>
  <si>
    <t>LG-1600036</t>
  </si>
  <si>
    <t>Publicación de subasta judicial en la sección de Clasidesplegados de 3 columnas x 3 pulgadas del inmueble ubicado en Condominio Residencial Altos de San Carlos, Pasaje Principal, Edificio B, Apartamen</t>
  </si>
  <si>
    <t>LG-1600037</t>
  </si>
  <si>
    <t>Sillas ejecutivas ergónomicas de respaldo ancho, piel color negra, con brazos y rodos, y sillas de espera con brazos, color negra</t>
  </si>
  <si>
    <t>LG-1600038</t>
  </si>
  <si>
    <t>Valúo a inmueble compuesto por 17 lotes, situados en Lotificación Granjas Agrícolas, lotes Nos. del 2 al 12 del Polígono 7, y del  1 al 6 del Poligono 8, San Pedro Masahuat, La Paz</t>
  </si>
  <si>
    <t>LG-1600039</t>
  </si>
  <si>
    <t>Elaboración de tarjetas de presentacion con medidas de 3.5 x 2 pulgadas, en cartulina lino blanco, segun anexo</t>
  </si>
  <si>
    <t>LG-1600040</t>
  </si>
  <si>
    <t>Valúo a inmueble de naturaleza urbana situado en Cond. Res. Brasilia, Apto. 317, 3er Nivel, 4to modulo, Bo San Jacinto, San Salvador, área de construcción 28.86M2.</t>
  </si>
  <si>
    <t>LG-1600041</t>
  </si>
  <si>
    <t>AMERICA BUSINESS SCHOOL, S.A. DE C.V.</t>
  </si>
  <si>
    <t>Inscripción a evento de capacitación "Gestión Integral de Riesgos Corporativos" en fechas: 22, 23 y 24 de febrero de 2016. Hora: 8:00 a.m. a 5:00 p.m. lugar: Centro de entrenamiento ejecutivo de America Business School.</t>
  </si>
  <si>
    <t>LG-1600042</t>
  </si>
  <si>
    <t xml:space="preserve">
OS Y SISTEMAS, S.A DE C.V
</t>
  </si>
  <si>
    <t>Discos Duros de diferentes capacidades de Almacenamiento, para servidores institucionales.</t>
  </si>
  <si>
    <t xml:space="preserve">SANMUR, S.A DE C.V </t>
  </si>
  <si>
    <t>DATA &amp; GRAPHICS, S.A DE C.V</t>
  </si>
  <si>
    <t>LG-1600043</t>
  </si>
  <si>
    <t>Valuo a dos inmuebles situados en el lugar llamado Montañas de Apancingo  Lotes 16 y 17, Jurisdicción de San Martin, San Salvador hoy Lotificación Monte Lago, Extesion 985.62 m2 y 1,189.10 m2</t>
  </si>
  <si>
    <t>LG-1600045</t>
  </si>
  <si>
    <t>Publicación de venta en subasta judicial en sección licitaciones de 3 columnas por 3 pulgadas, a publicarse el 24/02/2016</t>
  </si>
  <si>
    <t>LG-1600046</t>
  </si>
  <si>
    <t>CONTRATACIONES EMPRESARIALES, S.A. DE C.V.</t>
  </si>
  <si>
    <t xml:space="preserve">Inscripción a evento de capacitación."Técnicas estratégicas de cobranza a clientes difíciles" en  fechas: 26 y 27 de febrero de 2016. Hora: 7:30 a.m. a 4:30 p.m. lugar: Centro de capacitaciones </t>
  </si>
  <si>
    <t>LG-1600048</t>
  </si>
  <si>
    <t>Mantenimiento de inmueble ubicado en Condominio Isla del Encanto Club, Lote 3, Polígono D, Costa del Sol, Estero de Jaltepeque, La Paz.</t>
  </si>
  <si>
    <t>LG-1600049</t>
  </si>
  <si>
    <t>FREUND, S.A. DE C.V</t>
  </si>
  <si>
    <t>Compra de pintura y accesorios para mantener el inmueble en buenas condiciones de mantenimiento.</t>
  </si>
  <si>
    <t>LG-1600050</t>
  </si>
  <si>
    <t>Prórroga de Contratación  de servicios profesionales de Auditoría Externa y Auditoría Fiscal pra el año 2016.</t>
  </si>
  <si>
    <t>Contrato de Fecha 18/03/2016</t>
  </si>
  <si>
    <t>LG-1600051</t>
  </si>
  <si>
    <t>Valúo a inmueble de naturaleza urbana, situado en Urb. Jardines de Sel Sutt, casa 9. polig. F-5, pje 20, Ilopango, San Salvador, área de construcción 43.75M2</t>
  </si>
  <si>
    <t>LG-1600052</t>
  </si>
  <si>
    <t>INSTITUTO SALVADOREÑO DE CONTADORES PUBLICOS</t>
  </si>
  <si>
    <t>Inscripción a evento de capacitación “Seminario básico en NIIF para las PYMES” en fechas: 5, 12 y 19 de marzo de 2016. Hora: 7:30 a.m. a 1:00 p.m., lugar: Hotel Sheraton Presidente</t>
  </si>
  <si>
    <t>LG-1600054</t>
  </si>
  <si>
    <t>Valúo a inmueble de naturaleza urbana, situado en Centro Comercial Metro Galerias,  local comercial 1-9 y 1-9A,  Av Sisimiles, San Salvador, área de construcción del local 1-9 es de 39.81M2</t>
  </si>
  <si>
    <t>LG-1600058</t>
  </si>
  <si>
    <t>Valúo inmueble ubicado en Reparto Las Cañas, lote 58, block "E"-3, Ilopango, San Salvador, con 40 metros de area registral, area de construcción 20 metros cuadrados.</t>
  </si>
  <si>
    <t>LG-1600059</t>
  </si>
  <si>
    <t>Valúo a inmueble situado en ex Hacienda Corral de Mulas, contiguo al Centro Escolar Corral de Mulas, Jurisdicción de Jiquilisco, Departamento de Usulutan.</t>
  </si>
  <si>
    <t>LG-1600060</t>
  </si>
  <si>
    <t>Publicación de subasta judicial en la sección de licítalos de 3 columnas x 3 pulgadas del inmueble en Urbanización Bosques de La Paz, Calle 11 Oriente, Número 27, Polígono 22, Ilopango, Departamento San Salvador</t>
  </si>
  <si>
    <t>LG-1600061</t>
  </si>
  <si>
    <t>Publicación de cesiones del créditos en diario de circulación nacional en fecha 17/03/2016, con medidas de 4 columnas por 5 pulgadas en blanco y negro, en la sección de clasidesplegados</t>
  </si>
  <si>
    <t>LG-1600062</t>
  </si>
  <si>
    <t>TALENTO HUMANO, S.A. DE C.V.</t>
  </si>
  <si>
    <t>Inscripción a evento de capacitación. "Archivo, Organización y Gestión de documentos" en fecha: 12 de marzo de 2016. Hora: 8:00  a.m. a 5:00 p.m. Lugar: Hotel Siesta</t>
  </si>
  <si>
    <t>LG-1600063</t>
  </si>
  <si>
    <t>LG-1600067</t>
  </si>
  <si>
    <t>ATENEA, LIDERAZGO NEGOCIOS Y POLITICA, S.A. DE C.V.</t>
  </si>
  <si>
    <t>Inscripción a evento de capacitación "NIIF 15 Ingresos por actividades ordinarias provenientes de contratos con cliente" en fechas: 16 y 17 de marzo de 2016. Hora: 8:00 a.m. a 5:00 p.m.</t>
  </si>
  <si>
    <t>LG-1600069</t>
  </si>
  <si>
    <t>Inscripción a evento de capacitación "Últimas reformas en materia tributaria y afines" en fecha: 02 de abril de 2016. Hora: 8:00 a.m. a 12:00 m. Lugar: Escuela Contable de la Corporación de Contadores de El Salvador</t>
  </si>
  <si>
    <t>LP-01/2016</t>
  </si>
  <si>
    <t>LP-02/2016</t>
  </si>
  <si>
    <t>Polizas de seguros para el año 2016</t>
  </si>
  <si>
    <t>Servicios  de  Vigilancia de Activos Extraordinarios propiedad del Fosaffi y Garantias para año 2016</t>
  </si>
  <si>
    <t>CD-1600001</t>
  </si>
  <si>
    <t>Lic. Marvin Ulises Martínez Chacón</t>
  </si>
  <si>
    <t>Contrato de fecha 18/12/2015</t>
  </si>
  <si>
    <t>Marzo 2016</t>
  </si>
  <si>
    <t>Patricia Elena Sánchez de Morán</t>
  </si>
  <si>
    <t>Ana Camila de León de Castro Garay</t>
  </si>
  <si>
    <t>Dinora Alicia Larios Landaverde</t>
  </si>
  <si>
    <t>Eduardo Garcia Gutierrez</t>
  </si>
  <si>
    <t>Benjamín Baltazar Blanco Hernández</t>
  </si>
  <si>
    <t>Vilma Yanira Buruca Hernández</t>
  </si>
  <si>
    <t>Ronald Eduardo Toledo Chávez</t>
  </si>
  <si>
    <t>Mauricio Ruano Romero</t>
  </si>
  <si>
    <t>Ana María Cortez Artiga</t>
  </si>
  <si>
    <t>Kelly Margarita Ginjaume Duarte</t>
  </si>
  <si>
    <t>Luis Eduardo Castro Ramirez</t>
  </si>
  <si>
    <t>José Jaime Castro</t>
  </si>
  <si>
    <t>Liliana Mabel Rivas Aguilera</t>
  </si>
  <si>
    <t>Víctor Guillermo Cañas Portillo</t>
  </si>
  <si>
    <t>Ovidio Claros Amaya</t>
  </si>
  <si>
    <t>Reynaldo Alfonso Herrera Chavarría</t>
  </si>
  <si>
    <t>Reina Esmeralda  Tenorio Najarro</t>
  </si>
  <si>
    <t>Rolando Napoleón Hernández Jiménez</t>
  </si>
  <si>
    <t>Julio César Valle Moreno</t>
  </si>
  <si>
    <t>Walter Alexander López Navas en su calidad de administrador único propietario y representante legal de la sociedad “Asesores y Consultores Internacionales, S.A. de C.V.”</t>
  </si>
  <si>
    <t>Luis Héctor Alberto Pérez Aguirre</t>
  </si>
  <si>
    <t>Luis Giancarlo de la Gasca Coltrinari en su calidad de socio director de la sociedad “De la Gasca &amp; Cia”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</si>
</sst>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164" formatCode="dd/mm/yyyy;@"/>
    <numFmt numFmtId="165" formatCode="[$$-409]#,##0.00"/>
    <numFmt numFmtId="166" formatCode="&quot;$&quot;#,##0.00_);\(&quot;$&quot;#,##0.00\)"/>
    <numFmt numFmtId="167" formatCode="_(&quot;¢&quot;\ * #,##0.00_);_(&quot;¢&quot;\ * \(#,##0.00\);_(&quot;¢&quot;\ * &quot;-&quot;??_);_(@_)"/>
  </numFmts>
  <fonts count="1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MS Sans Serif"/>
      <family val="2"/>
    </font>
    <font>
      <b/>
      <sz val="10"/>
      <name val="Arial Narrow"/>
      <family val="2"/>
    </font>
    <font>
      <b/>
      <sz val="7"/>
      <name val="Arial."/>
    </font>
    <font>
      <sz val="7"/>
      <name val="Arial."/>
    </font>
    <font>
      <sz val="7"/>
      <color theme="1"/>
      <name val="Arial."/>
    </font>
    <font>
      <b/>
      <sz val="7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/>
    <xf numFmtId="14" fontId="7" fillId="3" borderId="1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4" fontId="8" fillId="2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4" fontId="8" fillId="2" borderId="1" xfId="1" applyNumberFormat="1" applyFont="1" applyFill="1" applyBorder="1" applyAlignment="1" applyProtection="1">
      <alignment horizontal="left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11" fillId="0" borderId="1" xfId="0" applyFont="1" applyFill="1" applyBorder="1" applyAlignment="1">
      <alignment horizontal="justify" vertical="top" wrapText="1"/>
    </xf>
    <xf numFmtId="44" fontId="11" fillId="0" borderId="5" xfId="0" applyNumberFormat="1" applyFont="1" applyFill="1" applyBorder="1" applyAlignment="1">
      <alignment horizontal="right" vertical="top" wrapText="1"/>
    </xf>
    <xf numFmtId="14" fontId="11" fillId="0" borderId="1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2" xfId="0" applyNumberFormat="1" applyFont="1" applyFill="1" applyBorder="1" applyAlignment="1">
      <alignment vertical="top" wrapText="1"/>
    </xf>
    <xf numFmtId="0" fontId="11" fillId="0" borderId="2" xfId="0" applyNumberFormat="1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vertical="top" wrapText="1"/>
    </xf>
    <xf numFmtId="0" fontId="0" fillId="0" borderId="0" xfId="0" applyFill="1"/>
    <xf numFmtId="44" fontId="0" fillId="0" borderId="0" xfId="0" applyNumberFormat="1"/>
    <xf numFmtId="7" fontId="0" fillId="0" borderId="0" xfId="0" applyNumberFormat="1"/>
    <xf numFmtId="44" fontId="11" fillId="0" borderId="1" xfId="0" applyNumberFormat="1" applyFont="1" applyFill="1" applyBorder="1" applyAlignment="1">
      <alignment horizontal="right" vertical="top" wrapText="1"/>
    </xf>
    <xf numFmtId="165" fontId="8" fillId="0" borderId="1" xfId="2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center" wrapText="1"/>
    </xf>
    <xf numFmtId="44" fontId="11" fillId="0" borderId="1" xfId="0" applyNumberFormat="1" applyFont="1" applyFill="1" applyBorder="1" applyAlignment="1">
      <alignment horizontal="righ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65" fontId="11" fillId="0" borderId="1" xfId="2" applyNumberFormat="1" applyFont="1" applyFill="1" applyBorder="1" applyAlignment="1">
      <alignment horizontal="right" vertical="center" wrapText="1"/>
    </xf>
    <xf numFmtId="14" fontId="11" fillId="0" borderId="1" xfId="2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 applyProtection="1">
      <alignment horizontal="right" vertical="center" wrapText="1"/>
    </xf>
    <xf numFmtId="49" fontId="11" fillId="0" borderId="5" xfId="2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14" fontId="11" fillId="0" borderId="5" xfId="2" applyNumberFormat="1" applyFont="1" applyFill="1" applyBorder="1" applyAlignment="1">
      <alignment horizontal="center" vertical="center" wrapText="1"/>
    </xf>
    <xf numFmtId="44" fontId="11" fillId="0" borderId="5" xfId="0" applyNumberFormat="1" applyFont="1" applyFill="1" applyBorder="1" applyAlignment="1">
      <alignment horizontal="right" vertical="center" wrapText="1"/>
    </xf>
    <xf numFmtId="44" fontId="11" fillId="0" borderId="5" xfId="2" applyNumberFormat="1" applyFont="1" applyFill="1" applyBorder="1" applyAlignment="1">
      <alignment horizontal="right" vertical="center" wrapText="1"/>
    </xf>
    <xf numFmtId="166" fontId="11" fillId="0" borderId="5" xfId="2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justify" vertical="center" wrapText="1"/>
    </xf>
    <xf numFmtId="44" fontId="11" fillId="0" borderId="8" xfId="0" applyNumberFormat="1" applyFont="1" applyFill="1" applyBorder="1" applyAlignment="1" applyProtection="1">
      <alignment horizontal="right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justify" vertical="center" wrapText="1"/>
    </xf>
    <xf numFmtId="0" fontId="11" fillId="0" borderId="0" xfId="0" applyFont="1" applyFill="1" applyAlignment="1">
      <alignment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justify" vertical="center"/>
    </xf>
    <xf numFmtId="17" fontId="11" fillId="0" borderId="5" xfId="0" applyNumberFormat="1" applyFont="1" applyFill="1" applyBorder="1" applyAlignment="1">
      <alignment horizontal="justify" vertical="center"/>
    </xf>
    <xf numFmtId="44" fontId="11" fillId="0" borderId="1" xfId="3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justify" vertical="center"/>
    </xf>
    <xf numFmtId="44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2" xfId="2" applyFont="1" applyFill="1" applyBorder="1" applyAlignment="1">
      <alignment vertical="center" wrapText="1"/>
    </xf>
    <xf numFmtId="44" fontId="11" fillId="0" borderId="1" xfId="2" applyNumberFormat="1" applyFont="1" applyFill="1" applyBorder="1" applyAlignment="1" applyProtection="1">
      <alignment horizontal="right" vertical="center"/>
    </xf>
    <xf numFmtId="14" fontId="11" fillId="0" borderId="1" xfId="2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justify" vertical="center" wrapText="1"/>
    </xf>
    <xf numFmtId="44" fontId="11" fillId="0" borderId="1" xfId="2" applyNumberFormat="1" applyFont="1" applyFill="1" applyBorder="1" applyAlignment="1" applyProtection="1">
      <alignment horizontal="right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14" fontId="7" fillId="3" borderId="2" xfId="0" applyNumberFormat="1" applyFont="1" applyFill="1" applyBorder="1" applyAlignment="1" applyProtection="1">
      <alignment horizontal="center" vertical="center" wrapText="1"/>
    </xf>
    <xf numFmtId="14" fontId="7" fillId="3" borderId="3" xfId="0" applyNumberFormat="1" applyFont="1" applyFill="1" applyBorder="1" applyAlignment="1" applyProtection="1">
      <alignment horizontal="center" vertical="center" wrapText="1"/>
    </xf>
    <xf numFmtId="164" fontId="7" fillId="3" borderId="2" xfId="0" applyNumberFormat="1" applyFont="1" applyFill="1" applyBorder="1" applyAlignment="1" applyProtection="1">
      <alignment horizontal="center" vertical="center" wrapText="1"/>
    </xf>
    <xf numFmtId="164" fontId="7" fillId="3" borderId="4" xfId="0" applyNumberFormat="1" applyFont="1" applyFill="1" applyBorder="1" applyAlignment="1" applyProtection="1">
      <alignment horizontal="center" vertical="center" wrapText="1"/>
    </xf>
    <xf numFmtId="164" fontId="7" fillId="3" borderId="3" xfId="0" applyNumberFormat="1" applyFont="1" applyFill="1" applyBorder="1" applyAlignment="1" applyProtection="1">
      <alignment horizontal="center" vertical="center" wrapText="1"/>
    </xf>
    <xf numFmtId="14" fontId="7" fillId="3" borderId="5" xfId="0" applyNumberFormat="1" applyFont="1" applyFill="1" applyBorder="1" applyAlignment="1" applyProtection="1">
      <alignment horizontal="center" vertical="center" wrapText="1"/>
    </xf>
    <xf numFmtId="14" fontId="7" fillId="3" borderId="6" xfId="0" applyNumberFormat="1" applyFont="1" applyFill="1" applyBorder="1" applyAlignment="1" applyProtection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6" xfId="0" applyNumberFormat="1" applyFont="1" applyFill="1" applyBorder="1" applyAlignment="1" applyProtection="1">
      <alignment horizontal="center" vertical="center" wrapText="1"/>
    </xf>
    <xf numFmtId="14" fontId="10" fillId="0" borderId="5" xfId="0" applyNumberFormat="1" applyFont="1" applyFill="1" applyBorder="1" applyAlignment="1" applyProtection="1">
      <alignment horizontal="center" vertical="center" wrapText="1"/>
    </xf>
    <xf numFmtId="14" fontId="10" fillId="0" borderId="6" xfId="0" applyNumberFormat="1" applyFont="1" applyFill="1" applyBorder="1" applyAlignment="1" applyProtection="1">
      <alignment horizontal="center" vertical="center" wrapText="1"/>
    </xf>
    <xf numFmtId="164" fontId="10" fillId="0" borderId="5" xfId="0" applyNumberFormat="1" applyFont="1" applyFill="1" applyBorder="1" applyAlignment="1" applyProtection="1">
      <alignment horizontal="center" vertical="center" wrapText="1"/>
    </xf>
    <xf numFmtId="164" fontId="10" fillId="0" borderId="6" xfId="0" applyNumberFormat="1" applyFont="1" applyFill="1" applyBorder="1" applyAlignment="1" applyProtection="1">
      <alignment horizontal="center" vertical="center" wrapText="1"/>
    </xf>
    <xf numFmtId="14" fontId="8" fillId="0" borderId="1" xfId="1" applyNumberFormat="1" applyFont="1" applyFill="1" applyBorder="1" applyAlignment="1" applyProtection="1">
      <alignment horizontal="center" vertical="center" wrapText="1"/>
    </xf>
    <xf numFmtId="14" fontId="8" fillId="0" borderId="1" xfId="1" applyNumberFormat="1" applyFont="1" applyFill="1" applyBorder="1" applyAlignment="1" applyProtection="1">
      <alignment horizontal="left" vertical="center" wrapText="1"/>
    </xf>
    <xf numFmtId="165" fontId="0" fillId="0" borderId="0" xfId="0" applyNumberFormat="1" applyAlignment="1">
      <alignment horizontal="center" vertical="center"/>
    </xf>
  </cellXfs>
  <cellStyles count="4">
    <cellStyle name="Moneda 2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67234</xdr:colOff>
      <xdr:row>0</xdr:row>
      <xdr:rowOff>26098</xdr:rowOff>
    </xdr:from>
    <xdr:to>
      <xdr:col>1</xdr:col>
      <xdr:colOff>1131081</xdr:colOff>
      <xdr:row>3</xdr:row>
      <xdr:rowOff>78440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4" y="26098"/>
          <a:ext cx="1730597" cy="565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105424</xdr:colOff>
      <xdr:row>0</xdr:row>
      <xdr:rowOff>33618</xdr:rowOff>
    </xdr:from>
    <xdr:to>
      <xdr:col>13</xdr:col>
      <xdr:colOff>731831</xdr:colOff>
      <xdr:row>3</xdr:row>
      <xdr:rowOff>96693</xdr:rowOff>
    </xdr:to>
    <xdr:pic>
      <xdr:nvPicPr>
        <xdr:cNvPr id="4" name="3 Imagen" descr="Z:\fosaffi_2012\09_ODI\oficial de informacion\OFICIAL DE INFORMACION\2015\APORTES A PAGINA WEB\LOGO GOES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4732" y="33618"/>
          <a:ext cx="1212561" cy="575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zoomScale="130" zoomScaleNormal="130" workbookViewId="0">
      <selection activeCell="K75" sqref="K75"/>
    </sheetView>
  </sheetViews>
  <sheetFormatPr baseColWidth="10" defaultRowHeight="33" customHeight="1"/>
  <cols>
    <col min="1" max="1" width="10" style="4" customWidth="1"/>
    <col min="2" max="2" width="24.42578125" style="5" customWidth="1"/>
    <col min="3" max="3" width="37.140625" customWidth="1"/>
    <col min="4" max="4" width="9" style="3" customWidth="1"/>
    <col min="5" max="5" width="11" style="3" customWidth="1"/>
    <col min="6" max="6" width="4.28515625" style="3" customWidth="1"/>
    <col min="7" max="7" width="4.28515625" customWidth="1"/>
    <col min="8" max="8" width="4.28515625" style="6" customWidth="1"/>
    <col min="9" max="9" width="4.28515625" customWidth="1"/>
    <col min="10" max="10" width="3" customWidth="1"/>
    <col min="11" max="11" width="2.85546875" customWidth="1"/>
    <col min="12" max="13" width="3" customWidth="1"/>
    <col min="14" max="14" width="11.7109375" customWidth="1"/>
    <col min="15" max="15" width="18.28515625" customWidth="1"/>
    <col min="16" max="16" width="62.28515625" customWidth="1"/>
  </cols>
  <sheetData>
    <row r="1" spans="1:15" s="1" customFormat="1" ht="16.5" customHeight="1">
      <c r="A1" s="75" t="s">
        <v>34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12"/>
    </row>
    <row r="2" spans="1:15" s="1" customFormat="1" ht="12" customHeight="1">
      <c r="A2" s="75" t="s">
        <v>35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12"/>
    </row>
    <row r="3" spans="1:15" s="1" customFormat="1" ht="11.25" customHeight="1">
      <c r="A3" s="75" t="s">
        <v>142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12"/>
    </row>
    <row r="4" spans="1:15" s="1" customFormat="1" ht="10.5" customHeight="1">
      <c r="A4" s="7"/>
      <c r="B4" s="7"/>
      <c r="C4" s="7"/>
      <c r="D4" s="8"/>
      <c r="E4" s="7"/>
      <c r="F4" s="8"/>
      <c r="G4" s="7"/>
      <c r="H4" s="2"/>
    </row>
    <row r="5" spans="1:15" s="1" customFormat="1" ht="36.75" customHeight="1">
      <c r="A5" s="81" t="s">
        <v>36</v>
      </c>
      <c r="B5" s="81" t="s">
        <v>16</v>
      </c>
      <c r="C5" s="81" t="s">
        <v>0</v>
      </c>
      <c r="D5" s="81" t="s">
        <v>15</v>
      </c>
      <c r="E5" s="83" t="s">
        <v>14</v>
      </c>
      <c r="F5" s="76" t="s">
        <v>17</v>
      </c>
      <c r="G5" s="77"/>
      <c r="H5" s="76" t="s">
        <v>18</v>
      </c>
      <c r="I5" s="77"/>
      <c r="J5" s="78" t="s">
        <v>19</v>
      </c>
      <c r="K5" s="79"/>
      <c r="L5" s="79"/>
      <c r="M5" s="80"/>
      <c r="N5" s="83" t="s">
        <v>27</v>
      </c>
    </row>
    <row r="6" spans="1:15" s="11" customFormat="1" ht="10.5" customHeight="1">
      <c r="A6" s="82"/>
      <c r="B6" s="82"/>
      <c r="C6" s="82"/>
      <c r="D6" s="82"/>
      <c r="E6" s="84"/>
      <c r="F6" s="13" t="s">
        <v>21</v>
      </c>
      <c r="G6" s="13" t="s">
        <v>22</v>
      </c>
      <c r="H6" s="13" t="s">
        <v>21</v>
      </c>
      <c r="I6" s="13" t="s">
        <v>22</v>
      </c>
      <c r="J6" s="14" t="s">
        <v>23</v>
      </c>
      <c r="K6" s="14" t="s">
        <v>24</v>
      </c>
      <c r="L6" s="14" t="s">
        <v>25</v>
      </c>
      <c r="M6" s="14" t="s">
        <v>26</v>
      </c>
      <c r="N6" s="84"/>
    </row>
    <row r="7" spans="1:15" s="9" customFormat="1" ht="11.25" customHeight="1">
      <c r="A7" s="15" t="s">
        <v>281</v>
      </c>
      <c r="B7" s="16" t="s">
        <v>131</v>
      </c>
      <c r="C7" s="17" t="s">
        <v>283</v>
      </c>
      <c r="D7" s="36">
        <v>166014.41</v>
      </c>
      <c r="E7" s="19">
        <v>42352</v>
      </c>
      <c r="F7" s="19" t="s">
        <v>20</v>
      </c>
      <c r="G7" s="20"/>
      <c r="H7" s="18" t="s">
        <v>20</v>
      </c>
      <c r="I7" s="21"/>
      <c r="J7" s="21" t="s">
        <v>20</v>
      </c>
      <c r="K7" s="21"/>
      <c r="L7" s="21"/>
      <c r="M7" s="22"/>
      <c r="N7" s="23"/>
    </row>
    <row r="8" spans="1:15" s="9" customFormat="1" ht="15" customHeight="1">
      <c r="A8" s="15" t="s">
        <v>281</v>
      </c>
      <c r="B8" s="16" t="s">
        <v>132</v>
      </c>
      <c r="C8" s="17" t="s">
        <v>283</v>
      </c>
      <c r="D8" s="36">
        <v>2526.9699999999998</v>
      </c>
      <c r="E8" s="19">
        <v>42387</v>
      </c>
      <c r="F8" s="19" t="s">
        <v>20</v>
      </c>
      <c r="G8" s="20"/>
      <c r="H8" s="18" t="s">
        <v>20</v>
      </c>
      <c r="I8" s="21"/>
      <c r="J8" s="21" t="s">
        <v>20</v>
      </c>
      <c r="K8" s="21"/>
      <c r="L8" s="21"/>
      <c r="M8" s="22"/>
      <c r="N8" s="23"/>
    </row>
    <row r="9" spans="1:15" s="9" customFormat="1" ht="18">
      <c r="A9" s="15" t="s">
        <v>282</v>
      </c>
      <c r="B9" s="16" t="s">
        <v>133</v>
      </c>
      <c r="C9" s="17" t="s">
        <v>284</v>
      </c>
      <c r="D9" s="36">
        <v>99000</v>
      </c>
      <c r="E9" s="19" t="s">
        <v>287</v>
      </c>
      <c r="F9" s="19" t="s">
        <v>20</v>
      </c>
      <c r="G9" s="20"/>
      <c r="H9" s="18" t="s">
        <v>20</v>
      </c>
      <c r="I9" s="21"/>
      <c r="J9" s="21" t="s">
        <v>20</v>
      </c>
      <c r="K9" s="21"/>
      <c r="L9" s="21"/>
      <c r="M9" s="22"/>
      <c r="N9" s="23"/>
    </row>
    <row r="10" spans="1:15" s="9" customFormat="1" ht="21" customHeight="1">
      <c r="A10" s="89" t="s">
        <v>285</v>
      </c>
      <c r="B10" s="16" t="s">
        <v>289</v>
      </c>
      <c r="C10" s="90" t="s">
        <v>134</v>
      </c>
      <c r="D10" s="36">
        <v>652.16999999999996</v>
      </c>
      <c r="E10" s="20" t="s">
        <v>288</v>
      </c>
      <c r="F10" s="19" t="s">
        <v>20</v>
      </c>
      <c r="G10" s="20"/>
      <c r="H10" s="18" t="s">
        <v>20</v>
      </c>
      <c r="I10" s="21"/>
      <c r="J10" s="21" t="s">
        <v>20</v>
      </c>
      <c r="K10" s="21"/>
      <c r="L10" s="21"/>
      <c r="M10" s="22"/>
      <c r="N10" s="23"/>
    </row>
    <row r="11" spans="1:15" s="9" customFormat="1" ht="21" customHeight="1">
      <c r="A11" s="89" t="s">
        <v>285</v>
      </c>
      <c r="B11" s="16" t="s">
        <v>290</v>
      </c>
      <c r="C11" s="90" t="s">
        <v>134</v>
      </c>
      <c r="D11" s="36">
        <v>652.17999999999995</v>
      </c>
      <c r="E11" s="20" t="s">
        <v>288</v>
      </c>
      <c r="F11" s="19" t="s">
        <v>20</v>
      </c>
      <c r="G11" s="20"/>
      <c r="H11" s="18" t="s">
        <v>20</v>
      </c>
      <c r="I11" s="21"/>
      <c r="J11" s="21" t="s">
        <v>20</v>
      </c>
      <c r="K11" s="21"/>
      <c r="L11" s="21"/>
      <c r="M11" s="22"/>
      <c r="N11" s="23"/>
    </row>
    <row r="12" spans="1:15" s="9" customFormat="1" ht="21" customHeight="1">
      <c r="A12" s="89" t="s">
        <v>285</v>
      </c>
      <c r="B12" s="16" t="s">
        <v>291</v>
      </c>
      <c r="C12" s="90" t="s">
        <v>134</v>
      </c>
      <c r="D12" s="36">
        <v>652.17999999999995</v>
      </c>
      <c r="E12" s="20" t="s">
        <v>288</v>
      </c>
      <c r="F12" s="19" t="s">
        <v>20</v>
      </c>
      <c r="G12" s="20"/>
      <c r="H12" s="18" t="s">
        <v>20</v>
      </c>
      <c r="I12" s="21"/>
      <c r="J12" s="21" t="s">
        <v>20</v>
      </c>
      <c r="K12" s="21"/>
      <c r="L12" s="21"/>
      <c r="M12" s="22"/>
      <c r="N12" s="23"/>
    </row>
    <row r="13" spans="1:15" s="9" customFormat="1" ht="21" customHeight="1">
      <c r="A13" s="89" t="s">
        <v>285</v>
      </c>
      <c r="B13" s="16" t="s">
        <v>292</v>
      </c>
      <c r="C13" s="90" t="s">
        <v>134</v>
      </c>
      <c r="D13" s="36">
        <v>652.17999999999995</v>
      </c>
      <c r="E13" s="20" t="s">
        <v>288</v>
      </c>
      <c r="F13" s="19" t="s">
        <v>20</v>
      </c>
      <c r="G13" s="20"/>
      <c r="H13" s="18" t="s">
        <v>20</v>
      </c>
      <c r="I13" s="21"/>
      <c r="J13" s="21" t="s">
        <v>20</v>
      </c>
      <c r="K13" s="21"/>
      <c r="L13" s="21"/>
      <c r="M13" s="22"/>
      <c r="N13" s="23"/>
    </row>
    <row r="14" spans="1:15" s="9" customFormat="1" ht="21" customHeight="1">
      <c r="A14" s="89" t="s">
        <v>285</v>
      </c>
      <c r="B14" s="16" t="s">
        <v>293</v>
      </c>
      <c r="C14" s="90" t="s">
        <v>134</v>
      </c>
      <c r="D14" s="36">
        <v>652.17999999999995</v>
      </c>
      <c r="E14" s="20" t="s">
        <v>288</v>
      </c>
      <c r="F14" s="19" t="s">
        <v>20</v>
      </c>
      <c r="G14" s="20"/>
      <c r="H14" s="18" t="s">
        <v>20</v>
      </c>
      <c r="I14" s="21"/>
      <c r="J14" s="21" t="s">
        <v>20</v>
      </c>
      <c r="K14" s="21"/>
      <c r="L14" s="21"/>
      <c r="M14" s="22"/>
      <c r="N14" s="23"/>
    </row>
    <row r="15" spans="1:15" s="9" customFormat="1" ht="21" customHeight="1">
      <c r="A15" s="89" t="s">
        <v>285</v>
      </c>
      <c r="B15" s="16" t="s">
        <v>294</v>
      </c>
      <c r="C15" s="90" t="s">
        <v>134</v>
      </c>
      <c r="D15" s="36">
        <v>652.16999999999996</v>
      </c>
      <c r="E15" s="20" t="s">
        <v>288</v>
      </c>
      <c r="F15" s="19" t="s">
        <v>20</v>
      </c>
      <c r="G15" s="20"/>
      <c r="H15" s="18" t="s">
        <v>20</v>
      </c>
      <c r="I15" s="21"/>
      <c r="J15" s="21" t="s">
        <v>20</v>
      </c>
      <c r="K15" s="21"/>
      <c r="L15" s="21"/>
      <c r="M15" s="22"/>
      <c r="N15" s="23"/>
    </row>
    <row r="16" spans="1:15" s="9" customFormat="1" ht="21" customHeight="1">
      <c r="A16" s="89" t="s">
        <v>285</v>
      </c>
      <c r="B16" s="16" t="s">
        <v>295</v>
      </c>
      <c r="C16" s="90" t="s">
        <v>134</v>
      </c>
      <c r="D16" s="36">
        <v>652.16999999999996</v>
      </c>
      <c r="E16" s="20" t="s">
        <v>288</v>
      </c>
      <c r="F16" s="19" t="s">
        <v>20</v>
      </c>
      <c r="G16" s="20"/>
      <c r="H16" s="18" t="s">
        <v>20</v>
      </c>
      <c r="I16" s="21"/>
      <c r="J16" s="21" t="s">
        <v>20</v>
      </c>
      <c r="K16" s="21"/>
      <c r="L16" s="21"/>
      <c r="M16" s="22"/>
      <c r="N16" s="23"/>
    </row>
    <row r="17" spans="1:14" s="9" customFormat="1" ht="21" customHeight="1">
      <c r="A17" s="89" t="s">
        <v>285</v>
      </c>
      <c r="B17" s="16" t="s">
        <v>296</v>
      </c>
      <c r="C17" s="90" t="s">
        <v>134</v>
      </c>
      <c r="D17" s="36">
        <v>652.16999999999996</v>
      </c>
      <c r="E17" s="20" t="s">
        <v>288</v>
      </c>
      <c r="F17" s="19" t="s">
        <v>20</v>
      </c>
      <c r="G17" s="20"/>
      <c r="H17" s="18" t="s">
        <v>20</v>
      </c>
      <c r="I17" s="21"/>
      <c r="J17" s="21" t="s">
        <v>20</v>
      </c>
      <c r="K17" s="21"/>
      <c r="L17" s="21"/>
      <c r="M17" s="22"/>
      <c r="N17" s="23"/>
    </row>
    <row r="18" spans="1:14" s="9" customFormat="1" ht="21" customHeight="1">
      <c r="A18" s="89" t="s">
        <v>285</v>
      </c>
      <c r="B18" s="16" t="s">
        <v>297</v>
      </c>
      <c r="C18" s="90" t="s">
        <v>134</v>
      </c>
      <c r="D18" s="36">
        <v>652.17999999999995</v>
      </c>
      <c r="E18" s="20" t="s">
        <v>288</v>
      </c>
      <c r="F18" s="19" t="s">
        <v>20</v>
      </c>
      <c r="G18" s="20"/>
      <c r="H18" s="18" t="s">
        <v>20</v>
      </c>
      <c r="I18" s="21"/>
      <c r="J18" s="21" t="s">
        <v>20</v>
      </c>
      <c r="K18" s="21"/>
      <c r="L18" s="21"/>
      <c r="M18" s="22"/>
      <c r="N18" s="23"/>
    </row>
    <row r="19" spans="1:14" s="9" customFormat="1" ht="21" customHeight="1">
      <c r="A19" s="89" t="s">
        <v>285</v>
      </c>
      <c r="B19" s="16" t="s">
        <v>298</v>
      </c>
      <c r="C19" s="90" t="s">
        <v>134</v>
      </c>
      <c r="D19" s="36">
        <v>652.17999999999995</v>
      </c>
      <c r="E19" s="20" t="s">
        <v>288</v>
      </c>
      <c r="F19" s="19" t="s">
        <v>20</v>
      </c>
      <c r="G19" s="20"/>
      <c r="H19" s="18" t="s">
        <v>20</v>
      </c>
      <c r="I19" s="21"/>
      <c r="J19" s="21" t="s">
        <v>20</v>
      </c>
      <c r="K19" s="21"/>
      <c r="L19" s="21"/>
      <c r="M19" s="22"/>
      <c r="N19" s="23"/>
    </row>
    <row r="20" spans="1:14" s="9" customFormat="1" ht="21" customHeight="1">
      <c r="A20" s="89" t="s">
        <v>285</v>
      </c>
      <c r="B20" s="16" t="s">
        <v>299</v>
      </c>
      <c r="C20" s="90" t="s">
        <v>134</v>
      </c>
      <c r="D20" s="36">
        <v>652.16999999999996</v>
      </c>
      <c r="E20" s="20" t="s">
        <v>288</v>
      </c>
      <c r="F20" s="19" t="s">
        <v>20</v>
      </c>
      <c r="G20" s="20"/>
      <c r="H20" s="18" t="s">
        <v>20</v>
      </c>
      <c r="I20" s="21"/>
      <c r="J20" s="21" t="s">
        <v>20</v>
      </c>
      <c r="K20" s="21"/>
      <c r="L20" s="21"/>
      <c r="M20" s="22"/>
      <c r="N20" s="23"/>
    </row>
    <row r="21" spans="1:14" s="9" customFormat="1" ht="21" customHeight="1">
      <c r="A21" s="89" t="s">
        <v>285</v>
      </c>
      <c r="B21" s="16" t="s">
        <v>300</v>
      </c>
      <c r="C21" s="90" t="s">
        <v>134</v>
      </c>
      <c r="D21" s="36">
        <v>652.17999999999995</v>
      </c>
      <c r="E21" s="20" t="s">
        <v>288</v>
      </c>
      <c r="F21" s="19" t="s">
        <v>20</v>
      </c>
      <c r="G21" s="20"/>
      <c r="H21" s="18" t="s">
        <v>20</v>
      </c>
      <c r="I21" s="21"/>
      <c r="J21" s="21" t="s">
        <v>20</v>
      </c>
      <c r="K21" s="21"/>
      <c r="L21" s="21"/>
      <c r="M21" s="22"/>
      <c r="N21" s="23"/>
    </row>
    <row r="22" spans="1:14" s="9" customFormat="1" ht="21" customHeight="1">
      <c r="A22" s="89" t="s">
        <v>285</v>
      </c>
      <c r="B22" s="16" t="s">
        <v>301</v>
      </c>
      <c r="C22" s="90" t="s">
        <v>134</v>
      </c>
      <c r="D22" s="36">
        <v>652.16999999999996</v>
      </c>
      <c r="E22" s="20" t="s">
        <v>288</v>
      </c>
      <c r="F22" s="19" t="s">
        <v>20</v>
      </c>
      <c r="G22" s="20"/>
      <c r="H22" s="18" t="s">
        <v>20</v>
      </c>
      <c r="I22" s="21"/>
      <c r="J22" s="21" t="s">
        <v>20</v>
      </c>
      <c r="K22" s="21"/>
      <c r="L22" s="21"/>
      <c r="M22" s="22"/>
      <c r="N22" s="23"/>
    </row>
    <row r="23" spans="1:14" s="9" customFormat="1" ht="21" customHeight="1">
      <c r="A23" s="89" t="s">
        <v>285</v>
      </c>
      <c r="B23" s="16" t="s">
        <v>302</v>
      </c>
      <c r="C23" s="90" t="s">
        <v>134</v>
      </c>
      <c r="D23" s="36">
        <v>652.16999999999996</v>
      </c>
      <c r="E23" s="20" t="s">
        <v>288</v>
      </c>
      <c r="F23" s="19" t="s">
        <v>20</v>
      </c>
      <c r="G23" s="20"/>
      <c r="H23" s="18" t="s">
        <v>20</v>
      </c>
      <c r="I23" s="21"/>
      <c r="J23" s="21" t="s">
        <v>20</v>
      </c>
      <c r="K23" s="21"/>
      <c r="L23" s="21"/>
      <c r="M23" s="22"/>
      <c r="N23" s="23"/>
    </row>
    <row r="24" spans="1:14" s="9" customFormat="1" ht="21" customHeight="1">
      <c r="A24" s="89" t="s">
        <v>285</v>
      </c>
      <c r="B24" s="16" t="s">
        <v>303</v>
      </c>
      <c r="C24" s="90" t="s">
        <v>134</v>
      </c>
      <c r="D24" s="36">
        <v>652.16999999999996</v>
      </c>
      <c r="E24" s="20" t="s">
        <v>288</v>
      </c>
      <c r="F24" s="19" t="s">
        <v>20</v>
      </c>
      <c r="G24" s="20"/>
      <c r="H24" s="18" t="s">
        <v>20</v>
      </c>
      <c r="I24" s="21"/>
      <c r="J24" s="21" t="s">
        <v>20</v>
      </c>
      <c r="K24" s="21"/>
      <c r="L24" s="21"/>
      <c r="M24" s="22"/>
      <c r="N24" s="23"/>
    </row>
    <row r="25" spans="1:14" s="9" customFormat="1" ht="21" customHeight="1">
      <c r="A25" s="89" t="s">
        <v>285</v>
      </c>
      <c r="B25" s="16" t="s">
        <v>304</v>
      </c>
      <c r="C25" s="90" t="s">
        <v>134</v>
      </c>
      <c r="D25" s="36">
        <v>652.16999999999996</v>
      </c>
      <c r="E25" s="20" t="s">
        <v>288</v>
      </c>
      <c r="F25" s="19" t="s">
        <v>20</v>
      </c>
      <c r="G25" s="20"/>
      <c r="H25" s="18" t="s">
        <v>20</v>
      </c>
      <c r="I25" s="21"/>
      <c r="J25" s="21" t="s">
        <v>20</v>
      </c>
      <c r="K25" s="21"/>
      <c r="L25" s="21"/>
      <c r="M25" s="22"/>
      <c r="N25" s="23"/>
    </row>
    <row r="26" spans="1:14" s="9" customFormat="1" ht="21" customHeight="1">
      <c r="A26" s="89" t="s">
        <v>285</v>
      </c>
      <c r="B26" s="16" t="s">
        <v>305</v>
      </c>
      <c r="C26" s="90" t="s">
        <v>134</v>
      </c>
      <c r="D26" s="36">
        <v>652.16999999999996</v>
      </c>
      <c r="E26" s="20" t="s">
        <v>288</v>
      </c>
      <c r="F26" s="19" t="s">
        <v>20</v>
      </c>
      <c r="G26" s="20"/>
      <c r="H26" s="18" t="s">
        <v>20</v>
      </c>
      <c r="I26" s="21"/>
      <c r="J26" s="21" t="s">
        <v>20</v>
      </c>
      <c r="K26" s="21"/>
      <c r="L26" s="21"/>
      <c r="M26" s="22"/>
      <c r="N26" s="23"/>
    </row>
    <row r="27" spans="1:14" s="9" customFormat="1" ht="21" customHeight="1">
      <c r="A27" s="89" t="s">
        <v>285</v>
      </c>
      <c r="B27" s="16" t="s">
        <v>306</v>
      </c>
      <c r="C27" s="90" t="s">
        <v>134</v>
      </c>
      <c r="D27" s="36">
        <v>652.16999999999996</v>
      </c>
      <c r="E27" s="20" t="s">
        <v>288</v>
      </c>
      <c r="F27" s="19" t="s">
        <v>20</v>
      </c>
      <c r="G27" s="20"/>
      <c r="H27" s="18" t="s">
        <v>20</v>
      </c>
      <c r="I27" s="21"/>
      <c r="J27" s="21" t="s">
        <v>20</v>
      </c>
      <c r="K27" s="21"/>
      <c r="L27" s="21"/>
      <c r="M27" s="22"/>
      <c r="N27" s="23"/>
    </row>
    <row r="28" spans="1:14" s="9" customFormat="1" ht="21" customHeight="1">
      <c r="A28" s="89" t="s">
        <v>285</v>
      </c>
      <c r="B28" s="16" t="s">
        <v>307</v>
      </c>
      <c r="C28" s="90" t="s">
        <v>134</v>
      </c>
      <c r="D28" s="36">
        <v>652.16999999999996</v>
      </c>
      <c r="E28" s="20" t="s">
        <v>288</v>
      </c>
      <c r="F28" s="19" t="s">
        <v>20</v>
      </c>
      <c r="G28" s="20"/>
      <c r="H28" s="18" t="s">
        <v>20</v>
      </c>
      <c r="I28" s="21"/>
      <c r="J28" s="21" t="s">
        <v>20</v>
      </c>
      <c r="K28" s="21"/>
      <c r="L28" s="21"/>
      <c r="M28" s="22"/>
      <c r="N28" s="23"/>
    </row>
    <row r="29" spans="1:14" s="9" customFormat="1" ht="50.25" customHeight="1">
      <c r="A29" s="89" t="s">
        <v>285</v>
      </c>
      <c r="B29" s="16" t="s">
        <v>308</v>
      </c>
      <c r="C29" s="90" t="s">
        <v>134</v>
      </c>
      <c r="D29" s="36">
        <v>652.17999999999995</v>
      </c>
      <c r="E29" s="20" t="s">
        <v>288</v>
      </c>
      <c r="F29" s="19" t="s">
        <v>20</v>
      </c>
      <c r="G29" s="20"/>
      <c r="H29" s="18" t="s">
        <v>20</v>
      </c>
      <c r="I29" s="21"/>
      <c r="J29" s="21" t="s">
        <v>20</v>
      </c>
      <c r="K29" s="21"/>
      <c r="L29" s="21"/>
      <c r="M29" s="22"/>
      <c r="N29" s="23"/>
    </row>
    <row r="30" spans="1:14" s="9" customFormat="1" ht="21" customHeight="1">
      <c r="A30" s="89" t="s">
        <v>285</v>
      </c>
      <c r="B30" s="16" t="s">
        <v>309</v>
      </c>
      <c r="C30" s="90" t="s">
        <v>134</v>
      </c>
      <c r="D30" s="36">
        <v>652.16999999999996</v>
      </c>
      <c r="E30" s="20" t="s">
        <v>288</v>
      </c>
      <c r="F30" s="19" t="s">
        <v>20</v>
      </c>
      <c r="G30" s="20"/>
      <c r="H30" s="18" t="s">
        <v>20</v>
      </c>
      <c r="I30" s="21"/>
      <c r="J30" s="21" t="s">
        <v>20</v>
      </c>
      <c r="K30" s="21"/>
      <c r="L30" s="21"/>
      <c r="M30" s="22"/>
      <c r="N30" s="23"/>
    </row>
    <row r="31" spans="1:14" s="9" customFormat="1" ht="21" customHeight="1">
      <c r="A31" s="89" t="s">
        <v>285</v>
      </c>
      <c r="B31" s="16" t="s">
        <v>286</v>
      </c>
      <c r="C31" s="90" t="s">
        <v>134</v>
      </c>
      <c r="D31" s="36">
        <v>652.16999999999996</v>
      </c>
      <c r="E31" s="20" t="s">
        <v>288</v>
      </c>
      <c r="F31" s="19" t="s">
        <v>20</v>
      </c>
      <c r="G31" s="20"/>
      <c r="H31" s="18" t="s">
        <v>20</v>
      </c>
      <c r="I31" s="21"/>
      <c r="J31" s="21" t="s">
        <v>20</v>
      </c>
      <c r="K31" s="21"/>
      <c r="L31" s="21"/>
      <c r="M31" s="22"/>
      <c r="N31" s="23"/>
    </row>
    <row r="32" spans="1:14" s="9" customFormat="1" ht="36" customHeight="1">
      <c r="A32" s="89" t="s">
        <v>285</v>
      </c>
      <c r="B32" s="16" t="s">
        <v>310</v>
      </c>
      <c r="C32" s="90" t="s">
        <v>134</v>
      </c>
      <c r="D32" s="36">
        <v>652.17999999999995</v>
      </c>
      <c r="E32" s="20" t="s">
        <v>288</v>
      </c>
      <c r="F32" s="19" t="s">
        <v>20</v>
      </c>
      <c r="G32" s="20"/>
      <c r="H32" s="18" t="s">
        <v>20</v>
      </c>
      <c r="I32" s="21"/>
      <c r="J32" s="21" t="s">
        <v>20</v>
      </c>
      <c r="K32" s="21"/>
      <c r="L32" s="21"/>
      <c r="M32" s="22"/>
      <c r="N32" s="23"/>
    </row>
    <row r="33" spans="1:14" s="9" customFormat="1" ht="29.25" customHeight="1">
      <c r="A33" s="41" t="s">
        <v>143</v>
      </c>
      <c r="B33" s="42" t="s">
        <v>11</v>
      </c>
      <c r="C33" s="43" t="s">
        <v>144</v>
      </c>
      <c r="D33" s="44">
        <v>50</v>
      </c>
      <c r="E33" s="45">
        <v>42380</v>
      </c>
      <c r="F33" s="19" t="s">
        <v>20</v>
      </c>
      <c r="G33" s="20"/>
      <c r="H33" s="18" t="s">
        <v>20</v>
      </c>
      <c r="I33" s="21"/>
      <c r="J33" s="21" t="s">
        <v>20</v>
      </c>
      <c r="K33" s="21"/>
      <c r="L33" s="21"/>
      <c r="M33" s="22"/>
      <c r="N33" s="23"/>
    </row>
    <row r="34" spans="1:14" s="9" customFormat="1" ht="21" customHeight="1">
      <c r="A34" s="41" t="s">
        <v>145</v>
      </c>
      <c r="B34" s="42" t="s">
        <v>9</v>
      </c>
      <c r="C34" s="43" t="s">
        <v>146</v>
      </c>
      <c r="D34" s="46">
        <v>1275.4000000000001</v>
      </c>
      <c r="E34" s="45">
        <v>42402</v>
      </c>
      <c r="F34" s="19" t="s">
        <v>20</v>
      </c>
      <c r="G34" s="20"/>
      <c r="H34" s="18" t="s">
        <v>20</v>
      </c>
      <c r="I34" s="21"/>
      <c r="J34" s="21" t="s">
        <v>20</v>
      </c>
      <c r="K34" s="21"/>
      <c r="L34" s="21"/>
      <c r="M34" s="22"/>
      <c r="N34" s="23"/>
    </row>
    <row r="35" spans="1:14" s="9" customFormat="1" ht="27.75" customHeight="1">
      <c r="A35" s="41" t="s">
        <v>147</v>
      </c>
      <c r="B35" s="42" t="s">
        <v>9</v>
      </c>
      <c r="C35" s="43" t="s">
        <v>148</v>
      </c>
      <c r="D35" s="46">
        <v>1215</v>
      </c>
      <c r="E35" s="45">
        <v>42402</v>
      </c>
      <c r="F35" s="19" t="s">
        <v>20</v>
      </c>
      <c r="G35" s="20"/>
      <c r="H35" s="18" t="s">
        <v>20</v>
      </c>
      <c r="I35" s="21"/>
      <c r="J35" s="21" t="s">
        <v>20</v>
      </c>
      <c r="K35" s="21"/>
      <c r="L35" s="21"/>
      <c r="M35" s="22"/>
      <c r="N35" s="23"/>
    </row>
    <row r="36" spans="1:14" s="10" customFormat="1" ht="9">
      <c r="A36" s="41" t="s">
        <v>149</v>
      </c>
      <c r="B36" s="42" t="s">
        <v>29</v>
      </c>
      <c r="C36" s="43" t="s">
        <v>150</v>
      </c>
      <c r="D36" s="46">
        <v>2240</v>
      </c>
      <c r="E36" s="45">
        <v>42402</v>
      </c>
      <c r="F36" s="19" t="s">
        <v>20</v>
      </c>
      <c r="G36" s="20"/>
      <c r="H36" s="18" t="s">
        <v>20</v>
      </c>
      <c r="I36" s="21"/>
      <c r="J36" s="21" t="s">
        <v>20</v>
      </c>
      <c r="K36" s="21"/>
      <c r="L36" s="21"/>
      <c r="M36" s="22"/>
      <c r="N36" s="23"/>
    </row>
    <row r="37" spans="1:14" s="9" customFormat="1" ht="21.75" customHeight="1">
      <c r="A37" s="41" t="s">
        <v>151</v>
      </c>
      <c r="B37" s="42" t="s">
        <v>3</v>
      </c>
      <c r="C37" s="43" t="s">
        <v>152</v>
      </c>
      <c r="D37" s="46">
        <v>156.65</v>
      </c>
      <c r="E37" s="45">
        <v>42380</v>
      </c>
      <c r="F37" s="19" t="s">
        <v>20</v>
      </c>
      <c r="G37" s="20"/>
      <c r="H37" s="18" t="s">
        <v>20</v>
      </c>
      <c r="I37" s="21"/>
      <c r="J37" s="21" t="s">
        <v>20</v>
      </c>
      <c r="K37" s="21"/>
      <c r="L37" s="21"/>
      <c r="M37" s="22"/>
      <c r="N37" s="23"/>
    </row>
    <row r="38" spans="1:14" s="10" customFormat="1" ht="27">
      <c r="A38" s="41" t="s">
        <v>153</v>
      </c>
      <c r="B38" s="42" t="s">
        <v>154</v>
      </c>
      <c r="C38" s="43" t="s">
        <v>155</v>
      </c>
      <c r="D38" s="46">
        <v>50</v>
      </c>
      <c r="E38" s="47" t="s">
        <v>156</v>
      </c>
      <c r="F38" s="19" t="s">
        <v>20</v>
      </c>
      <c r="G38" s="20"/>
      <c r="H38" s="18" t="s">
        <v>20</v>
      </c>
      <c r="I38" s="21"/>
      <c r="J38" s="21" t="s">
        <v>20</v>
      </c>
      <c r="K38" s="21"/>
      <c r="L38" s="21"/>
      <c r="M38" s="22"/>
      <c r="N38" s="23"/>
    </row>
    <row r="39" spans="1:14" s="10" customFormat="1" ht="18">
      <c r="A39" s="41" t="s">
        <v>157</v>
      </c>
      <c r="B39" s="43" t="s">
        <v>158</v>
      </c>
      <c r="C39" s="43" t="s">
        <v>159</v>
      </c>
      <c r="D39" s="46">
        <v>108</v>
      </c>
      <c r="E39" s="47" t="s">
        <v>160</v>
      </c>
      <c r="F39" s="19" t="s">
        <v>20</v>
      </c>
      <c r="G39" s="20"/>
      <c r="H39" s="18" t="s">
        <v>20</v>
      </c>
      <c r="I39" s="21"/>
      <c r="J39" s="21" t="s">
        <v>20</v>
      </c>
      <c r="K39" s="21"/>
      <c r="L39" s="21"/>
      <c r="M39" s="22"/>
      <c r="N39" s="23"/>
    </row>
    <row r="40" spans="1:14" ht="36">
      <c r="A40" s="41" t="s">
        <v>161</v>
      </c>
      <c r="B40" s="43" t="s">
        <v>162</v>
      </c>
      <c r="C40" s="48" t="s">
        <v>163</v>
      </c>
      <c r="D40" s="46">
        <v>1900</v>
      </c>
      <c r="E40" s="47" t="s">
        <v>164</v>
      </c>
      <c r="F40" s="19" t="s">
        <v>20</v>
      </c>
      <c r="G40" s="20"/>
      <c r="H40" s="18" t="s">
        <v>20</v>
      </c>
      <c r="I40" s="21"/>
      <c r="J40" s="21" t="s">
        <v>20</v>
      </c>
      <c r="K40" s="21"/>
      <c r="L40" s="21"/>
      <c r="M40" s="22"/>
      <c r="N40" s="23"/>
    </row>
    <row r="41" spans="1:14" ht="27">
      <c r="A41" s="37" t="s">
        <v>165</v>
      </c>
      <c r="B41" s="57" t="s">
        <v>140</v>
      </c>
      <c r="C41" s="48" t="s">
        <v>166</v>
      </c>
      <c r="D41" s="46">
        <v>2000</v>
      </c>
      <c r="E41" s="20" t="s">
        <v>288</v>
      </c>
      <c r="F41" s="19" t="s">
        <v>20</v>
      </c>
      <c r="G41" s="20"/>
      <c r="H41" s="18" t="s">
        <v>20</v>
      </c>
      <c r="I41" s="21"/>
      <c r="J41" s="21" t="s">
        <v>20</v>
      </c>
      <c r="K41" s="21"/>
      <c r="L41" s="21"/>
      <c r="M41" s="22"/>
      <c r="N41" s="23"/>
    </row>
    <row r="42" spans="1:14" ht="30.75" customHeight="1">
      <c r="A42" s="37" t="s">
        <v>165</v>
      </c>
      <c r="B42" s="57" t="s">
        <v>141</v>
      </c>
      <c r="C42" s="48" t="s">
        <v>166</v>
      </c>
      <c r="D42" s="46">
        <v>2000</v>
      </c>
      <c r="E42" s="20" t="s">
        <v>288</v>
      </c>
      <c r="F42" s="19" t="s">
        <v>20</v>
      </c>
      <c r="G42" s="20"/>
      <c r="H42" s="18" t="s">
        <v>20</v>
      </c>
      <c r="I42" s="21"/>
      <c r="J42" s="21" t="s">
        <v>20</v>
      </c>
      <c r="K42" s="21"/>
      <c r="L42" s="21"/>
      <c r="M42" s="22"/>
      <c r="N42" s="23"/>
    </row>
    <row r="43" spans="1:14" ht="37.5" customHeight="1">
      <c r="A43" s="37" t="s">
        <v>165</v>
      </c>
      <c r="B43" s="57" t="s">
        <v>167</v>
      </c>
      <c r="C43" s="48" t="s">
        <v>166</v>
      </c>
      <c r="D43" s="46">
        <v>2000</v>
      </c>
      <c r="E43" s="20" t="s">
        <v>288</v>
      </c>
      <c r="F43" s="19" t="s">
        <v>20</v>
      </c>
      <c r="G43" s="20"/>
      <c r="H43" s="18" t="s">
        <v>20</v>
      </c>
      <c r="I43" s="21"/>
      <c r="J43" s="21" t="s">
        <v>20</v>
      </c>
      <c r="K43" s="21"/>
      <c r="L43" s="21"/>
      <c r="M43" s="22"/>
      <c r="N43" s="23"/>
    </row>
    <row r="44" spans="1:14" ht="29.25" customHeight="1">
      <c r="A44" s="37" t="s">
        <v>165</v>
      </c>
      <c r="B44" s="57" t="s">
        <v>168</v>
      </c>
      <c r="C44" s="48" t="s">
        <v>166</v>
      </c>
      <c r="D44" s="46">
        <v>2000</v>
      </c>
      <c r="E44" s="20" t="s">
        <v>288</v>
      </c>
      <c r="F44" s="19" t="s">
        <v>20</v>
      </c>
      <c r="G44" s="20"/>
      <c r="H44" s="18" t="s">
        <v>20</v>
      </c>
      <c r="I44" s="21"/>
      <c r="J44" s="21" t="s">
        <v>20</v>
      </c>
      <c r="K44" s="21"/>
      <c r="L44" s="21"/>
      <c r="M44" s="22"/>
      <c r="N44" s="23"/>
    </row>
    <row r="45" spans="1:14" ht="27">
      <c r="A45" s="37" t="s">
        <v>165</v>
      </c>
      <c r="B45" s="57" t="s">
        <v>136</v>
      </c>
      <c r="C45" s="48" t="s">
        <v>166</v>
      </c>
      <c r="D45" s="46">
        <v>2000</v>
      </c>
      <c r="E45" s="20" t="s">
        <v>288</v>
      </c>
      <c r="F45" s="19" t="s">
        <v>20</v>
      </c>
      <c r="G45" s="20"/>
      <c r="H45" s="18" t="s">
        <v>20</v>
      </c>
      <c r="I45" s="21"/>
      <c r="J45" s="21" t="s">
        <v>20</v>
      </c>
      <c r="K45" s="21"/>
      <c r="L45" s="21"/>
      <c r="M45" s="22"/>
      <c r="N45" s="23"/>
    </row>
    <row r="46" spans="1:14" ht="36">
      <c r="A46" s="41" t="s">
        <v>169</v>
      </c>
      <c r="B46" s="38" t="s">
        <v>170</v>
      </c>
      <c r="C46" s="48" t="s">
        <v>171</v>
      </c>
      <c r="D46" s="46">
        <v>175</v>
      </c>
      <c r="E46" s="49">
        <v>42395</v>
      </c>
      <c r="F46" s="19" t="s">
        <v>20</v>
      </c>
      <c r="G46" s="20"/>
      <c r="H46" s="18" t="s">
        <v>20</v>
      </c>
      <c r="I46" s="21"/>
      <c r="J46" s="21" t="s">
        <v>20</v>
      </c>
      <c r="K46" s="21"/>
      <c r="L46" s="21"/>
      <c r="M46" s="22"/>
      <c r="N46" s="23"/>
    </row>
    <row r="47" spans="1:14" ht="27">
      <c r="A47" s="41" t="s">
        <v>172</v>
      </c>
      <c r="B47" s="42" t="s">
        <v>173</v>
      </c>
      <c r="C47" s="48" t="s">
        <v>174</v>
      </c>
      <c r="D47" s="46">
        <v>50</v>
      </c>
      <c r="E47" s="49">
        <v>42398</v>
      </c>
      <c r="F47" s="19" t="s">
        <v>20</v>
      </c>
      <c r="G47" s="20"/>
      <c r="H47" s="18" t="s">
        <v>20</v>
      </c>
      <c r="I47" s="21"/>
      <c r="J47" s="21" t="s">
        <v>20</v>
      </c>
      <c r="K47" s="21"/>
      <c r="L47" s="21"/>
      <c r="M47" s="22"/>
      <c r="N47" s="23"/>
    </row>
    <row r="48" spans="1:14" ht="27">
      <c r="A48" s="41" t="s">
        <v>175</v>
      </c>
      <c r="B48" s="42" t="s">
        <v>137</v>
      </c>
      <c r="C48" s="48" t="s">
        <v>176</v>
      </c>
      <c r="D48" s="39">
        <v>141.52000000000001</v>
      </c>
      <c r="E48" s="47" t="s">
        <v>177</v>
      </c>
      <c r="F48" s="19" t="s">
        <v>20</v>
      </c>
      <c r="G48" s="20"/>
      <c r="H48" s="18" t="s">
        <v>20</v>
      </c>
      <c r="I48" s="21"/>
      <c r="J48" s="21" t="s">
        <v>20</v>
      </c>
      <c r="K48" s="21"/>
      <c r="L48" s="21"/>
      <c r="M48" s="22"/>
      <c r="N48" s="23"/>
    </row>
    <row r="49" spans="1:14" ht="18">
      <c r="A49" s="37" t="s">
        <v>178</v>
      </c>
      <c r="B49" s="42" t="s">
        <v>179</v>
      </c>
      <c r="C49" s="48" t="s">
        <v>180</v>
      </c>
      <c r="D49" s="50">
        <v>50</v>
      </c>
      <c r="E49" s="47" t="s">
        <v>181</v>
      </c>
      <c r="F49" s="19" t="s">
        <v>20</v>
      </c>
      <c r="G49" s="20"/>
      <c r="H49" s="18" t="s">
        <v>20</v>
      </c>
      <c r="I49" s="21"/>
      <c r="J49" s="21" t="s">
        <v>20</v>
      </c>
      <c r="K49" s="21"/>
      <c r="L49" s="21"/>
      <c r="M49" s="22"/>
      <c r="N49" s="23"/>
    </row>
    <row r="50" spans="1:14" ht="36">
      <c r="A50" s="41" t="s">
        <v>182</v>
      </c>
      <c r="B50" s="38" t="s">
        <v>170</v>
      </c>
      <c r="C50" s="48" t="s">
        <v>171</v>
      </c>
      <c r="D50" s="51">
        <v>175</v>
      </c>
      <c r="E50" s="47" t="s">
        <v>183</v>
      </c>
      <c r="F50" s="19" t="s">
        <v>20</v>
      </c>
      <c r="G50" s="20"/>
      <c r="H50" s="18" t="s">
        <v>20</v>
      </c>
      <c r="I50" s="21"/>
      <c r="J50" s="21" t="s">
        <v>20</v>
      </c>
      <c r="K50" s="21"/>
      <c r="L50" s="21"/>
      <c r="M50" s="22"/>
      <c r="N50" s="23"/>
    </row>
    <row r="51" spans="1:14" ht="36">
      <c r="A51" s="41" t="s">
        <v>184</v>
      </c>
      <c r="B51" s="42" t="s">
        <v>3</v>
      </c>
      <c r="C51" s="48" t="s">
        <v>185</v>
      </c>
      <c r="D51" s="51">
        <v>800</v>
      </c>
      <c r="E51" s="47" t="s">
        <v>186</v>
      </c>
      <c r="F51" s="19" t="s">
        <v>20</v>
      </c>
      <c r="G51" s="20"/>
      <c r="H51" s="18" t="s">
        <v>20</v>
      </c>
      <c r="I51" s="21"/>
      <c r="J51" s="21" t="s">
        <v>20</v>
      </c>
      <c r="K51" s="21"/>
      <c r="L51" s="21"/>
      <c r="M51" s="22"/>
      <c r="N51" s="23"/>
    </row>
    <row r="52" spans="1:14" ht="36">
      <c r="A52" s="41" t="s">
        <v>187</v>
      </c>
      <c r="B52" s="42" t="s">
        <v>138</v>
      </c>
      <c r="C52" s="48" t="s">
        <v>188</v>
      </c>
      <c r="D52" s="52">
        <v>809.76</v>
      </c>
      <c r="E52" s="47" t="s">
        <v>186</v>
      </c>
      <c r="F52" s="19" t="s">
        <v>20</v>
      </c>
      <c r="G52" s="20"/>
      <c r="H52" s="18" t="s">
        <v>20</v>
      </c>
      <c r="I52" s="21"/>
      <c r="J52" s="21" t="s">
        <v>20</v>
      </c>
      <c r="K52" s="21"/>
      <c r="L52" s="21"/>
      <c r="M52" s="22"/>
      <c r="N52" s="23"/>
    </row>
    <row r="53" spans="1:14" ht="36">
      <c r="A53" s="41" t="s">
        <v>189</v>
      </c>
      <c r="B53" s="42" t="s">
        <v>173</v>
      </c>
      <c r="C53" s="48" t="s">
        <v>190</v>
      </c>
      <c r="D53" s="51">
        <v>50</v>
      </c>
      <c r="E53" s="47" t="s">
        <v>191</v>
      </c>
      <c r="F53" s="19" t="s">
        <v>20</v>
      </c>
      <c r="G53" s="20"/>
      <c r="H53" s="18" t="s">
        <v>20</v>
      </c>
      <c r="I53" s="21"/>
      <c r="J53" s="21" t="s">
        <v>20</v>
      </c>
      <c r="K53" s="21"/>
      <c r="L53" s="21"/>
      <c r="M53" s="22"/>
      <c r="N53" s="23"/>
    </row>
    <row r="54" spans="1:14" ht="27">
      <c r="A54" s="41">
        <v>1600018</v>
      </c>
      <c r="B54" s="42" t="s">
        <v>179</v>
      </c>
      <c r="C54" s="53" t="s">
        <v>192</v>
      </c>
      <c r="D54" s="54">
        <v>50</v>
      </c>
      <c r="E54" s="55">
        <v>42418</v>
      </c>
      <c r="F54" s="19" t="s">
        <v>20</v>
      </c>
      <c r="G54" s="20"/>
      <c r="H54" s="18" t="s">
        <v>20</v>
      </c>
      <c r="I54" s="21"/>
      <c r="J54" s="21" t="s">
        <v>20</v>
      </c>
      <c r="K54" s="21"/>
      <c r="L54" s="21"/>
      <c r="M54" s="22"/>
      <c r="N54" s="23"/>
    </row>
    <row r="55" spans="1:14" ht="27">
      <c r="A55" s="41" t="s">
        <v>193</v>
      </c>
      <c r="B55" s="42" t="s">
        <v>11</v>
      </c>
      <c r="C55" s="53" t="s">
        <v>194</v>
      </c>
      <c r="D55" s="50">
        <v>50</v>
      </c>
      <c r="E55" s="55">
        <v>42418</v>
      </c>
      <c r="F55" s="19" t="s">
        <v>20</v>
      </c>
      <c r="G55" s="20"/>
      <c r="H55" s="18" t="s">
        <v>20</v>
      </c>
      <c r="I55" s="21"/>
      <c r="J55" s="21" t="s">
        <v>20</v>
      </c>
      <c r="K55" s="21"/>
      <c r="L55" s="21"/>
      <c r="M55" s="22"/>
      <c r="N55" s="23"/>
    </row>
    <row r="56" spans="1:14" ht="27">
      <c r="A56" s="37" t="s">
        <v>195</v>
      </c>
      <c r="B56" s="43" t="s">
        <v>31</v>
      </c>
      <c r="C56" s="53" t="s">
        <v>196</v>
      </c>
      <c r="D56" s="50">
        <v>50</v>
      </c>
      <c r="E56" s="55">
        <v>42408</v>
      </c>
      <c r="F56" s="19" t="s">
        <v>20</v>
      </c>
      <c r="G56" s="20"/>
      <c r="H56" s="18" t="s">
        <v>20</v>
      </c>
      <c r="I56" s="21"/>
      <c r="J56" s="21" t="s">
        <v>20</v>
      </c>
      <c r="K56" s="21"/>
      <c r="L56" s="21"/>
      <c r="M56" s="22"/>
      <c r="N56" s="23"/>
    </row>
    <row r="57" spans="1:14" ht="36">
      <c r="A57" s="37" t="s">
        <v>197</v>
      </c>
      <c r="B57" s="43" t="s">
        <v>31</v>
      </c>
      <c r="C57" s="56" t="s">
        <v>198</v>
      </c>
      <c r="D57" s="50">
        <v>139.96</v>
      </c>
      <c r="E57" s="55">
        <v>42419</v>
      </c>
      <c r="F57" s="19" t="s">
        <v>20</v>
      </c>
      <c r="G57" s="20"/>
      <c r="H57" s="18" t="s">
        <v>20</v>
      </c>
      <c r="I57" s="21"/>
      <c r="J57" s="21" t="s">
        <v>20</v>
      </c>
      <c r="K57" s="21"/>
      <c r="L57" s="21"/>
      <c r="M57" s="22"/>
      <c r="N57" s="23"/>
    </row>
    <row r="58" spans="1:14" ht="18">
      <c r="A58" s="41" t="s">
        <v>199</v>
      </c>
      <c r="B58" s="57" t="s">
        <v>1</v>
      </c>
      <c r="C58" s="56" t="s">
        <v>200</v>
      </c>
      <c r="D58" s="50">
        <v>400</v>
      </c>
      <c r="E58" s="55">
        <v>42409</v>
      </c>
      <c r="F58" s="19" t="s">
        <v>20</v>
      </c>
      <c r="G58" s="20"/>
      <c r="H58" s="18" t="s">
        <v>20</v>
      </c>
      <c r="I58" s="21"/>
      <c r="J58" s="21" t="s">
        <v>20</v>
      </c>
      <c r="K58" s="21"/>
      <c r="L58" s="21"/>
      <c r="M58" s="22"/>
      <c r="N58" s="23"/>
    </row>
    <row r="59" spans="1:14" ht="27">
      <c r="A59" s="41" t="s">
        <v>201</v>
      </c>
      <c r="B59" s="42" t="s">
        <v>4</v>
      </c>
      <c r="C59" s="58" t="s">
        <v>202</v>
      </c>
      <c r="D59" s="50">
        <v>109.64</v>
      </c>
      <c r="E59" s="55">
        <v>42409</v>
      </c>
      <c r="F59" s="19" t="s">
        <v>20</v>
      </c>
      <c r="G59" s="20"/>
      <c r="H59" s="18" t="s">
        <v>20</v>
      </c>
      <c r="I59" s="21"/>
      <c r="J59" s="21" t="s">
        <v>20</v>
      </c>
      <c r="K59" s="21"/>
      <c r="L59" s="21"/>
      <c r="M59" s="22"/>
      <c r="N59" s="23"/>
    </row>
    <row r="60" spans="1:14" ht="18">
      <c r="A60" s="41" t="s">
        <v>203</v>
      </c>
      <c r="B60" s="59" t="s">
        <v>204</v>
      </c>
      <c r="C60" s="60" t="s">
        <v>205</v>
      </c>
      <c r="D60" s="50">
        <v>282.5</v>
      </c>
      <c r="E60" s="55">
        <v>42417</v>
      </c>
      <c r="F60" s="19" t="s">
        <v>20</v>
      </c>
      <c r="G60" s="20"/>
      <c r="H60" s="18" t="s">
        <v>20</v>
      </c>
      <c r="I60" s="21"/>
      <c r="J60" s="21" t="s">
        <v>20</v>
      </c>
      <c r="K60" s="21"/>
      <c r="L60" s="21"/>
      <c r="M60" s="22"/>
      <c r="N60" s="23"/>
    </row>
    <row r="61" spans="1:14" ht="27">
      <c r="A61" s="37" t="s">
        <v>206</v>
      </c>
      <c r="B61" s="42" t="s">
        <v>32</v>
      </c>
      <c r="C61" s="61" t="s">
        <v>207</v>
      </c>
      <c r="D61" s="50">
        <v>50</v>
      </c>
      <c r="E61" s="55">
        <v>42419</v>
      </c>
      <c r="F61" s="19" t="s">
        <v>20</v>
      </c>
      <c r="G61" s="20"/>
      <c r="H61" s="18" t="s">
        <v>20</v>
      </c>
      <c r="I61" s="21"/>
      <c r="J61" s="21" t="s">
        <v>20</v>
      </c>
      <c r="K61" s="21"/>
      <c r="L61" s="21"/>
      <c r="M61" s="22"/>
      <c r="N61" s="23"/>
    </row>
    <row r="62" spans="1:14" ht="27">
      <c r="A62" s="37" t="s">
        <v>208</v>
      </c>
      <c r="B62" s="42" t="s">
        <v>173</v>
      </c>
      <c r="C62" s="60" t="s">
        <v>209</v>
      </c>
      <c r="D62" s="50">
        <v>241</v>
      </c>
      <c r="E62" s="55">
        <v>42418</v>
      </c>
      <c r="F62" s="19" t="s">
        <v>20</v>
      </c>
      <c r="G62" s="20"/>
      <c r="H62" s="18" t="s">
        <v>20</v>
      </c>
      <c r="I62" s="21"/>
      <c r="J62" s="21" t="s">
        <v>20</v>
      </c>
      <c r="K62" s="21"/>
      <c r="L62" s="21"/>
      <c r="M62" s="22"/>
      <c r="N62" s="23"/>
    </row>
    <row r="63" spans="1:14" ht="27">
      <c r="A63" s="41" t="s">
        <v>210</v>
      </c>
      <c r="B63" s="42" t="s">
        <v>179</v>
      </c>
      <c r="C63" s="62" t="s">
        <v>211</v>
      </c>
      <c r="D63" s="39">
        <v>230.46</v>
      </c>
      <c r="E63" s="40">
        <v>42418</v>
      </c>
      <c r="F63" s="19" t="s">
        <v>20</v>
      </c>
      <c r="G63" s="20"/>
      <c r="H63" s="18" t="s">
        <v>20</v>
      </c>
      <c r="I63" s="21"/>
      <c r="J63" s="21" t="s">
        <v>20</v>
      </c>
      <c r="K63" s="21"/>
      <c r="L63" s="21"/>
      <c r="M63" s="22"/>
      <c r="N63" s="23"/>
    </row>
    <row r="64" spans="1:14" ht="36">
      <c r="A64" s="41" t="s">
        <v>212</v>
      </c>
      <c r="B64" s="42" t="s">
        <v>11</v>
      </c>
      <c r="C64" s="43" t="s">
        <v>213</v>
      </c>
      <c r="D64" s="63">
        <v>750</v>
      </c>
      <c r="E64" s="45">
        <v>42418</v>
      </c>
      <c r="F64" s="19" t="s">
        <v>20</v>
      </c>
      <c r="G64" s="20"/>
      <c r="H64" s="18" t="s">
        <v>20</v>
      </c>
      <c r="I64" s="21"/>
      <c r="J64" s="21" t="s">
        <v>20</v>
      </c>
      <c r="K64" s="21"/>
      <c r="L64" s="21"/>
      <c r="M64" s="22"/>
      <c r="N64" s="23"/>
    </row>
    <row r="65" spans="1:14" ht="40.5" customHeight="1">
      <c r="A65" s="37" t="s">
        <v>214</v>
      </c>
      <c r="B65" s="43" t="s">
        <v>31</v>
      </c>
      <c r="C65" s="43" t="s">
        <v>215</v>
      </c>
      <c r="D65" s="50">
        <v>629.79999999999995</v>
      </c>
      <c r="E65" s="40">
        <v>42419</v>
      </c>
      <c r="F65" s="19" t="s">
        <v>20</v>
      </c>
      <c r="G65" s="20"/>
      <c r="H65" s="18" t="s">
        <v>20</v>
      </c>
      <c r="I65" s="21"/>
      <c r="J65" s="21" t="s">
        <v>20</v>
      </c>
      <c r="K65" s="21"/>
      <c r="L65" s="21"/>
      <c r="M65" s="22"/>
      <c r="N65" s="23"/>
    </row>
    <row r="66" spans="1:14" ht="27">
      <c r="A66" s="37" t="s">
        <v>216</v>
      </c>
      <c r="B66" s="42" t="s">
        <v>1</v>
      </c>
      <c r="C66" s="43" t="s">
        <v>217</v>
      </c>
      <c r="D66" s="51">
        <v>360</v>
      </c>
      <c r="E66" s="45">
        <v>42422</v>
      </c>
      <c r="F66" s="19" t="s">
        <v>20</v>
      </c>
      <c r="G66" s="20"/>
      <c r="H66" s="18" t="s">
        <v>20</v>
      </c>
      <c r="I66" s="21"/>
      <c r="J66" s="21" t="s">
        <v>20</v>
      </c>
      <c r="K66" s="21"/>
      <c r="L66" s="21"/>
      <c r="M66" s="22"/>
      <c r="N66" s="23"/>
    </row>
    <row r="67" spans="1:14" ht="27">
      <c r="A67" s="37" t="s">
        <v>218</v>
      </c>
      <c r="B67" s="42" t="s">
        <v>4</v>
      </c>
      <c r="C67" s="64" t="s">
        <v>217</v>
      </c>
      <c r="D67" s="51">
        <v>395.73</v>
      </c>
      <c r="E67" s="45">
        <v>42422</v>
      </c>
      <c r="F67" s="19" t="s">
        <v>20</v>
      </c>
      <c r="G67" s="20"/>
      <c r="H67" s="18" t="s">
        <v>20</v>
      </c>
      <c r="I67" s="21"/>
      <c r="J67" s="21" t="s">
        <v>20</v>
      </c>
      <c r="K67" s="21"/>
      <c r="L67" s="21"/>
      <c r="M67" s="22"/>
      <c r="N67" s="23"/>
    </row>
    <row r="68" spans="1:14" ht="31.5" customHeight="1">
      <c r="A68" s="41" t="s">
        <v>219</v>
      </c>
      <c r="B68" s="42" t="s">
        <v>220</v>
      </c>
      <c r="C68" s="64" t="s">
        <v>221</v>
      </c>
      <c r="D68" s="51">
        <v>960.5</v>
      </c>
      <c r="E68" s="45">
        <v>42418</v>
      </c>
      <c r="F68" s="19" t="s">
        <v>20</v>
      </c>
      <c r="G68" s="20"/>
      <c r="H68" s="18" t="s">
        <v>20</v>
      </c>
      <c r="I68" s="21"/>
      <c r="J68" s="21" t="s">
        <v>20</v>
      </c>
      <c r="K68" s="21"/>
      <c r="L68" s="21"/>
      <c r="M68" s="22"/>
      <c r="N68" s="23"/>
    </row>
    <row r="69" spans="1:14" ht="29.25" customHeight="1">
      <c r="A69" s="41" t="s">
        <v>222</v>
      </c>
      <c r="B69" s="43" t="s">
        <v>162</v>
      </c>
      <c r="C69" s="64" t="s">
        <v>223</v>
      </c>
      <c r="D69" s="51">
        <v>1291.49</v>
      </c>
      <c r="E69" s="45">
        <v>42418</v>
      </c>
      <c r="F69" s="19" t="s">
        <v>20</v>
      </c>
      <c r="G69" s="20"/>
      <c r="H69" s="18" t="s">
        <v>20</v>
      </c>
      <c r="I69" s="21"/>
      <c r="J69" s="21" t="s">
        <v>20</v>
      </c>
      <c r="K69" s="21"/>
      <c r="L69" s="21"/>
      <c r="M69" s="22"/>
      <c r="N69" s="23"/>
    </row>
    <row r="70" spans="1:14" ht="45.75" customHeight="1">
      <c r="A70" s="41" t="s">
        <v>224</v>
      </c>
      <c r="B70" s="42" t="s">
        <v>138</v>
      </c>
      <c r="C70" s="64" t="s">
        <v>225</v>
      </c>
      <c r="D70" s="50">
        <v>46.38</v>
      </c>
      <c r="E70" s="40">
        <v>42416</v>
      </c>
      <c r="F70" s="19" t="s">
        <v>20</v>
      </c>
      <c r="G70" s="20"/>
      <c r="H70" s="18" t="s">
        <v>20</v>
      </c>
      <c r="I70" s="21"/>
      <c r="J70" s="21" t="s">
        <v>20</v>
      </c>
      <c r="K70" s="21"/>
      <c r="L70" s="21"/>
      <c r="M70" s="22"/>
      <c r="N70" s="23"/>
    </row>
    <row r="71" spans="1:14" ht="35.25" customHeight="1">
      <c r="A71" s="41" t="s">
        <v>226</v>
      </c>
      <c r="B71" s="42" t="s">
        <v>139</v>
      </c>
      <c r="C71" s="64" t="s">
        <v>227</v>
      </c>
      <c r="D71" s="50">
        <v>1380</v>
      </c>
      <c r="E71" s="40">
        <v>42423</v>
      </c>
      <c r="F71" s="19" t="s">
        <v>20</v>
      </c>
      <c r="G71" s="20"/>
      <c r="H71" s="18" t="s">
        <v>20</v>
      </c>
      <c r="I71" s="21"/>
      <c r="J71" s="21" t="s">
        <v>20</v>
      </c>
      <c r="K71" s="21"/>
      <c r="L71" s="21"/>
      <c r="M71" s="22"/>
      <c r="N71" s="23"/>
    </row>
    <row r="72" spans="1:14" ht="37.5" customHeight="1">
      <c r="A72" s="37" t="s">
        <v>228</v>
      </c>
      <c r="B72" s="43" t="s">
        <v>30</v>
      </c>
      <c r="C72" s="53" t="s">
        <v>229</v>
      </c>
      <c r="D72" s="51">
        <v>146.88</v>
      </c>
      <c r="E72" s="45">
        <v>42419</v>
      </c>
      <c r="F72" s="19" t="s">
        <v>20</v>
      </c>
      <c r="G72" s="20"/>
      <c r="H72" s="18" t="s">
        <v>20</v>
      </c>
      <c r="I72" s="21"/>
      <c r="J72" s="21" t="s">
        <v>20</v>
      </c>
      <c r="K72" s="21"/>
      <c r="L72" s="21"/>
      <c r="M72" s="22"/>
      <c r="N72" s="23"/>
    </row>
    <row r="73" spans="1:14" ht="24" customHeight="1">
      <c r="A73" s="41" t="s">
        <v>230</v>
      </c>
      <c r="B73" s="42" t="s">
        <v>10</v>
      </c>
      <c r="C73" s="64" t="s">
        <v>231</v>
      </c>
      <c r="D73" s="51">
        <v>134.47</v>
      </c>
      <c r="E73" s="45">
        <v>42425</v>
      </c>
      <c r="F73" s="19" t="s">
        <v>20</v>
      </c>
      <c r="G73" s="20"/>
      <c r="H73" s="18" t="s">
        <v>20</v>
      </c>
      <c r="I73" s="21"/>
      <c r="J73" s="21" t="s">
        <v>20</v>
      </c>
      <c r="K73" s="21"/>
      <c r="L73" s="21"/>
      <c r="M73" s="22"/>
      <c r="N73" s="23"/>
    </row>
    <row r="74" spans="1:14" ht="30.75" customHeight="1">
      <c r="A74" s="37" t="s">
        <v>232</v>
      </c>
      <c r="B74" s="42" t="s">
        <v>179</v>
      </c>
      <c r="C74" s="53" t="s">
        <v>233</v>
      </c>
      <c r="D74" s="51">
        <v>50</v>
      </c>
      <c r="E74" s="45">
        <v>42436</v>
      </c>
      <c r="F74" s="19" t="s">
        <v>20</v>
      </c>
      <c r="G74" s="20"/>
      <c r="H74" s="18" t="s">
        <v>20</v>
      </c>
      <c r="I74" s="21"/>
      <c r="J74" s="21" t="s">
        <v>20</v>
      </c>
      <c r="K74" s="21"/>
      <c r="L74" s="21"/>
      <c r="M74" s="22"/>
      <c r="N74" s="23"/>
    </row>
    <row r="75" spans="1:14" ht="42" customHeight="1">
      <c r="A75" s="37" t="s">
        <v>234</v>
      </c>
      <c r="B75" s="42" t="s">
        <v>235</v>
      </c>
      <c r="C75" s="53" t="s">
        <v>236</v>
      </c>
      <c r="D75" s="65">
        <v>588.30999999999995</v>
      </c>
      <c r="E75" s="40">
        <v>42418</v>
      </c>
      <c r="F75" s="19" t="s">
        <v>20</v>
      </c>
      <c r="G75" s="20"/>
      <c r="H75" s="18" t="s">
        <v>20</v>
      </c>
      <c r="I75" s="21"/>
      <c r="J75" s="21" t="s">
        <v>20</v>
      </c>
      <c r="K75" s="21"/>
      <c r="L75" s="21"/>
      <c r="M75" s="22"/>
      <c r="N75" s="23"/>
    </row>
    <row r="76" spans="1:14" ht="24.75" customHeight="1">
      <c r="A76" s="41" t="s">
        <v>237</v>
      </c>
      <c r="B76" s="66" t="s">
        <v>238</v>
      </c>
      <c r="C76" s="64" t="s">
        <v>239</v>
      </c>
      <c r="D76" s="65">
        <v>106.47</v>
      </c>
      <c r="E76" s="40">
        <v>42433</v>
      </c>
      <c r="F76" s="19" t="s">
        <v>20</v>
      </c>
      <c r="G76" s="20"/>
      <c r="H76" s="18" t="s">
        <v>20</v>
      </c>
      <c r="I76" s="21"/>
      <c r="J76" s="21" t="s">
        <v>20</v>
      </c>
      <c r="K76" s="21"/>
      <c r="L76" s="21"/>
      <c r="M76" s="22"/>
      <c r="N76" s="23"/>
    </row>
    <row r="77" spans="1:14" ht="27.75" customHeight="1">
      <c r="A77" s="41" t="s">
        <v>237</v>
      </c>
      <c r="B77" s="66" t="s">
        <v>240</v>
      </c>
      <c r="C77" s="64" t="s">
        <v>239</v>
      </c>
      <c r="D77" s="65">
        <v>770</v>
      </c>
      <c r="E77" s="40">
        <v>42433</v>
      </c>
      <c r="F77" s="19" t="s">
        <v>20</v>
      </c>
      <c r="G77" s="20"/>
      <c r="H77" s="18" t="s">
        <v>20</v>
      </c>
      <c r="I77" s="21"/>
      <c r="J77" s="21" t="s">
        <v>20</v>
      </c>
      <c r="K77" s="21"/>
      <c r="L77" s="21"/>
      <c r="M77" s="22"/>
      <c r="N77" s="23"/>
    </row>
    <row r="78" spans="1:14" ht="24" customHeight="1">
      <c r="A78" s="41" t="s">
        <v>237</v>
      </c>
      <c r="B78" s="66" t="s">
        <v>241</v>
      </c>
      <c r="C78" s="64" t="s">
        <v>239</v>
      </c>
      <c r="D78" s="65">
        <v>107</v>
      </c>
      <c r="E78" s="40">
        <v>42433</v>
      </c>
      <c r="F78" s="19" t="s">
        <v>20</v>
      </c>
      <c r="G78" s="20"/>
      <c r="H78" s="18" t="s">
        <v>20</v>
      </c>
      <c r="I78" s="21"/>
      <c r="J78" s="21" t="s">
        <v>20</v>
      </c>
      <c r="K78" s="21"/>
      <c r="L78" s="21"/>
      <c r="M78" s="22"/>
      <c r="N78" s="23"/>
    </row>
    <row r="79" spans="1:14" ht="39" customHeight="1">
      <c r="A79" s="37" t="s">
        <v>242</v>
      </c>
      <c r="B79" s="43" t="s">
        <v>32</v>
      </c>
      <c r="C79" s="64" t="s">
        <v>243</v>
      </c>
      <c r="D79" s="65">
        <v>50</v>
      </c>
      <c r="E79" s="40">
        <v>42425</v>
      </c>
      <c r="F79" s="19" t="s">
        <v>20</v>
      </c>
      <c r="G79" s="20"/>
      <c r="H79" s="18" t="s">
        <v>20</v>
      </c>
      <c r="I79" s="21"/>
      <c r="J79" s="21" t="s">
        <v>20</v>
      </c>
      <c r="K79" s="21"/>
      <c r="L79" s="21"/>
      <c r="M79" s="22"/>
      <c r="N79" s="23"/>
    </row>
    <row r="80" spans="1:14" ht="27">
      <c r="A80" s="41" t="s">
        <v>244</v>
      </c>
      <c r="B80" s="42" t="s">
        <v>138</v>
      </c>
      <c r="C80" s="59" t="s">
        <v>245</v>
      </c>
      <c r="D80" s="67">
        <v>120.76</v>
      </c>
      <c r="E80" s="68">
        <v>42423</v>
      </c>
      <c r="F80" s="19" t="s">
        <v>20</v>
      </c>
      <c r="G80" s="20"/>
      <c r="H80" s="18" t="s">
        <v>20</v>
      </c>
      <c r="I80" s="21"/>
      <c r="J80" s="21" t="s">
        <v>20</v>
      </c>
      <c r="K80" s="21"/>
      <c r="L80" s="21"/>
      <c r="M80" s="22"/>
      <c r="N80" s="23"/>
    </row>
    <row r="81" spans="1:14" ht="36">
      <c r="A81" s="37" t="s">
        <v>246</v>
      </c>
      <c r="B81" s="42" t="s">
        <v>247</v>
      </c>
      <c r="C81" s="69" t="s">
        <v>248</v>
      </c>
      <c r="D81" s="67">
        <v>67.8</v>
      </c>
      <c r="E81" s="68">
        <v>42424</v>
      </c>
      <c r="F81" s="19" t="s">
        <v>20</v>
      </c>
      <c r="G81" s="20"/>
      <c r="H81" s="18" t="s">
        <v>20</v>
      </c>
      <c r="I81" s="21"/>
      <c r="J81" s="21" t="s">
        <v>20</v>
      </c>
      <c r="K81" s="21"/>
      <c r="L81" s="21"/>
      <c r="M81" s="22"/>
      <c r="N81" s="23"/>
    </row>
    <row r="82" spans="1:14" ht="27">
      <c r="A82" s="41" t="s">
        <v>249</v>
      </c>
      <c r="B82" s="43" t="s">
        <v>30</v>
      </c>
      <c r="C82" s="53" t="s">
        <v>250</v>
      </c>
      <c r="D82" s="70">
        <v>350</v>
      </c>
      <c r="E82" s="45">
        <v>42430</v>
      </c>
      <c r="F82" s="19" t="s">
        <v>20</v>
      </c>
      <c r="G82" s="20"/>
      <c r="H82" s="18" t="s">
        <v>20</v>
      </c>
      <c r="I82" s="21"/>
      <c r="J82" s="21" t="s">
        <v>20</v>
      </c>
      <c r="K82" s="21"/>
      <c r="L82" s="21"/>
      <c r="M82" s="22"/>
      <c r="N82" s="23"/>
    </row>
    <row r="83" spans="1:14" ht="18">
      <c r="A83" s="37" t="s">
        <v>251</v>
      </c>
      <c r="B83" s="42" t="s">
        <v>252</v>
      </c>
      <c r="C83" s="53" t="s">
        <v>253</v>
      </c>
      <c r="D83" s="70">
        <v>458.05</v>
      </c>
      <c r="E83" s="45">
        <v>42423</v>
      </c>
      <c r="F83" s="19" t="s">
        <v>20</v>
      </c>
      <c r="G83" s="20"/>
      <c r="H83" s="18" t="s">
        <v>20</v>
      </c>
      <c r="I83" s="21"/>
      <c r="J83" s="21" t="s">
        <v>20</v>
      </c>
      <c r="K83" s="21"/>
      <c r="L83" s="21"/>
      <c r="M83" s="22"/>
      <c r="N83" s="23"/>
    </row>
    <row r="84" spans="1:14" ht="29.25" customHeight="1">
      <c r="A84" s="37" t="s">
        <v>254</v>
      </c>
      <c r="B84" s="74" t="s">
        <v>6</v>
      </c>
      <c r="C84" s="64" t="s">
        <v>255</v>
      </c>
      <c r="D84" s="65">
        <v>8854</v>
      </c>
      <c r="E84" s="40" t="s">
        <v>256</v>
      </c>
      <c r="F84" s="19" t="s">
        <v>20</v>
      </c>
      <c r="G84" s="20"/>
      <c r="H84" s="18" t="s">
        <v>20</v>
      </c>
      <c r="I84" s="21"/>
      <c r="J84" s="21" t="s">
        <v>20</v>
      </c>
      <c r="K84" s="21"/>
      <c r="L84" s="21"/>
      <c r="M84" s="22"/>
      <c r="N84" s="23"/>
    </row>
    <row r="85" spans="1:14" ht="27">
      <c r="A85" s="37" t="s">
        <v>257</v>
      </c>
      <c r="B85" s="42" t="s">
        <v>11</v>
      </c>
      <c r="C85" s="53" t="s">
        <v>258</v>
      </c>
      <c r="D85" s="70">
        <v>50</v>
      </c>
      <c r="E85" s="45">
        <v>42436</v>
      </c>
      <c r="F85" s="19" t="s">
        <v>20</v>
      </c>
      <c r="G85" s="20"/>
      <c r="H85" s="18" t="s">
        <v>20</v>
      </c>
      <c r="I85" s="21"/>
      <c r="J85" s="21" t="s">
        <v>20</v>
      </c>
      <c r="K85" s="21"/>
      <c r="L85" s="21"/>
      <c r="M85" s="22"/>
      <c r="N85" s="23"/>
    </row>
    <row r="86" spans="1:14" ht="27">
      <c r="A86" s="37" t="s">
        <v>259</v>
      </c>
      <c r="B86" s="42" t="s">
        <v>260</v>
      </c>
      <c r="C86" s="64" t="s">
        <v>261</v>
      </c>
      <c r="D86" s="65">
        <v>110</v>
      </c>
      <c r="E86" s="40">
        <v>42431</v>
      </c>
      <c r="F86" s="19" t="s">
        <v>20</v>
      </c>
      <c r="G86" s="20"/>
      <c r="H86" s="18" t="s">
        <v>20</v>
      </c>
      <c r="I86" s="21"/>
      <c r="J86" s="21" t="s">
        <v>20</v>
      </c>
      <c r="K86" s="21"/>
      <c r="L86" s="21"/>
      <c r="M86" s="22"/>
      <c r="N86" s="23"/>
    </row>
    <row r="87" spans="1:14" ht="36">
      <c r="A87" s="37" t="s">
        <v>262</v>
      </c>
      <c r="B87" s="71" t="s">
        <v>30</v>
      </c>
      <c r="C87" s="64" t="s">
        <v>263</v>
      </c>
      <c r="D87" s="65">
        <v>58</v>
      </c>
      <c r="E87" s="40">
        <v>42440</v>
      </c>
      <c r="F87" s="19" t="s">
        <v>20</v>
      </c>
      <c r="G87" s="20"/>
      <c r="H87" s="18" t="s">
        <v>20</v>
      </c>
      <c r="I87" s="21"/>
      <c r="J87" s="21" t="s">
        <v>20</v>
      </c>
      <c r="K87" s="21"/>
      <c r="L87" s="21"/>
      <c r="M87" s="22"/>
      <c r="N87" s="23"/>
    </row>
    <row r="88" spans="1:14" ht="27">
      <c r="A88" s="37" t="s">
        <v>264</v>
      </c>
      <c r="B88" s="42" t="s">
        <v>4</v>
      </c>
      <c r="C88" s="43" t="s">
        <v>265</v>
      </c>
      <c r="D88" s="65">
        <v>50</v>
      </c>
      <c r="E88" s="40">
        <v>42444</v>
      </c>
      <c r="F88" s="19" t="s">
        <v>20</v>
      </c>
      <c r="G88" s="20"/>
      <c r="H88" s="18" t="s">
        <v>20</v>
      </c>
      <c r="I88" s="21"/>
      <c r="J88" s="21" t="s">
        <v>20</v>
      </c>
      <c r="K88" s="21"/>
      <c r="L88" s="21"/>
      <c r="M88" s="22"/>
      <c r="N88" s="23"/>
    </row>
    <row r="89" spans="1:14" ht="27">
      <c r="A89" s="37" t="s">
        <v>266</v>
      </c>
      <c r="B89" s="38" t="s">
        <v>31</v>
      </c>
      <c r="C89" s="43" t="s">
        <v>267</v>
      </c>
      <c r="D89" s="65">
        <f>179.34</f>
        <v>179.34</v>
      </c>
      <c r="E89" s="40">
        <v>42446</v>
      </c>
      <c r="F89" s="19" t="s">
        <v>20</v>
      </c>
      <c r="G89" s="20"/>
      <c r="H89" s="18" t="s">
        <v>20</v>
      </c>
      <c r="I89" s="21"/>
      <c r="J89" s="21" t="s">
        <v>20</v>
      </c>
      <c r="K89" s="21"/>
      <c r="L89" s="21"/>
      <c r="M89" s="22"/>
      <c r="N89" s="23"/>
    </row>
    <row r="90" spans="1:14" ht="36">
      <c r="A90" s="37" t="s">
        <v>268</v>
      </c>
      <c r="B90" s="42" t="s">
        <v>3</v>
      </c>
      <c r="C90" s="43" t="s">
        <v>269</v>
      </c>
      <c r="D90" s="70">
        <v>120.09</v>
      </c>
      <c r="E90" s="45">
        <v>42439</v>
      </c>
      <c r="F90" s="19" t="s">
        <v>20</v>
      </c>
      <c r="G90" s="20"/>
      <c r="H90" s="18" t="s">
        <v>20</v>
      </c>
      <c r="I90" s="21"/>
      <c r="J90" s="21" t="s">
        <v>20</v>
      </c>
      <c r="K90" s="21"/>
      <c r="L90" s="21"/>
      <c r="M90" s="22"/>
      <c r="N90" s="23"/>
    </row>
    <row r="91" spans="1:14" ht="36">
      <c r="A91" s="37" t="s">
        <v>270</v>
      </c>
      <c r="B91" s="72" t="s">
        <v>3</v>
      </c>
      <c r="C91" s="64" t="s">
        <v>271</v>
      </c>
      <c r="D91" s="70">
        <v>156.38999999999999</v>
      </c>
      <c r="E91" s="45">
        <v>42445</v>
      </c>
      <c r="F91" s="19" t="s">
        <v>20</v>
      </c>
      <c r="G91" s="20"/>
      <c r="H91" s="18" t="s">
        <v>20</v>
      </c>
      <c r="I91" s="21"/>
      <c r="J91" s="21" t="s">
        <v>20</v>
      </c>
      <c r="K91" s="21"/>
      <c r="L91" s="21"/>
      <c r="M91" s="22"/>
      <c r="N91" s="23"/>
    </row>
    <row r="92" spans="1:14" ht="36">
      <c r="A92" s="37" t="s">
        <v>272</v>
      </c>
      <c r="B92" s="42" t="s">
        <v>273</v>
      </c>
      <c r="C92" s="43" t="s">
        <v>274</v>
      </c>
      <c r="D92" s="65">
        <v>31.5</v>
      </c>
      <c r="E92" s="40">
        <v>42439</v>
      </c>
      <c r="F92" s="19" t="s">
        <v>20</v>
      </c>
      <c r="G92" s="20"/>
      <c r="H92" s="18" t="s">
        <v>20</v>
      </c>
      <c r="I92" s="21"/>
      <c r="J92" s="21" t="s">
        <v>20</v>
      </c>
      <c r="K92" s="21"/>
      <c r="L92" s="21"/>
      <c r="M92" s="22"/>
      <c r="N92" s="23"/>
    </row>
    <row r="93" spans="1:14" ht="36">
      <c r="A93" s="37" t="s">
        <v>275</v>
      </c>
      <c r="B93" s="42" t="s">
        <v>138</v>
      </c>
      <c r="C93" s="43" t="s">
        <v>271</v>
      </c>
      <c r="D93" s="65">
        <v>96.61</v>
      </c>
      <c r="E93" s="40">
        <v>42445</v>
      </c>
      <c r="F93" s="19" t="s">
        <v>20</v>
      </c>
      <c r="G93" s="20"/>
      <c r="H93" s="18" t="s">
        <v>20</v>
      </c>
      <c r="I93" s="21"/>
      <c r="J93" s="21" t="s">
        <v>20</v>
      </c>
      <c r="K93" s="21"/>
      <c r="L93" s="21"/>
      <c r="M93" s="22"/>
      <c r="N93" s="23"/>
    </row>
    <row r="94" spans="1:14" ht="36">
      <c r="A94" s="37" t="s">
        <v>276</v>
      </c>
      <c r="B94" s="38" t="s">
        <v>277</v>
      </c>
      <c r="C94" s="43" t="s">
        <v>278</v>
      </c>
      <c r="D94" s="65">
        <v>423.75</v>
      </c>
      <c r="E94" s="40">
        <v>42460</v>
      </c>
      <c r="F94" s="19" t="s">
        <v>20</v>
      </c>
      <c r="G94" s="20"/>
      <c r="H94" s="18" t="s">
        <v>20</v>
      </c>
      <c r="I94" s="21"/>
      <c r="J94" s="21" t="s">
        <v>20</v>
      </c>
      <c r="K94" s="21"/>
      <c r="L94" s="21"/>
      <c r="M94" s="22"/>
      <c r="N94" s="23"/>
    </row>
    <row r="95" spans="1:14" ht="36">
      <c r="A95" s="37" t="s">
        <v>279</v>
      </c>
      <c r="B95" s="73" t="s">
        <v>135</v>
      </c>
      <c r="C95" s="43" t="s">
        <v>280</v>
      </c>
      <c r="D95" s="65">
        <v>140</v>
      </c>
      <c r="E95" s="40">
        <v>42460</v>
      </c>
      <c r="F95" s="19" t="s">
        <v>20</v>
      </c>
      <c r="G95" s="20"/>
      <c r="H95" s="18" t="s">
        <v>20</v>
      </c>
      <c r="I95" s="21"/>
      <c r="J95" s="21" t="s">
        <v>20</v>
      </c>
      <c r="K95" s="21"/>
      <c r="L95" s="21"/>
      <c r="M95" s="22"/>
      <c r="N95" s="23"/>
    </row>
    <row r="96" spans="1:14" ht="33" customHeight="1">
      <c r="C96" s="91"/>
      <c r="D96" s="91"/>
    </row>
  </sheetData>
  <mergeCells count="12">
    <mergeCell ref="A1:N1"/>
    <mergeCell ref="A2:N2"/>
    <mergeCell ref="F5:G5"/>
    <mergeCell ref="H5:I5"/>
    <mergeCell ref="J5:M5"/>
    <mergeCell ref="A3:N3"/>
    <mergeCell ref="A5:A6"/>
    <mergeCell ref="B5:B6"/>
    <mergeCell ref="C5:C6"/>
    <mergeCell ref="D5:D6"/>
    <mergeCell ref="E5:E6"/>
    <mergeCell ref="N5:N6"/>
  </mergeCells>
  <printOptions horizontalCentered="1"/>
  <pageMargins left="0" right="0" top="0.59055118110236227" bottom="0.19685039370078741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zoomScale="115" zoomScaleNormal="115" workbookViewId="0">
      <selection activeCell="B7" sqref="B7"/>
    </sheetView>
  </sheetViews>
  <sheetFormatPr baseColWidth="10" defaultRowHeight="27.75" customHeight="1"/>
  <cols>
    <col min="1" max="1" width="11.42578125" style="32"/>
    <col min="2" max="2" width="22.85546875" bestFit="1" customWidth="1"/>
    <col min="3" max="3" width="36.28515625" customWidth="1"/>
    <col min="4" max="4" width="14" customWidth="1"/>
    <col min="5" max="5" width="10.140625" customWidth="1"/>
    <col min="7" max="7" width="13.42578125" bestFit="1" customWidth="1"/>
  </cols>
  <sheetData>
    <row r="1" spans="1:5" ht="27.75" customHeight="1">
      <c r="A1" s="85" t="s">
        <v>36</v>
      </c>
      <c r="B1" s="85" t="s">
        <v>16</v>
      </c>
      <c r="C1" s="85" t="s">
        <v>0</v>
      </c>
      <c r="D1" s="85" t="s">
        <v>15</v>
      </c>
      <c r="E1" s="87" t="s">
        <v>14</v>
      </c>
    </row>
    <row r="2" spans="1:5" ht="14.25" customHeight="1">
      <c r="A2" s="86"/>
      <c r="B2" s="86"/>
      <c r="C2" s="86"/>
      <c r="D2" s="86"/>
      <c r="E2" s="88"/>
    </row>
    <row r="3" spans="1:5" ht="45" customHeight="1">
      <c r="A3" s="28" t="s">
        <v>97</v>
      </c>
      <c r="B3" s="29" t="s">
        <v>63</v>
      </c>
      <c r="C3" s="24" t="s">
        <v>71</v>
      </c>
      <c r="D3" s="25">
        <v>3955</v>
      </c>
      <c r="E3" s="26">
        <v>42193</v>
      </c>
    </row>
    <row r="4" spans="1:5" ht="45" customHeight="1">
      <c r="A4" s="28" t="s">
        <v>98</v>
      </c>
      <c r="B4" s="29" t="s">
        <v>64</v>
      </c>
      <c r="C4" s="24" t="s">
        <v>72</v>
      </c>
      <c r="D4" s="25">
        <v>870.1</v>
      </c>
      <c r="E4" s="26">
        <v>42194</v>
      </c>
    </row>
    <row r="5" spans="1:5" ht="45" customHeight="1">
      <c r="A5" s="28" t="s">
        <v>99</v>
      </c>
      <c r="B5" s="29" t="s">
        <v>32</v>
      </c>
      <c r="C5" s="24" t="s">
        <v>73</v>
      </c>
      <c r="D5" s="25">
        <v>50</v>
      </c>
      <c r="E5" s="26">
        <v>42200</v>
      </c>
    </row>
    <row r="6" spans="1:5" ht="45" customHeight="1">
      <c r="A6" s="28" t="s">
        <v>100</v>
      </c>
      <c r="B6" s="29" t="s">
        <v>65</v>
      </c>
      <c r="C6" s="24" t="s">
        <v>74</v>
      </c>
      <c r="D6" s="25">
        <v>400</v>
      </c>
      <c r="E6" s="26">
        <v>42195</v>
      </c>
    </row>
    <row r="7" spans="1:5" ht="45" customHeight="1">
      <c r="A7" s="28" t="s">
        <v>101</v>
      </c>
      <c r="B7" s="29" t="s">
        <v>11</v>
      </c>
      <c r="C7" s="24" t="s">
        <v>126</v>
      </c>
      <c r="D7" s="25">
        <v>60</v>
      </c>
      <c r="E7" s="26">
        <v>42199</v>
      </c>
    </row>
    <row r="8" spans="1:5" ht="45" customHeight="1">
      <c r="A8" s="28" t="s">
        <v>102</v>
      </c>
      <c r="B8" s="29" t="s">
        <v>3</v>
      </c>
      <c r="C8" s="24" t="s">
        <v>75</v>
      </c>
      <c r="D8" s="25">
        <v>125.09</v>
      </c>
      <c r="E8" s="26">
        <v>42199</v>
      </c>
    </row>
    <row r="9" spans="1:5" ht="59.25" customHeight="1">
      <c r="A9" s="28" t="s">
        <v>103</v>
      </c>
      <c r="B9" s="29" t="s">
        <v>3</v>
      </c>
      <c r="C9" s="24" t="s">
        <v>76</v>
      </c>
      <c r="D9" s="25">
        <v>1280.8399999999999</v>
      </c>
      <c r="E9" s="26">
        <v>42230</v>
      </c>
    </row>
    <row r="10" spans="1:5" ht="56.25" customHeight="1">
      <c r="A10" s="28" t="s">
        <v>104</v>
      </c>
      <c r="B10" s="29" t="s">
        <v>5</v>
      </c>
      <c r="C10" s="24" t="s">
        <v>77</v>
      </c>
      <c r="D10" s="25">
        <v>1196.0999999999999</v>
      </c>
      <c r="E10" s="26">
        <v>42230</v>
      </c>
    </row>
    <row r="11" spans="1:5" ht="64.5" customHeight="1">
      <c r="A11" s="28" t="s">
        <v>105</v>
      </c>
      <c r="B11" s="29" t="s">
        <v>66</v>
      </c>
      <c r="C11" s="24" t="s">
        <v>78</v>
      </c>
      <c r="D11" s="25">
        <v>307.5</v>
      </c>
      <c r="E11" s="26">
        <v>42201</v>
      </c>
    </row>
    <row r="12" spans="1:5" ht="45" customHeight="1">
      <c r="A12" s="28" t="s">
        <v>106</v>
      </c>
      <c r="B12" s="29" t="s">
        <v>31</v>
      </c>
      <c r="C12" s="24" t="s">
        <v>79</v>
      </c>
      <c r="D12" s="25">
        <v>229.26</v>
      </c>
      <c r="E12" s="26">
        <v>42205</v>
      </c>
    </row>
    <row r="13" spans="1:5" ht="45" customHeight="1">
      <c r="A13" s="28" t="s">
        <v>107</v>
      </c>
      <c r="B13" s="29" t="s">
        <v>67</v>
      </c>
      <c r="C13" s="24" t="s">
        <v>127</v>
      </c>
      <c r="D13" s="25">
        <v>285</v>
      </c>
      <c r="E13" s="26">
        <v>42205</v>
      </c>
    </row>
    <row r="14" spans="1:5" ht="45" customHeight="1">
      <c r="A14" s="28" t="s">
        <v>108</v>
      </c>
      <c r="B14" s="29" t="s">
        <v>7</v>
      </c>
      <c r="C14" s="24" t="s">
        <v>80</v>
      </c>
      <c r="D14" s="25">
        <v>131.08000000000001</v>
      </c>
      <c r="E14" s="26">
        <v>42205</v>
      </c>
    </row>
    <row r="15" spans="1:5" ht="45" customHeight="1">
      <c r="A15" s="28" t="s">
        <v>109</v>
      </c>
      <c r="B15" s="29" t="s">
        <v>8</v>
      </c>
      <c r="C15" s="24" t="s">
        <v>81</v>
      </c>
      <c r="D15" s="25">
        <v>19.3</v>
      </c>
      <c r="E15" s="26">
        <v>42202</v>
      </c>
    </row>
    <row r="16" spans="1:5" ht="45" customHeight="1">
      <c r="A16" s="28" t="s">
        <v>110</v>
      </c>
      <c r="B16" s="29" t="s">
        <v>3</v>
      </c>
      <c r="C16" s="24" t="s">
        <v>128</v>
      </c>
      <c r="D16" s="25">
        <v>125.09</v>
      </c>
      <c r="E16" s="26">
        <v>42207</v>
      </c>
    </row>
    <row r="17" spans="1:5" ht="45" customHeight="1">
      <c r="A17" s="28" t="s">
        <v>111</v>
      </c>
      <c r="B17" s="29" t="s">
        <v>30</v>
      </c>
      <c r="C17" s="24" t="s">
        <v>82</v>
      </c>
      <c r="D17" s="25">
        <v>50</v>
      </c>
      <c r="E17" s="26">
        <v>42215</v>
      </c>
    </row>
    <row r="18" spans="1:5" ht="45" customHeight="1">
      <c r="A18" s="28" t="s">
        <v>112</v>
      </c>
      <c r="B18" s="29" t="s">
        <v>68</v>
      </c>
      <c r="C18" s="24" t="s">
        <v>83</v>
      </c>
      <c r="D18" s="25">
        <v>211.84</v>
      </c>
      <c r="E18" s="26">
        <v>42208</v>
      </c>
    </row>
    <row r="19" spans="1:5" ht="38.25" customHeight="1">
      <c r="A19" s="28" t="s">
        <v>113</v>
      </c>
      <c r="B19" s="29" t="s">
        <v>32</v>
      </c>
      <c r="C19" s="24" t="s">
        <v>84</v>
      </c>
      <c r="D19" s="25">
        <v>504.2</v>
      </c>
      <c r="E19" s="26">
        <v>42216</v>
      </c>
    </row>
    <row r="20" spans="1:5" ht="64.5" customHeight="1">
      <c r="A20" s="28" t="s">
        <v>114</v>
      </c>
      <c r="B20" s="29" t="s">
        <v>28</v>
      </c>
      <c r="C20" s="24" t="s">
        <v>85</v>
      </c>
      <c r="D20" s="25">
        <v>365</v>
      </c>
      <c r="E20" s="26">
        <v>42213</v>
      </c>
    </row>
    <row r="21" spans="1:5" ht="45" customHeight="1">
      <c r="A21" s="28" t="s">
        <v>115</v>
      </c>
      <c r="B21" s="29" t="s">
        <v>41</v>
      </c>
      <c r="C21" s="24" t="s">
        <v>86</v>
      </c>
      <c r="D21" s="25">
        <v>586.29</v>
      </c>
      <c r="E21" s="26" t="s">
        <v>96</v>
      </c>
    </row>
    <row r="22" spans="1:5" ht="45" customHeight="1">
      <c r="A22" s="28" t="s">
        <v>116</v>
      </c>
      <c r="B22" s="29" t="s">
        <v>2</v>
      </c>
      <c r="C22" s="24" t="s">
        <v>87</v>
      </c>
      <c r="D22" s="25">
        <v>50</v>
      </c>
      <c r="E22" s="26">
        <v>42216</v>
      </c>
    </row>
    <row r="23" spans="1:5" ht="45" customHeight="1">
      <c r="A23" s="28" t="s">
        <v>117</v>
      </c>
      <c r="B23" s="29" t="s">
        <v>2</v>
      </c>
      <c r="C23" s="24" t="s">
        <v>88</v>
      </c>
      <c r="D23" s="25">
        <v>50</v>
      </c>
      <c r="E23" s="26">
        <v>42216</v>
      </c>
    </row>
    <row r="24" spans="1:5" ht="45" customHeight="1">
      <c r="A24" s="28" t="s">
        <v>118</v>
      </c>
      <c r="B24" s="29" t="s">
        <v>3</v>
      </c>
      <c r="C24" s="24" t="s">
        <v>89</v>
      </c>
      <c r="D24" s="25">
        <v>125.09</v>
      </c>
      <c r="E24" s="26">
        <v>42230</v>
      </c>
    </row>
    <row r="25" spans="1:5" ht="45" customHeight="1">
      <c r="A25" s="28" t="s">
        <v>119</v>
      </c>
      <c r="B25" s="29" t="s">
        <v>13</v>
      </c>
      <c r="C25" s="24" t="s">
        <v>90</v>
      </c>
      <c r="D25" s="25">
        <v>660</v>
      </c>
      <c r="E25" s="26">
        <v>42233</v>
      </c>
    </row>
    <row r="26" spans="1:5" ht="45" customHeight="1">
      <c r="A26" s="28" t="s">
        <v>120</v>
      </c>
      <c r="B26" s="29" t="s">
        <v>69</v>
      </c>
      <c r="C26" s="24" t="s">
        <v>129</v>
      </c>
      <c r="D26" s="25">
        <v>175.15</v>
      </c>
      <c r="E26" s="26">
        <v>42240</v>
      </c>
    </row>
    <row r="27" spans="1:5" ht="45" customHeight="1">
      <c r="A27" s="28" t="s">
        <v>121</v>
      </c>
      <c r="B27" s="29" t="s">
        <v>70</v>
      </c>
      <c r="C27" s="24" t="s">
        <v>91</v>
      </c>
      <c r="D27" s="25">
        <v>1102</v>
      </c>
      <c r="E27" s="26">
        <v>42234</v>
      </c>
    </row>
    <row r="28" spans="1:5" ht="71.25" customHeight="1">
      <c r="A28" s="28" t="s">
        <v>122</v>
      </c>
      <c r="B28" s="29" t="s">
        <v>33</v>
      </c>
      <c r="C28" s="24" t="s">
        <v>92</v>
      </c>
      <c r="D28" s="25">
        <v>650</v>
      </c>
      <c r="E28" s="26">
        <v>42233</v>
      </c>
    </row>
    <row r="29" spans="1:5" ht="45" customHeight="1">
      <c r="A29" s="28" t="s">
        <v>123</v>
      </c>
      <c r="B29" s="29" t="s">
        <v>8</v>
      </c>
      <c r="C29" s="24" t="s">
        <v>93</v>
      </c>
      <c r="D29" s="25">
        <v>19.3</v>
      </c>
      <c r="E29" s="26">
        <v>42234</v>
      </c>
    </row>
    <row r="30" spans="1:5" ht="45" customHeight="1">
      <c r="A30" s="28" t="s">
        <v>124</v>
      </c>
      <c r="B30" s="29" t="s">
        <v>12</v>
      </c>
      <c r="C30" s="24" t="s">
        <v>94</v>
      </c>
      <c r="D30" s="25">
        <v>649.75</v>
      </c>
      <c r="E30" s="26">
        <v>42250</v>
      </c>
    </row>
    <row r="31" spans="1:5" ht="45" customHeight="1">
      <c r="A31" s="28" t="s">
        <v>125</v>
      </c>
      <c r="B31" s="29" t="s">
        <v>7</v>
      </c>
      <c r="C31" s="24" t="s">
        <v>95</v>
      </c>
      <c r="D31" s="25">
        <v>68.47</v>
      </c>
      <c r="E31" s="26">
        <v>42248</v>
      </c>
    </row>
    <row r="32" spans="1:5" ht="27.75" customHeight="1">
      <c r="A32" s="28" t="s">
        <v>50</v>
      </c>
      <c r="B32" s="29" t="s">
        <v>37</v>
      </c>
      <c r="C32" s="24" t="s">
        <v>61</v>
      </c>
      <c r="D32" s="25">
        <v>2079.1999999999998</v>
      </c>
      <c r="E32" s="26">
        <v>42249</v>
      </c>
    </row>
    <row r="33" spans="1:11" ht="27.75" customHeight="1">
      <c r="A33" s="28" t="s">
        <v>51</v>
      </c>
      <c r="B33" s="29" t="s">
        <v>3</v>
      </c>
      <c r="C33" s="24" t="s">
        <v>38</v>
      </c>
      <c r="D33" s="25">
        <v>886.74</v>
      </c>
      <c r="E33" s="26">
        <v>42251</v>
      </c>
    </row>
    <row r="34" spans="1:11" ht="27.75" customHeight="1">
      <c r="A34" s="28" t="s">
        <v>52</v>
      </c>
      <c r="B34" s="30" t="s">
        <v>5</v>
      </c>
      <c r="C34" s="24" t="s">
        <v>39</v>
      </c>
      <c r="D34" s="25">
        <v>897.91</v>
      </c>
      <c r="E34" s="26">
        <v>42251</v>
      </c>
    </row>
    <row r="35" spans="1:11" ht="27.75" customHeight="1">
      <c r="A35" s="28" t="s">
        <v>53</v>
      </c>
      <c r="B35" s="27" t="s">
        <v>41</v>
      </c>
      <c r="C35" s="24" t="s">
        <v>40</v>
      </c>
      <c r="D35" s="25">
        <v>2496.09</v>
      </c>
      <c r="E35" s="26">
        <v>42261</v>
      </c>
    </row>
    <row r="36" spans="1:11" ht="27.75" customHeight="1">
      <c r="A36" s="28" t="s">
        <v>54</v>
      </c>
      <c r="B36" s="30" t="s">
        <v>30</v>
      </c>
      <c r="C36" s="24" t="s">
        <v>42</v>
      </c>
      <c r="D36" s="25">
        <v>585.30999999999995</v>
      </c>
      <c r="E36" s="26">
        <v>42261</v>
      </c>
    </row>
    <row r="37" spans="1:11" ht="27.75" customHeight="1">
      <c r="A37" s="28" t="s">
        <v>55</v>
      </c>
      <c r="B37" s="31" t="s">
        <v>8</v>
      </c>
      <c r="C37" s="24" t="s">
        <v>43</v>
      </c>
      <c r="D37" s="25">
        <v>46</v>
      </c>
      <c r="E37" s="26">
        <v>42261</v>
      </c>
    </row>
    <row r="38" spans="1:11" ht="27.75" customHeight="1">
      <c r="A38" s="28" t="s">
        <v>56</v>
      </c>
      <c r="B38" s="27" t="s">
        <v>45</v>
      </c>
      <c r="C38" s="24" t="s">
        <v>44</v>
      </c>
      <c r="D38" s="25">
        <v>285</v>
      </c>
      <c r="E38" s="26">
        <v>42261</v>
      </c>
    </row>
    <row r="39" spans="1:11" ht="27.75" customHeight="1">
      <c r="A39" s="28" t="s">
        <v>57</v>
      </c>
      <c r="B39" s="27" t="s">
        <v>47</v>
      </c>
      <c r="C39" s="24" t="s">
        <v>46</v>
      </c>
      <c r="D39" s="25">
        <v>1786</v>
      </c>
      <c r="E39" s="26">
        <v>42269</v>
      </c>
    </row>
    <row r="40" spans="1:11" ht="27.75" customHeight="1">
      <c r="A40" s="28" t="s">
        <v>58</v>
      </c>
      <c r="B40" s="29" t="s">
        <v>37</v>
      </c>
      <c r="C40" s="24" t="s">
        <v>62</v>
      </c>
      <c r="D40" s="25">
        <v>1491.6</v>
      </c>
      <c r="E40" s="26">
        <v>42269</v>
      </c>
    </row>
    <row r="41" spans="1:11" ht="27.75" customHeight="1">
      <c r="A41" s="28" t="s">
        <v>59</v>
      </c>
      <c r="B41" s="27" t="s">
        <v>28</v>
      </c>
      <c r="C41" s="24" t="s">
        <v>48</v>
      </c>
      <c r="D41" s="25">
        <v>219</v>
      </c>
      <c r="E41" s="26">
        <v>42271</v>
      </c>
    </row>
    <row r="42" spans="1:11" ht="27.75" customHeight="1">
      <c r="A42" s="28" t="s">
        <v>60</v>
      </c>
      <c r="B42" s="27" t="s">
        <v>49</v>
      </c>
      <c r="C42" s="24" t="s">
        <v>130</v>
      </c>
      <c r="D42" s="35">
        <v>188.05</v>
      </c>
      <c r="E42" s="26">
        <v>42270</v>
      </c>
    </row>
    <row r="43" spans="1:11" ht="27.75" customHeight="1">
      <c r="G43" s="33" t="e">
        <f>CONTRATISTAS!#REF!+'base septiembre'!D46</f>
        <v>#REF!</v>
      </c>
      <c r="I43" s="34"/>
    </row>
    <row r="45" spans="1:11" ht="27.75" customHeight="1">
      <c r="G45" s="33" t="e">
        <f>D46+CONTRATISTAS!#REF!+CONTRATISTAS!#REF!</f>
        <v>#REF!</v>
      </c>
      <c r="I45">
        <f>9765.42+5794.77+9307.81+1786</f>
        <v>26654</v>
      </c>
      <c r="K45" s="33"/>
    </row>
    <row r="46" spans="1:11" ht="27.75" customHeight="1">
      <c r="D46" s="33">
        <f>SUM(D3:D42)</f>
        <v>25262.350000000002</v>
      </c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CONTRATISTAS</vt:lpstr>
      <vt:lpstr>base septiembre</vt:lpstr>
      <vt:lpstr>CONTRATISTAS!Títulos_a_imprimir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Solano</dc:creator>
  <cp:lastModifiedBy>user14</cp:lastModifiedBy>
  <cp:lastPrinted>2015-08-26T18:23:42Z</cp:lastPrinted>
  <dcterms:created xsi:type="dcterms:W3CDTF">2014-08-08T19:29:11Z</dcterms:created>
  <dcterms:modified xsi:type="dcterms:W3CDTF">2016-04-08T15:35:57Z</dcterms:modified>
</cp:coreProperties>
</file>