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cuments\1. Administración UFI\f. Requerimiento UAIP\Información oficiosa 2018\Requerimiento 77-01-2018 11.12.18\"/>
    </mc:Choice>
  </mc:AlternateContent>
  <bookViews>
    <workbookView xWindow="0" yWindow="0" windowWidth="11490" windowHeight="5640"/>
  </bookViews>
  <sheets>
    <sheet name="Detalle de presupuestos" sheetId="2" r:id="rId1"/>
    <sheet name="Peticiones de presupuestos adic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2" l="1"/>
  <c r="C8" i="2"/>
  <c r="C12" i="4" l="1"/>
  <c r="D12" i="4"/>
  <c r="C11" i="2" l="1"/>
  <c r="E37" i="2" l="1"/>
  <c r="E38" i="2"/>
  <c r="E36" i="2"/>
  <c r="E30" i="2"/>
  <c r="E31" i="2"/>
  <c r="E29" i="2"/>
  <c r="E23" i="2"/>
  <c r="E24" i="2"/>
  <c r="E22" i="2"/>
  <c r="E16" i="2"/>
  <c r="E17" i="2"/>
  <c r="E15" i="2"/>
  <c r="D11" i="2"/>
  <c r="E9" i="2"/>
  <c r="E10" i="2"/>
  <c r="E8" i="2"/>
  <c r="D39" i="2"/>
  <c r="C39" i="2"/>
  <c r="D32" i="2"/>
  <c r="C32" i="2"/>
  <c r="D25" i="2"/>
  <c r="C25" i="2"/>
  <c r="D18" i="2"/>
  <c r="C18" i="2"/>
  <c r="E32" i="2" l="1"/>
  <c r="E25" i="2"/>
  <c r="E11" i="2"/>
  <c r="E39" i="2"/>
  <c r="E18" i="2"/>
</calcChain>
</file>

<file path=xl/sharedStrings.xml><?xml version="1.0" encoding="utf-8"?>
<sst xmlns="http://schemas.openxmlformats.org/spreadsheetml/2006/main" count="83" uniqueCount="34">
  <si>
    <t>DISPONIBLE</t>
  </si>
  <si>
    <t>PRESUPUESTO 2016, FONDO GENERAL</t>
  </si>
  <si>
    <t>PRESUPUESTO 2017, FONDO GENERAL</t>
  </si>
  <si>
    <t>PRESUPUESTO 2018, FONDO GENERAL</t>
  </si>
  <si>
    <t xml:space="preserve">ASIGNACIÓN </t>
  </si>
  <si>
    <t xml:space="preserve">EJECUCIÓN </t>
  </si>
  <si>
    <t>PRESUPUESTO 2014, FONDO GENERAL</t>
  </si>
  <si>
    <t>0101 DIRECCIÓN SUPERIOR</t>
  </si>
  <si>
    <t xml:space="preserve">UNIDADES POR  LINEAS DE TRABAJO </t>
  </si>
  <si>
    <t>0102 ADMINISTRACIÓN Y FINANZAS</t>
  </si>
  <si>
    <t>0201 GESTIÓN OPERATIVA</t>
  </si>
  <si>
    <t xml:space="preserve">TOTAL </t>
  </si>
  <si>
    <t>PRESUPUESTO 2015, FONDO GENERAL</t>
  </si>
  <si>
    <t>AÑOS</t>
  </si>
  <si>
    <t>UNIDADES A FORTALECER</t>
  </si>
  <si>
    <t>MONTO SOLICITADO</t>
  </si>
  <si>
    <t>MONTO APROBADO/DENEGADO</t>
  </si>
  <si>
    <t>COMENTARIO</t>
  </si>
  <si>
    <t>UNIDAD PRESUPUESTARIA</t>
  </si>
  <si>
    <t>01DIRECCIÓN Y ADMINISTRACION INSTITUCIONAL</t>
  </si>
  <si>
    <t>02 GESTIÓN OPERATIVA INSTITUCIONAL</t>
  </si>
  <si>
    <t>Comunicaciones, Administración, Capacitación, Gestión Documental y Archivo, Acceso a la Información, Jurídico, Derecho Acceso a la Información, Protección de Datos Personales, Estudios e Investigación, Fiscalización</t>
  </si>
  <si>
    <t>Comunicaciones, Administración, Capacitación, Gestión Documental y Archivo, Oficial de Información, Jurídico</t>
  </si>
  <si>
    <t xml:space="preserve"> Administración, Gestión Documental y Archivo, Oficial de Información, Jurídico, Estudios e Investigación, Fiscalización</t>
  </si>
  <si>
    <t>ACTIVIDADES ESPECIFICAS A FORTALECER</t>
  </si>
  <si>
    <t>Consultar el documento</t>
  </si>
  <si>
    <t xml:space="preserve">Consultar el documento donde se solicito los $282,000, Materiales de Oficina, Servicios de Alimentación, Impresiones Publicaciones y Reproducción, Arrendamiento de Bienes Muebles </t>
  </si>
  <si>
    <t>DETALLE DE PRESUPUESTOS  DEL FONDO GENERAL ASIGNADOS AL INSTITUTO DE ACCESO A LA INFORMACIÓN PÚBLICA</t>
  </si>
  <si>
    <t>DETALLE DE GESTIONES REALIZADAS PARA SOLICITAR PRESUPUESTO ADICIONAL DEL FONDO GENERAL PARA EL INSTITUTO DE ACCESO A LA INFORMACIÓN PÚBLICA</t>
  </si>
  <si>
    <t>Se adjunta nota de remisión, no aprobado la gestión por la Asamblea Legislativa</t>
  </si>
  <si>
    <t>Se adjunta nota de remisión, aun no aprobado por el Ministerio de Hacienda, en proceso la solicitud</t>
  </si>
  <si>
    <t>Se adjunta nota de remisión, No aprobado por la Dirección General del Presupuesto.</t>
  </si>
  <si>
    <t>Aprobado parcialmente por la Asamblea Legislativa. no existe documento de aprobación, fue cargado por la Dirección General del Presupuesto al Sistema SAFI.</t>
  </si>
  <si>
    <t>Se adjunta nota de remisión para la Asamblea Legislativa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</si>
</sst>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4" xfId="0" applyFill="1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4" fontId="6" fillId="0" borderId="5" xfId="1" applyFont="1" applyBorder="1" applyAlignment="1">
      <alignment vertical="center"/>
    </xf>
    <xf numFmtId="44" fontId="0" fillId="0" borderId="5" xfId="1" applyFont="1" applyBorder="1"/>
    <xf numFmtId="44" fontId="6" fillId="0" borderId="7" xfId="1" applyFont="1" applyBorder="1"/>
    <xf numFmtId="44" fontId="0" fillId="0" borderId="7" xfId="1" applyFont="1" applyBorder="1"/>
    <xf numFmtId="44" fontId="0" fillId="0" borderId="11" xfId="1" applyFont="1" applyBorder="1"/>
    <xf numFmtId="44" fontId="6" fillId="0" borderId="11" xfId="1" applyFont="1" applyBorder="1" applyAlignment="1">
      <alignment vertical="center"/>
    </xf>
    <xf numFmtId="44" fontId="4" fillId="0" borderId="1" xfId="1" applyFont="1" applyBorder="1"/>
    <xf numFmtId="0" fontId="3" fillId="0" borderId="0" xfId="0" applyFont="1"/>
    <xf numFmtId="44" fontId="0" fillId="0" borderId="13" xfId="1" applyFont="1" applyBorder="1"/>
    <xf numFmtId="44" fontId="0" fillId="0" borderId="7" xfId="1" applyFont="1" applyBorder="1" applyAlignment="1">
      <alignment horizontal="center" vertical="center"/>
    </xf>
    <xf numFmtId="0" fontId="0" fillId="0" borderId="7" xfId="0" applyBorder="1" applyAlignment="1">
      <alignment horizontal="center" vertical="center" wrapText="1" readingOrder="1"/>
    </xf>
    <xf numFmtId="0" fontId="0" fillId="0" borderId="13" xfId="0" applyBorder="1" applyAlignment="1">
      <alignment horizontal="center" vertical="center" wrapText="1" readingOrder="1"/>
    </xf>
    <xf numFmtId="0" fontId="0" fillId="0" borderId="12" xfId="0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 wrapText="1" readingOrder="1"/>
    </xf>
    <xf numFmtId="44" fontId="0" fillId="0" borderId="17" xfId="1" applyFont="1" applyBorder="1"/>
    <xf numFmtId="44" fontId="0" fillId="0" borderId="6" xfId="1" applyFont="1" applyBorder="1"/>
    <xf numFmtId="44" fontId="7" fillId="0" borderId="7" xfId="1" applyFont="1" applyBorder="1" applyAlignment="1">
      <alignment horizontal="center" vertical="center"/>
    </xf>
    <xf numFmtId="44" fontId="0" fillId="0" borderId="6" xfId="1" applyFont="1" applyBorder="1" applyAlignment="1">
      <alignment horizontal="center" vertical="center"/>
    </xf>
    <xf numFmtId="0" fontId="0" fillId="0" borderId="1" xfId="0" applyBorder="1"/>
    <xf numFmtId="0" fontId="9" fillId="0" borderId="1" xfId="0" applyFont="1" applyBorder="1" applyAlignment="1">
      <alignment horizontal="center" vertical="center" wrapText="1" readingOrder="1"/>
    </xf>
    <xf numFmtId="0" fontId="7" fillId="0" borderId="8" xfId="0" applyFont="1" applyBorder="1"/>
    <xf numFmtId="0" fontId="7" fillId="0" borderId="6" xfId="0" applyFont="1" applyBorder="1"/>
    <xf numFmtId="0" fontId="7" fillId="0" borderId="7" xfId="0" applyFont="1" applyBorder="1"/>
    <xf numFmtId="0" fontId="0" fillId="0" borderId="15" xfId="0" applyFont="1" applyBorder="1" applyAlignment="1">
      <alignment horizontal="center" vertical="center" wrapText="1" readingOrder="1"/>
    </xf>
    <xf numFmtId="0" fontId="0" fillId="0" borderId="15" xfId="0" applyBorder="1" applyAlignment="1">
      <alignment horizontal="center" vertical="justify" wrapText="1" readingOrder="1"/>
    </xf>
    <xf numFmtId="0" fontId="8" fillId="0" borderId="16" xfId="0" applyFont="1" applyBorder="1" applyAlignment="1">
      <alignment horizontal="center" vertical="center" wrapText="1" readingOrder="1"/>
    </xf>
    <xf numFmtId="0" fontId="8" fillId="0" borderId="2" xfId="0" applyFont="1" applyBorder="1" applyAlignment="1">
      <alignment horizontal="center" vertical="center" wrapText="1" readingOrder="1"/>
    </xf>
    <xf numFmtId="0" fontId="5" fillId="0" borderId="2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 wrapText="1" readingOrder="1"/>
    </xf>
    <xf numFmtId="44" fontId="0" fillId="0" borderId="13" xfId="1" applyFont="1" applyBorder="1" applyAlignment="1">
      <alignment horizontal="center" vertical="center"/>
    </xf>
    <xf numFmtId="0" fontId="0" fillId="0" borderId="12" xfId="0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 wrapText="1" readingOrder="1"/>
    </xf>
    <xf numFmtId="0" fontId="10" fillId="0" borderId="0" xfId="0" applyFont="1"/>
    <xf numFmtId="0" fontId="11" fillId="0" borderId="0" xfId="0" applyFont="1"/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 readingOrder="1"/>
    </xf>
    <xf numFmtId="0" fontId="11" fillId="0" borderId="1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 wrapText="1" readingOrder="1"/>
    </xf>
    <xf numFmtId="0" fontId="7" fillId="0" borderId="9" xfId="0" applyFont="1" applyBorder="1"/>
    <xf numFmtId="0" fontId="0" fillId="0" borderId="13" xfId="0" applyFont="1" applyBorder="1" applyAlignment="1">
      <alignment horizontal="center" vertical="center" wrapText="1" readingOrder="1"/>
    </xf>
    <xf numFmtId="0" fontId="0" fillId="0" borderId="12" xfId="0" applyFont="1" applyBorder="1" applyAlignment="1">
      <alignment horizontal="center" vertical="center" wrapText="1" readingOrder="1"/>
    </xf>
    <xf numFmtId="0" fontId="2" fillId="0" borderId="10" xfId="0" applyFont="1" applyBorder="1" applyAlignment="1">
      <alignment horizontal="center" vertical="justify" wrapText="1" readingOrder="1"/>
    </xf>
    <xf numFmtId="0" fontId="0" fillId="0" borderId="18" xfId="0" applyBorder="1" applyAlignment="1">
      <alignment horizontal="center" vertical="justify" wrapText="1" readingOrder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1</xdr:col>
      <xdr:colOff>714375</xdr:colOff>
      <xdr:row>3</xdr:row>
      <xdr:rowOff>38101</xdr:rowOff>
    </xdr:to>
    <xdr:pic>
      <xdr:nvPicPr>
        <xdr:cNvPr id="2" name="Imagen 1" descr="iaip_horizontal_c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8022"/>
        <a:stretch>
          <a:fillRect/>
        </a:stretch>
      </xdr:blipFill>
      <xdr:spPr bwMode="auto">
        <a:xfrm>
          <a:off x="0" y="1"/>
          <a:ext cx="2000250" cy="60960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</xdr:rowOff>
    </xdr:from>
    <xdr:to>
      <xdr:col>1</xdr:col>
      <xdr:colOff>1543049</xdr:colOff>
      <xdr:row>3</xdr:row>
      <xdr:rowOff>38101</xdr:rowOff>
    </xdr:to>
    <xdr:pic>
      <xdr:nvPicPr>
        <xdr:cNvPr id="2" name="Imagen 1" descr="iaip_horizontal_c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48022"/>
        <a:stretch>
          <a:fillRect/>
        </a:stretch>
      </xdr:blipFill>
      <xdr:spPr bwMode="auto">
        <a:xfrm>
          <a:off x="0" y="1"/>
          <a:ext cx="2143124" cy="609600"/>
        </a:xfrm>
        <a:prstGeom prst="rect">
          <a:avLst/>
        </a:prstGeom>
        <a:solidFill>
          <a:schemeClr val="accent1">
            <a:lumMod val="60000"/>
            <a:lumOff val="40000"/>
          </a:schemeClr>
        </a:solidFill>
        <a:ln>
          <a:noFill/>
        </a:ln>
        <a:extLst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40"/>
  <sheetViews>
    <sheetView tabSelected="1" topLeftCell="A34" workbookViewId="0">
      <selection activeCell="D44" sqref="D44"/>
    </sheetView>
  </sheetViews>
  <sheetFormatPr baseColWidth="10" defaultRowHeight="15" x14ac:dyDescent="0.25"/>
  <cols>
    <col min="1" max="1" width="19.28515625" customWidth="1"/>
    <col min="2" max="2" width="38" customWidth="1"/>
    <col min="3" max="3" width="19.5703125" customWidth="1"/>
    <col min="4" max="4" width="22.7109375" customWidth="1"/>
    <col min="5" max="5" width="23.140625" customWidth="1"/>
  </cols>
  <sheetData>
    <row r="4" spans="1:5" ht="9" customHeight="1" x14ac:dyDescent="0.25"/>
    <row r="5" spans="1:5" ht="17.25" x14ac:dyDescent="0.3">
      <c r="A5" s="37" t="s">
        <v>27</v>
      </c>
    </row>
    <row r="6" spans="1:5" ht="16.5" thickBot="1" x14ac:dyDescent="0.3">
      <c r="A6" s="11" t="s">
        <v>6</v>
      </c>
      <c r="B6" s="11"/>
    </row>
    <row r="7" spans="1:5" ht="33.75" customHeight="1" thickBot="1" x14ac:dyDescent="0.3">
      <c r="A7" s="24" t="s">
        <v>18</v>
      </c>
      <c r="B7" s="3" t="s">
        <v>8</v>
      </c>
      <c r="C7" s="2" t="s">
        <v>4</v>
      </c>
      <c r="D7" s="2" t="s">
        <v>5</v>
      </c>
      <c r="E7" s="2" t="s">
        <v>0</v>
      </c>
    </row>
    <row r="8" spans="1:5" ht="23.25" customHeight="1" x14ac:dyDescent="0.25">
      <c r="A8" s="44" t="s">
        <v>19</v>
      </c>
      <c r="B8" s="25" t="s">
        <v>7</v>
      </c>
      <c r="C8" s="4">
        <f>379125+4935</f>
        <v>384060</v>
      </c>
      <c r="D8" s="5">
        <v>365201.51</v>
      </c>
      <c r="E8" s="12">
        <f>+C8-D8</f>
        <v>18858.489999999991</v>
      </c>
    </row>
    <row r="9" spans="1:5" ht="23.25" customHeight="1" x14ac:dyDescent="0.25">
      <c r="A9" s="45"/>
      <c r="B9" s="26" t="s">
        <v>9</v>
      </c>
      <c r="C9" s="6">
        <f>320130</f>
        <v>320130</v>
      </c>
      <c r="D9" s="7">
        <v>313573.52</v>
      </c>
      <c r="E9" s="7">
        <f t="shared" ref="E9:E10" si="0">+C9-D9</f>
        <v>6556.4799999999814</v>
      </c>
    </row>
    <row r="10" spans="1:5" ht="44.25" customHeight="1" thickBot="1" x14ac:dyDescent="0.3">
      <c r="A10" s="28" t="s">
        <v>20</v>
      </c>
      <c r="B10" s="27" t="s">
        <v>10</v>
      </c>
      <c r="C10" s="9">
        <v>181375</v>
      </c>
      <c r="D10" s="7">
        <v>173043.77</v>
      </c>
      <c r="E10" s="7">
        <f t="shared" si="0"/>
        <v>8331.2300000000105</v>
      </c>
    </row>
    <row r="11" spans="1:5" ht="19.5" thickBot="1" x14ac:dyDescent="0.35">
      <c r="A11" s="46" t="s">
        <v>11</v>
      </c>
      <c r="B11" s="47"/>
      <c r="C11" s="10">
        <f>SUM(C8:C10)</f>
        <v>885565</v>
      </c>
      <c r="D11" s="10">
        <f>SUM(D8:D10)</f>
        <v>851818.8</v>
      </c>
      <c r="E11" s="10">
        <f>SUM(E8:E10)</f>
        <v>33746.199999999983</v>
      </c>
    </row>
    <row r="12" spans="1:5" ht="12" customHeight="1" x14ac:dyDescent="0.25"/>
    <row r="13" spans="1:5" ht="16.5" thickBot="1" x14ac:dyDescent="0.3">
      <c r="A13" s="11" t="s">
        <v>12</v>
      </c>
      <c r="B13" s="11"/>
    </row>
    <row r="14" spans="1:5" ht="32.25" thickBot="1" x14ac:dyDescent="0.3">
      <c r="A14" s="24" t="s">
        <v>18</v>
      </c>
      <c r="B14" s="3" t="s">
        <v>8</v>
      </c>
      <c r="C14" s="2" t="s">
        <v>4</v>
      </c>
      <c r="D14" s="2" t="s">
        <v>5</v>
      </c>
      <c r="E14" s="2" t="s">
        <v>0</v>
      </c>
    </row>
    <row r="15" spans="1:5" ht="23.25" customHeight="1" x14ac:dyDescent="0.25">
      <c r="A15" s="44" t="s">
        <v>19</v>
      </c>
      <c r="B15" s="25" t="s">
        <v>7</v>
      </c>
      <c r="C15" s="4">
        <v>518125</v>
      </c>
      <c r="D15" s="5">
        <v>449242.6</v>
      </c>
      <c r="E15" s="12">
        <f>+C15-D15</f>
        <v>68882.400000000023</v>
      </c>
    </row>
    <row r="16" spans="1:5" ht="23.25" customHeight="1" x14ac:dyDescent="0.25">
      <c r="A16" s="45"/>
      <c r="B16" s="26" t="s">
        <v>9</v>
      </c>
      <c r="C16" s="6">
        <v>614285</v>
      </c>
      <c r="D16" s="7">
        <v>575980.85</v>
      </c>
      <c r="E16" s="7">
        <f t="shared" ref="E16:E17" si="1">+C16-D16</f>
        <v>38304.150000000023</v>
      </c>
    </row>
    <row r="17" spans="1:5" ht="45.75" thickBot="1" x14ac:dyDescent="0.3">
      <c r="A17" s="29" t="s">
        <v>20</v>
      </c>
      <c r="B17" s="43" t="s">
        <v>10</v>
      </c>
      <c r="C17" s="9">
        <v>219785</v>
      </c>
      <c r="D17" s="7">
        <v>195824.91</v>
      </c>
      <c r="E17" s="8">
        <f t="shared" si="1"/>
        <v>23960.089999999997</v>
      </c>
    </row>
    <row r="18" spans="1:5" ht="19.5" thickBot="1" x14ac:dyDescent="0.35">
      <c r="A18" s="46" t="s">
        <v>11</v>
      </c>
      <c r="B18" s="47"/>
      <c r="C18" s="10">
        <f>SUM(C15:C17)</f>
        <v>1352195</v>
      </c>
      <c r="D18" s="10">
        <f>SUM(D15:D17)</f>
        <v>1221048.3599999999</v>
      </c>
      <c r="E18" s="10">
        <f>SUM(E15:E17)</f>
        <v>131146.64000000004</v>
      </c>
    </row>
    <row r="19" spans="1:5" ht="11.25" customHeight="1" x14ac:dyDescent="0.25"/>
    <row r="20" spans="1:5" ht="16.5" thickBot="1" x14ac:dyDescent="0.3">
      <c r="A20" s="11" t="s">
        <v>1</v>
      </c>
      <c r="B20" s="11"/>
    </row>
    <row r="21" spans="1:5" ht="32.25" thickBot="1" x14ac:dyDescent="0.3">
      <c r="A21" s="24" t="s">
        <v>18</v>
      </c>
      <c r="B21" s="3" t="s">
        <v>8</v>
      </c>
      <c r="C21" s="2" t="s">
        <v>4</v>
      </c>
      <c r="D21" s="2" t="s">
        <v>5</v>
      </c>
      <c r="E21" s="2" t="s">
        <v>0</v>
      </c>
    </row>
    <row r="22" spans="1:5" ht="23.25" customHeight="1" x14ac:dyDescent="0.25">
      <c r="A22" s="44" t="s">
        <v>19</v>
      </c>
      <c r="B22" s="25" t="s">
        <v>7</v>
      </c>
      <c r="C22" s="4">
        <v>470110</v>
      </c>
      <c r="D22" s="5">
        <v>439851.32</v>
      </c>
      <c r="E22" s="12">
        <f>+C22-D22</f>
        <v>30258.679999999993</v>
      </c>
    </row>
    <row r="23" spans="1:5" ht="23.25" customHeight="1" x14ac:dyDescent="0.25">
      <c r="A23" s="45"/>
      <c r="B23" s="26" t="s">
        <v>9</v>
      </c>
      <c r="C23" s="6">
        <v>612890</v>
      </c>
      <c r="D23" s="7">
        <v>564636.31999999995</v>
      </c>
      <c r="E23" s="7">
        <f t="shared" ref="E23:E24" si="2">+C23-D23</f>
        <v>48253.680000000051</v>
      </c>
    </row>
    <row r="24" spans="1:5" ht="45.75" thickBot="1" x14ac:dyDescent="0.3">
      <c r="A24" s="29" t="s">
        <v>20</v>
      </c>
      <c r="B24" s="43" t="s">
        <v>10</v>
      </c>
      <c r="C24" s="9">
        <v>369700</v>
      </c>
      <c r="D24" s="7">
        <v>285841.14</v>
      </c>
      <c r="E24" s="8">
        <f t="shared" si="2"/>
        <v>83858.859999999986</v>
      </c>
    </row>
    <row r="25" spans="1:5" ht="19.5" thickBot="1" x14ac:dyDescent="0.35">
      <c r="A25" s="46" t="s">
        <v>11</v>
      </c>
      <c r="B25" s="47"/>
      <c r="C25" s="10">
        <f>SUM(C22:C24)</f>
        <v>1452700</v>
      </c>
      <c r="D25" s="10">
        <f>SUM(D22:D24)</f>
        <v>1290328.7799999998</v>
      </c>
      <c r="E25" s="10">
        <f>SUM(E22:E24)</f>
        <v>162371.22000000003</v>
      </c>
    </row>
    <row r="26" spans="1:5" ht="10.5" customHeight="1" x14ac:dyDescent="0.25"/>
    <row r="27" spans="1:5" ht="16.5" thickBot="1" x14ac:dyDescent="0.3">
      <c r="A27" s="11" t="s">
        <v>2</v>
      </c>
      <c r="B27" s="11"/>
    </row>
    <row r="28" spans="1:5" ht="32.25" thickBot="1" x14ac:dyDescent="0.3">
      <c r="A28" s="24" t="s">
        <v>18</v>
      </c>
      <c r="B28" s="3" t="s">
        <v>8</v>
      </c>
      <c r="C28" s="2" t="s">
        <v>4</v>
      </c>
      <c r="D28" s="2" t="s">
        <v>5</v>
      </c>
      <c r="E28" s="2" t="s">
        <v>0</v>
      </c>
    </row>
    <row r="29" spans="1:5" ht="23.25" customHeight="1" x14ac:dyDescent="0.25">
      <c r="A29" s="44" t="s">
        <v>19</v>
      </c>
      <c r="B29" s="25" t="s">
        <v>7</v>
      </c>
      <c r="C29" s="4">
        <v>442010</v>
      </c>
      <c r="D29" s="5">
        <v>434024.64</v>
      </c>
      <c r="E29" s="12">
        <f>+C29-D29</f>
        <v>7985.359999999986</v>
      </c>
    </row>
    <row r="30" spans="1:5" ht="23.25" customHeight="1" x14ac:dyDescent="0.25">
      <c r="A30" s="45"/>
      <c r="B30" s="26" t="s">
        <v>9</v>
      </c>
      <c r="C30" s="6">
        <v>653305</v>
      </c>
      <c r="D30" s="7">
        <v>624334.36</v>
      </c>
      <c r="E30" s="7">
        <f t="shared" ref="E30:E31" si="3">+C30-D30</f>
        <v>28970.640000000014</v>
      </c>
    </row>
    <row r="31" spans="1:5" ht="45.75" thickBot="1" x14ac:dyDescent="0.3">
      <c r="A31" s="29" t="s">
        <v>20</v>
      </c>
      <c r="B31" s="43" t="s">
        <v>10</v>
      </c>
      <c r="C31" s="9">
        <v>300555</v>
      </c>
      <c r="D31" s="7">
        <v>285893.38</v>
      </c>
      <c r="E31" s="8">
        <f t="shared" si="3"/>
        <v>14661.619999999995</v>
      </c>
    </row>
    <row r="32" spans="1:5" ht="19.5" thickBot="1" x14ac:dyDescent="0.35">
      <c r="A32" s="46" t="s">
        <v>11</v>
      </c>
      <c r="B32" s="47"/>
      <c r="C32" s="10">
        <f>SUM(C29:C31)</f>
        <v>1395870</v>
      </c>
      <c r="D32" s="10">
        <f>SUM(D29:D31)</f>
        <v>1344252.38</v>
      </c>
      <c r="E32" s="10">
        <f>SUM(E29:E31)</f>
        <v>51617.619999999995</v>
      </c>
    </row>
    <row r="33" spans="1:5" ht="10.5" customHeight="1" x14ac:dyDescent="0.25"/>
    <row r="34" spans="1:5" ht="16.5" thickBot="1" x14ac:dyDescent="0.3">
      <c r="A34" s="11" t="s">
        <v>3</v>
      </c>
      <c r="B34" s="11"/>
    </row>
    <row r="35" spans="1:5" ht="32.25" thickBot="1" x14ac:dyDescent="0.3">
      <c r="A35" s="24" t="s">
        <v>18</v>
      </c>
      <c r="B35" s="3" t="s">
        <v>8</v>
      </c>
      <c r="C35" s="2" t="s">
        <v>4</v>
      </c>
      <c r="D35" s="2" t="s">
        <v>5</v>
      </c>
      <c r="E35" s="2" t="s">
        <v>0</v>
      </c>
    </row>
    <row r="36" spans="1:5" ht="23.25" customHeight="1" x14ac:dyDescent="0.25">
      <c r="A36" s="44" t="s">
        <v>19</v>
      </c>
      <c r="B36" s="25" t="s">
        <v>7</v>
      </c>
      <c r="C36" s="4">
        <v>433250</v>
      </c>
      <c r="D36" s="5">
        <v>427778.52</v>
      </c>
      <c r="E36" s="12">
        <f>+C36-D36</f>
        <v>5471.4799999999814</v>
      </c>
    </row>
    <row r="37" spans="1:5" ht="23.25" customHeight="1" x14ac:dyDescent="0.25">
      <c r="A37" s="45"/>
      <c r="B37" s="26" t="s">
        <v>9</v>
      </c>
      <c r="C37" s="6">
        <v>692035</v>
      </c>
      <c r="D37" s="7">
        <v>659987.25</v>
      </c>
      <c r="E37" s="7">
        <f t="shared" ref="E37:E38" si="4">+C37-D37</f>
        <v>32047.75</v>
      </c>
    </row>
    <row r="38" spans="1:5" ht="45.75" thickBot="1" x14ac:dyDescent="0.3">
      <c r="A38" s="29" t="s">
        <v>20</v>
      </c>
      <c r="B38" s="43" t="s">
        <v>10</v>
      </c>
      <c r="C38" s="9">
        <v>274280</v>
      </c>
      <c r="D38" s="13">
        <v>268147.56</v>
      </c>
      <c r="E38" s="8">
        <f t="shared" si="4"/>
        <v>6132.4400000000023</v>
      </c>
    </row>
    <row r="39" spans="1:5" ht="19.5" thickBot="1" x14ac:dyDescent="0.35">
      <c r="A39" s="46" t="s">
        <v>11</v>
      </c>
      <c r="B39" s="47"/>
      <c r="C39" s="10">
        <f>SUM(C36:C38)</f>
        <v>1399565</v>
      </c>
      <c r="D39" s="10">
        <f>SUM(D36:D38)</f>
        <v>1355913.33</v>
      </c>
      <c r="E39" s="10">
        <f>SUM(E36:E38)</f>
        <v>43651.669999999984</v>
      </c>
    </row>
    <row r="40" spans="1:5" x14ac:dyDescent="0.25">
      <c r="A40" s="1"/>
      <c r="B40" s="1"/>
    </row>
  </sheetData>
  <mergeCells count="10">
    <mergeCell ref="A25:B25"/>
    <mergeCell ref="A32:B32"/>
    <mergeCell ref="A39:B39"/>
    <mergeCell ref="A29:A30"/>
    <mergeCell ref="A36:A37"/>
    <mergeCell ref="A8:A9"/>
    <mergeCell ref="A11:B11"/>
    <mergeCell ref="A15:A16"/>
    <mergeCell ref="A22:A23"/>
    <mergeCell ref="A18:B18"/>
  </mergeCells>
  <pageMargins left="0.70866141732283472" right="0.70866141732283472" top="0.74803149606299213" bottom="0.74803149606299213" header="0.31496062992125984" footer="0.31496062992125984"/>
  <pageSetup scale="75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12"/>
  <sheetViews>
    <sheetView topLeftCell="A4" workbookViewId="0">
      <selection activeCell="I9" sqref="I9"/>
    </sheetView>
  </sheetViews>
  <sheetFormatPr baseColWidth="10" defaultRowHeight="15" x14ac:dyDescent="0.25"/>
  <cols>
    <col min="1" max="1" width="9" customWidth="1"/>
    <col min="2" max="2" width="31.7109375" customWidth="1"/>
    <col min="3" max="3" width="18.85546875" customWidth="1"/>
    <col min="4" max="4" width="22.5703125" customWidth="1"/>
    <col min="5" max="5" width="27.42578125" customWidth="1"/>
    <col min="6" max="6" width="26.85546875" customWidth="1"/>
  </cols>
  <sheetData>
    <row r="5" spans="1:6" ht="15.75" thickBot="1" x14ac:dyDescent="0.3">
      <c r="A5" s="38" t="s">
        <v>28</v>
      </c>
    </row>
    <row r="6" spans="1:6" ht="51" customHeight="1" thickBot="1" x14ac:dyDescent="0.3">
      <c r="A6" s="39" t="s">
        <v>13</v>
      </c>
      <c r="B6" s="40" t="s">
        <v>14</v>
      </c>
      <c r="C6" s="41" t="s">
        <v>15</v>
      </c>
      <c r="D6" s="42" t="s">
        <v>16</v>
      </c>
      <c r="E6" s="42" t="s">
        <v>24</v>
      </c>
      <c r="F6" s="41" t="s">
        <v>17</v>
      </c>
    </row>
    <row r="7" spans="1:6" ht="59.25" customHeight="1" x14ac:dyDescent="0.25">
      <c r="A7" s="15">
        <v>2014</v>
      </c>
      <c r="B7" s="30" t="s">
        <v>22</v>
      </c>
      <c r="C7" s="34">
        <v>272250</v>
      </c>
      <c r="D7" s="19">
        <v>0</v>
      </c>
      <c r="E7" s="18" t="s">
        <v>25</v>
      </c>
      <c r="F7" s="17" t="s">
        <v>31</v>
      </c>
    </row>
    <row r="8" spans="1:6" ht="45" x14ac:dyDescent="0.25">
      <c r="A8" s="14">
        <v>2015</v>
      </c>
      <c r="B8" s="31" t="s">
        <v>23</v>
      </c>
      <c r="C8" s="13">
        <v>282000</v>
      </c>
      <c r="D8" s="20"/>
      <c r="E8" s="36" t="s">
        <v>25</v>
      </c>
      <c r="F8" s="36" t="s">
        <v>33</v>
      </c>
    </row>
    <row r="9" spans="1:6" ht="135" x14ac:dyDescent="0.25">
      <c r="A9" s="35">
        <v>2016</v>
      </c>
      <c r="B9" s="31" t="s">
        <v>23</v>
      </c>
      <c r="C9" s="13">
        <v>0</v>
      </c>
      <c r="D9" s="22">
        <v>100000</v>
      </c>
      <c r="E9" s="36" t="s">
        <v>26</v>
      </c>
      <c r="F9" s="33" t="s">
        <v>32</v>
      </c>
    </row>
    <row r="10" spans="1:6" ht="72" customHeight="1" x14ac:dyDescent="0.25">
      <c r="A10" s="14">
        <v>2017</v>
      </c>
      <c r="B10" s="31" t="s">
        <v>21</v>
      </c>
      <c r="C10" s="21">
        <v>350000</v>
      </c>
      <c r="D10" s="22">
        <v>0</v>
      </c>
      <c r="E10" s="18" t="s">
        <v>25</v>
      </c>
      <c r="F10" s="14" t="s">
        <v>29</v>
      </c>
    </row>
    <row r="11" spans="1:6" ht="93.75" customHeight="1" thickBot="1" x14ac:dyDescent="0.3">
      <c r="A11" s="16">
        <v>2018</v>
      </c>
      <c r="B11" s="32" t="s">
        <v>21</v>
      </c>
      <c r="C11" s="13">
        <v>592138</v>
      </c>
      <c r="D11" s="22">
        <v>0</v>
      </c>
      <c r="E11" s="18" t="s">
        <v>25</v>
      </c>
      <c r="F11" s="17" t="s">
        <v>30</v>
      </c>
    </row>
    <row r="12" spans="1:6" ht="24.95" customHeight="1" thickBot="1" x14ac:dyDescent="0.35">
      <c r="A12" s="23"/>
      <c r="B12" s="10"/>
      <c r="C12" s="10">
        <f>SUM(C7:C11)</f>
        <v>1496388</v>
      </c>
      <c r="D12" s="10">
        <f>SUM(D7:D11)</f>
        <v>100000</v>
      </c>
      <c r="E12" s="10"/>
      <c r="F12" s="23"/>
    </row>
  </sheetData>
  <pageMargins left="0.70866141732283472" right="0.70866141732283472" top="0.74803149606299213" bottom="0.74803149606299213" header="0.31496062992125984" footer="0.31496062992125984"/>
  <pageSetup scale="9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Detalle de presupuestos</vt:lpstr>
      <vt:lpstr>Peticiones de presupuestos adic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2018-12-13T15:29:00Z</cp:lastPrinted>
  <dcterms:created xsi:type="dcterms:W3CDTF">2018-12-10T14:34:00Z</dcterms:created>
  <dcterms:modified xsi:type="dcterms:W3CDTF">2018-12-19T20:18:13Z</dcterms:modified>
</cp:coreProperties>
</file>