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BK Drive\1. Administración UGDA\POA\"/>
    </mc:Choice>
  </mc:AlternateContent>
  <bookViews>
    <workbookView xWindow="0" yWindow="0" windowWidth="20490" windowHeight="7755" tabRatio="518" activeTab="1"/>
  </bookViews>
  <sheets>
    <sheet name="UGDA" sheetId="1" r:id="rId1"/>
    <sheet name="Matria de tareas" sheetId="2" r:id="rId2"/>
    <sheet name="POA 2019" sheetId="3" r:id="rId3"/>
    <sheet name="Compras" sheetId="4" r:id="rId4"/>
  </sheets>
  <definedNames>
    <definedName name="_xlnm.Print_Area" localSheetId="1">'Matria de tareas'!$B$1:$W$17</definedName>
    <definedName name="_xlnm.Print_Area" localSheetId="2">'POA 2019'!$B$1:$W$10</definedName>
    <definedName name="_xlnm.Print_Area" localSheetId="0">UGDA!$B$1:$W$17</definedName>
    <definedName name="_xlnm.Print_Titles" localSheetId="1">'Matria de tareas'!$1:$8</definedName>
    <definedName name="_xlnm.Print_Titles" localSheetId="2">'POA 2019'!$1:$8</definedName>
    <definedName name="_xlnm.Print_Titles" localSheetId="0">UGDA!$1:$8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3" l="1"/>
  <c r="N22" i="3"/>
  <c r="O22" i="3"/>
  <c r="P22" i="3"/>
  <c r="Q22" i="3"/>
  <c r="R22" i="3"/>
  <c r="S22" i="3"/>
  <c r="T22" i="3"/>
  <c r="I47" i="2"/>
  <c r="I46" i="2"/>
  <c r="I45" i="2"/>
  <c r="I44" i="2"/>
  <c r="I41" i="2"/>
  <c r="I43" i="2"/>
  <c r="I42" i="2"/>
  <c r="S41" i="2"/>
  <c r="R41" i="2"/>
  <c r="N41" i="2"/>
  <c r="L41" i="2"/>
  <c r="I47" i="1"/>
  <c r="I46" i="1"/>
  <c r="I45" i="1"/>
  <c r="I44" i="1"/>
  <c r="I43" i="1"/>
  <c r="I42" i="1"/>
  <c r="S41" i="1"/>
  <c r="R41" i="1"/>
  <c r="N41" i="1"/>
  <c r="L41" i="1"/>
  <c r="I41" i="1"/>
  <c r="L22" i="3"/>
  <c r="J28" i="3"/>
  <c r="J30" i="3" s="1"/>
  <c r="I23" i="3"/>
  <c r="I27" i="3"/>
  <c r="I26" i="3"/>
  <c r="I25" i="3"/>
  <c r="I24" i="3"/>
  <c r="I20" i="3"/>
  <c r="I19" i="3" s="1"/>
  <c r="I18" i="3"/>
  <c r="I15" i="3"/>
  <c r="I14" i="3"/>
  <c r="I13" i="3"/>
  <c r="I10" i="3"/>
  <c r="I34" i="2"/>
  <c r="I28" i="2"/>
  <c r="I22" i="2"/>
  <c r="I21" i="2"/>
  <c r="I20" i="2"/>
  <c r="I17" i="2"/>
  <c r="I15" i="2"/>
  <c r="I34" i="1"/>
  <c r="I33" i="1" s="1"/>
  <c r="I28" i="1"/>
  <c r="I22" i="1"/>
  <c r="I21" i="1"/>
  <c r="I20" i="1"/>
  <c r="I17" i="1"/>
  <c r="I15" i="1"/>
  <c r="I22" i="3" l="1"/>
  <c r="I12" i="3"/>
</calcChain>
</file>

<file path=xl/sharedStrings.xml><?xml version="1.0" encoding="utf-8"?>
<sst xmlns="http://schemas.openxmlformats.org/spreadsheetml/2006/main" count="355" uniqueCount="139">
  <si>
    <t>Objetivo Estratégico</t>
  </si>
  <si>
    <t>Acción Estratégica</t>
  </si>
  <si>
    <t>Resultado</t>
  </si>
  <si>
    <t>Eje Estratégico</t>
  </si>
  <si>
    <t>OE.2</t>
  </si>
  <si>
    <t>EE.2.1</t>
  </si>
  <si>
    <t>Entes obligados aplican la LAIP de acuerdo a la normativa y  criterios resolutivos del IAIP.</t>
  </si>
  <si>
    <t>PLAN OPERATIVO ANUAL 2017</t>
  </si>
  <si>
    <t>Actividades</t>
  </si>
  <si>
    <t>1er trimestre</t>
  </si>
  <si>
    <t>2do trimestre</t>
  </si>
  <si>
    <t>3er trimestre</t>
  </si>
  <si>
    <t>4o trimestre</t>
  </si>
  <si>
    <t>Enero</t>
  </si>
  <si>
    <t>Febrero</t>
  </si>
  <si>
    <t>Marxo</t>
  </si>
  <si>
    <t>Abril</t>
  </si>
  <si>
    <t>Mayo</t>
  </si>
  <si>
    <t>Junio</t>
  </si>
  <si>
    <t>Julio</t>
  </si>
  <si>
    <t>Agosto</t>
  </si>
  <si>
    <t>Septiembre</t>
  </si>
  <si>
    <t xml:space="preserve">Octubre </t>
  </si>
  <si>
    <t>Noviembre</t>
  </si>
  <si>
    <t>Diciembre</t>
  </si>
  <si>
    <t xml:space="preserve">Observaciones: </t>
  </si>
  <si>
    <r>
      <t xml:space="preserve">Período: </t>
    </r>
    <r>
      <rPr>
        <b/>
        <sz val="11"/>
        <color theme="1"/>
        <rFont val="Calibri"/>
        <family val="2"/>
        <scheme val="minor"/>
      </rPr>
      <t>Enero - Dicembre de 2017</t>
    </r>
  </si>
  <si>
    <t xml:space="preserve">Indicador de resultado: </t>
  </si>
  <si>
    <t>Meta Anual:</t>
  </si>
  <si>
    <t>Cantidad  y</t>
  </si>
  <si>
    <t>Medio de verificación cumplimiento de Actividades</t>
  </si>
  <si>
    <t xml:space="preserve">Contribución A. Estratégica en Meta Quinquenal (%) </t>
  </si>
  <si>
    <t xml:space="preserve">R.2.1.1  </t>
  </si>
  <si>
    <t>Propiciar la correcta aplicación de la Ley de Acceso a la Información Pública (LAIP)  en los entes obligados y otras normas de su competencia.</t>
  </si>
  <si>
    <t xml:space="preserve">Desarrollo de capacidades en entes obligados LAIP. Apoyar el desarrollo de capacidades a entes obligados en la aplicación de normativa, lineamientos y criterios resolutivos sobre el derecho de acceso a la información pública,  protección de datos personales y gestión documental. </t>
  </si>
  <si>
    <t>Porcentaje</t>
  </si>
  <si>
    <t xml:space="preserve">% de entes obligados con sistemas de gestión documental y archivo aprobados según lineamientos del IAIP , en el periodo meta. </t>
  </si>
  <si>
    <t>AE. 2.1.1.6</t>
  </si>
  <si>
    <r>
      <t xml:space="preserve">Unidad Operativa: </t>
    </r>
    <r>
      <rPr>
        <b/>
        <sz val="11"/>
        <color theme="1"/>
        <rFont val="Calibri"/>
        <family val="2"/>
        <scheme val="minor"/>
      </rPr>
      <t>Unidad de Gestión Documental y Archivos (UGDA)</t>
    </r>
  </si>
  <si>
    <t>AE. 2.1.1.1</t>
  </si>
  <si>
    <t>Act. 2.1.1.1.1</t>
  </si>
  <si>
    <t xml:space="preserve">Desarrollo y publicación de estudio sobre situación de los Archivos Públicos </t>
  </si>
  <si>
    <t xml:space="preserve">Documento finalizado y revisado </t>
  </si>
  <si>
    <t xml:space="preserve">Realizar Estudios sobre DAIP, PDP GDA para el diseño de estrategias normativas, formativas  y de fiscalización necesarias </t>
  </si>
  <si>
    <t>AE. 2.1.1.5</t>
  </si>
  <si>
    <t>Act. 2.1.1.5.1</t>
  </si>
  <si>
    <t xml:space="preserve">Implementar la formación de los Entes obligados con el enfoque de compentencias (modalidad virtual y presencial) </t>
  </si>
  <si>
    <t xml:space="preserve">Documentos de contenidos y materiales para dos cursos e impartir ambos </t>
  </si>
  <si>
    <t>Act. 2.1.1.6.1</t>
  </si>
  <si>
    <t xml:space="preserve">Dar asistencia técnica a la implementación de los Lineamientos </t>
  </si>
  <si>
    <t xml:space="preserve">Registro y expedientes </t>
  </si>
  <si>
    <t>Act. 2.1.1.6.2</t>
  </si>
  <si>
    <t xml:space="preserve">Eventos de promoción de Gestión Documental </t>
  </si>
  <si>
    <t xml:space="preserve">Expedientes de eventos </t>
  </si>
  <si>
    <t xml:space="preserve">Promover la implementación de la Gestión Documental y de Archivos en los Entes Obligados y a nivel institucional </t>
  </si>
  <si>
    <t xml:space="preserve">Informes de Avances de cumplimiento de Lineamientos GDA </t>
  </si>
  <si>
    <t>Act. 2.1.1.6.3</t>
  </si>
  <si>
    <t xml:space="preserve">Plan de difusión y formación sobre Lineamientos GDA (en coordinación con la Unidad de Capacitación) </t>
  </si>
  <si>
    <t xml:space="preserve">Observaciones: Se desarrollará en coordinación con al Unidad de Capacitación </t>
  </si>
  <si>
    <t>EE.2.2</t>
  </si>
  <si>
    <t xml:space="preserve">Mecanismos de protección de derechos AIP y PDP. Mejorar la aplicación de los mecanismos de protección de derecho de acceso a la información pública y datos personales </t>
  </si>
  <si>
    <t xml:space="preserve">R.2.2.1  </t>
  </si>
  <si>
    <t xml:space="preserve">Proceso eficaz de resolución para la protección de derechos LAIP implementado </t>
  </si>
  <si>
    <t xml:space="preserve">% de incremento de resoluciones emitidas por el IAIP, en el período meta </t>
  </si>
  <si>
    <t>AE. 2.2.1.2</t>
  </si>
  <si>
    <t xml:space="preserve">Desarrollar sistemas de registro de la información </t>
  </si>
  <si>
    <t>Act. 2.2.1.2.1</t>
  </si>
  <si>
    <t xml:space="preserve">Actualizar los Directorios de Oficiales de Gestión Documental y Archivos de los Entes Obligados (Gobierno Central y Municipalidades) </t>
  </si>
  <si>
    <t>EE.2.3</t>
  </si>
  <si>
    <t xml:space="preserve">Fiscalización del cumplimiento de LAIP. Ampliar el alcance del sistema de fiscalización del cumplimiento de la LAIP </t>
  </si>
  <si>
    <t xml:space="preserve">R.2.3.1  </t>
  </si>
  <si>
    <t xml:space="preserve">Mayores niveles de transparencia cumplidos por los entes obligados </t>
  </si>
  <si>
    <t>Informes</t>
  </si>
  <si>
    <t>AE. 2.3.1.2</t>
  </si>
  <si>
    <t xml:space="preserve">Ampliar la cobertura de fiscalización </t>
  </si>
  <si>
    <t>Act. 2.3.1.2.1</t>
  </si>
  <si>
    <t xml:space="preserve">Plan de Fiscalización (en coordinación con la Unidad de Fiscalización) </t>
  </si>
  <si>
    <t xml:space="preserve">Observaciones: Actividad desarrolla en coordinación con la Unidad de Fiscalización </t>
  </si>
  <si>
    <t xml:space="preserve">Documentos registros y actividades </t>
  </si>
  <si>
    <t>OE.3</t>
  </si>
  <si>
    <t xml:space="preserve">Impulsar un modelo de servicio público moderno y de calidad orientado a resultados </t>
  </si>
  <si>
    <t>EE.3.2</t>
  </si>
  <si>
    <t xml:space="preserve">Gestión interna. Optimizar la gestión administrativa y financiera institucional y el control interno </t>
  </si>
  <si>
    <t xml:space="preserve">R.3.2.3  </t>
  </si>
  <si>
    <t xml:space="preserve">Desarrollado un sistema de control interno  </t>
  </si>
  <si>
    <t>AE. 3.2.3.1</t>
  </si>
  <si>
    <t xml:space="preserve">Implementar los instrumentos de control interno </t>
  </si>
  <si>
    <t xml:space="preserve">Elaborar instrumentos técnicos del Sistema Institucional de Gestión Documental y Archivos </t>
  </si>
  <si>
    <t xml:space="preserve">Documentos técnicos de GDA elaborados y aprobados </t>
  </si>
  <si>
    <t xml:space="preserve">Elaborar normativa de Gestión Documental y Archivos </t>
  </si>
  <si>
    <t>Act. 3.2.3.1.2</t>
  </si>
  <si>
    <t xml:space="preserve">manuales y guía aprobados </t>
  </si>
  <si>
    <t xml:space="preserve">Transferencia al Archivo Central y su tratamiento </t>
  </si>
  <si>
    <t xml:space="preserve">instalación de documentos y su registro </t>
  </si>
  <si>
    <t xml:space="preserve">Capacitación al personal del IAIP en gestión documental </t>
  </si>
  <si>
    <t xml:space="preserve">registro de capacitaciones </t>
  </si>
  <si>
    <t>Dar seguimiento a las unidades en el cumplimiento de normativa interna de gestión documental</t>
  </si>
  <si>
    <t xml:space="preserve">reporte de asistencia técnica </t>
  </si>
  <si>
    <t xml:space="preserve">Elaboración de normativa </t>
  </si>
  <si>
    <t>OP</t>
  </si>
  <si>
    <t>Documentos</t>
  </si>
  <si>
    <t>Expedientre</t>
  </si>
  <si>
    <t>PLAN OPERATIVO ANUAL 2018</t>
  </si>
  <si>
    <r>
      <t xml:space="preserve">Período: </t>
    </r>
    <r>
      <rPr>
        <b/>
        <sz val="11"/>
        <color theme="1"/>
        <rFont val="Calibri"/>
        <family val="2"/>
        <scheme val="minor"/>
      </rPr>
      <t>Enero - Dicembre de 2018</t>
    </r>
  </si>
  <si>
    <t xml:space="preserve">Brindar asistencia técnica a la implementación de los Lineamientos </t>
  </si>
  <si>
    <t>Apoyar el modelo de evaluación de entes obligados en el cumplimiento LAIP</t>
  </si>
  <si>
    <t>Elaborar instrumentos técnicos del Sistema Institucional de Gestión Documental y Archivos</t>
  </si>
  <si>
    <t>Impulsar TIC en la gestión documental</t>
  </si>
  <si>
    <t xml:space="preserve">Documentos aprobados </t>
  </si>
  <si>
    <t>Normativa aprobada</t>
  </si>
  <si>
    <t>Expedientes de transfenrcia</t>
  </si>
  <si>
    <t>lineamientos</t>
  </si>
  <si>
    <t xml:space="preserve">reporte </t>
  </si>
  <si>
    <t>OP 1.1</t>
  </si>
  <si>
    <t>OP 1.2</t>
  </si>
  <si>
    <t>OP 1.3</t>
  </si>
  <si>
    <t>OP 1.4</t>
  </si>
  <si>
    <t>OP 1.5</t>
  </si>
  <si>
    <t xml:space="preserve">COMENTARIOS </t>
  </si>
  <si>
    <t xml:space="preserve"> </t>
  </si>
  <si>
    <t>El curso para municipalidades será en coordinación con UFOP-ISDEM Y USAID</t>
  </si>
  <si>
    <t>Act. 2.1.1.6.4</t>
  </si>
  <si>
    <t xml:space="preserve">Elaboración de guías de implementación del SIGDA en los entes obligados </t>
  </si>
  <si>
    <t xml:space="preserve">PLAN DE COMPRAS, UNIDAD DE GESTIÓN DOCUMENTAL Y ARCHIVOS </t>
  </si>
  <si>
    <t xml:space="preserve">Servicios de alimentación </t>
  </si>
  <si>
    <t xml:space="preserve">enero </t>
  </si>
  <si>
    <t>febrero</t>
  </si>
  <si>
    <t xml:space="preserve">marzo </t>
  </si>
  <si>
    <t xml:space="preserve">abril </t>
  </si>
  <si>
    <t xml:space="preserve">mayo </t>
  </si>
  <si>
    <t xml:space="preserve">junio </t>
  </si>
  <si>
    <t xml:space="preserve">julio </t>
  </si>
  <si>
    <t>ago</t>
  </si>
  <si>
    <t>sept</t>
  </si>
  <si>
    <t>oct</t>
  </si>
  <si>
    <t>nov</t>
  </si>
  <si>
    <t>dbre</t>
  </si>
  <si>
    <t xml:space="preserve">estudio bibliotecas y centros de documentación </t>
  </si>
  <si>
    <t>Servicio de impresión y reproducción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</si>
</sst>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%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.5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8"/>
      <name val="Calibri"/>
      <family val="2"/>
    </font>
    <font>
      <b/>
      <sz val="9"/>
      <name val="Arial"/>
      <family val="2"/>
    </font>
    <font>
      <b/>
      <sz val="20"/>
      <color indexed="16"/>
      <name val="Arial"/>
      <family val="2"/>
    </font>
    <font>
      <b/>
      <sz val="9"/>
      <color indexed="9"/>
      <name val="Arial"/>
      <family val="2"/>
    </font>
    <font>
      <sz val="9"/>
      <color theme="1"/>
      <name val="Arial"/>
      <family val="2"/>
    </font>
    <font>
      <b/>
      <sz val="8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7"/>
      <name val="Arial"/>
      <family val="2"/>
    </font>
    <font>
      <b/>
      <sz val="9"/>
      <color theme="1"/>
      <name val="Arial"/>
      <family val="2"/>
    </font>
    <font>
      <sz val="8"/>
      <color indexed="12"/>
      <name val="Arial"/>
      <family val="2"/>
    </font>
    <font>
      <sz val="8"/>
      <color rgb="FFFF0000"/>
      <name val="Arial"/>
      <family val="2"/>
    </font>
    <font>
      <sz val="9"/>
      <name val="Arial"/>
      <family val="2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Fill="1"/>
    <xf numFmtId="0" fontId="9" fillId="0" borderId="0" xfId="0" applyFont="1" applyBorder="1" applyAlignment="1"/>
    <xf numFmtId="0" fontId="1" fillId="2" borderId="0" xfId="1" applyFont="1" applyFill="1" applyBorder="1" applyAlignment="1">
      <alignment horizontal="left" vertical="center" wrapText="1"/>
    </xf>
    <xf numFmtId="0" fontId="10" fillId="3" borderId="9" xfId="1" applyFont="1" applyFill="1" applyBorder="1" applyAlignment="1">
      <alignment vertical="center" wrapText="1"/>
    </xf>
    <xf numFmtId="0" fontId="11" fillId="0" borderId="8" xfId="2" applyFont="1" applyFill="1" applyBorder="1" applyAlignment="1">
      <alignment horizontal="left" vertical="center" wrapText="1"/>
    </xf>
    <xf numFmtId="0" fontId="1" fillId="2" borderId="15" xfId="1" applyFont="1" applyFill="1" applyBorder="1" applyAlignment="1">
      <alignment horizontal="left" vertical="center" wrapText="1"/>
    </xf>
    <xf numFmtId="0" fontId="1" fillId="2" borderId="17" xfId="1" applyFont="1" applyFill="1" applyBorder="1" applyAlignment="1">
      <alignment horizontal="left" vertical="center" wrapText="1"/>
    </xf>
    <xf numFmtId="9" fontId="13" fillId="0" borderId="11" xfId="1" applyNumberFormat="1" applyFont="1" applyFill="1" applyBorder="1" applyAlignment="1">
      <alignment horizontal="center" vertical="center" wrapText="1"/>
    </xf>
    <xf numFmtId="9" fontId="13" fillId="0" borderId="4" xfId="1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" fillId="2" borderId="5" xfId="1" applyFont="1" applyFill="1" applyBorder="1" applyAlignment="1">
      <alignment vertical="center" wrapText="1"/>
    </xf>
    <xf numFmtId="0" fontId="1" fillId="2" borderId="13" xfId="1" applyFont="1" applyFill="1" applyBorder="1" applyAlignment="1">
      <alignment vertical="center" wrapText="1"/>
    </xf>
    <xf numFmtId="9" fontId="13" fillId="0" borderId="25" xfId="1" applyNumberFormat="1" applyFont="1" applyFill="1" applyBorder="1" applyAlignment="1">
      <alignment horizontal="center" vertical="center" wrapText="1"/>
    </xf>
    <xf numFmtId="9" fontId="13" fillId="0" borderId="24" xfId="0" applyNumberFormat="1" applyFont="1" applyFill="1" applyBorder="1" applyAlignment="1">
      <alignment horizontal="center" vertical="center" wrapText="1"/>
    </xf>
    <xf numFmtId="9" fontId="8" fillId="7" borderId="18" xfId="1" applyNumberFormat="1" applyFont="1" applyFill="1" applyBorder="1" applyAlignment="1">
      <alignment horizontal="center" vertical="center" wrapText="1"/>
    </xf>
    <xf numFmtId="0" fontId="18" fillId="0" borderId="0" xfId="0" applyFont="1"/>
    <xf numFmtId="0" fontId="0" fillId="0" borderId="0" xfId="0" applyFont="1"/>
    <xf numFmtId="0" fontId="9" fillId="0" borderId="0" xfId="0" applyFont="1" applyBorder="1" applyAlignment="1">
      <alignment horizontal="center"/>
    </xf>
    <xf numFmtId="1" fontId="13" fillId="0" borderId="8" xfId="0" applyNumberFormat="1" applyFont="1" applyFill="1" applyBorder="1" applyAlignment="1">
      <alignment horizontal="center" vertical="center" wrapText="1"/>
    </xf>
    <xf numFmtId="9" fontId="13" fillId="0" borderId="29" xfId="1" applyNumberFormat="1" applyFont="1" applyFill="1" applyBorder="1" applyAlignment="1">
      <alignment horizontal="center" vertical="center" wrapText="1"/>
    </xf>
    <xf numFmtId="0" fontId="13" fillId="4" borderId="26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 wrapText="1"/>
    </xf>
    <xf numFmtId="0" fontId="4" fillId="6" borderId="18" xfId="1" applyFont="1" applyFill="1" applyBorder="1" applyAlignment="1">
      <alignment horizontal="center" vertical="center" wrapText="1"/>
    </xf>
    <xf numFmtId="0" fontId="20" fillId="7" borderId="19" xfId="2" applyFont="1" applyFill="1" applyBorder="1" applyAlignment="1">
      <alignment horizontal="center" vertical="top" wrapText="1"/>
    </xf>
    <xf numFmtId="0" fontId="20" fillId="7" borderId="2" xfId="2" applyFont="1" applyFill="1" applyBorder="1" applyAlignment="1">
      <alignment horizontal="center" vertical="top" wrapText="1"/>
    </xf>
    <xf numFmtId="0" fontId="1" fillId="2" borderId="6" xfId="1" applyFont="1" applyFill="1" applyBorder="1" applyAlignment="1">
      <alignment horizontal="left" vertical="center" wrapText="1"/>
    </xf>
    <xf numFmtId="0" fontId="20" fillId="7" borderId="19" xfId="2" applyFont="1" applyFill="1" applyBorder="1" applyAlignment="1">
      <alignment horizontal="center" vertical="top" wrapText="1"/>
    </xf>
    <xf numFmtId="0" fontId="1" fillId="0" borderId="13" xfId="1" applyFont="1" applyFill="1" applyBorder="1" applyAlignment="1">
      <alignment vertical="center" wrapText="1"/>
    </xf>
    <xf numFmtId="0" fontId="1" fillId="2" borderId="16" xfId="1" applyFont="1" applyFill="1" applyBorder="1" applyAlignment="1">
      <alignment vertical="center" wrapText="1"/>
    </xf>
    <xf numFmtId="0" fontId="1" fillId="2" borderId="7" xfId="1" applyFont="1" applyFill="1" applyBorder="1" applyAlignment="1">
      <alignment horizontal="left" vertical="center" wrapText="1"/>
    </xf>
    <xf numFmtId="0" fontId="11" fillId="0" borderId="14" xfId="2" applyFont="1" applyFill="1" applyBorder="1" applyAlignment="1">
      <alignment horizontal="left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15" xfId="1" applyFont="1" applyFill="1" applyBorder="1" applyAlignment="1">
      <alignment horizontal="left" vertical="center" wrapText="1"/>
    </xf>
    <xf numFmtId="9" fontId="13" fillId="0" borderId="1" xfId="0" applyNumberFormat="1" applyFont="1" applyFill="1" applyBorder="1" applyAlignment="1">
      <alignment horizontal="center" vertical="center" wrapText="1"/>
    </xf>
    <xf numFmtId="1" fontId="13" fillId="0" borderId="14" xfId="0" applyNumberFormat="1" applyFont="1" applyFill="1" applyBorder="1" applyAlignment="1">
      <alignment horizontal="center" vertical="center" wrapText="1"/>
    </xf>
    <xf numFmtId="9" fontId="13" fillId="0" borderId="6" xfId="1" applyNumberFormat="1" applyFont="1" applyFill="1" applyBorder="1" applyAlignment="1">
      <alignment horizontal="center" vertical="center" wrapText="1"/>
    </xf>
    <xf numFmtId="9" fontId="13" fillId="0" borderId="15" xfId="1" applyNumberFormat="1" applyFont="1" applyFill="1" applyBorder="1" applyAlignment="1">
      <alignment horizontal="center" vertical="center" wrapText="1"/>
    </xf>
    <xf numFmtId="0" fontId="20" fillId="7" borderId="19" xfId="2" applyFont="1" applyFill="1" applyBorder="1" applyAlignment="1">
      <alignment horizontal="center" vertical="top" wrapText="1"/>
    </xf>
    <xf numFmtId="0" fontId="20" fillId="7" borderId="2" xfId="2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9" fontId="8" fillId="7" borderId="9" xfId="1" applyNumberFormat="1" applyFont="1" applyFill="1" applyBorder="1" applyAlignment="1">
      <alignment vertical="top" wrapText="1"/>
    </xf>
    <xf numFmtId="9" fontId="8" fillId="7" borderId="3" xfId="1" applyNumberFormat="1" applyFont="1" applyFill="1" applyBorder="1" applyAlignment="1">
      <alignment vertical="top" wrapText="1"/>
    </xf>
    <xf numFmtId="9" fontId="8" fillId="7" borderId="10" xfId="1" applyNumberFormat="1" applyFont="1" applyFill="1" applyBorder="1" applyAlignment="1">
      <alignment vertical="top" wrapText="1"/>
    </xf>
    <xf numFmtId="1" fontId="0" fillId="0" borderId="0" xfId="0" applyNumberFormat="1"/>
    <xf numFmtId="164" fontId="0" fillId="0" borderId="0" xfId="0" applyNumberFormat="1"/>
    <xf numFmtId="9" fontId="8" fillId="0" borderId="1" xfId="1" applyNumberFormat="1" applyFont="1" applyFill="1" applyBorder="1" applyAlignment="1">
      <alignment horizontal="center" vertical="center" wrapText="1"/>
    </xf>
    <xf numFmtId="10" fontId="13" fillId="0" borderId="39" xfId="1" applyNumberFormat="1" applyFont="1" applyFill="1" applyBorder="1" applyAlignment="1">
      <alignment horizontal="center" vertical="center" wrapText="1"/>
    </xf>
    <xf numFmtId="10" fontId="13" fillId="0" borderId="38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10" fontId="23" fillId="0" borderId="39" xfId="1" applyNumberFormat="1" applyFont="1" applyFill="1" applyBorder="1" applyAlignment="1">
      <alignment horizontal="center" vertical="center" wrapText="1"/>
    </xf>
    <xf numFmtId="9" fontId="13" fillId="0" borderId="0" xfId="1" applyNumberFormat="1" applyFont="1" applyFill="1" applyBorder="1" applyAlignment="1">
      <alignment horizontal="center" vertical="center" wrapText="1"/>
    </xf>
    <xf numFmtId="0" fontId="11" fillId="0" borderId="38" xfId="2" applyFont="1" applyFill="1" applyBorder="1" applyAlignment="1">
      <alignment horizontal="left" vertical="center" wrapText="1"/>
    </xf>
    <xf numFmtId="9" fontId="13" fillId="0" borderId="38" xfId="1" applyNumberFormat="1" applyFont="1" applyFill="1" applyBorder="1" applyAlignment="1">
      <alignment horizontal="center" vertical="center" wrapText="1"/>
    </xf>
    <xf numFmtId="1" fontId="13" fillId="0" borderId="33" xfId="0" applyNumberFormat="1" applyFont="1" applyFill="1" applyBorder="1" applyAlignment="1">
      <alignment horizontal="center" vertical="center" wrapText="1"/>
    </xf>
    <xf numFmtId="1" fontId="13" fillId="0" borderId="40" xfId="0" applyNumberFormat="1" applyFont="1" applyFill="1" applyBorder="1" applyAlignment="1">
      <alignment horizontal="center" vertical="center" wrapText="1"/>
    </xf>
    <xf numFmtId="10" fontId="13" fillId="0" borderId="41" xfId="0" applyNumberFormat="1" applyFont="1" applyFill="1" applyBorder="1" applyAlignment="1">
      <alignment horizontal="center" vertical="center" wrapText="1"/>
    </xf>
    <xf numFmtId="10" fontId="13" fillId="0" borderId="42" xfId="0" applyNumberFormat="1" applyFont="1" applyFill="1" applyBorder="1" applyAlignment="1">
      <alignment horizontal="center" vertical="center" wrapText="1"/>
    </xf>
    <xf numFmtId="0" fontId="11" fillId="0" borderId="40" xfId="2" applyFont="1" applyFill="1" applyBorder="1" applyAlignment="1">
      <alignment horizontal="left" vertical="center" wrapText="1"/>
    </xf>
    <xf numFmtId="10" fontId="13" fillId="0" borderId="24" xfId="0" applyNumberFormat="1" applyFont="1" applyFill="1" applyBorder="1" applyAlignment="1">
      <alignment horizontal="center" vertical="center" wrapText="1"/>
    </xf>
    <xf numFmtId="10" fontId="13" fillId="0" borderId="11" xfId="1" applyNumberFormat="1" applyFont="1" applyFill="1" applyBorder="1" applyAlignment="1">
      <alignment horizontal="center" vertical="center" wrapText="1"/>
    </xf>
    <xf numFmtId="10" fontId="13" fillId="0" borderId="25" xfId="1" applyNumberFormat="1" applyFont="1" applyFill="1" applyBorder="1" applyAlignment="1">
      <alignment horizontal="center" vertical="center" wrapText="1"/>
    </xf>
    <xf numFmtId="10" fontId="13" fillId="0" borderId="29" xfId="1" applyNumberFormat="1" applyFont="1" applyFill="1" applyBorder="1" applyAlignment="1">
      <alignment horizontal="center" vertical="center" wrapText="1"/>
    </xf>
    <xf numFmtId="165" fontId="13" fillId="0" borderId="11" xfId="1" applyNumberFormat="1" applyFont="1" applyFill="1" applyBorder="1" applyAlignment="1">
      <alignment horizontal="center" vertical="center" wrapText="1"/>
    </xf>
    <xf numFmtId="165" fontId="13" fillId="0" borderId="25" xfId="1" applyNumberFormat="1" applyFont="1" applyFill="1" applyBorder="1" applyAlignment="1">
      <alignment horizontal="center" vertical="center" wrapText="1"/>
    </xf>
    <xf numFmtId="0" fontId="20" fillId="7" borderId="19" xfId="2" applyFont="1" applyFill="1" applyBorder="1" applyAlignment="1">
      <alignment horizontal="center" vertical="top" wrapText="1"/>
    </xf>
    <xf numFmtId="0" fontId="1" fillId="0" borderId="36" xfId="1" applyFont="1" applyFill="1" applyBorder="1" applyAlignment="1">
      <alignment horizontal="left" vertical="center" wrapText="1"/>
    </xf>
    <xf numFmtId="10" fontId="13" fillId="0" borderId="37" xfId="1" applyNumberFormat="1" applyFont="1" applyFill="1" applyBorder="1" applyAlignment="1">
      <alignment horizontal="center" vertical="center" wrapText="1"/>
    </xf>
    <xf numFmtId="0" fontId="0" fillId="4" borderId="18" xfId="0" applyFill="1" applyBorder="1" applyAlignment="1">
      <alignment wrapText="1"/>
    </xf>
    <xf numFmtId="0" fontId="24" fillId="8" borderId="0" xfId="0" applyFont="1" applyFill="1" applyAlignment="1">
      <alignment horizontal="center"/>
    </xf>
    <xf numFmtId="0" fontId="1" fillId="0" borderId="3" xfId="1" applyFont="1" applyFill="1" applyBorder="1" applyAlignment="1">
      <alignment horizontal="left" vertical="center" wrapText="1"/>
    </xf>
    <xf numFmtId="10" fontId="13" fillId="0" borderId="1" xfId="0" applyNumberFormat="1" applyFont="1" applyFill="1" applyBorder="1" applyAlignment="1">
      <alignment horizontal="center" vertical="center" wrapText="1"/>
    </xf>
    <xf numFmtId="10" fontId="13" fillId="0" borderId="6" xfId="1" applyNumberFormat="1" applyFont="1" applyFill="1" applyBorder="1" applyAlignment="1">
      <alignment horizontal="center" vertical="center" wrapText="1"/>
    </xf>
    <xf numFmtId="9" fontId="13" fillId="0" borderId="36" xfId="1" applyNumberFormat="1" applyFont="1" applyFill="1" applyBorder="1" applyAlignment="1">
      <alignment horizontal="center" vertical="center" wrapText="1"/>
    </xf>
    <xf numFmtId="10" fontId="13" fillId="0" borderId="36" xfId="1" applyNumberFormat="1" applyFont="1" applyFill="1" applyBorder="1" applyAlignment="1">
      <alignment horizontal="center" vertical="center" wrapText="1"/>
    </xf>
    <xf numFmtId="10" fontId="13" fillId="0" borderId="43" xfId="1" applyNumberFormat="1" applyFont="1" applyFill="1" applyBorder="1" applyAlignment="1">
      <alignment horizontal="center" vertical="center" wrapText="1"/>
    </xf>
    <xf numFmtId="10" fontId="13" fillId="0" borderId="44" xfId="1" applyNumberFormat="1" applyFont="1" applyFill="1" applyBorder="1" applyAlignment="1">
      <alignment horizontal="center" vertical="center" wrapText="1"/>
    </xf>
    <xf numFmtId="10" fontId="14" fillId="0" borderId="43" xfId="1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wrapText="1"/>
    </xf>
    <xf numFmtId="0" fontId="0" fillId="0" borderId="0" xfId="0" applyFill="1" applyBorder="1" applyAlignment="1">
      <alignment wrapText="1"/>
    </xf>
    <xf numFmtId="9" fontId="8" fillId="9" borderId="18" xfId="1" applyNumberFormat="1" applyFont="1" applyFill="1" applyBorder="1" applyAlignment="1">
      <alignment horizontal="center" vertical="center" wrapText="1"/>
    </xf>
    <xf numFmtId="0" fontId="1" fillId="0" borderId="38" xfId="1" applyFont="1" applyFill="1" applyBorder="1" applyAlignment="1">
      <alignment horizontal="left" vertical="center" wrapText="1"/>
    </xf>
    <xf numFmtId="0" fontId="1" fillId="0" borderId="37" xfId="1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horizontal="left" vertical="center" wrapText="1"/>
    </xf>
    <xf numFmtId="0" fontId="4" fillId="3" borderId="10" xfId="1" applyFont="1" applyFill="1" applyBorder="1" applyAlignment="1">
      <alignment horizontal="left" vertical="center" wrapText="1"/>
    </xf>
    <xf numFmtId="0" fontId="20" fillId="7" borderId="1" xfId="2" applyFont="1" applyFill="1" applyBorder="1" applyAlignment="1">
      <alignment horizontal="center" vertical="top" wrapText="1"/>
    </xf>
    <xf numFmtId="0" fontId="20" fillId="7" borderId="19" xfId="2" applyFont="1" applyFill="1" applyBorder="1" applyAlignment="1">
      <alignment horizontal="center" vertical="top" wrapText="1"/>
    </xf>
    <xf numFmtId="0" fontId="20" fillId="7" borderId="2" xfId="2" applyFont="1" applyFill="1" applyBorder="1" applyAlignment="1">
      <alignment horizontal="center" vertical="top" wrapText="1"/>
    </xf>
    <xf numFmtId="0" fontId="15" fillId="4" borderId="34" xfId="1" applyFont="1" applyFill="1" applyBorder="1" applyAlignment="1">
      <alignment horizontal="center" vertical="center" wrapText="1"/>
    </xf>
    <xf numFmtId="0" fontId="15" fillId="4" borderId="12" xfId="1" applyFont="1" applyFill="1" applyBorder="1" applyAlignment="1">
      <alignment horizontal="center" vertical="center" wrapText="1"/>
    </xf>
    <xf numFmtId="0" fontId="22" fillId="4" borderId="35" xfId="1" applyFont="1" applyFill="1" applyBorder="1" applyAlignment="1">
      <alignment horizontal="center" vertical="center" wrapText="1"/>
    </xf>
    <xf numFmtId="0" fontId="22" fillId="4" borderId="32" xfId="1" applyFont="1" applyFill="1" applyBorder="1" applyAlignment="1">
      <alignment horizontal="center" vertical="center" wrapText="1"/>
    </xf>
    <xf numFmtId="0" fontId="13" fillId="4" borderId="28" xfId="1" applyFont="1" applyFill="1" applyBorder="1" applyAlignment="1">
      <alignment horizontal="left" vertical="center" wrapText="1"/>
    </xf>
    <xf numFmtId="0" fontId="13" fillId="4" borderId="30" xfId="1" applyFont="1" applyFill="1" applyBorder="1" applyAlignment="1">
      <alignment horizontal="left" vertical="center" wrapText="1"/>
    </xf>
    <xf numFmtId="0" fontId="3" fillId="7" borderId="3" xfId="1" applyFont="1" applyFill="1" applyBorder="1" applyAlignment="1">
      <alignment horizontal="left" vertical="center" wrapText="1"/>
    </xf>
    <xf numFmtId="9" fontId="8" fillId="7" borderId="9" xfId="1" applyNumberFormat="1" applyFont="1" applyFill="1" applyBorder="1" applyAlignment="1">
      <alignment horizontal="left" vertical="top" wrapText="1"/>
    </xf>
    <xf numFmtId="9" fontId="8" fillId="7" borderId="3" xfId="1" applyNumberFormat="1" applyFont="1" applyFill="1" applyBorder="1" applyAlignment="1">
      <alignment horizontal="left" vertical="top" wrapText="1"/>
    </xf>
    <xf numFmtId="9" fontId="8" fillId="7" borderId="10" xfId="1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center" wrapText="1"/>
    </xf>
    <xf numFmtId="0" fontId="3" fillId="7" borderId="9" xfId="1" applyFont="1" applyFill="1" applyBorder="1" applyAlignment="1">
      <alignment horizontal="left" vertical="center" wrapText="1"/>
    </xf>
    <xf numFmtId="0" fontId="1" fillId="0" borderId="11" xfId="1" applyFont="1" applyFill="1" applyBorder="1" applyAlignment="1">
      <alignment horizontal="left" vertical="center" wrapText="1"/>
    </xf>
    <xf numFmtId="0" fontId="1" fillId="0" borderId="27" xfId="1" applyFont="1" applyFill="1" applyBorder="1" applyAlignment="1">
      <alignment horizontal="left" vertical="center" wrapText="1"/>
    </xf>
    <xf numFmtId="0" fontId="17" fillId="6" borderId="3" xfId="1" applyFont="1" applyFill="1" applyBorder="1" applyAlignment="1">
      <alignment horizontal="left" vertical="center" wrapText="1"/>
    </xf>
    <xf numFmtId="0" fontId="16" fillId="6" borderId="3" xfId="1" applyFont="1" applyFill="1" applyBorder="1" applyAlignment="1">
      <alignment horizontal="left" vertical="center" wrapText="1"/>
    </xf>
    <xf numFmtId="0" fontId="16" fillId="6" borderId="10" xfId="1" applyFont="1" applyFill="1" applyBorder="1" applyAlignment="1">
      <alignment horizontal="left" vertical="center" wrapText="1"/>
    </xf>
    <xf numFmtId="0" fontId="5" fillId="4" borderId="14" xfId="1" applyFont="1" applyFill="1" applyBorder="1" applyAlignment="1">
      <alignment horizontal="center" vertical="center" wrapText="1"/>
    </xf>
    <xf numFmtId="0" fontId="5" fillId="4" borderId="13" xfId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5" fillId="4" borderId="15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 wrapText="1"/>
    </xf>
    <xf numFmtId="0" fontId="5" fillId="4" borderId="17" xfId="1" applyFont="1" applyFill="1" applyBorder="1" applyAlignment="1">
      <alignment horizontal="center" vertical="center" wrapText="1"/>
    </xf>
    <xf numFmtId="0" fontId="12" fillId="4" borderId="9" xfId="1" applyFont="1" applyFill="1" applyBorder="1" applyAlignment="1">
      <alignment vertical="center" wrapText="1"/>
    </xf>
    <xf numFmtId="0" fontId="12" fillId="4" borderId="3" xfId="1" applyFont="1" applyFill="1" applyBorder="1" applyAlignment="1">
      <alignment vertical="center" wrapText="1"/>
    </xf>
    <xf numFmtId="0" fontId="12" fillId="4" borderId="10" xfId="1" applyFont="1" applyFill="1" applyBorder="1" applyAlignment="1">
      <alignment vertical="center" wrapText="1"/>
    </xf>
    <xf numFmtId="0" fontId="13" fillId="4" borderId="3" xfId="1" applyFont="1" applyFill="1" applyBorder="1" applyAlignment="1">
      <alignment horizontal="left" vertical="center" wrapText="1"/>
    </xf>
    <xf numFmtId="0" fontId="13" fillId="4" borderId="10" xfId="1" applyFont="1" applyFill="1" applyBorder="1" applyAlignment="1">
      <alignment horizontal="left" vertical="center" wrapText="1"/>
    </xf>
    <xf numFmtId="0" fontId="21" fillId="4" borderId="21" xfId="1" applyFont="1" applyFill="1" applyBorder="1" applyAlignment="1">
      <alignment horizontal="left" vertical="center" wrapText="1"/>
    </xf>
    <xf numFmtId="0" fontId="21" fillId="4" borderId="22" xfId="1" applyFont="1" applyFill="1" applyBorder="1" applyAlignment="1">
      <alignment horizontal="left" vertical="center" wrapText="1"/>
    </xf>
    <xf numFmtId="0" fontId="21" fillId="4" borderId="23" xfId="1" applyFont="1" applyFill="1" applyBorder="1" applyAlignment="1">
      <alignment horizontal="left" vertical="center" wrapText="1"/>
    </xf>
    <xf numFmtId="0" fontId="15" fillId="4" borderId="33" xfId="1" applyFont="1" applyFill="1" applyBorder="1" applyAlignment="1">
      <alignment horizontal="center" vertical="center" wrapText="1"/>
    </xf>
    <xf numFmtId="0" fontId="15" fillId="4" borderId="31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1" fillId="0" borderId="36" xfId="1" applyFont="1" applyFill="1" applyBorder="1" applyAlignment="1">
      <alignment horizontal="left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3" fillId="7" borderId="10" xfId="1" applyFont="1" applyFill="1" applyBorder="1" applyAlignment="1">
      <alignment horizontal="left" vertical="center" wrapText="1"/>
    </xf>
    <xf numFmtId="0" fontId="19" fillId="5" borderId="1" xfId="1" applyFont="1" applyFill="1" applyBorder="1" applyAlignment="1">
      <alignment horizontal="center" vertical="center" textRotation="90" wrapText="1"/>
    </xf>
    <xf numFmtId="0" fontId="19" fillId="5" borderId="2" xfId="1" applyFont="1" applyFill="1" applyBorder="1" applyAlignment="1">
      <alignment horizontal="center" vertical="center" textRotation="90" wrapText="1"/>
    </xf>
    <xf numFmtId="0" fontId="14" fillId="5" borderId="15" xfId="1" applyFont="1" applyFill="1" applyBorder="1" applyAlignment="1">
      <alignment horizontal="left" vertical="center" textRotation="90" wrapText="1"/>
    </xf>
    <xf numFmtId="0" fontId="14" fillId="5" borderId="17" xfId="1" applyFont="1" applyFill="1" applyBorder="1" applyAlignment="1">
      <alignment horizontal="left" vertical="center" textRotation="90" wrapText="1"/>
    </xf>
    <xf numFmtId="0" fontId="14" fillId="5" borderId="20" xfId="1" applyFont="1" applyFill="1" applyBorder="1" applyAlignment="1">
      <alignment horizontal="left" vertical="center" textRotation="90" wrapText="1"/>
    </xf>
    <xf numFmtId="0" fontId="3" fillId="5" borderId="9" xfId="1" applyFont="1" applyFill="1" applyBorder="1" applyAlignment="1">
      <alignment horizontal="center" vertical="center" wrapText="1"/>
    </xf>
    <xf numFmtId="0" fontId="3" fillId="5" borderId="3" xfId="1" applyFont="1" applyFill="1" applyBorder="1" applyAlignment="1">
      <alignment horizontal="center" vertical="center" wrapText="1"/>
    </xf>
    <xf numFmtId="0" fontId="3" fillId="5" borderId="10" xfId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4" fillId="5" borderId="1" xfId="1" applyFont="1" applyFill="1" applyBorder="1" applyAlignment="1">
      <alignment horizontal="center" vertical="center" textRotation="90" wrapText="1"/>
    </xf>
    <xf numFmtId="0" fontId="14" fillId="5" borderId="19" xfId="1" applyFont="1" applyFill="1" applyBorder="1" applyAlignment="1">
      <alignment horizontal="center" vertical="center" textRotation="90" wrapText="1"/>
    </xf>
    <xf numFmtId="0" fontId="14" fillId="5" borderId="2" xfId="1" applyFont="1" applyFill="1" applyBorder="1" applyAlignment="1">
      <alignment horizontal="center" vertical="center" textRotation="90" wrapText="1"/>
    </xf>
    <xf numFmtId="0" fontId="2" fillId="5" borderId="1" xfId="1" applyFont="1" applyFill="1" applyBorder="1" applyAlignment="1">
      <alignment horizontal="center" vertical="center" textRotation="90" wrapText="1"/>
    </xf>
    <xf numFmtId="0" fontId="2" fillId="5" borderId="19" xfId="1" applyFont="1" applyFill="1" applyBorder="1" applyAlignment="1">
      <alignment horizontal="center" vertical="center" textRotation="90" wrapText="1"/>
    </xf>
    <xf numFmtId="0" fontId="2" fillId="5" borderId="2" xfId="1" applyFont="1" applyFill="1" applyBorder="1" applyAlignment="1">
      <alignment horizontal="center" vertical="center" textRotation="90" wrapText="1"/>
    </xf>
    <xf numFmtId="0" fontId="2" fillId="5" borderId="14" xfId="1" applyFont="1" applyFill="1" applyBorder="1" applyAlignment="1">
      <alignment horizontal="center" vertical="center" textRotation="90" wrapText="1"/>
    </xf>
    <xf numFmtId="0" fontId="2" fillId="5" borderId="13" xfId="1" applyFont="1" applyFill="1" applyBorder="1" applyAlignment="1">
      <alignment horizontal="center" vertical="center" textRotation="90" wrapText="1"/>
    </xf>
    <xf numFmtId="0" fontId="2" fillId="5" borderId="16" xfId="1" applyFont="1" applyFill="1" applyBorder="1" applyAlignment="1">
      <alignment horizontal="center" vertical="center" textRotation="90" wrapText="1"/>
    </xf>
    <xf numFmtId="0" fontId="2" fillId="5" borderId="14" xfId="1" applyFont="1" applyFill="1" applyBorder="1" applyAlignment="1">
      <alignment horizontal="center" vertical="center"/>
    </xf>
    <xf numFmtId="0" fontId="2" fillId="5" borderId="6" xfId="1" applyFont="1" applyFill="1" applyBorder="1" applyAlignment="1">
      <alignment horizontal="center" vertical="center"/>
    </xf>
    <xf numFmtId="0" fontId="2" fillId="5" borderId="15" xfId="1" applyFont="1" applyFill="1" applyBorder="1" applyAlignment="1">
      <alignment horizontal="center" vertical="center"/>
    </xf>
    <xf numFmtId="0" fontId="2" fillId="5" borderId="13" xfId="1" applyFont="1" applyFill="1" applyBorder="1" applyAlignment="1">
      <alignment horizontal="center" vertical="center"/>
    </xf>
    <xf numFmtId="0" fontId="2" fillId="5" borderId="0" xfId="1" applyFont="1" applyFill="1" applyBorder="1" applyAlignment="1">
      <alignment horizontal="center" vertical="center"/>
    </xf>
    <xf numFmtId="0" fontId="2" fillId="5" borderId="17" xfId="1" applyFont="1" applyFill="1" applyBorder="1" applyAlignment="1">
      <alignment horizontal="center" vertical="center"/>
    </xf>
    <xf numFmtId="0" fontId="2" fillId="5" borderId="16" xfId="1" applyFont="1" applyFill="1" applyBorder="1" applyAlignment="1">
      <alignment horizontal="center" vertical="center"/>
    </xf>
    <xf numFmtId="0" fontId="2" fillId="5" borderId="7" xfId="1" applyFont="1" applyFill="1" applyBorder="1" applyAlignment="1">
      <alignment horizontal="center" vertical="center"/>
    </xf>
    <xf numFmtId="0" fontId="2" fillId="5" borderId="20" xfId="1" applyFont="1" applyFill="1" applyBorder="1" applyAlignment="1">
      <alignment horizontal="center" vertical="center"/>
    </xf>
    <xf numFmtId="0" fontId="14" fillId="5" borderId="14" xfId="1" applyFont="1" applyFill="1" applyBorder="1" applyAlignment="1">
      <alignment horizontal="right" vertical="center" textRotation="90" wrapText="1"/>
    </xf>
    <xf numFmtId="0" fontId="14" fillId="5" borderId="13" xfId="1" applyFont="1" applyFill="1" applyBorder="1" applyAlignment="1">
      <alignment horizontal="right" vertical="center" textRotation="90" wrapText="1"/>
    </xf>
    <xf numFmtId="0" fontId="14" fillId="5" borderId="16" xfId="1" applyFont="1" applyFill="1" applyBorder="1" applyAlignment="1">
      <alignment horizontal="right" vertical="center" textRotation="90" wrapText="1"/>
    </xf>
    <xf numFmtId="0" fontId="20" fillId="7" borderId="13" xfId="2" applyFont="1" applyFill="1" applyBorder="1" applyAlignment="1">
      <alignment horizontal="center" vertical="top" wrapText="1"/>
    </xf>
    <xf numFmtId="0" fontId="20" fillId="7" borderId="16" xfId="2" applyFont="1" applyFill="1" applyBorder="1" applyAlignment="1">
      <alignment horizontal="center" vertical="top" wrapText="1"/>
    </xf>
  </cellXfs>
  <cellStyles count="6">
    <cellStyle name="Hipervínculo" xfId="2" builtinId="8"/>
    <cellStyle name="Millares 2" xfId="3"/>
    <cellStyle name="Moneda 2" xfId="4"/>
    <cellStyle name="Normal" xfId="0" builtinId="0"/>
    <cellStyle name="Normal 3" xfId="1"/>
    <cellStyle name="Porcentaje 2" xfId="5"/>
  </cellStyles>
  <dxfs count="6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191809</xdr:colOff>
      <xdr:row>0</xdr:row>
      <xdr:rowOff>189482</xdr:rowOff>
    </xdr:from>
    <xdr:to>
      <xdr:col>22</xdr:col>
      <xdr:colOff>269603</xdr:colOff>
      <xdr:row>2</xdr:row>
      <xdr:rowOff>155865</xdr:rowOff>
    </xdr:to>
    <xdr:pic>
      <xdr:nvPicPr>
        <xdr:cNvPr id="2" name="5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41945" y="189482"/>
          <a:ext cx="1723022" cy="1005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191809</xdr:colOff>
      <xdr:row>0</xdr:row>
      <xdr:rowOff>189482</xdr:rowOff>
    </xdr:from>
    <xdr:to>
      <xdr:col>22</xdr:col>
      <xdr:colOff>224779</xdr:colOff>
      <xdr:row>2</xdr:row>
      <xdr:rowOff>155865</xdr:rowOff>
    </xdr:to>
    <xdr:pic>
      <xdr:nvPicPr>
        <xdr:cNvPr id="2" name="5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8359" y="189482"/>
          <a:ext cx="1744669" cy="10046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191809</xdr:colOff>
      <xdr:row>0</xdr:row>
      <xdr:rowOff>189482</xdr:rowOff>
    </xdr:from>
    <xdr:to>
      <xdr:col>21</xdr:col>
      <xdr:colOff>292015</xdr:colOff>
      <xdr:row>2</xdr:row>
      <xdr:rowOff>155865</xdr:rowOff>
    </xdr:to>
    <xdr:pic>
      <xdr:nvPicPr>
        <xdr:cNvPr id="2" name="5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8359" y="189482"/>
          <a:ext cx="1744669" cy="10046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L47"/>
  <sheetViews>
    <sheetView showGridLines="0" topLeftCell="A7" zoomScale="85" zoomScaleNormal="85" zoomScaleSheetLayoutView="80" workbookViewId="0">
      <selection activeCell="P34" sqref="P34:W34"/>
    </sheetView>
  </sheetViews>
  <sheetFormatPr baseColWidth="10" defaultColWidth="11.42578125" defaultRowHeight="15" x14ac:dyDescent="0.25"/>
  <cols>
    <col min="1" max="1" width="2.42578125" customWidth="1"/>
    <col min="2" max="2" width="6.5703125" customWidth="1"/>
    <col min="3" max="3" width="9" customWidth="1"/>
    <col min="4" max="4" width="9.5703125" customWidth="1"/>
    <col min="5" max="5" width="8.28515625" customWidth="1"/>
    <col min="6" max="6" width="7.85546875" customWidth="1"/>
    <col min="7" max="7" width="3" customWidth="1"/>
    <col min="8" max="8" width="53.140625" customWidth="1"/>
    <col min="9" max="9" width="8.7109375" customWidth="1"/>
    <col min="10" max="10" width="4.42578125" customWidth="1"/>
    <col min="11" max="11" width="14.42578125" customWidth="1"/>
    <col min="12" max="23" width="5" customWidth="1"/>
  </cols>
  <sheetData>
    <row r="1" spans="1:64" s="1" customFormat="1" ht="59.25" customHeight="1" x14ac:dyDescent="0.4">
      <c r="A1" s="2"/>
      <c r="B1" s="134" t="s">
        <v>7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1" customFormat="1" ht="22.5" customHeight="1" x14ac:dyDescent="0.4">
      <c r="A2" s="2"/>
      <c r="B2" s="10"/>
      <c r="C2" s="10"/>
      <c r="D2" s="10"/>
      <c r="E2" s="10"/>
      <c r="F2" s="10"/>
      <c r="G2" s="10"/>
      <c r="H2" s="10"/>
      <c r="I2" s="10"/>
      <c r="J2" s="18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</row>
    <row r="3" spans="1:64" s="1" customFormat="1" ht="24" customHeight="1" x14ac:dyDescent="0.4">
      <c r="A3" s="2"/>
      <c r="B3" s="17" t="s">
        <v>38</v>
      </c>
      <c r="C3" s="10"/>
      <c r="D3" s="10"/>
      <c r="E3" s="10"/>
      <c r="F3" s="10"/>
      <c r="G3" s="10"/>
      <c r="H3" s="10"/>
      <c r="I3" s="10"/>
      <c r="J3" s="18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64" ht="17.25" customHeight="1" x14ac:dyDescent="0.25">
      <c r="B4" s="17" t="s">
        <v>26</v>
      </c>
    </row>
    <row r="5" spans="1:64" ht="7.5" customHeight="1" thickBot="1" x14ac:dyDescent="0.3">
      <c r="B5" s="16"/>
    </row>
    <row r="6" spans="1:64" ht="21.75" customHeight="1" thickBot="1" x14ac:dyDescent="0.3">
      <c r="B6" s="138" t="s">
        <v>0</v>
      </c>
      <c r="C6" s="138" t="s">
        <v>3</v>
      </c>
      <c r="D6" s="138" t="s">
        <v>2</v>
      </c>
      <c r="E6" s="141" t="s">
        <v>1</v>
      </c>
      <c r="F6" s="144" t="s">
        <v>8</v>
      </c>
      <c r="G6" s="145"/>
      <c r="H6" s="146"/>
      <c r="I6" s="135" t="s">
        <v>31</v>
      </c>
      <c r="J6" s="153" t="s">
        <v>29</v>
      </c>
      <c r="K6" s="128" t="s">
        <v>30</v>
      </c>
      <c r="L6" s="131" t="s">
        <v>9</v>
      </c>
      <c r="M6" s="132"/>
      <c r="N6" s="133"/>
      <c r="O6" s="131" t="s">
        <v>10</v>
      </c>
      <c r="P6" s="132"/>
      <c r="Q6" s="133"/>
      <c r="R6" s="131" t="s">
        <v>11</v>
      </c>
      <c r="S6" s="132"/>
      <c r="T6" s="133"/>
      <c r="U6" s="131" t="s">
        <v>12</v>
      </c>
      <c r="V6" s="132"/>
      <c r="W6" s="133"/>
    </row>
    <row r="7" spans="1:64" ht="30" customHeight="1" x14ac:dyDescent="0.25">
      <c r="B7" s="139"/>
      <c r="C7" s="139"/>
      <c r="D7" s="139"/>
      <c r="E7" s="142"/>
      <c r="F7" s="147"/>
      <c r="G7" s="148"/>
      <c r="H7" s="149"/>
      <c r="I7" s="136"/>
      <c r="J7" s="154"/>
      <c r="K7" s="129"/>
      <c r="L7" s="126" t="s">
        <v>13</v>
      </c>
      <c r="M7" s="126" t="s">
        <v>14</v>
      </c>
      <c r="N7" s="126" t="s">
        <v>15</v>
      </c>
      <c r="O7" s="126" t="s">
        <v>16</v>
      </c>
      <c r="P7" s="126" t="s">
        <v>17</v>
      </c>
      <c r="Q7" s="126" t="s">
        <v>18</v>
      </c>
      <c r="R7" s="126" t="s">
        <v>19</v>
      </c>
      <c r="S7" s="126" t="s">
        <v>20</v>
      </c>
      <c r="T7" s="126" t="s">
        <v>21</v>
      </c>
      <c r="U7" s="126" t="s">
        <v>22</v>
      </c>
      <c r="V7" s="126" t="s">
        <v>23</v>
      </c>
      <c r="W7" s="126" t="s">
        <v>24</v>
      </c>
    </row>
    <row r="8" spans="1:64" ht="19.5" customHeight="1" thickBot="1" x14ac:dyDescent="0.3">
      <c r="B8" s="140"/>
      <c r="C8" s="140"/>
      <c r="D8" s="140"/>
      <c r="E8" s="143"/>
      <c r="F8" s="150"/>
      <c r="G8" s="151"/>
      <c r="H8" s="152"/>
      <c r="I8" s="137"/>
      <c r="J8" s="155"/>
      <c r="K8" s="130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</row>
    <row r="9" spans="1:64" ht="38.25" customHeight="1" thickBot="1" x14ac:dyDescent="0.3">
      <c r="B9" s="4" t="s">
        <v>4</v>
      </c>
      <c r="C9" s="84" t="s">
        <v>33</v>
      </c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5"/>
    </row>
    <row r="10" spans="1:64" ht="42" customHeight="1" thickBot="1" x14ac:dyDescent="0.3">
      <c r="B10" s="11"/>
      <c r="C10" s="24" t="s">
        <v>5</v>
      </c>
      <c r="D10" s="103" t="s">
        <v>34</v>
      </c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5"/>
    </row>
    <row r="11" spans="1:64" ht="30.75" customHeight="1" thickBot="1" x14ac:dyDescent="0.3">
      <c r="B11" s="29"/>
      <c r="C11" s="23"/>
      <c r="D11" s="106" t="s">
        <v>32</v>
      </c>
      <c r="E11" s="108" t="s">
        <v>6</v>
      </c>
      <c r="F11" s="108"/>
      <c r="G11" s="108"/>
      <c r="H11" s="109"/>
      <c r="I11" s="112" t="s">
        <v>27</v>
      </c>
      <c r="J11" s="113"/>
      <c r="K11" s="114"/>
      <c r="L11" s="115" t="s">
        <v>36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6"/>
    </row>
    <row r="12" spans="1:64" x14ac:dyDescent="0.25">
      <c r="B12" s="29"/>
      <c r="C12" s="22"/>
      <c r="D12" s="107"/>
      <c r="E12" s="110"/>
      <c r="F12" s="110"/>
      <c r="G12" s="110"/>
      <c r="H12" s="111"/>
      <c r="I12" s="117" t="s">
        <v>28</v>
      </c>
      <c r="J12" s="118"/>
      <c r="K12" s="119"/>
      <c r="L12" s="120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91">
        <v>2</v>
      </c>
    </row>
    <row r="13" spans="1:64" ht="15.75" thickBot="1" x14ac:dyDescent="0.3">
      <c r="B13" s="29"/>
      <c r="C13" s="23"/>
      <c r="D13" s="107"/>
      <c r="E13" s="110"/>
      <c r="F13" s="110"/>
      <c r="G13" s="110"/>
      <c r="H13" s="111"/>
      <c r="I13" s="21">
        <v>25</v>
      </c>
      <c r="J13" s="93" t="s">
        <v>35</v>
      </c>
      <c r="K13" s="94"/>
      <c r="L13" s="121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2"/>
    </row>
    <row r="14" spans="1:64" ht="35.25" customHeight="1" thickBot="1" x14ac:dyDescent="0.3">
      <c r="B14" s="12"/>
      <c r="C14" s="3"/>
      <c r="D14" s="6"/>
      <c r="E14" s="86" t="s">
        <v>39</v>
      </c>
      <c r="F14" s="100" t="s">
        <v>43</v>
      </c>
      <c r="G14" s="95"/>
      <c r="H14" s="95"/>
      <c r="I14" s="15">
        <v>0.04</v>
      </c>
      <c r="J14" s="96" t="s">
        <v>25</v>
      </c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8"/>
    </row>
    <row r="15" spans="1:64" ht="28.15" customHeight="1" thickBot="1" x14ac:dyDescent="0.3">
      <c r="B15" s="12"/>
      <c r="C15" s="3"/>
      <c r="D15" s="3"/>
      <c r="E15" s="87"/>
      <c r="F15" s="5" t="s">
        <v>40</v>
      </c>
      <c r="G15" s="101" t="s">
        <v>41</v>
      </c>
      <c r="H15" s="102"/>
      <c r="I15" s="14">
        <f>SUM(L15:W15)</f>
        <v>0.04</v>
      </c>
      <c r="J15" s="19">
        <v>1</v>
      </c>
      <c r="K15" s="9" t="s">
        <v>42</v>
      </c>
      <c r="L15" s="20"/>
      <c r="M15" s="8"/>
      <c r="N15" s="8"/>
      <c r="O15" s="8"/>
      <c r="P15" s="8"/>
      <c r="Q15" s="8"/>
      <c r="R15" s="8"/>
      <c r="S15" s="8"/>
      <c r="T15" s="8"/>
      <c r="U15" s="8"/>
      <c r="V15" s="8">
        <v>0.04</v>
      </c>
      <c r="W15" s="13"/>
    </row>
    <row r="16" spans="1:64" ht="45" customHeight="1" thickBot="1" x14ac:dyDescent="0.3">
      <c r="B16" s="12"/>
      <c r="C16" s="3"/>
      <c r="D16" s="7"/>
      <c r="E16" s="86" t="s">
        <v>44</v>
      </c>
      <c r="F16" s="100" t="s">
        <v>46</v>
      </c>
      <c r="G16" s="95"/>
      <c r="H16" s="125"/>
      <c r="I16" s="15">
        <v>0.03</v>
      </c>
      <c r="J16" s="96" t="s">
        <v>58</v>
      </c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8"/>
    </row>
    <row r="17" spans="2:23" ht="57" thickBot="1" x14ac:dyDescent="0.3">
      <c r="B17" s="12"/>
      <c r="C17" s="3"/>
      <c r="D17" s="3"/>
      <c r="E17" s="87"/>
      <c r="F17" s="5" t="s">
        <v>45</v>
      </c>
      <c r="G17" s="102" t="s">
        <v>57</v>
      </c>
      <c r="H17" s="122"/>
      <c r="I17" s="14">
        <f>SUM(L17:W17)</f>
        <v>0.03</v>
      </c>
      <c r="J17" s="19">
        <v>4</v>
      </c>
      <c r="K17" s="9" t="s">
        <v>47</v>
      </c>
      <c r="L17" s="20"/>
      <c r="M17" s="8"/>
      <c r="N17" s="8">
        <v>0.01</v>
      </c>
      <c r="O17" s="8">
        <v>0.01</v>
      </c>
      <c r="P17" s="8">
        <v>0.01</v>
      </c>
      <c r="Q17" s="8"/>
      <c r="R17" s="8"/>
      <c r="S17" s="8"/>
      <c r="T17" s="8"/>
      <c r="U17" s="8"/>
      <c r="V17" s="8"/>
      <c r="W17" s="13"/>
    </row>
    <row r="18" spans="2:23" ht="15.75" thickBot="1" x14ac:dyDescent="0.3">
      <c r="B18" s="12"/>
      <c r="C18" s="3"/>
      <c r="D18" s="3"/>
      <c r="E18" s="28"/>
      <c r="F18" s="32"/>
      <c r="G18" s="33"/>
      <c r="H18" s="34"/>
      <c r="I18" s="35"/>
      <c r="J18" s="36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8"/>
    </row>
    <row r="19" spans="2:23" ht="45" customHeight="1" thickBot="1" x14ac:dyDescent="0.3">
      <c r="B19" s="12"/>
      <c r="C19" s="3"/>
      <c r="D19" s="3"/>
      <c r="E19" s="86" t="s">
        <v>37</v>
      </c>
      <c r="F19" s="100" t="s">
        <v>54</v>
      </c>
      <c r="G19" s="95"/>
      <c r="H19" s="125"/>
      <c r="I19" s="15">
        <v>0.1</v>
      </c>
      <c r="J19" s="96" t="s">
        <v>25</v>
      </c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8"/>
    </row>
    <row r="20" spans="2:23" ht="24.75" thickBot="1" x14ac:dyDescent="0.3">
      <c r="B20" s="12"/>
      <c r="C20" s="3"/>
      <c r="D20" s="3"/>
      <c r="E20" s="87"/>
      <c r="F20" s="5" t="s">
        <v>48</v>
      </c>
      <c r="G20" s="102" t="s">
        <v>49</v>
      </c>
      <c r="H20" s="122"/>
      <c r="I20" s="14">
        <f>SUM(L20:W20)</f>
        <v>0.04</v>
      </c>
      <c r="J20" s="19">
        <v>4</v>
      </c>
      <c r="K20" s="9" t="s">
        <v>50</v>
      </c>
      <c r="L20" s="20"/>
      <c r="M20" s="8"/>
      <c r="N20" s="8">
        <v>0.01</v>
      </c>
      <c r="O20" s="8"/>
      <c r="P20" s="8"/>
      <c r="Q20" s="8">
        <v>0.01</v>
      </c>
      <c r="R20" s="8"/>
      <c r="S20" s="8"/>
      <c r="T20" s="8">
        <v>0.01</v>
      </c>
      <c r="U20" s="8"/>
      <c r="V20" s="8"/>
      <c r="W20" s="13">
        <v>0.01</v>
      </c>
    </row>
    <row r="21" spans="2:23" ht="24.75" thickBot="1" x14ac:dyDescent="0.3">
      <c r="B21" s="12"/>
      <c r="C21" s="3"/>
      <c r="D21" s="3"/>
      <c r="E21" s="25"/>
      <c r="F21" s="5" t="s">
        <v>51</v>
      </c>
      <c r="G21" s="123" t="s">
        <v>52</v>
      </c>
      <c r="H21" s="124"/>
      <c r="I21" s="14">
        <f>SUM(L21:W21)</f>
        <v>0.03</v>
      </c>
      <c r="J21" s="19">
        <v>4</v>
      </c>
      <c r="K21" s="9" t="s">
        <v>53</v>
      </c>
      <c r="L21" s="20"/>
      <c r="M21" s="8"/>
      <c r="N21" s="8">
        <v>0.01</v>
      </c>
      <c r="O21" s="8"/>
      <c r="P21" s="8"/>
      <c r="Q21" s="8">
        <v>5.0000000000000001E-3</v>
      </c>
      <c r="R21" s="8">
        <v>5.0000000000000001E-3</v>
      </c>
      <c r="S21" s="8"/>
      <c r="T21" s="8"/>
      <c r="U21" s="8"/>
      <c r="V21" s="8"/>
      <c r="W21" s="13">
        <v>0.01</v>
      </c>
    </row>
    <row r="22" spans="2:23" ht="24.75" thickBot="1" x14ac:dyDescent="0.3">
      <c r="B22" s="12"/>
      <c r="C22" s="3"/>
      <c r="D22" s="3"/>
      <c r="E22" s="26"/>
      <c r="F22" s="5" t="s">
        <v>56</v>
      </c>
      <c r="G22" s="123" t="s">
        <v>55</v>
      </c>
      <c r="H22" s="124"/>
      <c r="I22" s="14">
        <f>SUM(L22:W22)</f>
        <v>0.03</v>
      </c>
      <c r="J22" s="19"/>
      <c r="K22" s="9" t="s">
        <v>72</v>
      </c>
      <c r="L22" s="20">
        <v>0.01</v>
      </c>
      <c r="M22" s="8"/>
      <c r="N22" s="8"/>
      <c r="O22" s="8"/>
      <c r="P22" s="8"/>
      <c r="Q22" s="8"/>
      <c r="R22" s="8">
        <v>0.01</v>
      </c>
      <c r="S22" s="8"/>
      <c r="T22" s="8"/>
      <c r="U22" s="8"/>
      <c r="V22" s="8"/>
      <c r="W22" s="13">
        <v>0.01</v>
      </c>
    </row>
    <row r="23" spans="2:23" ht="42" customHeight="1" thickBot="1" x14ac:dyDescent="0.3">
      <c r="B23" s="11"/>
      <c r="C23" s="24" t="s">
        <v>59</v>
      </c>
      <c r="D23" s="103" t="s">
        <v>60</v>
      </c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5"/>
    </row>
    <row r="24" spans="2:23" ht="30.75" customHeight="1" thickBot="1" x14ac:dyDescent="0.3">
      <c r="B24" s="29"/>
      <c r="C24" s="23"/>
      <c r="D24" s="106" t="s">
        <v>61</v>
      </c>
      <c r="E24" s="108" t="s">
        <v>62</v>
      </c>
      <c r="F24" s="108"/>
      <c r="G24" s="108"/>
      <c r="H24" s="109"/>
      <c r="I24" s="112" t="s">
        <v>27</v>
      </c>
      <c r="J24" s="113"/>
      <c r="K24" s="114"/>
      <c r="L24" s="115" t="s">
        <v>63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6"/>
    </row>
    <row r="25" spans="2:23" x14ac:dyDescent="0.25">
      <c r="B25" s="29"/>
      <c r="C25" s="22"/>
      <c r="D25" s="107"/>
      <c r="E25" s="110"/>
      <c r="F25" s="110"/>
      <c r="G25" s="110"/>
      <c r="H25" s="111"/>
      <c r="I25" s="117" t="s">
        <v>28</v>
      </c>
      <c r="J25" s="118"/>
      <c r="K25" s="119"/>
      <c r="L25" s="120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91">
        <v>2</v>
      </c>
    </row>
    <row r="26" spans="2:23" ht="15.75" thickBot="1" x14ac:dyDescent="0.3">
      <c r="B26" s="29"/>
      <c r="C26" s="23"/>
      <c r="D26" s="107"/>
      <c r="E26" s="110"/>
      <c r="F26" s="110"/>
      <c r="G26" s="110"/>
      <c r="H26" s="111"/>
      <c r="I26" s="21">
        <v>10</v>
      </c>
      <c r="J26" s="93" t="s">
        <v>35</v>
      </c>
      <c r="K26" s="94"/>
      <c r="L26" s="121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2"/>
    </row>
    <row r="27" spans="2:23" ht="35.25" customHeight="1" thickBot="1" x14ac:dyDescent="0.3">
      <c r="B27" s="12"/>
      <c r="C27" s="3"/>
      <c r="D27" s="6"/>
      <c r="E27" s="86" t="s">
        <v>64</v>
      </c>
      <c r="F27" s="100" t="s">
        <v>65</v>
      </c>
      <c r="G27" s="95"/>
      <c r="H27" s="95"/>
      <c r="I27" s="15">
        <v>0.1</v>
      </c>
      <c r="J27" s="96" t="s">
        <v>25</v>
      </c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8"/>
    </row>
    <row r="28" spans="2:23" ht="38.450000000000003" customHeight="1" thickBot="1" x14ac:dyDescent="0.3">
      <c r="B28" s="12"/>
      <c r="C28" s="3"/>
      <c r="D28" s="3"/>
      <c r="E28" s="87"/>
      <c r="F28" s="5" t="s">
        <v>66</v>
      </c>
      <c r="G28" s="101" t="s">
        <v>67</v>
      </c>
      <c r="H28" s="102"/>
      <c r="I28" s="14">
        <f>SUM(L28:W28)</f>
        <v>0.1</v>
      </c>
      <c r="J28" s="19">
        <v>1</v>
      </c>
      <c r="K28" s="9" t="s">
        <v>42</v>
      </c>
      <c r="L28" s="20"/>
      <c r="M28" s="8"/>
      <c r="N28" s="8"/>
      <c r="O28" s="8"/>
      <c r="P28" s="8"/>
      <c r="Q28" s="8"/>
      <c r="R28" s="8"/>
      <c r="S28" s="8"/>
      <c r="T28" s="8"/>
      <c r="U28" s="8"/>
      <c r="V28" s="8">
        <v>0.1</v>
      </c>
      <c r="W28" s="13"/>
    </row>
    <row r="29" spans="2:23" ht="42" customHeight="1" thickBot="1" x14ac:dyDescent="0.3">
      <c r="B29" s="11"/>
      <c r="C29" s="24" t="s">
        <v>68</v>
      </c>
      <c r="D29" s="103" t="s">
        <v>69</v>
      </c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5"/>
    </row>
    <row r="30" spans="2:23" ht="30.75" customHeight="1" thickBot="1" x14ac:dyDescent="0.3">
      <c r="B30" s="29"/>
      <c r="C30" s="23"/>
      <c r="D30" s="106" t="s">
        <v>70</v>
      </c>
      <c r="E30" s="108" t="s">
        <v>71</v>
      </c>
      <c r="F30" s="108"/>
      <c r="G30" s="108"/>
      <c r="H30" s="109"/>
      <c r="I30" s="112" t="s">
        <v>27</v>
      </c>
      <c r="J30" s="113"/>
      <c r="K30" s="114"/>
      <c r="L30" s="115" t="s">
        <v>63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6"/>
    </row>
    <row r="31" spans="2:23" x14ac:dyDescent="0.25">
      <c r="B31" s="29"/>
      <c r="C31" s="22"/>
      <c r="D31" s="107"/>
      <c r="E31" s="110"/>
      <c r="F31" s="110"/>
      <c r="G31" s="110"/>
      <c r="H31" s="111"/>
      <c r="I31" s="117" t="s">
        <v>28</v>
      </c>
      <c r="J31" s="118"/>
      <c r="K31" s="119"/>
      <c r="L31" s="120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91">
        <v>2</v>
      </c>
    </row>
    <row r="32" spans="2:23" ht="15.75" thickBot="1" x14ac:dyDescent="0.3">
      <c r="B32" s="29"/>
      <c r="C32" s="23"/>
      <c r="D32" s="107"/>
      <c r="E32" s="110"/>
      <c r="F32" s="110"/>
      <c r="G32" s="110"/>
      <c r="H32" s="111"/>
      <c r="I32" s="21">
        <v>6</v>
      </c>
      <c r="J32" s="93" t="s">
        <v>35</v>
      </c>
      <c r="K32" s="94"/>
      <c r="L32" s="121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2"/>
    </row>
    <row r="33" spans="2:23" ht="35.25" customHeight="1" thickBot="1" x14ac:dyDescent="0.3">
      <c r="B33" s="12"/>
      <c r="C33" s="3"/>
      <c r="D33" s="6"/>
      <c r="E33" s="86" t="s">
        <v>73</v>
      </c>
      <c r="F33" s="100" t="s">
        <v>74</v>
      </c>
      <c r="G33" s="95"/>
      <c r="H33" s="95"/>
      <c r="I33" s="15">
        <f>I34</f>
        <v>0.01</v>
      </c>
      <c r="J33" s="96" t="s">
        <v>77</v>
      </c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8"/>
    </row>
    <row r="34" spans="2:23" ht="38.450000000000003" customHeight="1" thickBot="1" x14ac:dyDescent="0.3">
      <c r="B34" s="12"/>
      <c r="C34" s="3"/>
      <c r="D34" s="3"/>
      <c r="E34" s="87"/>
      <c r="F34" s="5" t="s">
        <v>75</v>
      </c>
      <c r="G34" s="101" t="s">
        <v>76</v>
      </c>
      <c r="H34" s="102"/>
      <c r="I34" s="14">
        <f>SUM(L34:W34)</f>
        <v>0.01</v>
      </c>
      <c r="J34" s="19">
        <v>1</v>
      </c>
      <c r="K34" s="9" t="s">
        <v>78</v>
      </c>
      <c r="L34" s="20"/>
      <c r="M34" s="8"/>
      <c r="N34" s="8"/>
      <c r="O34" s="8"/>
      <c r="P34" s="61"/>
      <c r="Q34" s="61">
        <v>5.0000000000000001E-3</v>
      </c>
      <c r="R34" s="61"/>
      <c r="S34" s="61"/>
      <c r="T34" s="61"/>
      <c r="U34" s="61"/>
      <c r="V34" s="61"/>
      <c r="W34" s="62">
        <v>5.0000000000000001E-3</v>
      </c>
    </row>
    <row r="35" spans="2:23" ht="38.25" customHeight="1" thickBot="1" x14ac:dyDescent="0.3">
      <c r="B35" s="4" t="s">
        <v>79</v>
      </c>
      <c r="C35" s="84" t="s">
        <v>80</v>
      </c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5"/>
    </row>
    <row r="36" spans="2:23" ht="42" customHeight="1" thickBot="1" x14ac:dyDescent="0.3">
      <c r="B36" s="12"/>
      <c r="C36" s="24" t="s">
        <v>81</v>
      </c>
      <c r="D36" s="103" t="s">
        <v>82</v>
      </c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5"/>
    </row>
    <row r="37" spans="2:23" ht="30.75" customHeight="1" thickBot="1" x14ac:dyDescent="0.3">
      <c r="B37" s="12"/>
      <c r="C37" s="23"/>
      <c r="D37" s="106" t="s">
        <v>83</v>
      </c>
      <c r="E37" s="108" t="s">
        <v>84</v>
      </c>
      <c r="F37" s="108"/>
      <c r="G37" s="108"/>
      <c r="H37" s="109"/>
      <c r="I37" s="112" t="s">
        <v>27</v>
      </c>
      <c r="J37" s="113"/>
      <c r="K37" s="114"/>
      <c r="L37" s="115" t="s">
        <v>63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6"/>
    </row>
    <row r="38" spans="2:23" x14ac:dyDescent="0.25">
      <c r="B38" s="12"/>
      <c r="C38" s="22"/>
      <c r="D38" s="107"/>
      <c r="E38" s="110"/>
      <c r="F38" s="110"/>
      <c r="G38" s="110"/>
      <c r="H38" s="111"/>
      <c r="I38" s="117" t="s">
        <v>28</v>
      </c>
      <c r="J38" s="118"/>
      <c r="K38" s="119"/>
      <c r="L38" s="120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91">
        <v>2</v>
      </c>
    </row>
    <row r="39" spans="2:23" ht="15.75" thickBot="1" x14ac:dyDescent="0.3">
      <c r="B39" s="12"/>
      <c r="C39" s="23"/>
      <c r="D39" s="107"/>
      <c r="E39" s="110"/>
      <c r="F39" s="110"/>
      <c r="G39" s="110"/>
      <c r="H39" s="111"/>
      <c r="I39" s="21">
        <v>17</v>
      </c>
      <c r="J39" s="93" t="s">
        <v>35</v>
      </c>
      <c r="K39" s="94"/>
      <c r="L39" s="121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2"/>
    </row>
    <row r="40" spans="2:23" ht="35.25" customHeight="1" thickBot="1" x14ac:dyDescent="0.3">
      <c r="B40" s="12"/>
      <c r="C40" s="3"/>
      <c r="D40" s="27"/>
      <c r="E40" s="86" t="s">
        <v>85</v>
      </c>
      <c r="F40" s="95" t="s">
        <v>86</v>
      </c>
      <c r="G40" s="95"/>
      <c r="H40" s="95"/>
      <c r="I40" s="15">
        <v>0.14000000000000001</v>
      </c>
      <c r="J40" s="96" t="s">
        <v>25</v>
      </c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8"/>
    </row>
    <row r="41" spans="2:23" ht="35.25" customHeight="1" x14ac:dyDescent="0.25">
      <c r="B41" s="12"/>
      <c r="C41" s="3"/>
      <c r="D41" s="3"/>
      <c r="E41" s="87"/>
      <c r="F41" s="50" t="s">
        <v>90</v>
      </c>
      <c r="G41" s="99" t="s">
        <v>98</v>
      </c>
      <c r="H41" s="99"/>
      <c r="I41" s="47">
        <f>SUM(I42:I47)</f>
        <v>1.0319999999999999E-2</v>
      </c>
      <c r="J41" s="55">
        <v>23</v>
      </c>
      <c r="K41" s="52" t="s">
        <v>100</v>
      </c>
      <c r="L41" s="51">
        <f>SUM(L42:L47)</f>
        <v>1.2899999999999999E-3</v>
      </c>
      <c r="M41" s="48"/>
      <c r="N41" s="51">
        <f>SUM(N42:N47)</f>
        <v>1.2899999999999999E-3</v>
      </c>
      <c r="O41" s="48"/>
      <c r="P41" s="48"/>
      <c r="Q41" s="48"/>
      <c r="R41" s="51">
        <f>SUM(R42:R47)</f>
        <v>3.0099999999999997E-3</v>
      </c>
      <c r="S41" s="51">
        <f>SUM(S42:S47)</f>
        <v>8.5999999999999998E-4</v>
      </c>
      <c r="T41" s="48"/>
      <c r="U41" s="48"/>
      <c r="V41" s="48"/>
      <c r="W41" s="48"/>
    </row>
    <row r="42" spans="2:23" ht="38.450000000000003" customHeight="1" x14ac:dyDescent="0.25">
      <c r="B42" s="12"/>
      <c r="C42" s="3"/>
      <c r="D42" s="3"/>
      <c r="E42" s="87"/>
      <c r="F42" s="53" t="s">
        <v>99</v>
      </c>
      <c r="G42" s="82" t="s">
        <v>87</v>
      </c>
      <c r="H42" s="83"/>
      <c r="I42" s="57">
        <f t="shared" ref="I42:I47" si="0">SUM(L42:W42)</f>
        <v>2.15E-3</v>
      </c>
      <c r="J42" s="56">
        <v>4</v>
      </c>
      <c r="K42" s="54" t="s">
        <v>88</v>
      </c>
      <c r="L42" s="49">
        <v>4.2999999999999999E-4</v>
      </c>
      <c r="M42" s="49"/>
      <c r="N42" s="49">
        <v>4.2999999999999999E-4</v>
      </c>
      <c r="O42" s="49"/>
      <c r="P42" s="49"/>
      <c r="Q42" s="49"/>
      <c r="R42" s="49">
        <v>8.5999999999999998E-4</v>
      </c>
      <c r="S42" s="49">
        <v>4.2999999999999999E-4</v>
      </c>
      <c r="T42" s="49"/>
      <c r="U42" s="49"/>
      <c r="V42" s="49"/>
      <c r="W42" s="49"/>
    </row>
    <row r="43" spans="2:23" ht="24.75" customHeight="1" x14ac:dyDescent="0.25">
      <c r="B43" s="12"/>
      <c r="C43" s="3"/>
      <c r="D43" s="3"/>
      <c r="E43" s="87"/>
      <c r="F43" s="53" t="s">
        <v>99</v>
      </c>
      <c r="G43" s="82" t="s">
        <v>87</v>
      </c>
      <c r="H43" s="83"/>
      <c r="I43" s="57">
        <f t="shared" si="0"/>
        <v>2.15E-3</v>
      </c>
      <c r="J43" s="56">
        <v>5</v>
      </c>
      <c r="K43" s="54" t="s">
        <v>88</v>
      </c>
      <c r="L43" s="49">
        <v>4.2999999999999999E-4</v>
      </c>
      <c r="M43" s="49"/>
      <c r="N43" s="49">
        <v>4.2999999999999999E-4</v>
      </c>
      <c r="O43" s="49"/>
      <c r="P43" s="49"/>
      <c r="Q43" s="49"/>
      <c r="R43" s="49">
        <v>8.5999999999999998E-4</v>
      </c>
      <c r="S43" s="49">
        <v>4.2999999999999999E-4</v>
      </c>
      <c r="T43" s="49"/>
      <c r="U43" s="49"/>
      <c r="V43" s="49"/>
      <c r="W43" s="49"/>
    </row>
    <row r="44" spans="2:23" ht="34.5" customHeight="1" x14ac:dyDescent="0.25">
      <c r="B44" s="12"/>
      <c r="C44" s="3"/>
      <c r="D44" s="3"/>
      <c r="E44" s="87"/>
      <c r="F44" s="53" t="s">
        <v>99</v>
      </c>
      <c r="G44" s="82" t="s">
        <v>89</v>
      </c>
      <c r="H44" s="83"/>
      <c r="I44" s="57">
        <f t="shared" si="0"/>
        <v>1.72E-3</v>
      </c>
      <c r="J44" s="56">
        <v>4</v>
      </c>
      <c r="K44" s="54" t="s">
        <v>91</v>
      </c>
      <c r="L44" s="49"/>
      <c r="M44" s="49"/>
      <c r="N44" s="49"/>
      <c r="O44" s="49">
        <v>4.2999999999999999E-4</v>
      </c>
      <c r="P44" s="49">
        <v>4.2999999999999999E-4</v>
      </c>
      <c r="Q44" s="49"/>
      <c r="R44" s="49">
        <v>8.5999999999999998E-4</v>
      </c>
      <c r="S44" s="49"/>
      <c r="T44" s="49"/>
      <c r="U44" s="49"/>
      <c r="V44" s="49"/>
      <c r="W44" s="49"/>
    </row>
    <row r="45" spans="2:23" ht="24.75" customHeight="1" x14ac:dyDescent="0.25">
      <c r="B45" s="12"/>
      <c r="C45" s="3"/>
      <c r="D45" s="3"/>
      <c r="E45" s="87"/>
      <c r="F45" s="53" t="s">
        <v>99</v>
      </c>
      <c r="G45" s="82" t="s">
        <v>92</v>
      </c>
      <c r="H45" s="83"/>
      <c r="I45" s="57">
        <f t="shared" si="0"/>
        <v>1.2899999999999999E-3</v>
      </c>
      <c r="J45" s="56">
        <v>3</v>
      </c>
      <c r="K45" s="54" t="s">
        <v>93</v>
      </c>
      <c r="L45" s="49"/>
      <c r="M45" s="49">
        <v>4.2999999999999999E-4</v>
      </c>
      <c r="N45" s="49"/>
      <c r="O45" s="49"/>
      <c r="P45" s="49"/>
      <c r="Q45" s="49"/>
      <c r="R45" s="49"/>
      <c r="S45" s="49"/>
      <c r="T45" s="49">
        <v>4.2999999999999999E-4</v>
      </c>
      <c r="U45" s="49"/>
      <c r="V45" s="49"/>
      <c r="W45" s="49">
        <v>4.2999999999999999E-4</v>
      </c>
    </row>
    <row r="46" spans="2:23" ht="28.15" customHeight="1" thickBot="1" x14ac:dyDescent="0.3">
      <c r="B46" s="30"/>
      <c r="C46" s="31"/>
      <c r="D46" s="31"/>
      <c r="E46" s="88"/>
      <c r="F46" s="53" t="s">
        <v>99</v>
      </c>
      <c r="G46" s="82" t="s">
        <v>94</v>
      </c>
      <c r="H46" s="83"/>
      <c r="I46" s="57">
        <f t="shared" si="0"/>
        <v>1.2899999999999999E-3</v>
      </c>
      <c r="J46" s="56">
        <v>3</v>
      </c>
      <c r="K46" s="54" t="s">
        <v>95</v>
      </c>
      <c r="L46" s="49">
        <v>4.2999999999999999E-4</v>
      </c>
      <c r="M46" s="49"/>
      <c r="N46" s="49"/>
      <c r="O46" s="49">
        <v>4.2999999999999999E-4</v>
      </c>
      <c r="P46" s="49"/>
      <c r="Q46" s="49"/>
      <c r="R46" s="49">
        <v>4.2999999999999999E-4</v>
      </c>
      <c r="S46" s="49"/>
      <c r="T46" s="49"/>
      <c r="U46" s="49"/>
      <c r="V46" s="49"/>
      <c r="W46" s="49"/>
    </row>
    <row r="47" spans="2:23" ht="23.25" thickBot="1" x14ac:dyDescent="0.3">
      <c r="F47" s="53" t="s">
        <v>99</v>
      </c>
      <c r="G47" s="82" t="s">
        <v>96</v>
      </c>
      <c r="H47" s="83"/>
      <c r="I47" s="58">
        <f t="shared" si="0"/>
        <v>1.72E-3</v>
      </c>
      <c r="J47" s="56">
        <v>4</v>
      </c>
      <c r="K47" s="54" t="s">
        <v>97</v>
      </c>
      <c r="L47" s="49"/>
      <c r="M47" s="49"/>
      <c r="N47" s="49">
        <v>4.2999999999999999E-4</v>
      </c>
      <c r="O47" s="49"/>
      <c r="P47" s="49"/>
      <c r="Q47" s="49">
        <v>4.2999999999999999E-4</v>
      </c>
      <c r="R47" s="49"/>
      <c r="S47" s="49"/>
      <c r="T47" s="49">
        <v>4.2999999999999999E-4</v>
      </c>
      <c r="U47" s="49"/>
      <c r="V47" s="49"/>
      <c r="W47" s="49">
        <v>4.2999999999999999E-4</v>
      </c>
    </row>
  </sheetData>
  <mergeCells count="135">
    <mergeCell ref="B1:W1"/>
    <mergeCell ref="I6:I8"/>
    <mergeCell ref="B6:B8"/>
    <mergeCell ref="C6:C8"/>
    <mergeCell ref="D6:D8"/>
    <mergeCell ref="E6:E8"/>
    <mergeCell ref="L7:L8"/>
    <mergeCell ref="V7:V8"/>
    <mergeCell ref="W7:W8"/>
    <mergeCell ref="O7:O8"/>
    <mergeCell ref="P7:P8"/>
    <mergeCell ref="U6:W6"/>
    <mergeCell ref="M7:M8"/>
    <mergeCell ref="N7:N8"/>
    <mergeCell ref="R6:T6"/>
    <mergeCell ref="F6:H8"/>
    <mergeCell ref="O6:Q6"/>
    <mergeCell ref="J6:J8"/>
    <mergeCell ref="D10:W10"/>
    <mergeCell ref="I11:K11"/>
    <mergeCell ref="J13:K13"/>
    <mergeCell ref="D11:D13"/>
    <mergeCell ref="E11:H13"/>
    <mergeCell ref="U7:U8"/>
    <mergeCell ref="C9:W9"/>
    <mergeCell ref="Q7:Q8"/>
    <mergeCell ref="R7:R8"/>
    <mergeCell ref="S7:S8"/>
    <mergeCell ref="T7:T8"/>
    <mergeCell ref="K6:K8"/>
    <mergeCell ref="L6:N6"/>
    <mergeCell ref="G17:H17"/>
    <mergeCell ref="J16:W16"/>
    <mergeCell ref="F16:H16"/>
    <mergeCell ref="F19:H19"/>
    <mergeCell ref="J19:W19"/>
    <mergeCell ref="E16:E17"/>
    <mergeCell ref="L11:W11"/>
    <mergeCell ref="I12:K12"/>
    <mergeCell ref="L12:L13"/>
    <mergeCell ref="M12:M13"/>
    <mergeCell ref="N12:N13"/>
    <mergeCell ref="O12:O13"/>
    <mergeCell ref="P12:P13"/>
    <mergeCell ref="Q12:Q13"/>
    <mergeCell ref="R12:R13"/>
    <mergeCell ref="S12:S13"/>
    <mergeCell ref="T12:T13"/>
    <mergeCell ref="U12:U13"/>
    <mergeCell ref="V12:V13"/>
    <mergeCell ref="W12:W13"/>
    <mergeCell ref="E14:E15"/>
    <mergeCell ref="F14:H14"/>
    <mergeCell ref="J14:W14"/>
    <mergeCell ref="G15:H15"/>
    <mergeCell ref="J27:W27"/>
    <mergeCell ref="G28:H28"/>
    <mergeCell ref="D23:W23"/>
    <mergeCell ref="D24:D26"/>
    <mergeCell ref="E24:H26"/>
    <mergeCell ref="I24:K24"/>
    <mergeCell ref="L24:W24"/>
    <mergeCell ref="I25:K25"/>
    <mergeCell ref="L25:L26"/>
    <mergeCell ref="M25:M26"/>
    <mergeCell ref="N25:N26"/>
    <mergeCell ref="O25:O26"/>
    <mergeCell ref="P25:P26"/>
    <mergeCell ref="Q25:Q26"/>
    <mergeCell ref="R25:R26"/>
    <mergeCell ref="S25:S26"/>
    <mergeCell ref="T25:T26"/>
    <mergeCell ref="E19:E20"/>
    <mergeCell ref="G20:H20"/>
    <mergeCell ref="G46:H46"/>
    <mergeCell ref="G21:H21"/>
    <mergeCell ref="G22:H22"/>
    <mergeCell ref="D36:W36"/>
    <mergeCell ref="D37:D39"/>
    <mergeCell ref="E37:H39"/>
    <mergeCell ref="I37:K37"/>
    <mergeCell ref="L37:W37"/>
    <mergeCell ref="I38:K38"/>
    <mergeCell ref="L38:L39"/>
    <mergeCell ref="M38:M39"/>
    <mergeCell ref="N38:N39"/>
    <mergeCell ref="O38:O39"/>
    <mergeCell ref="G43:H43"/>
    <mergeCell ref="T31:T32"/>
    <mergeCell ref="U31:U32"/>
    <mergeCell ref="U25:U26"/>
    <mergeCell ref="V25:V26"/>
    <mergeCell ref="W25:W26"/>
    <mergeCell ref="J26:K26"/>
    <mergeCell ref="E27:E28"/>
    <mergeCell ref="F27:H27"/>
    <mergeCell ref="V31:V32"/>
    <mergeCell ref="W31:W32"/>
    <mergeCell ref="J32:K32"/>
    <mergeCell ref="E33:E34"/>
    <mergeCell ref="F33:H33"/>
    <mergeCell ref="J33:W33"/>
    <mergeCell ref="G34:H34"/>
    <mergeCell ref="D29:W29"/>
    <mergeCell ref="D30:D32"/>
    <mergeCell ref="E30:H32"/>
    <mergeCell ref="I30:K30"/>
    <mergeCell ref="L30:W30"/>
    <mergeCell ref="I31:K31"/>
    <mergeCell ref="L31:L32"/>
    <mergeCell ref="M31:M32"/>
    <mergeCell ref="N31:N32"/>
    <mergeCell ref="O31:O32"/>
    <mergeCell ref="P31:P32"/>
    <mergeCell ref="Q31:Q32"/>
    <mergeCell ref="R31:R32"/>
    <mergeCell ref="S31:S32"/>
    <mergeCell ref="G47:H47"/>
    <mergeCell ref="C35:W35"/>
    <mergeCell ref="G44:H44"/>
    <mergeCell ref="G45:H45"/>
    <mergeCell ref="E40:E46"/>
    <mergeCell ref="U38:U39"/>
    <mergeCell ref="V38:V39"/>
    <mergeCell ref="W38:W39"/>
    <mergeCell ref="J39:K39"/>
    <mergeCell ref="F40:H40"/>
    <mergeCell ref="J40:W40"/>
    <mergeCell ref="G42:H42"/>
    <mergeCell ref="P38:P39"/>
    <mergeCell ref="Q38:Q39"/>
    <mergeCell ref="R38:R39"/>
    <mergeCell ref="S38:S39"/>
    <mergeCell ref="T38:T39"/>
    <mergeCell ref="G41:H41"/>
  </mergeCells>
  <conditionalFormatting sqref="X1:II3">
    <cfRule type="containsText" dxfId="5" priority="3" stopIfTrue="1" operator="containsText" text="Planificación y Desarrollo">
      <formula>NOT(ISERROR(SEARCH("Planificación y Desarrollo",X1)))</formula>
    </cfRule>
  </conditionalFormatting>
  <conditionalFormatting sqref="A1:D2 A3 C3:D3">
    <cfRule type="containsText" dxfId="4" priority="1" stopIfTrue="1" operator="containsText" text="Planificación y Desarrollo">
      <formula>NOT(ISERROR(SEARCH("Planificación y Desarrollo",A1)))</formula>
    </cfRule>
  </conditionalFormatting>
  <printOptions horizontalCentered="1"/>
  <pageMargins left="0" right="0" top="0" bottom="0" header="0" footer="0"/>
  <pageSetup scale="75" fitToHeight="0" orientation="landscape" horizontalDpi="300" verticalDpi="300" r:id="rId1"/>
  <headerFooter>
    <oddFooter>&amp;A&amp;RPage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47"/>
  <sheetViews>
    <sheetView showGridLines="0" tabSelected="1" zoomScale="85" zoomScaleNormal="85" zoomScaleSheetLayoutView="80" workbookViewId="0">
      <selection activeCell="E24" sqref="E24:H26"/>
    </sheetView>
  </sheetViews>
  <sheetFormatPr baseColWidth="10" defaultColWidth="11.42578125" defaultRowHeight="15" x14ac:dyDescent="0.25"/>
  <cols>
    <col min="1" max="1" width="2.42578125" customWidth="1"/>
    <col min="2" max="2" width="6.5703125" customWidth="1"/>
    <col min="3" max="3" width="9" customWidth="1"/>
    <col min="4" max="4" width="9.5703125" customWidth="1"/>
    <col min="5" max="5" width="8.28515625" customWidth="1"/>
    <col min="6" max="6" width="7.85546875" customWidth="1"/>
    <col min="7" max="7" width="3" customWidth="1"/>
    <col min="8" max="8" width="53.140625" customWidth="1"/>
    <col min="9" max="9" width="8.7109375" customWidth="1"/>
    <col min="10" max="10" width="4.42578125" customWidth="1"/>
    <col min="11" max="11" width="14.42578125" customWidth="1"/>
    <col min="12" max="12" width="6" bestFit="1" customWidth="1"/>
    <col min="13" max="13" width="5" customWidth="1"/>
    <col min="14" max="14" width="6" bestFit="1" customWidth="1"/>
    <col min="15" max="17" width="5" customWidth="1"/>
    <col min="18" max="19" width="5.42578125" bestFit="1" customWidth="1"/>
    <col min="20" max="23" width="5" customWidth="1"/>
  </cols>
  <sheetData>
    <row r="1" spans="1:64" s="1" customFormat="1" ht="59.25" customHeight="1" x14ac:dyDescent="0.4">
      <c r="A1" s="2"/>
      <c r="B1" s="134" t="s">
        <v>7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1" customFormat="1" ht="22.5" customHeight="1" x14ac:dyDescent="0.4">
      <c r="A2" s="2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</row>
    <row r="3" spans="1:64" s="1" customFormat="1" ht="24" customHeight="1" x14ac:dyDescent="0.4">
      <c r="A3" s="2"/>
      <c r="B3" s="17" t="s">
        <v>38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64" ht="17.25" customHeight="1" x14ac:dyDescent="0.25">
      <c r="B4" s="17" t="s">
        <v>26</v>
      </c>
    </row>
    <row r="5" spans="1:64" ht="7.5" customHeight="1" thickBot="1" x14ac:dyDescent="0.3">
      <c r="B5" s="16"/>
    </row>
    <row r="6" spans="1:64" ht="21.75" customHeight="1" thickBot="1" x14ac:dyDescent="0.3">
      <c r="B6" s="138" t="s">
        <v>0</v>
      </c>
      <c r="C6" s="138" t="s">
        <v>3</v>
      </c>
      <c r="D6" s="138" t="s">
        <v>2</v>
      </c>
      <c r="E6" s="141" t="s">
        <v>1</v>
      </c>
      <c r="F6" s="144" t="s">
        <v>8</v>
      </c>
      <c r="G6" s="145"/>
      <c r="H6" s="146"/>
      <c r="I6" s="135" t="s">
        <v>31</v>
      </c>
      <c r="J6" s="153" t="s">
        <v>29</v>
      </c>
      <c r="K6" s="128" t="s">
        <v>30</v>
      </c>
      <c r="L6" s="131" t="s">
        <v>9</v>
      </c>
      <c r="M6" s="132"/>
      <c r="N6" s="133"/>
      <c r="O6" s="131" t="s">
        <v>10</v>
      </c>
      <c r="P6" s="132"/>
      <c r="Q6" s="133"/>
      <c r="R6" s="131" t="s">
        <v>11</v>
      </c>
      <c r="S6" s="132"/>
      <c r="T6" s="133"/>
      <c r="U6" s="131" t="s">
        <v>12</v>
      </c>
      <c r="V6" s="132"/>
      <c r="W6" s="133"/>
    </row>
    <row r="7" spans="1:64" ht="30" customHeight="1" x14ac:dyDescent="0.25">
      <c r="B7" s="139"/>
      <c r="C7" s="139"/>
      <c r="D7" s="139"/>
      <c r="E7" s="142"/>
      <c r="F7" s="147"/>
      <c r="G7" s="148"/>
      <c r="H7" s="149"/>
      <c r="I7" s="136"/>
      <c r="J7" s="154"/>
      <c r="K7" s="129"/>
      <c r="L7" s="126" t="s">
        <v>13</v>
      </c>
      <c r="M7" s="126" t="s">
        <v>14</v>
      </c>
      <c r="N7" s="126" t="s">
        <v>15</v>
      </c>
      <c r="O7" s="126" t="s">
        <v>16</v>
      </c>
      <c r="P7" s="126" t="s">
        <v>17</v>
      </c>
      <c r="Q7" s="126" t="s">
        <v>18</v>
      </c>
      <c r="R7" s="126" t="s">
        <v>19</v>
      </c>
      <c r="S7" s="126" t="s">
        <v>20</v>
      </c>
      <c r="T7" s="126" t="s">
        <v>21</v>
      </c>
      <c r="U7" s="126" t="s">
        <v>22</v>
      </c>
      <c r="V7" s="126" t="s">
        <v>23</v>
      </c>
      <c r="W7" s="126" t="s">
        <v>24</v>
      </c>
    </row>
    <row r="8" spans="1:64" ht="19.5" customHeight="1" thickBot="1" x14ac:dyDescent="0.3">
      <c r="B8" s="140"/>
      <c r="C8" s="140"/>
      <c r="D8" s="140"/>
      <c r="E8" s="143"/>
      <c r="F8" s="150"/>
      <c r="G8" s="151"/>
      <c r="H8" s="152"/>
      <c r="I8" s="137"/>
      <c r="J8" s="155"/>
      <c r="K8" s="130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</row>
    <row r="9" spans="1:64" ht="38.25" customHeight="1" thickBot="1" x14ac:dyDescent="0.3">
      <c r="B9" s="4" t="s">
        <v>4</v>
      </c>
      <c r="C9" s="84" t="s">
        <v>33</v>
      </c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5"/>
    </row>
    <row r="10" spans="1:64" ht="42" customHeight="1" thickBot="1" x14ac:dyDescent="0.3">
      <c r="B10" s="11"/>
      <c r="C10" s="24" t="s">
        <v>5</v>
      </c>
      <c r="D10" s="103" t="s">
        <v>34</v>
      </c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5"/>
    </row>
    <row r="11" spans="1:64" ht="30.75" customHeight="1" thickBot="1" x14ac:dyDescent="0.3">
      <c r="B11" s="29"/>
      <c r="C11" s="23"/>
      <c r="D11" s="106" t="s">
        <v>32</v>
      </c>
      <c r="E11" s="108" t="s">
        <v>6</v>
      </c>
      <c r="F11" s="108"/>
      <c r="G11" s="108"/>
      <c r="H11" s="109"/>
      <c r="I11" s="112" t="s">
        <v>27</v>
      </c>
      <c r="J11" s="113"/>
      <c r="K11" s="114"/>
      <c r="L11" s="115" t="s">
        <v>36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6"/>
    </row>
    <row r="12" spans="1:64" x14ac:dyDescent="0.25">
      <c r="B12" s="29"/>
      <c r="C12" s="22"/>
      <c r="D12" s="107"/>
      <c r="E12" s="110"/>
      <c r="F12" s="110"/>
      <c r="G12" s="110"/>
      <c r="H12" s="111"/>
      <c r="I12" s="117" t="s">
        <v>28</v>
      </c>
      <c r="J12" s="118"/>
      <c r="K12" s="119"/>
      <c r="L12" s="120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91">
        <v>2</v>
      </c>
    </row>
    <row r="13" spans="1:64" ht="15.75" thickBot="1" x14ac:dyDescent="0.3">
      <c r="B13" s="29"/>
      <c r="C13" s="23"/>
      <c r="D13" s="107"/>
      <c r="E13" s="110"/>
      <c r="F13" s="110"/>
      <c r="G13" s="110"/>
      <c r="H13" s="111"/>
      <c r="I13" s="21">
        <v>25</v>
      </c>
      <c r="J13" s="93" t="s">
        <v>35</v>
      </c>
      <c r="K13" s="94"/>
      <c r="L13" s="121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2"/>
    </row>
    <row r="14" spans="1:64" ht="35.25" customHeight="1" thickBot="1" x14ac:dyDescent="0.3">
      <c r="B14" s="12"/>
      <c r="C14" s="3"/>
      <c r="D14" s="6"/>
      <c r="E14" s="86" t="s">
        <v>39</v>
      </c>
      <c r="F14" s="100" t="s">
        <v>43</v>
      </c>
      <c r="G14" s="95"/>
      <c r="H14" s="95"/>
      <c r="I14" s="15">
        <v>0.04</v>
      </c>
      <c r="J14" s="96" t="s">
        <v>25</v>
      </c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8"/>
    </row>
    <row r="15" spans="1:64" ht="28.15" customHeight="1" thickBot="1" x14ac:dyDescent="0.3">
      <c r="B15" s="12"/>
      <c r="C15" s="3"/>
      <c r="D15" s="3"/>
      <c r="E15" s="87"/>
      <c r="F15" s="5" t="s">
        <v>40</v>
      </c>
      <c r="G15" s="101" t="s">
        <v>41</v>
      </c>
      <c r="H15" s="102"/>
      <c r="I15" s="14">
        <f>SUM(L15:W15)</f>
        <v>0.04</v>
      </c>
      <c r="J15" s="19">
        <v>1</v>
      </c>
      <c r="K15" s="9" t="s">
        <v>42</v>
      </c>
      <c r="L15" s="20"/>
      <c r="M15" s="8"/>
      <c r="N15" s="8"/>
      <c r="O15" s="8"/>
      <c r="P15" s="8"/>
      <c r="Q15" s="8"/>
      <c r="R15" s="8"/>
      <c r="S15" s="8"/>
      <c r="T15" s="8"/>
      <c r="U15" s="8"/>
      <c r="V15" s="8">
        <v>0.04</v>
      </c>
      <c r="W15" s="13"/>
    </row>
    <row r="16" spans="1:64" ht="45" customHeight="1" thickBot="1" x14ac:dyDescent="0.3">
      <c r="B16" s="12"/>
      <c r="C16" s="3"/>
      <c r="D16" s="7"/>
      <c r="E16" s="86" t="s">
        <v>44</v>
      </c>
      <c r="F16" s="100" t="s">
        <v>46</v>
      </c>
      <c r="G16" s="95"/>
      <c r="H16" s="125"/>
      <c r="I16" s="15">
        <v>0.03</v>
      </c>
      <c r="J16" s="96" t="s">
        <v>58</v>
      </c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8"/>
    </row>
    <row r="17" spans="2:23" ht="57" thickBot="1" x14ac:dyDescent="0.3">
      <c r="B17" s="12"/>
      <c r="C17" s="3"/>
      <c r="D17" s="3"/>
      <c r="E17" s="87"/>
      <c r="F17" s="5" t="s">
        <v>45</v>
      </c>
      <c r="G17" s="102" t="s">
        <v>57</v>
      </c>
      <c r="H17" s="122"/>
      <c r="I17" s="14">
        <f>SUM(L17:W17)</f>
        <v>0.03</v>
      </c>
      <c r="J17" s="19">
        <v>4</v>
      </c>
      <c r="K17" s="9" t="s">
        <v>47</v>
      </c>
      <c r="L17" s="20"/>
      <c r="M17" s="8"/>
      <c r="N17" s="8">
        <v>0.01</v>
      </c>
      <c r="O17" s="8">
        <v>0.01</v>
      </c>
      <c r="P17" s="8">
        <v>0.01</v>
      </c>
      <c r="Q17" s="8"/>
      <c r="R17" s="8"/>
      <c r="S17" s="8"/>
      <c r="T17" s="8"/>
      <c r="U17" s="8"/>
      <c r="V17" s="8"/>
      <c r="W17" s="13"/>
    </row>
    <row r="18" spans="2:23" ht="15.75" thickBot="1" x14ac:dyDescent="0.3">
      <c r="B18" s="12"/>
      <c r="C18" s="3"/>
      <c r="D18" s="3"/>
      <c r="E18" s="39"/>
      <c r="F18" s="32"/>
      <c r="G18" s="33"/>
      <c r="H18" s="34"/>
      <c r="I18" s="35"/>
      <c r="J18" s="36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8"/>
    </row>
    <row r="19" spans="2:23" ht="45" customHeight="1" thickBot="1" x14ac:dyDescent="0.3">
      <c r="B19" s="12"/>
      <c r="C19" s="3"/>
      <c r="D19" s="3"/>
      <c r="E19" s="86" t="s">
        <v>37</v>
      </c>
      <c r="F19" s="100" t="s">
        <v>54</v>
      </c>
      <c r="G19" s="95"/>
      <c r="H19" s="125"/>
      <c r="I19" s="15">
        <v>0.1</v>
      </c>
      <c r="J19" s="96" t="s">
        <v>25</v>
      </c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8"/>
    </row>
    <row r="20" spans="2:23" ht="24.75" thickBot="1" x14ac:dyDescent="0.3">
      <c r="B20" s="12"/>
      <c r="C20" s="3"/>
      <c r="D20" s="3"/>
      <c r="E20" s="87"/>
      <c r="F20" s="5" t="s">
        <v>48</v>
      </c>
      <c r="G20" s="102" t="s">
        <v>49</v>
      </c>
      <c r="H20" s="122"/>
      <c r="I20" s="14">
        <f>SUM(L20:W20)</f>
        <v>0.04</v>
      </c>
      <c r="J20" s="19">
        <v>4</v>
      </c>
      <c r="K20" s="9" t="s">
        <v>50</v>
      </c>
      <c r="L20" s="20"/>
      <c r="M20" s="8"/>
      <c r="N20" s="8">
        <v>0.01</v>
      </c>
      <c r="O20" s="8"/>
      <c r="P20" s="8"/>
      <c r="Q20" s="8">
        <v>0.01</v>
      </c>
      <c r="R20" s="8"/>
      <c r="S20" s="8"/>
      <c r="T20" s="8">
        <v>0.01</v>
      </c>
      <c r="U20" s="8"/>
      <c r="V20" s="8"/>
      <c r="W20" s="13">
        <v>0.01</v>
      </c>
    </row>
    <row r="21" spans="2:23" ht="24.75" thickBot="1" x14ac:dyDescent="0.3">
      <c r="B21" s="12"/>
      <c r="C21" s="3"/>
      <c r="D21" s="3"/>
      <c r="E21" s="39"/>
      <c r="F21" s="5" t="s">
        <v>51</v>
      </c>
      <c r="G21" s="123" t="s">
        <v>52</v>
      </c>
      <c r="H21" s="124"/>
      <c r="I21" s="14">
        <f>SUM(L21:W21)</f>
        <v>0.03</v>
      </c>
      <c r="J21" s="19">
        <v>4</v>
      </c>
      <c r="K21" s="9" t="s">
        <v>53</v>
      </c>
      <c r="L21" s="20"/>
      <c r="M21" s="8"/>
      <c r="N21" s="8">
        <v>0.01</v>
      </c>
      <c r="O21" s="8"/>
      <c r="P21" s="8"/>
      <c r="Q21" s="8">
        <v>5.0000000000000001E-3</v>
      </c>
      <c r="R21" s="8">
        <v>5.0000000000000001E-3</v>
      </c>
      <c r="S21" s="8"/>
      <c r="T21" s="8"/>
      <c r="U21" s="8"/>
      <c r="V21" s="8"/>
      <c r="W21" s="13">
        <v>0.01</v>
      </c>
    </row>
    <row r="22" spans="2:23" ht="24.75" thickBot="1" x14ac:dyDescent="0.3">
      <c r="B22" s="12"/>
      <c r="C22" s="3"/>
      <c r="D22" s="3"/>
      <c r="E22" s="40"/>
      <c r="F22" s="5" t="s">
        <v>56</v>
      </c>
      <c r="G22" s="123" t="s">
        <v>55</v>
      </c>
      <c r="H22" s="124"/>
      <c r="I22" s="14">
        <f>SUM(L22:W22)</f>
        <v>0.03</v>
      </c>
      <c r="J22" s="19"/>
      <c r="K22" s="9" t="s">
        <v>72</v>
      </c>
      <c r="L22" s="20">
        <v>0.01</v>
      </c>
      <c r="M22" s="8"/>
      <c r="N22" s="8"/>
      <c r="O22" s="8"/>
      <c r="P22" s="8"/>
      <c r="Q22" s="8"/>
      <c r="R22" s="8">
        <v>0.01</v>
      </c>
      <c r="S22" s="8"/>
      <c r="T22" s="8"/>
      <c r="U22" s="8"/>
      <c r="V22" s="8"/>
      <c r="W22" s="13">
        <v>0.01</v>
      </c>
    </row>
    <row r="23" spans="2:23" ht="42" customHeight="1" thickBot="1" x14ac:dyDescent="0.3">
      <c r="B23" s="11"/>
      <c r="C23" s="24" t="s">
        <v>59</v>
      </c>
      <c r="D23" s="103" t="s">
        <v>60</v>
      </c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5"/>
    </row>
    <row r="24" spans="2:23" ht="30.75" customHeight="1" thickBot="1" x14ac:dyDescent="0.3">
      <c r="B24" s="29"/>
      <c r="C24" s="23"/>
      <c r="D24" s="106" t="s">
        <v>61</v>
      </c>
      <c r="E24" s="108" t="s">
        <v>62</v>
      </c>
      <c r="F24" s="108"/>
      <c r="G24" s="108"/>
      <c r="H24" s="109"/>
      <c r="I24" s="112" t="s">
        <v>27</v>
      </c>
      <c r="J24" s="113"/>
      <c r="K24" s="114"/>
      <c r="L24" s="115" t="s">
        <v>63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6"/>
    </row>
    <row r="25" spans="2:23" x14ac:dyDescent="0.25">
      <c r="B25" s="29"/>
      <c r="C25" s="22"/>
      <c r="D25" s="107"/>
      <c r="E25" s="110"/>
      <c r="F25" s="110"/>
      <c r="G25" s="110"/>
      <c r="H25" s="111"/>
      <c r="I25" s="117" t="s">
        <v>28</v>
      </c>
      <c r="J25" s="118"/>
      <c r="K25" s="119"/>
      <c r="L25" s="120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91">
        <v>2</v>
      </c>
    </row>
    <row r="26" spans="2:23" ht="15.75" thickBot="1" x14ac:dyDescent="0.3">
      <c r="B26" s="29"/>
      <c r="C26" s="23"/>
      <c r="D26" s="107"/>
      <c r="E26" s="110"/>
      <c r="F26" s="110"/>
      <c r="G26" s="110"/>
      <c r="H26" s="111"/>
      <c r="I26" s="21">
        <v>10</v>
      </c>
      <c r="J26" s="93" t="s">
        <v>35</v>
      </c>
      <c r="K26" s="94"/>
      <c r="L26" s="121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2"/>
    </row>
    <row r="27" spans="2:23" ht="35.25" customHeight="1" thickBot="1" x14ac:dyDescent="0.3">
      <c r="B27" s="12"/>
      <c r="C27" s="3"/>
      <c r="D27" s="6"/>
      <c r="E27" s="86" t="s">
        <v>64</v>
      </c>
      <c r="F27" s="100" t="s">
        <v>65</v>
      </c>
      <c r="G27" s="95"/>
      <c r="H27" s="95"/>
      <c r="I27" s="15">
        <v>0.1</v>
      </c>
      <c r="J27" s="96" t="s">
        <v>25</v>
      </c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8"/>
    </row>
    <row r="28" spans="2:23" ht="38.450000000000003" customHeight="1" thickBot="1" x14ac:dyDescent="0.3">
      <c r="B28" s="12"/>
      <c r="C28" s="3"/>
      <c r="D28" s="3"/>
      <c r="E28" s="87"/>
      <c r="F28" s="5" t="s">
        <v>66</v>
      </c>
      <c r="G28" s="101" t="s">
        <v>67</v>
      </c>
      <c r="H28" s="102"/>
      <c r="I28" s="14">
        <f>SUM(L28:W28)</f>
        <v>0.1</v>
      </c>
      <c r="J28" s="19">
        <v>1</v>
      </c>
      <c r="K28" s="9" t="s">
        <v>42</v>
      </c>
      <c r="L28" s="20"/>
      <c r="M28" s="8"/>
      <c r="N28" s="8"/>
      <c r="O28" s="8"/>
      <c r="P28" s="8"/>
      <c r="Q28" s="8"/>
      <c r="R28" s="8"/>
      <c r="S28" s="8"/>
      <c r="T28" s="8"/>
      <c r="U28" s="8"/>
      <c r="V28" s="8">
        <v>0.1</v>
      </c>
      <c r="W28" s="13"/>
    </row>
    <row r="29" spans="2:23" ht="42" customHeight="1" thickBot="1" x14ac:dyDescent="0.3">
      <c r="B29" s="11"/>
      <c r="C29" s="24" t="s">
        <v>68</v>
      </c>
      <c r="D29" s="103" t="s">
        <v>69</v>
      </c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5"/>
    </row>
    <row r="30" spans="2:23" ht="30.75" customHeight="1" thickBot="1" x14ac:dyDescent="0.3">
      <c r="B30" s="29"/>
      <c r="C30" s="23"/>
      <c r="D30" s="106" t="s">
        <v>70</v>
      </c>
      <c r="E30" s="108" t="s">
        <v>71</v>
      </c>
      <c r="F30" s="108"/>
      <c r="G30" s="108"/>
      <c r="H30" s="109"/>
      <c r="I30" s="112" t="s">
        <v>27</v>
      </c>
      <c r="J30" s="113"/>
      <c r="K30" s="114"/>
      <c r="L30" s="115" t="s">
        <v>63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6"/>
    </row>
    <row r="31" spans="2:23" x14ac:dyDescent="0.25">
      <c r="B31" s="29"/>
      <c r="C31" s="22"/>
      <c r="D31" s="107"/>
      <c r="E31" s="110"/>
      <c r="F31" s="110"/>
      <c r="G31" s="110"/>
      <c r="H31" s="111"/>
      <c r="I31" s="117" t="s">
        <v>28</v>
      </c>
      <c r="J31" s="118"/>
      <c r="K31" s="119"/>
      <c r="L31" s="120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91">
        <v>2</v>
      </c>
    </row>
    <row r="32" spans="2:23" ht="15.75" thickBot="1" x14ac:dyDescent="0.3">
      <c r="B32" s="29"/>
      <c r="C32" s="23"/>
      <c r="D32" s="107"/>
      <c r="E32" s="110"/>
      <c r="F32" s="110"/>
      <c r="G32" s="110"/>
      <c r="H32" s="111"/>
      <c r="I32" s="21">
        <v>6</v>
      </c>
      <c r="J32" s="93" t="s">
        <v>35</v>
      </c>
      <c r="K32" s="94"/>
      <c r="L32" s="121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2"/>
    </row>
    <row r="33" spans="2:23" ht="35.25" customHeight="1" thickBot="1" x14ac:dyDescent="0.3">
      <c r="B33" s="12"/>
      <c r="C33" s="3"/>
      <c r="D33" s="6"/>
      <c r="E33" s="86" t="s">
        <v>73</v>
      </c>
      <c r="F33" s="100" t="s">
        <v>74</v>
      </c>
      <c r="G33" s="95"/>
      <c r="H33" s="95"/>
      <c r="I33" s="15">
        <v>0.06</v>
      </c>
      <c r="J33" s="96" t="s">
        <v>77</v>
      </c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8"/>
    </row>
    <row r="34" spans="2:23" ht="38.450000000000003" customHeight="1" thickBot="1" x14ac:dyDescent="0.3">
      <c r="B34" s="12"/>
      <c r="C34" s="3"/>
      <c r="D34" s="3"/>
      <c r="E34" s="87"/>
      <c r="F34" s="5" t="s">
        <v>75</v>
      </c>
      <c r="G34" s="101" t="s">
        <v>76</v>
      </c>
      <c r="H34" s="102"/>
      <c r="I34" s="14">
        <f>SUM(L34:W34)</f>
        <v>0.06</v>
      </c>
      <c r="J34" s="19">
        <v>1</v>
      </c>
      <c r="K34" s="9" t="s">
        <v>78</v>
      </c>
      <c r="L34" s="20"/>
      <c r="M34" s="8"/>
      <c r="N34" s="8"/>
      <c r="O34" s="8"/>
      <c r="P34" s="8"/>
      <c r="Q34" s="8">
        <v>0.03</v>
      </c>
      <c r="R34" s="8"/>
      <c r="S34" s="8"/>
      <c r="T34" s="8"/>
      <c r="U34" s="8"/>
      <c r="V34" s="8"/>
      <c r="W34" s="13">
        <v>0.03</v>
      </c>
    </row>
    <row r="35" spans="2:23" ht="38.25" customHeight="1" thickBot="1" x14ac:dyDescent="0.3">
      <c r="B35" s="4" t="s">
        <v>79</v>
      </c>
      <c r="C35" s="84" t="s">
        <v>80</v>
      </c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5"/>
    </row>
    <row r="36" spans="2:23" ht="42" customHeight="1" thickBot="1" x14ac:dyDescent="0.3">
      <c r="B36" s="12"/>
      <c r="C36" s="24" t="s">
        <v>81</v>
      </c>
      <c r="D36" s="103" t="s">
        <v>82</v>
      </c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5"/>
    </row>
    <row r="37" spans="2:23" ht="30.75" customHeight="1" thickBot="1" x14ac:dyDescent="0.3">
      <c r="B37" s="12"/>
      <c r="C37" s="23"/>
      <c r="D37" s="106" t="s">
        <v>83</v>
      </c>
      <c r="E37" s="108" t="s">
        <v>84</v>
      </c>
      <c r="F37" s="108"/>
      <c r="G37" s="108"/>
      <c r="H37" s="109"/>
      <c r="I37" s="112" t="s">
        <v>27</v>
      </c>
      <c r="J37" s="113"/>
      <c r="K37" s="114"/>
      <c r="L37" s="115" t="s">
        <v>63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6"/>
    </row>
    <row r="38" spans="2:23" x14ac:dyDescent="0.25">
      <c r="B38" s="12"/>
      <c r="C38" s="22"/>
      <c r="D38" s="107"/>
      <c r="E38" s="110"/>
      <c r="F38" s="110"/>
      <c r="G38" s="110"/>
      <c r="H38" s="111"/>
      <c r="I38" s="117" t="s">
        <v>28</v>
      </c>
      <c r="J38" s="118"/>
      <c r="K38" s="119"/>
      <c r="L38" s="120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91">
        <v>2</v>
      </c>
    </row>
    <row r="39" spans="2:23" ht="15.75" thickBot="1" x14ac:dyDescent="0.3">
      <c r="B39" s="12"/>
      <c r="C39" s="23"/>
      <c r="D39" s="107"/>
      <c r="E39" s="110"/>
      <c r="F39" s="110"/>
      <c r="G39" s="110"/>
      <c r="H39" s="111"/>
      <c r="I39" s="21">
        <v>17</v>
      </c>
      <c r="J39" s="93" t="s">
        <v>35</v>
      </c>
      <c r="K39" s="94"/>
      <c r="L39" s="121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2"/>
    </row>
    <row r="40" spans="2:23" ht="35.25" customHeight="1" thickBot="1" x14ac:dyDescent="0.3">
      <c r="B40" s="12"/>
      <c r="C40" s="3"/>
      <c r="D40" s="27"/>
      <c r="E40" s="86" t="s">
        <v>85</v>
      </c>
      <c r="F40" s="95" t="s">
        <v>86</v>
      </c>
      <c r="G40" s="95"/>
      <c r="H40" s="95"/>
      <c r="I40" s="15">
        <v>0.14000000000000001</v>
      </c>
      <c r="J40" s="96" t="s">
        <v>25</v>
      </c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8"/>
    </row>
    <row r="41" spans="2:23" ht="38.450000000000003" customHeight="1" x14ac:dyDescent="0.25">
      <c r="B41" s="12"/>
      <c r="C41" s="3"/>
      <c r="D41" s="3"/>
      <c r="E41" s="87"/>
      <c r="F41" s="50" t="s">
        <v>90</v>
      </c>
      <c r="G41" s="99" t="s">
        <v>98</v>
      </c>
      <c r="H41" s="99"/>
      <c r="I41" s="47">
        <f>SUM(I42:I47)</f>
        <v>1.0319999999999999E-2</v>
      </c>
      <c r="J41" s="55">
        <v>23</v>
      </c>
      <c r="K41" s="52" t="s">
        <v>100</v>
      </c>
      <c r="L41" s="48">
        <f>SUM(L42:L47)</f>
        <v>1.2899999999999999E-3</v>
      </c>
      <c r="M41" s="48"/>
      <c r="N41" s="48">
        <f>SUM(N42:N47)</f>
        <v>1.2899999999999999E-3</v>
      </c>
      <c r="O41" s="48"/>
      <c r="P41" s="48"/>
      <c r="Q41" s="48"/>
      <c r="R41" s="48">
        <f>SUM(R42:R47)</f>
        <v>3.0099999999999997E-3</v>
      </c>
      <c r="S41" s="48">
        <f>SUM(S42:S47)</f>
        <v>8.5999999999999998E-4</v>
      </c>
      <c r="T41" s="48"/>
      <c r="U41" s="48"/>
      <c r="V41" s="48"/>
      <c r="W41" s="48"/>
    </row>
    <row r="42" spans="2:23" ht="24.75" customHeight="1" x14ac:dyDescent="0.25">
      <c r="B42" s="12"/>
      <c r="C42" s="3"/>
      <c r="D42" s="3"/>
      <c r="E42" s="87"/>
      <c r="F42" s="59" t="s">
        <v>99</v>
      </c>
      <c r="G42" s="82" t="s">
        <v>87</v>
      </c>
      <c r="H42" s="83"/>
      <c r="I42" s="57">
        <f t="shared" ref="I42:I47" si="0">SUM(L42:W42)</f>
        <v>2.15E-3</v>
      </c>
      <c r="J42" s="56">
        <v>4</v>
      </c>
      <c r="K42" s="54" t="s">
        <v>88</v>
      </c>
      <c r="L42" s="49">
        <v>4.2999999999999999E-4</v>
      </c>
      <c r="M42" s="49"/>
      <c r="N42" s="49">
        <v>4.2999999999999999E-4</v>
      </c>
      <c r="O42" s="49"/>
      <c r="P42" s="49"/>
      <c r="Q42" s="49"/>
      <c r="R42" s="49">
        <v>8.5999999999999998E-4</v>
      </c>
      <c r="S42" s="49">
        <v>4.2999999999999999E-4</v>
      </c>
      <c r="T42" s="49"/>
      <c r="U42" s="49"/>
      <c r="V42" s="49"/>
      <c r="W42" s="49"/>
    </row>
    <row r="43" spans="2:23" ht="34.5" customHeight="1" x14ac:dyDescent="0.25">
      <c r="B43" s="12"/>
      <c r="C43" s="3"/>
      <c r="D43" s="3"/>
      <c r="E43" s="87"/>
      <c r="F43" s="59" t="s">
        <v>99</v>
      </c>
      <c r="G43" s="82" t="s">
        <v>87</v>
      </c>
      <c r="H43" s="83"/>
      <c r="I43" s="57">
        <f t="shared" si="0"/>
        <v>2.15E-3</v>
      </c>
      <c r="J43" s="56">
        <v>5</v>
      </c>
      <c r="K43" s="54" t="s">
        <v>88</v>
      </c>
      <c r="L43" s="49">
        <v>4.2999999999999999E-4</v>
      </c>
      <c r="M43" s="49"/>
      <c r="N43" s="49">
        <v>4.2999999999999999E-4</v>
      </c>
      <c r="O43" s="49"/>
      <c r="P43" s="49"/>
      <c r="Q43" s="49"/>
      <c r="R43" s="49">
        <v>8.5999999999999998E-4</v>
      </c>
      <c r="S43" s="49">
        <v>4.2999999999999999E-4</v>
      </c>
      <c r="T43" s="49"/>
      <c r="U43" s="49"/>
      <c r="V43" s="49"/>
      <c r="W43" s="49"/>
    </row>
    <row r="44" spans="2:23" ht="24.75" customHeight="1" x14ac:dyDescent="0.25">
      <c r="B44" s="12"/>
      <c r="C44" s="3"/>
      <c r="D44" s="3"/>
      <c r="E44" s="87"/>
      <c r="F44" s="59" t="s">
        <v>99</v>
      </c>
      <c r="G44" s="82" t="s">
        <v>89</v>
      </c>
      <c r="H44" s="83"/>
      <c r="I44" s="57">
        <f t="shared" si="0"/>
        <v>1.72E-3</v>
      </c>
      <c r="J44" s="56">
        <v>4</v>
      </c>
      <c r="K44" s="54" t="s">
        <v>91</v>
      </c>
      <c r="L44" s="49"/>
      <c r="M44" s="49"/>
      <c r="N44" s="49"/>
      <c r="O44" s="49">
        <v>4.2999999999999999E-4</v>
      </c>
      <c r="P44" s="49">
        <v>4.2999999999999999E-4</v>
      </c>
      <c r="Q44" s="49"/>
      <c r="R44" s="49">
        <v>8.5999999999999998E-4</v>
      </c>
      <c r="S44" s="49"/>
      <c r="T44" s="49"/>
      <c r="U44" s="49"/>
      <c r="V44" s="49"/>
      <c r="W44" s="49"/>
    </row>
    <row r="45" spans="2:23" ht="28.15" customHeight="1" thickBot="1" x14ac:dyDescent="0.3">
      <c r="B45" s="30"/>
      <c r="C45" s="31"/>
      <c r="D45" s="31"/>
      <c r="E45" s="87"/>
      <c r="F45" s="59" t="s">
        <v>99</v>
      </c>
      <c r="G45" s="82" t="s">
        <v>92</v>
      </c>
      <c r="H45" s="83"/>
      <c r="I45" s="57">
        <f t="shared" si="0"/>
        <v>1.2899999999999999E-3</v>
      </c>
      <c r="J45" s="56">
        <v>3</v>
      </c>
      <c r="K45" s="54" t="s">
        <v>93</v>
      </c>
      <c r="L45" s="49"/>
      <c r="M45" s="49">
        <v>4.2999999999999999E-4</v>
      </c>
      <c r="N45" s="49"/>
      <c r="O45" s="49"/>
      <c r="P45" s="49"/>
      <c r="Q45" s="49"/>
      <c r="R45" s="49"/>
      <c r="S45" s="49"/>
      <c r="T45" s="49">
        <v>4.2999999999999999E-4</v>
      </c>
      <c r="U45" s="49"/>
      <c r="V45" s="49"/>
      <c r="W45" s="49">
        <v>4.2999999999999999E-4</v>
      </c>
    </row>
    <row r="46" spans="2:23" ht="22.5" x14ac:dyDescent="0.25">
      <c r="E46" s="87"/>
      <c r="F46" s="59" t="s">
        <v>99</v>
      </c>
      <c r="G46" s="82" t="s">
        <v>94</v>
      </c>
      <c r="H46" s="83"/>
      <c r="I46" s="57">
        <f t="shared" si="0"/>
        <v>1.2899999999999999E-3</v>
      </c>
      <c r="J46" s="56">
        <v>3</v>
      </c>
      <c r="K46" s="54" t="s">
        <v>95</v>
      </c>
      <c r="L46" s="49">
        <v>4.2999999999999999E-4</v>
      </c>
      <c r="M46" s="49"/>
      <c r="N46" s="49"/>
      <c r="O46" s="49">
        <v>4.2999999999999999E-4</v>
      </c>
      <c r="P46" s="49"/>
      <c r="Q46" s="49"/>
      <c r="R46" s="49">
        <v>4.2999999999999999E-4</v>
      </c>
      <c r="S46" s="49"/>
      <c r="T46" s="49"/>
      <c r="U46" s="49"/>
      <c r="V46" s="49"/>
      <c r="W46" s="49"/>
    </row>
    <row r="47" spans="2:23" ht="23.25" thickBot="1" x14ac:dyDescent="0.3">
      <c r="E47" s="88"/>
      <c r="F47" s="59" t="s">
        <v>99</v>
      </c>
      <c r="G47" s="82" t="s">
        <v>96</v>
      </c>
      <c r="H47" s="83"/>
      <c r="I47" s="58">
        <f t="shared" si="0"/>
        <v>1.72E-3</v>
      </c>
      <c r="J47" s="56">
        <v>4</v>
      </c>
      <c r="K47" s="54" t="s">
        <v>97</v>
      </c>
      <c r="L47" s="49"/>
      <c r="M47" s="49"/>
      <c r="N47" s="49">
        <v>4.2999999999999999E-4</v>
      </c>
      <c r="O47" s="49"/>
      <c r="P47" s="49"/>
      <c r="Q47" s="49">
        <v>4.2999999999999999E-4</v>
      </c>
      <c r="R47" s="49"/>
      <c r="S47" s="49"/>
      <c r="T47" s="49">
        <v>4.2999999999999999E-4</v>
      </c>
      <c r="U47" s="49"/>
      <c r="V47" s="49"/>
      <c r="W47" s="49">
        <v>4.2999999999999999E-4</v>
      </c>
    </row>
  </sheetData>
  <mergeCells count="135">
    <mergeCell ref="B1:W1"/>
    <mergeCell ref="B6:B8"/>
    <mergeCell ref="C6:C8"/>
    <mergeCell ref="D6:D8"/>
    <mergeCell ref="E6:E8"/>
    <mergeCell ref="F6:H8"/>
    <mergeCell ref="I6:I8"/>
    <mergeCell ref="J6:J8"/>
    <mergeCell ref="K6:K8"/>
    <mergeCell ref="L6:N6"/>
    <mergeCell ref="S7:S8"/>
    <mergeCell ref="T7:T8"/>
    <mergeCell ref="U7:U8"/>
    <mergeCell ref="V7:V8"/>
    <mergeCell ref="W7:W8"/>
    <mergeCell ref="C9:W9"/>
    <mergeCell ref="O6:Q6"/>
    <mergeCell ref="R6:T6"/>
    <mergeCell ref="U6:W6"/>
    <mergeCell ref="L7:L8"/>
    <mergeCell ref="M7:M8"/>
    <mergeCell ref="N7:N8"/>
    <mergeCell ref="O7:O8"/>
    <mergeCell ref="P7:P8"/>
    <mergeCell ref="Q7:Q8"/>
    <mergeCell ref="R7:R8"/>
    <mergeCell ref="D10:W10"/>
    <mergeCell ref="D11:D13"/>
    <mergeCell ref="E11:H13"/>
    <mergeCell ref="I11:K11"/>
    <mergeCell ref="L11:W11"/>
    <mergeCell ref="I12:K12"/>
    <mergeCell ref="L12:L13"/>
    <mergeCell ref="M12:M13"/>
    <mergeCell ref="N12:N13"/>
    <mergeCell ref="O12:O13"/>
    <mergeCell ref="E16:E17"/>
    <mergeCell ref="F16:H16"/>
    <mergeCell ref="J16:W16"/>
    <mergeCell ref="G17:H17"/>
    <mergeCell ref="E19:E20"/>
    <mergeCell ref="F19:H19"/>
    <mergeCell ref="J19:W19"/>
    <mergeCell ref="G20:H20"/>
    <mergeCell ref="V12:V13"/>
    <mergeCell ref="W12:W13"/>
    <mergeCell ref="J13:K13"/>
    <mergeCell ref="E14:E15"/>
    <mergeCell ref="F14:H14"/>
    <mergeCell ref="J14:W14"/>
    <mergeCell ref="G15:H15"/>
    <mergeCell ref="P12:P13"/>
    <mergeCell ref="Q12:Q13"/>
    <mergeCell ref="R12:R13"/>
    <mergeCell ref="S12:S13"/>
    <mergeCell ref="T12:T13"/>
    <mergeCell ref="U12:U13"/>
    <mergeCell ref="G21:H21"/>
    <mergeCell ref="G22:H22"/>
    <mergeCell ref="D23:W23"/>
    <mergeCell ref="D24:D26"/>
    <mergeCell ref="E24:H26"/>
    <mergeCell ref="I24:K24"/>
    <mergeCell ref="L24:W24"/>
    <mergeCell ref="I25:K25"/>
    <mergeCell ref="L25:L26"/>
    <mergeCell ref="M25:M26"/>
    <mergeCell ref="T25:T26"/>
    <mergeCell ref="U25:U26"/>
    <mergeCell ref="V25:V26"/>
    <mergeCell ref="W25:W26"/>
    <mergeCell ref="J26:K26"/>
    <mergeCell ref="E27:E28"/>
    <mergeCell ref="F27:H27"/>
    <mergeCell ref="J27:W27"/>
    <mergeCell ref="G28:H28"/>
    <mergeCell ref="N25:N26"/>
    <mergeCell ref="O25:O26"/>
    <mergeCell ref="P25:P26"/>
    <mergeCell ref="Q25:Q26"/>
    <mergeCell ref="R25:R26"/>
    <mergeCell ref="S25:S26"/>
    <mergeCell ref="D29:W29"/>
    <mergeCell ref="D30:D32"/>
    <mergeCell ref="E30:H32"/>
    <mergeCell ref="I30:K30"/>
    <mergeCell ref="L30:W30"/>
    <mergeCell ref="I31:K31"/>
    <mergeCell ref="L31:L32"/>
    <mergeCell ref="M31:M32"/>
    <mergeCell ref="N31:N32"/>
    <mergeCell ref="O31:O32"/>
    <mergeCell ref="V31:V32"/>
    <mergeCell ref="W31:W32"/>
    <mergeCell ref="J32:K32"/>
    <mergeCell ref="E33:E34"/>
    <mergeCell ref="F33:H33"/>
    <mergeCell ref="J33:W33"/>
    <mergeCell ref="G34:H34"/>
    <mergeCell ref="P31:P32"/>
    <mergeCell ref="Q31:Q32"/>
    <mergeCell ref="R31:R32"/>
    <mergeCell ref="S31:S32"/>
    <mergeCell ref="T31:T32"/>
    <mergeCell ref="U31:U32"/>
    <mergeCell ref="C35:W35"/>
    <mergeCell ref="D36:W36"/>
    <mergeCell ref="D37:D39"/>
    <mergeCell ref="E37:H39"/>
    <mergeCell ref="I37:K37"/>
    <mergeCell ref="L37:W37"/>
    <mergeCell ref="I38:K38"/>
    <mergeCell ref="L38:L39"/>
    <mergeCell ref="M38:M39"/>
    <mergeCell ref="N38:N39"/>
    <mergeCell ref="G44:H44"/>
    <mergeCell ref="G45:H45"/>
    <mergeCell ref="G46:H46"/>
    <mergeCell ref="G47:H47"/>
    <mergeCell ref="E40:E47"/>
    <mergeCell ref="U38:U39"/>
    <mergeCell ref="V38:V39"/>
    <mergeCell ref="W38:W39"/>
    <mergeCell ref="J39:K39"/>
    <mergeCell ref="F40:H40"/>
    <mergeCell ref="J40:W40"/>
    <mergeCell ref="G41:H41"/>
    <mergeCell ref="G42:H42"/>
    <mergeCell ref="G43:H43"/>
    <mergeCell ref="O38:O39"/>
    <mergeCell ref="P38:P39"/>
    <mergeCell ref="Q38:Q39"/>
    <mergeCell ref="R38:R39"/>
    <mergeCell ref="S38:S39"/>
    <mergeCell ref="T38:T39"/>
  </mergeCells>
  <conditionalFormatting sqref="X1:II3">
    <cfRule type="containsText" dxfId="3" priority="2" stopIfTrue="1" operator="containsText" text="Planificación y Desarrollo">
      <formula>NOT(ISERROR(SEARCH("Planificación y Desarrollo",X1)))</formula>
    </cfRule>
  </conditionalFormatting>
  <conditionalFormatting sqref="A1:D2 A3 C3:D3">
    <cfRule type="containsText" dxfId="2" priority="1" stopIfTrue="1" operator="containsText" text="Planificación y Desarrollo">
      <formula>NOT(ISERROR(SEARCH("Planificación y Desarrollo",A1)))</formula>
    </cfRule>
  </conditionalFormatting>
  <printOptions horizontalCentered="1"/>
  <pageMargins left="0" right="0" top="0" bottom="0" header="0" footer="0"/>
  <pageSetup scale="75" fitToHeight="0" orientation="landscape" horizontalDpi="300" verticalDpi="300" r:id="rId1"/>
  <headerFooter>
    <oddFooter>&amp;A&amp;RPage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0"/>
  <sheetViews>
    <sheetView showGridLines="0" topLeftCell="F5" zoomScale="85" zoomScaleNormal="85" zoomScaleSheetLayoutView="80" workbookViewId="0">
      <selection activeCell="F17" sqref="F17:H17"/>
    </sheetView>
  </sheetViews>
  <sheetFormatPr baseColWidth="10" defaultColWidth="11.42578125" defaultRowHeight="15" x14ac:dyDescent="0.25"/>
  <cols>
    <col min="1" max="1" width="2.42578125" customWidth="1"/>
    <col min="2" max="2" width="6.5703125" customWidth="1"/>
    <col min="3" max="3" width="9" customWidth="1"/>
    <col min="4" max="4" width="9.5703125" customWidth="1"/>
    <col min="5" max="5" width="8.28515625" customWidth="1"/>
    <col min="6" max="6" width="7.85546875" customWidth="1"/>
    <col min="7" max="7" width="3" customWidth="1"/>
    <col min="8" max="8" width="53.140625" customWidth="1"/>
    <col min="9" max="9" width="8.7109375" customWidth="1"/>
    <col min="10" max="10" width="9.28515625" customWidth="1"/>
    <col min="11" max="11" width="14.42578125" customWidth="1"/>
    <col min="12" max="12" width="6" customWidth="1"/>
    <col min="13" max="13" width="6.140625" bestFit="1" customWidth="1"/>
    <col min="14" max="14" width="6" customWidth="1"/>
    <col min="15" max="19" width="6.140625" customWidth="1"/>
    <col min="20" max="20" width="6.140625" bestFit="1" customWidth="1"/>
    <col min="21" max="23" width="6.140625" customWidth="1"/>
    <col min="24" max="24" width="34.42578125" customWidth="1"/>
  </cols>
  <sheetData>
    <row r="1" spans="1:64" s="1" customFormat="1" ht="59.25" customHeight="1" x14ac:dyDescent="0.4">
      <c r="A1" s="2"/>
      <c r="B1" s="134" t="s">
        <v>102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1" customFormat="1" ht="22.5" customHeight="1" x14ac:dyDescent="0.4">
      <c r="A2" s="2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</row>
    <row r="3" spans="1:64" s="1" customFormat="1" ht="24" customHeight="1" x14ac:dyDescent="0.4">
      <c r="A3" s="2"/>
      <c r="B3" s="17" t="s">
        <v>38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64" ht="17.25" customHeight="1" x14ac:dyDescent="0.25">
      <c r="B4" s="17" t="s">
        <v>103</v>
      </c>
    </row>
    <row r="5" spans="1:64" ht="7.5" customHeight="1" thickBot="1" x14ac:dyDescent="0.3">
      <c r="B5" s="16"/>
    </row>
    <row r="6" spans="1:64" ht="21.75" customHeight="1" thickBot="1" x14ac:dyDescent="0.3">
      <c r="B6" s="138" t="s">
        <v>0</v>
      </c>
      <c r="C6" s="138" t="s">
        <v>3</v>
      </c>
      <c r="D6" s="138" t="s">
        <v>2</v>
      </c>
      <c r="E6" s="141" t="s">
        <v>1</v>
      </c>
      <c r="F6" s="144" t="s">
        <v>8</v>
      </c>
      <c r="G6" s="145"/>
      <c r="H6" s="146"/>
      <c r="I6" s="135" t="s">
        <v>31</v>
      </c>
      <c r="J6" s="153" t="s">
        <v>29</v>
      </c>
      <c r="K6" s="128" t="s">
        <v>30</v>
      </c>
      <c r="L6" s="131" t="s">
        <v>9</v>
      </c>
      <c r="M6" s="132"/>
      <c r="N6" s="133"/>
      <c r="O6" s="131" t="s">
        <v>10</v>
      </c>
      <c r="P6" s="132"/>
      <c r="Q6" s="133"/>
      <c r="R6" s="131" t="s">
        <v>11</v>
      </c>
      <c r="S6" s="132"/>
      <c r="T6" s="133"/>
      <c r="U6" s="131" t="s">
        <v>12</v>
      </c>
      <c r="V6" s="132"/>
      <c r="W6" s="133"/>
    </row>
    <row r="7" spans="1:64" ht="30" customHeight="1" x14ac:dyDescent="0.25">
      <c r="B7" s="139"/>
      <c r="C7" s="139"/>
      <c r="D7" s="139"/>
      <c r="E7" s="142"/>
      <c r="F7" s="147"/>
      <c r="G7" s="148"/>
      <c r="H7" s="149"/>
      <c r="I7" s="136"/>
      <c r="J7" s="154"/>
      <c r="K7" s="129"/>
      <c r="L7" s="126" t="s">
        <v>13</v>
      </c>
      <c r="M7" s="126" t="s">
        <v>14</v>
      </c>
      <c r="N7" s="126" t="s">
        <v>15</v>
      </c>
      <c r="O7" s="126" t="s">
        <v>16</v>
      </c>
      <c r="P7" s="126" t="s">
        <v>17</v>
      </c>
      <c r="Q7" s="126" t="s">
        <v>18</v>
      </c>
      <c r="R7" s="126" t="s">
        <v>19</v>
      </c>
      <c r="S7" s="126" t="s">
        <v>20</v>
      </c>
      <c r="T7" s="126" t="s">
        <v>21</v>
      </c>
      <c r="U7" s="126" t="s">
        <v>22</v>
      </c>
      <c r="V7" s="126" t="s">
        <v>23</v>
      </c>
      <c r="W7" s="126" t="s">
        <v>24</v>
      </c>
      <c r="Y7" t="s">
        <v>119</v>
      </c>
    </row>
    <row r="8" spans="1:64" ht="19.5" customHeight="1" thickBot="1" x14ac:dyDescent="0.3">
      <c r="B8" s="140"/>
      <c r="C8" s="140"/>
      <c r="D8" s="140"/>
      <c r="E8" s="143"/>
      <c r="F8" s="150"/>
      <c r="G8" s="151"/>
      <c r="H8" s="152"/>
      <c r="I8" s="137"/>
      <c r="J8" s="155"/>
      <c r="K8" s="130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70" t="s">
        <v>118</v>
      </c>
    </row>
    <row r="9" spans="1:64" ht="55.5" customHeight="1" thickBot="1" x14ac:dyDescent="0.3">
      <c r="B9" s="12"/>
      <c r="C9" s="3"/>
      <c r="D9" s="7"/>
      <c r="E9" s="86" t="s">
        <v>44</v>
      </c>
      <c r="F9" s="100" t="s">
        <v>46</v>
      </c>
      <c r="G9" s="95"/>
      <c r="H9" s="125"/>
      <c r="I9" s="81">
        <v>0.01</v>
      </c>
      <c r="J9" s="42" t="s">
        <v>58</v>
      </c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4"/>
    </row>
    <row r="10" spans="1:64" ht="40.5" customHeight="1" thickBot="1" x14ac:dyDescent="0.3">
      <c r="B10" s="12"/>
      <c r="C10" s="3"/>
      <c r="D10" s="3"/>
      <c r="E10" s="87"/>
      <c r="F10" s="5" t="s">
        <v>45</v>
      </c>
      <c r="G10" s="102" t="s">
        <v>57</v>
      </c>
      <c r="H10" s="122"/>
      <c r="I10" s="14">
        <f>SUM(L10:W10)</f>
        <v>0.01</v>
      </c>
      <c r="J10" s="19">
        <v>3</v>
      </c>
      <c r="K10" s="9" t="s">
        <v>101</v>
      </c>
      <c r="L10" s="20"/>
      <c r="M10" s="8"/>
      <c r="N10" s="8"/>
      <c r="O10" s="61">
        <v>3.3E-3</v>
      </c>
      <c r="P10" s="61">
        <v>3.3E-3</v>
      </c>
      <c r="Q10" s="61">
        <v>3.3999999999999998E-3</v>
      </c>
      <c r="R10" s="61" t="s">
        <v>119</v>
      </c>
      <c r="S10" s="61"/>
      <c r="T10" s="61"/>
      <c r="U10" s="8"/>
      <c r="V10" s="8"/>
      <c r="W10" s="13"/>
      <c r="X10" s="69" t="s">
        <v>120</v>
      </c>
    </row>
    <row r="11" spans="1:64" ht="15.75" thickBot="1" x14ac:dyDescent="0.3">
      <c r="B11" s="12"/>
      <c r="C11" s="3"/>
      <c r="D11" s="3"/>
      <c r="E11" s="39"/>
      <c r="F11" s="32"/>
      <c r="G11" s="33"/>
      <c r="H11" s="34"/>
      <c r="I11" s="35"/>
      <c r="J11" s="36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8"/>
    </row>
    <row r="12" spans="1:64" ht="45" customHeight="1" thickBot="1" x14ac:dyDescent="0.3">
      <c r="B12" s="12"/>
      <c r="C12" s="3"/>
      <c r="D12" s="3"/>
      <c r="E12" s="86" t="s">
        <v>37</v>
      </c>
      <c r="F12" s="100" t="s">
        <v>54</v>
      </c>
      <c r="G12" s="95"/>
      <c r="H12" s="125"/>
      <c r="I12" s="81">
        <f>SUM(I13:I15)</f>
        <v>1.8000000000000002E-2</v>
      </c>
      <c r="J12" s="42" t="s">
        <v>25</v>
      </c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4"/>
    </row>
    <row r="13" spans="1:64" ht="36" customHeight="1" thickBot="1" x14ac:dyDescent="0.3">
      <c r="B13" s="12"/>
      <c r="C13" s="3"/>
      <c r="D13" s="3"/>
      <c r="E13" s="87"/>
      <c r="F13" s="5" t="s">
        <v>48</v>
      </c>
      <c r="G13" s="102" t="s">
        <v>104</v>
      </c>
      <c r="H13" s="122"/>
      <c r="I13" s="60">
        <f>SUM(L13:W13)</f>
        <v>8.0000000000000002E-3</v>
      </c>
      <c r="J13" s="19">
        <v>4</v>
      </c>
      <c r="K13" s="9" t="s">
        <v>50</v>
      </c>
      <c r="L13" s="63"/>
      <c r="M13" s="61"/>
      <c r="N13" s="61">
        <v>2E-3</v>
      </c>
      <c r="O13" s="61"/>
      <c r="P13" s="61"/>
      <c r="Q13" s="61">
        <v>2E-3</v>
      </c>
      <c r="R13" s="61"/>
      <c r="S13" s="61"/>
      <c r="T13" s="61">
        <v>2E-3</v>
      </c>
      <c r="U13" s="61"/>
      <c r="V13" s="61"/>
      <c r="W13" s="62">
        <v>2E-3</v>
      </c>
    </row>
    <row r="14" spans="1:64" ht="24.75" thickBot="1" x14ac:dyDescent="0.3">
      <c r="B14" s="12"/>
      <c r="C14" s="3"/>
      <c r="D14" s="3"/>
      <c r="E14" s="39"/>
      <c r="F14" s="5" t="s">
        <v>51</v>
      </c>
      <c r="G14" s="123" t="s">
        <v>52</v>
      </c>
      <c r="H14" s="124"/>
      <c r="I14" s="60">
        <f>SUM(L14:W14)</f>
        <v>6.0000000000000001E-3</v>
      </c>
      <c r="J14" s="19">
        <v>4</v>
      </c>
      <c r="K14" s="9" t="s">
        <v>53</v>
      </c>
      <c r="L14" s="63"/>
      <c r="M14" s="61"/>
      <c r="N14" s="61"/>
      <c r="O14" s="61"/>
      <c r="P14" s="61"/>
      <c r="Q14" s="61">
        <v>1.5E-3</v>
      </c>
      <c r="R14" s="61">
        <v>1.5E-3</v>
      </c>
      <c r="S14" s="61"/>
      <c r="T14" s="61">
        <v>1.5E-3</v>
      </c>
      <c r="U14" s="61"/>
      <c r="V14" s="61"/>
      <c r="W14" s="62">
        <v>1.5E-3</v>
      </c>
    </row>
    <row r="15" spans="1:64" ht="24.75" thickBot="1" x14ac:dyDescent="0.3">
      <c r="B15" s="12"/>
      <c r="C15" s="3"/>
      <c r="D15" s="3"/>
      <c r="E15" s="40"/>
      <c r="F15" s="5" t="s">
        <v>56</v>
      </c>
      <c r="G15" s="123" t="s">
        <v>55</v>
      </c>
      <c r="H15" s="124"/>
      <c r="I15" s="60">
        <f>SUM(L15:W15)</f>
        <v>4.0000000000000001E-3</v>
      </c>
      <c r="J15" s="19">
        <v>2</v>
      </c>
      <c r="K15" s="9" t="s">
        <v>72</v>
      </c>
      <c r="L15" s="63"/>
      <c r="M15" s="61"/>
      <c r="N15" s="61"/>
      <c r="O15" s="61"/>
      <c r="P15" s="61" t="s">
        <v>119</v>
      </c>
      <c r="Q15" s="61"/>
      <c r="R15" s="61">
        <v>2E-3</v>
      </c>
      <c r="S15" s="61"/>
      <c r="T15" s="61"/>
      <c r="U15" s="61"/>
      <c r="V15" s="61"/>
      <c r="W15" s="62">
        <v>2E-3</v>
      </c>
      <c r="X15" s="79" t="s">
        <v>119</v>
      </c>
    </row>
    <row r="16" spans="1:64" ht="30.75" customHeight="1" thickBot="1" x14ac:dyDescent="0.3">
      <c r="B16" s="12"/>
      <c r="C16" s="3"/>
      <c r="D16" s="3"/>
      <c r="E16" s="66"/>
      <c r="F16" s="5" t="s">
        <v>121</v>
      </c>
      <c r="G16" s="67"/>
      <c r="H16" s="71" t="s">
        <v>122</v>
      </c>
      <c r="I16" s="72"/>
      <c r="J16" s="36">
        <v>1</v>
      </c>
      <c r="K16" s="74" t="s">
        <v>42</v>
      </c>
      <c r="L16" s="75"/>
      <c r="M16" s="75"/>
      <c r="N16" s="75"/>
      <c r="O16" s="75">
        <v>0.01</v>
      </c>
      <c r="P16" s="78"/>
      <c r="Q16" s="73"/>
      <c r="R16" s="75"/>
      <c r="S16" s="75"/>
      <c r="T16" s="75"/>
      <c r="U16" s="76"/>
      <c r="V16" s="73"/>
      <c r="W16" s="77"/>
      <c r="X16" s="80"/>
    </row>
    <row r="17" spans="2:24" ht="35.25" customHeight="1" thickBot="1" x14ac:dyDescent="0.3">
      <c r="B17" s="12"/>
      <c r="C17" s="3"/>
      <c r="D17" s="6"/>
      <c r="E17" s="86" t="s">
        <v>64</v>
      </c>
      <c r="F17" s="100" t="s">
        <v>65</v>
      </c>
      <c r="G17" s="95"/>
      <c r="H17" s="95"/>
      <c r="I17" s="15">
        <v>0.05</v>
      </c>
      <c r="J17" s="42" t="s">
        <v>25</v>
      </c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4"/>
    </row>
    <row r="18" spans="2:24" ht="38.450000000000003" customHeight="1" thickBot="1" x14ac:dyDescent="0.3">
      <c r="B18" s="12"/>
      <c r="C18" s="3"/>
      <c r="D18" s="3"/>
      <c r="E18" s="87"/>
      <c r="F18" s="5" t="s">
        <v>66</v>
      </c>
      <c r="G18" s="101" t="s">
        <v>67</v>
      </c>
      <c r="H18" s="102"/>
      <c r="I18" s="14">
        <f>SUM(L18:W18)</f>
        <v>0.05</v>
      </c>
      <c r="J18" s="19">
        <v>1</v>
      </c>
      <c r="K18" s="9" t="s">
        <v>42</v>
      </c>
      <c r="L18" s="20"/>
      <c r="M18" s="8"/>
      <c r="N18" s="8"/>
      <c r="O18" s="8"/>
      <c r="P18" s="8"/>
      <c r="Q18" s="64">
        <v>2.5000000000000001E-2</v>
      </c>
      <c r="R18" s="64"/>
      <c r="S18" s="64">
        <v>2.5000000000000001E-2</v>
      </c>
      <c r="T18" s="64"/>
      <c r="U18" s="64"/>
      <c r="V18" s="64" t="s">
        <v>119</v>
      </c>
      <c r="W18" s="65"/>
    </row>
    <row r="19" spans="2:24" ht="35.25" customHeight="1" thickBot="1" x14ac:dyDescent="0.3">
      <c r="B19" s="12"/>
      <c r="C19" s="3"/>
      <c r="D19" s="6"/>
      <c r="E19" s="86" t="s">
        <v>73</v>
      </c>
      <c r="F19" s="100" t="s">
        <v>74</v>
      </c>
      <c r="G19" s="95"/>
      <c r="H19" s="95"/>
      <c r="I19" s="15">
        <f>I20</f>
        <v>0.02</v>
      </c>
      <c r="J19" s="42" t="s">
        <v>77</v>
      </c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4"/>
    </row>
    <row r="20" spans="2:24" ht="38.450000000000003" customHeight="1" thickBot="1" x14ac:dyDescent="0.3">
      <c r="B20" s="12"/>
      <c r="C20" s="3"/>
      <c r="D20" s="3"/>
      <c r="E20" s="87"/>
      <c r="F20" s="5" t="s">
        <v>75</v>
      </c>
      <c r="G20" s="101" t="s">
        <v>105</v>
      </c>
      <c r="H20" s="102"/>
      <c r="I20" s="14">
        <f>SUM(L20:W20)</f>
        <v>0.02</v>
      </c>
      <c r="J20" s="19">
        <v>1</v>
      </c>
      <c r="K20" s="9" t="s">
        <v>78</v>
      </c>
      <c r="L20" s="20"/>
      <c r="M20" s="8"/>
      <c r="N20" s="8"/>
      <c r="O20" s="8"/>
      <c r="P20" s="8"/>
      <c r="Q20" s="61" t="s">
        <v>119</v>
      </c>
      <c r="R20" s="8">
        <v>0.01</v>
      </c>
      <c r="S20" s="8"/>
      <c r="T20" s="8"/>
      <c r="U20" s="8"/>
      <c r="V20" s="8">
        <v>0.01</v>
      </c>
      <c r="W20" s="62" t="s">
        <v>119</v>
      </c>
    </row>
    <row r="21" spans="2:24" ht="35.25" customHeight="1" thickBot="1" x14ac:dyDescent="0.3">
      <c r="B21" s="12"/>
      <c r="C21" s="3"/>
      <c r="D21" s="27"/>
      <c r="E21" s="86" t="s">
        <v>85</v>
      </c>
      <c r="F21" s="100" t="s">
        <v>86</v>
      </c>
      <c r="G21" s="95"/>
      <c r="H21" s="95"/>
      <c r="I21" s="15"/>
      <c r="J21" s="42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4"/>
    </row>
    <row r="22" spans="2:24" ht="35.25" customHeight="1" thickBot="1" x14ac:dyDescent="0.3">
      <c r="B22" s="12"/>
      <c r="C22" s="3"/>
      <c r="D22" s="3"/>
      <c r="E22" s="87"/>
      <c r="F22" s="50" t="s">
        <v>90</v>
      </c>
      <c r="G22" s="99" t="s">
        <v>98</v>
      </c>
      <c r="H22" s="99"/>
      <c r="I22" s="47">
        <f>SUM(I23:I27)</f>
        <v>0.01</v>
      </c>
      <c r="J22" s="55">
        <v>23</v>
      </c>
      <c r="K22" s="52" t="s">
        <v>100</v>
      </c>
      <c r="L22" s="48">
        <f t="shared" ref="L22:T22" si="0">SUM(L23:L27)</f>
        <v>1E-3</v>
      </c>
      <c r="M22" s="48">
        <f t="shared" si="0"/>
        <v>2E-3</v>
      </c>
      <c r="N22" s="48">
        <f t="shared" si="0"/>
        <v>1E-3</v>
      </c>
      <c r="O22" s="48">
        <f t="shared" si="0"/>
        <v>0</v>
      </c>
      <c r="P22" s="48">
        <f t="shared" si="0"/>
        <v>1E-3</v>
      </c>
      <c r="Q22" s="48">
        <f t="shared" si="0"/>
        <v>0</v>
      </c>
      <c r="R22" s="48">
        <f t="shared" si="0"/>
        <v>1E-3</v>
      </c>
      <c r="S22" s="48">
        <f t="shared" si="0"/>
        <v>2E-3</v>
      </c>
      <c r="T22" s="48">
        <f t="shared" si="0"/>
        <v>2E-3</v>
      </c>
      <c r="U22" s="48"/>
      <c r="V22" s="48"/>
      <c r="W22" s="48"/>
    </row>
    <row r="23" spans="2:24" ht="35.25" customHeight="1" thickBot="1" x14ac:dyDescent="0.3">
      <c r="B23" s="12"/>
      <c r="C23" s="3"/>
      <c r="D23" s="3"/>
      <c r="E23" s="156"/>
      <c r="F23" s="53" t="s">
        <v>113</v>
      </c>
      <c r="G23" s="82" t="s">
        <v>106</v>
      </c>
      <c r="H23" s="83"/>
      <c r="I23" s="57">
        <f t="shared" ref="I23:I27" si="1">SUM(L23:W23)</f>
        <v>2E-3</v>
      </c>
      <c r="J23" s="56">
        <v>3</v>
      </c>
      <c r="K23" s="54" t="s">
        <v>108</v>
      </c>
      <c r="L23" s="49">
        <v>1E-3</v>
      </c>
      <c r="M23" s="49"/>
      <c r="N23" s="49"/>
      <c r="O23" s="49"/>
      <c r="P23" s="49">
        <v>1E-3</v>
      </c>
      <c r="Q23" s="49"/>
      <c r="R23" s="49"/>
      <c r="S23" s="49"/>
      <c r="T23" s="49"/>
      <c r="U23" s="49"/>
      <c r="V23" s="49"/>
      <c r="W23" s="68"/>
      <c r="X23" s="79" t="s">
        <v>119</v>
      </c>
    </row>
    <row r="24" spans="2:24" ht="38.450000000000003" customHeight="1" x14ac:dyDescent="0.25">
      <c r="B24" s="12"/>
      <c r="C24" s="3"/>
      <c r="D24" s="3"/>
      <c r="E24" s="156"/>
      <c r="F24" s="53" t="s">
        <v>114</v>
      </c>
      <c r="G24" s="82" t="s">
        <v>89</v>
      </c>
      <c r="H24" s="83"/>
      <c r="I24" s="57">
        <f t="shared" si="1"/>
        <v>2E-3</v>
      </c>
      <c r="J24" s="56">
        <v>1</v>
      </c>
      <c r="K24" s="54" t="s">
        <v>109</v>
      </c>
      <c r="L24" s="49"/>
      <c r="M24" s="49"/>
      <c r="N24" s="49"/>
      <c r="O24" s="49"/>
      <c r="P24" s="49"/>
      <c r="Q24" s="49"/>
      <c r="R24" s="49"/>
      <c r="S24" s="49">
        <v>2E-3</v>
      </c>
      <c r="T24" s="49"/>
      <c r="U24" s="49"/>
      <c r="V24" s="49"/>
      <c r="W24" s="49"/>
    </row>
    <row r="25" spans="2:24" ht="22.5" x14ac:dyDescent="0.25">
      <c r="B25" s="12"/>
      <c r="C25" s="3"/>
      <c r="D25" s="3"/>
      <c r="E25" s="156"/>
      <c r="F25" s="53" t="s">
        <v>115</v>
      </c>
      <c r="G25" s="82" t="s">
        <v>92</v>
      </c>
      <c r="H25" s="83"/>
      <c r="I25" s="57">
        <f t="shared" si="1"/>
        <v>2E-3</v>
      </c>
      <c r="J25" s="56">
        <v>2</v>
      </c>
      <c r="K25" s="54" t="s">
        <v>110</v>
      </c>
      <c r="L25" s="49"/>
      <c r="M25" s="49"/>
      <c r="N25" s="49">
        <v>1E-3</v>
      </c>
      <c r="O25" s="49"/>
      <c r="P25" s="49"/>
      <c r="Q25" s="49"/>
      <c r="R25" s="49">
        <v>1E-3</v>
      </c>
      <c r="S25" s="49"/>
      <c r="T25" s="49"/>
      <c r="U25" s="49"/>
      <c r="V25" s="49"/>
      <c r="W25" s="49"/>
    </row>
    <row r="26" spans="2:24" x14ac:dyDescent="0.25">
      <c r="B26" s="12"/>
      <c r="C26" s="3"/>
      <c r="D26" s="3"/>
      <c r="E26" s="156"/>
      <c r="F26" s="53" t="s">
        <v>116</v>
      </c>
      <c r="G26" s="82" t="s">
        <v>107</v>
      </c>
      <c r="H26" s="83"/>
      <c r="I26" s="57">
        <f t="shared" si="1"/>
        <v>2E-3</v>
      </c>
      <c r="J26" s="56">
        <v>1</v>
      </c>
      <c r="K26" s="54" t="s">
        <v>111</v>
      </c>
      <c r="L26" s="49"/>
      <c r="M26" s="49"/>
      <c r="N26" s="49"/>
      <c r="O26" s="49"/>
      <c r="P26" s="49"/>
      <c r="Q26" s="49"/>
      <c r="R26" s="49"/>
      <c r="S26" s="49"/>
      <c r="T26" s="49">
        <v>2E-3</v>
      </c>
      <c r="U26" s="49"/>
      <c r="V26" s="49"/>
      <c r="W26" s="49"/>
    </row>
    <row r="27" spans="2:24" ht="28.15" customHeight="1" thickBot="1" x14ac:dyDescent="0.3">
      <c r="B27" s="30"/>
      <c r="C27" s="31"/>
      <c r="D27" s="31"/>
      <c r="E27" s="157"/>
      <c r="F27" s="53" t="s">
        <v>117</v>
      </c>
      <c r="G27" s="82" t="s">
        <v>96</v>
      </c>
      <c r="H27" s="83"/>
      <c r="I27" s="58">
        <f t="shared" si="1"/>
        <v>2E-3</v>
      </c>
      <c r="J27" s="56">
        <v>1</v>
      </c>
      <c r="K27" s="54" t="s">
        <v>112</v>
      </c>
      <c r="L27" s="49"/>
      <c r="M27" s="49">
        <v>2E-3</v>
      </c>
      <c r="N27" s="49"/>
      <c r="O27" s="49"/>
      <c r="P27" s="49"/>
      <c r="Q27" s="49"/>
      <c r="R27" s="49"/>
      <c r="S27" s="49"/>
      <c r="T27" s="49"/>
      <c r="U27" s="49"/>
      <c r="V27" s="49"/>
      <c r="W27" s="49"/>
    </row>
    <row r="28" spans="2:24" x14ac:dyDescent="0.25">
      <c r="J28" s="45">
        <f>SUM(J23:J27)</f>
        <v>8</v>
      </c>
    </row>
    <row r="30" spans="2:24" x14ac:dyDescent="0.25">
      <c r="J30" s="46">
        <f>1/J28</f>
        <v>0.125</v>
      </c>
    </row>
  </sheetData>
  <mergeCells count="47">
    <mergeCell ref="N7:N8"/>
    <mergeCell ref="P7:P8"/>
    <mergeCell ref="Q7:Q8"/>
    <mergeCell ref="R7:R8"/>
    <mergeCell ref="L7:L8"/>
    <mergeCell ref="M7:M8"/>
    <mergeCell ref="T7:T8"/>
    <mergeCell ref="U7:U8"/>
    <mergeCell ref="R6:T6"/>
    <mergeCell ref="U6:W6"/>
    <mergeCell ref="O7:O8"/>
    <mergeCell ref="G14:H14"/>
    <mergeCell ref="G15:H15"/>
    <mergeCell ref="B1:W1"/>
    <mergeCell ref="B6:B8"/>
    <mergeCell ref="C6:C8"/>
    <mergeCell ref="D6:D8"/>
    <mergeCell ref="E6:E8"/>
    <mergeCell ref="F6:H8"/>
    <mergeCell ref="I6:I8"/>
    <mergeCell ref="J6:J8"/>
    <mergeCell ref="K6:K8"/>
    <mergeCell ref="L6:N6"/>
    <mergeCell ref="V7:V8"/>
    <mergeCell ref="W7:W8"/>
    <mergeCell ref="O6:Q6"/>
    <mergeCell ref="S7:S8"/>
    <mergeCell ref="E9:E10"/>
    <mergeCell ref="F9:H9"/>
    <mergeCell ref="G10:H10"/>
    <mergeCell ref="E12:E13"/>
    <mergeCell ref="F12:H12"/>
    <mergeCell ref="G13:H13"/>
    <mergeCell ref="E21:E27"/>
    <mergeCell ref="F21:H21"/>
    <mergeCell ref="G24:H24"/>
    <mergeCell ref="G25:H25"/>
    <mergeCell ref="G26:H26"/>
    <mergeCell ref="G27:H27"/>
    <mergeCell ref="G23:H23"/>
    <mergeCell ref="G22:H22"/>
    <mergeCell ref="E19:E20"/>
    <mergeCell ref="F19:H19"/>
    <mergeCell ref="G20:H20"/>
    <mergeCell ref="E17:E18"/>
    <mergeCell ref="F17:H17"/>
    <mergeCell ref="G18:H18"/>
  </mergeCells>
  <conditionalFormatting sqref="X1:II3">
    <cfRule type="containsText" dxfId="1" priority="2" stopIfTrue="1" operator="containsText" text="Planificación y Desarrollo">
      <formula>NOT(ISERROR(SEARCH("Planificación y Desarrollo",X1)))</formula>
    </cfRule>
  </conditionalFormatting>
  <conditionalFormatting sqref="A1:D2 A3 C3:D3">
    <cfRule type="containsText" dxfId="0" priority="1" stopIfTrue="1" operator="containsText" text="Planificación y Desarrollo">
      <formula>NOT(ISERROR(SEARCH("Planificación y Desarrollo",A1)))</formula>
    </cfRule>
  </conditionalFormatting>
  <printOptions horizontalCentered="1"/>
  <pageMargins left="0" right="0" top="0" bottom="0" header="0" footer="0"/>
  <pageSetup scale="75" fitToHeight="0" orientation="landscape" horizontalDpi="300" verticalDpi="300" r:id="rId1"/>
  <headerFooter>
    <oddFooter>&amp;A&amp;RPage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workbookViewId="0">
      <selection activeCell="D5" sqref="D5"/>
    </sheetView>
  </sheetViews>
  <sheetFormatPr baseColWidth="10" defaultRowHeight="15" x14ac:dyDescent="0.25"/>
  <cols>
    <col min="1" max="1" width="45.140625" customWidth="1"/>
    <col min="2" max="2" width="12.42578125" customWidth="1"/>
    <col min="3" max="3" width="8.85546875" customWidth="1"/>
    <col min="4" max="4" width="8.7109375" customWidth="1"/>
    <col min="5" max="6" width="9" customWidth="1"/>
    <col min="7" max="7" width="8.5703125" customWidth="1"/>
    <col min="8" max="9" width="7.7109375" customWidth="1"/>
    <col min="10" max="10" width="7.28515625" customWidth="1"/>
    <col min="11" max="11" width="7.140625" customWidth="1"/>
    <col min="12" max="12" width="8" customWidth="1"/>
    <col min="13" max="13" width="7.5703125" customWidth="1"/>
    <col min="14" max="14" width="11.42578125" customWidth="1"/>
  </cols>
  <sheetData>
    <row r="1" spans="1:13" x14ac:dyDescent="0.25">
      <c r="A1" t="s">
        <v>123</v>
      </c>
    </row>
    <row r="2" spans="1:13" x14ac:dyDescent="0.25">
      <c r="B2" t="s">
        <v>125</v>
      </c>
      <c r="C2" t="s">
        <v>126</v>
      </c>
      <c r="D2" t="s">
        <v>127</v>
      </c>
      <c r="E2" t="s">
        <v>128</v>
      </c>
      <c r="F2" t="s">
        <v>129</v>
      </c>
      <c r="G2" t="s">
        <v>130</v>
      </c>
      <c r="H2" t="s">
        <v>131</v>
      </c>
      <c r="I2" t="s">
        <v>132</v>
      </c>
      <c r="J2" t="s">
        <v>133</v>
      </c>
      <c r="K2" t="s">
        <v>134</v>
      </c>
      <c r="L2" t="s">
        <v>135</v>
      </c>
      <c r="M2" t="s">
        <v>136</v>
      </c>
    </row>
    <row r="3" spans="1:13" x14ac:dyDescent="0.25">
      <c r="A3" t="s">
        <v>124</v>
      </c>
      <c r="B3" t="s">
        <v>119</v>
      </c>
      <c r="C3">
        <v>40</v>
      </c>
      <c r="D3">
        <v>40</v>
      </c>
      <c r="H3">
        <v>180</v>
      </c>
      <c r="M3">
        <v>100</v>
      </c>
    </row>
    <row r="4" spans="1:13" x14ac:dyDescent="0.25">
      <c r="A4" t="s">
        <v>137</v>
      </c>
      <c r="D4" t="s">
        <v>119</v>
      </c>
      <c r="M4" t="s">
        <v>119</v>
      </c>
    </row>
    <row r="5" spans="1:13" x14ac:dyDescent="0.25">
      <c r="A5" t="s">
        <v>138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UGDA</vt:lpstr>
      <vt:lpstr>Matria de tareas</vt:lpstr>
      <vt:lpstr>POA 2019</vt:lpstr>
      <vt:lpstr>Compras</vt:lpstr>
      <vt:lpstr>'Matria de tareas'!Área_de_impresión</vt:lpstr>
      <vt:lpstr>'POA 2019'!Área_de_impresión</vt:lpstr>
      <vt:lpstr>UGDA!Área_de_impresión</vt:lpstr>
      <vt:lpstr>'Matria de tareas'!Títulos_a_imprimir</vt:lpstr>
      <vt:lpstr>'POA 2019'!Títulos_a_imprimir</vt:lpstr>
      <vt:lpstr>UGDA!Títulos_a_imprimir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Planificación IAIP</dc:creator>
  <cp:lastModifiedBy>admin</cp:lastModifiedBy>
  <cp:lastPrinted>2017-04-07T14:28:00Z</cp:lastPrinted>
  <dcterms:created xsi:type="dcterms:W3CDTF">2017-01-11T17:24:30Z</dcterms:created>
  <dcterms:modified xsi:type="dcterms:W3CDTF">2019-01-21T21:59:45Z</dcterms:modified>
</cp:coreProperties>
</file>