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ABRIL DE 2018\"/>
    </mc:Choice>
  </mc:AlternateContent>
  <bookViews>
    <workbookView xWindow="9030" yWindow="9390" windowWidth="11250" windowHeight="1185" firstSheet="1" activeTab="2"/>
  </bookViews>
  <sheets>
    <sheet name="LIQUIDACION REQ 034 diesel" sheetId="17" r:id="rId1"/>
    <sheet name="LIQUIDACION REQ 022 N-15265" sheetId="20" r:id="rId2"/>
    <sheet name="LIQUIDACION REQ 022 N-5883" sheetId="19" r:id="rId3"/>
  </sheets>
  <definedNames>
    <definedName name="_xlnm._FilterDatabase" localSheetId="1" hidden="1">'LIQUIDACION REQ 022 N-15265'!$A$1:$I$25</definedName>
    <definedName name="_xlnm._FilterDatabase" localSheetId="2" hidden="1">'LIQUIDACION REQ 022 N-5883'!$B$9:$I$19</definedName>
    <definedName name="_xlnm._FilterDatabase" localSheetId="0" hidden="1">'LIQUIDACION REQ 034 diesel'!$B$9:$I$33</definedName>
    <definedName name="_xlnm.Print_Area" localSheetId="1">'LIQUIDACION REQ 022 N-15265'!$B$1:$I$25</definedName>
    <definedName name="_xlnm.Print_Area" localSheetId="2">'LIQUIDACION REQ 022 N-5883'!$B$1:$I$26</definedName>
    <definedName name="_xlnm.Print_Area" localSheetId="0">'LIQUIDACION REQ 034 diesel'!$B$1:$I$40</definedName>
    <definedName name="_xlnm.Print_Titles" localSheetId="1">'LIQUIDACION REQ 022 N-15265'!$1:$10</definedName>
    <definedName name="_xlnm.Print_Titles" localSheetId="2">'LIQUIDACION REQ 022 N-5883'!$1:$10</definedName>
    <definedName name="_xlnm.Print_Titles" localSheetId="0">'LIQUIDACION REQ 034 diesel'!$1:$10</definedName>
  </definedNames>
  <calcPr calcId="152511"/>
</workbook>
</file>

<file path=xl/calcChain.xml><?xml version="1.0" encoding="utf-8"?>
<calcChain xmlns="http://schemas.openxmlformats.org/spreadsheetml/2006/main">
  <c r="H32" i="17" l="1"/>
  <c r="H17" i="20"/>
  <c r="F29" i="17" l="1"/>
  <c r="F14" i="20"/>
  <c r="F16" i="19"/>
  <c r="H15" i="19"/>
  <c r="H14" i="19"/>
  <c r="H13" i="19"/>
  <c r="H12" i="19"/>
  <c r="H11" i="19"/>
  <c r="H13" i="20"/>
  <c r="H12" i="20"/>
  <c r="H11" i="20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F16" i="20" l="1"/>
  <c r="F18" i="20" s="1"/>
  <c r="F18" i="19"/>
  <c r="H16" i="20" l="1"/>
  <c r="H18" i="20"/>
  <c r="H18" i="19"/>
  <c r="F19" i="19"/>
  <c r="H19" i="19" s="1"/>
  <c r="F31" i="17" l="1"/>
  <c r="H28" i="17"/>
  <c r="H27" i="17"/>
  <c r="F33" i="17" l="1"/>
  <c r="H33" i="17" s="1"/>
  <c r="H31" i="17"/>
</calcChain>
</file>

<file path=xl/sharedStrings.xml><?xml version="1.0" encoding="utf-8"?>
<sst xmlns="http://schemas.openxmlformats.org/spreadsheetml/2006/main" count="131" uniqueCount="40">
  <si>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</si>
  <si>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</si>
  <si>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</si>
  <si>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</si>
  <si>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</si>
  <si>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</si>
  <si>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</si>
  <si>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</si>
  <si>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</si>
  <si>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</si>
  <si>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</si>
  <si>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</si>
  <si>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</si>
  <si>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</si>
  <si>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</si>
  <si>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</si>
  <si>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</si>
  <si>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</si>
  <si>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</si>
  <si>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</si>
  <si>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</si>
  <si>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</si>
  <si>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Jefe Depto. Servi. Administrativos Varios</t>
  </si>
  <si>
    <t>Region Oriental</t>
  </si>
  <si>
    <t>Lic. Rosa Elena Pérez de Villeda</t>
  </si>
  <si>
    <t>Coordinadora Region Oriental</t>
  </si>
  <si>
    <t>TOTAL DE VALES CONSUMIDOS</t>
  </si>
  <si>
    <t>TOTAL DE VALES LIQUIDADOS</t>
  </si>
  <si>
    <t>Diesel</t>
  </si>
  <si>
    <t>TOTAL</t>
  </si>
  <si>
    <t>N-3009</t>
  </si>
  <si>
    <t>N-15268</t>
  </si>
  <si>
    <t>N-5080</t>
  </si>
  <si>
    <t>30 de abril de  2018</t>
  </si>
  <si>
    <t>00064</t>
  </si>
  <si>
    <t>N-15265</t>
  </si>
  <si>
    <t>N-5883</t>
  </si>
  <si>
    <t>N-15264</t>
  </si>
  <si>
    <t>DEVOLUCION DE CUPONES DEL 26984122 AL 26984127</t>
  </si>
  <si>
    <t>DEVOLUCION DE CUPONES DEL 26984049 AL 26984075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</si>
</sst>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164" fontId="0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3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4" fillId="0" borderId="1" xfId="1" applyFont="1" applyFill="1" applyBorder="1" applyAlignment="1">
      <alignment horizontal="center"/>
    </xf>
    <xf numFmtId="164" fontId="0" fillId="0" borderId="1" xfId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3" fillId="0" borderId="10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4" fontId="1" fillId="0" borderId="1" xfId="1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3" xfId="2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1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="110" zoomScaleNormal="110" zoomScaleSheetLayoutView="100" workbookViewId="0">
      <selection activeCell="M1" sqref="M1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12" bestFit="1" customWidth="1"/>
    <col min="6" max="6" width="13.140625" style="1" customWidth="1"/>
    <col min="7" max="7" width="13.7109375" style="1" customWidth="1"/>
    <col min="8" max="9" width="11.42578125" style="1"/>
    <col min="12" max="12" width="10.28515625" customWidth="1"/>
  </cols>
  <sheetData>
    <row r="1" spans="1:9" ht="22.5" customHeight="1" x14ac:dyDescent="0.25">
      <c r="A1" s="74"/>
      <c r="B1" s="75" t="s">
        <v>10</v>
      </c>
      <c r="C1" s="76"/>
      <c r="D1" s="76"/>
      <c r="E1" s="76"/>
      <c r="F1" s="76"/>
      <c r="G1" s="76"/>
      <c r="H1" s="76"/>
      <c r="I1" s="77"/>
    </row>
    <row r="2" spans="1:9" ht="19.5" customHeight="1" x14ac:dyDescent="0.25">
      <c r="A2" s="74"/>
      <c r="B2" s="78" t="s">
        <v>9</v>
      </c>
      <c r="C2" s="79"/>
      <c r="D2" s="79"/>
      <c r="E2" s="79"/>
      <c r="F2" s="79"/>
      <c r="G2" s="79"/>
      <c r="H2" s="79"/>
      <c r="I2" s="80"/>
    </row>
    <row r="3" spans="1:9" ht="21" customHeight="1" thickBot="1" x14ac:dyDescent="0.3">
      <c r="A3" s="74"/>
      <c r="B3" s="78" t="s">
        <v>11</v>
      </c>
      <c r="C3" s="79"/>
      <c r="D3" s="79"/>
      <c r="E3" s="79"/>
      <c r="F3" s="79"/>
      <c r="G3" s="79"/>
      <c r="H3" s="79"/>
      <c r="I3" s="80"/>
    </row>
    <row r="4" spans="1:9" ht="28.5" customHeight="1" thickBot="1" x14ac:dyDescent="0.3">
      <c r="A4" s="74"/>
      <c r="B4" s="49" t="s">
        <v>12</v>
      </c>
      <c r="C4" s="50"/>
      <c r="D4" s="50"/>
      <c r="E4" s="50"/>
      <c r="F4" s="50"/>
      <c r="G4" s="50"/>
      <c r="H4" s="50"/>
      <c r="I4" s="51"/>
    </row>
    <row r="5" spans="1:9" x14ac:dyDescent="0.25">
      <c r="A5" s="74"/>
      <c r="B5" s="81" t="s">
        <v>20</v>
      </c>
      <c r="C5" s="82"/>
      <c r="D5" s="83" t="s">
        <v>23</v>
      </c>
      <c r="E5" s="83"/>
      <c r="F5" s="83"/>
      <c r="G5" s="83"/>
      <c r="H5" s="83"/>
      <c r="I5" s="84"/>
    </row>
    <row r="6" spans="1:9" x14ac:dyDescent="0.25">
      <c r="A6" s="74"/>
      <c r="B6" s="85" t="s">
        <v>13</v>
      </c>
      <c r="C6" s="86"/>
      <c r="D6" s="83" t="s">
        <v>33</v>
      </c>
      <c r="E6" s="83"/>
      <c r="F6" s="83"/>
      <c r="G6" s="83"/>
      <c r="H6" s="83"/>
      <c r="I6" s="84"/>
    </row>
    <row r="7" spans="1:9" x14ac:dyDescent="0.25">
      <c r="A7" s="74"/>
      <c r="B7" s="85" t="s">
        <v>14</v>
      </c>
      <c r="C7" s="86"/>
      <c r="D7" s="83" t="s">
        <v>28</v>
      </c>
      <c r="E7" s="83"/>
      <c r="F7" s="83"/>
      <c r="G7" s="83"/>
      <c r="H7" s="83"/>
      <c r="I7" s="84"/>
    </row>
    <row r="8" spans="1:9" x14ac:dyDescent="0.25">
      <c r="A8" s="74"/>
      <c r="B8" s="87"/>
      <c r="C8" s="88"/>
      <c r="D8" s="88"/>
      <c r="E8" s="89"/>
      <c r="F8" s="88"/>
      <c r="G8" s="88"/>
      <c r="H8" s="88"/>
      <c r="I8" s="90"/>
    </row>
    <row r="9" spans="1:9" x14ac:dyDescent="0.25">
      <c r="A9" s="74"/>
      <c r="B9" s="58" t="s">
        <v>0</v>
      </c>
      <c r="C9" s="59" t="s">
        <v>1</v>
      </c>
      <c r="D9" s="59" t="s">
        <v>2</v>
      </c>
      <c r="E9" s="59"/>
      <c r="F9" s="60" t="s">
        <v>5</v>
      </c>
      <c r="G9" s="60" t="s">
        <v>6</v>
      </c>
      <c r="H9" s="60" t="s">
        <v>7</v>
      </c>
      <c r="I9" s="64" t="s">
        <v>8</v>
      </c>
    </row>
    <row r="10" spans="1:9" ht="15" customHeight="1" x14ac:dyDescent="0.25">
      <c r="A10" s="74"/>
      <c r="B10" s="58"/>
      <c r="C10" s="59"/>
      <c r="D10" s="42" t="s">
        <v>3</v>
      </c>
      <c r="E10" s="10" t="s">
        <v>4</v>
      </c>
      <c r="F10" s="60"/>
      <c r="G10" s="60"/>
      <c r="H10" s="60"/>
      <c r="I10" s="64"/>
    </row>
    <row r="11" spans="1:9" ht="15" customHeight="1" x14ac:dyDescent="0.25">
      <c r="A11" s="74"/>
      <c r="B11" s="91">
        <v>43195</v>
      </c>
      <c r="C11" s="42">
        <v>2173</v>
      </c>
      <c r="D11" s="42">
        <v>26983957</v>
      </c>
      <c r="E11" s="42">
        <v>26983962</v>
      </c>
      <c r="F11" s="7">
        <v>6</v>
      </c>
      <c r="G11" s="16">
        <v>5</v>
      </c>
      <c r="H11" s="16">
        <f t="shared" ref="H11:H26" si="0">+F11*G11</f>
        <v>30</v>
      </c>
      <c r="I11" s="35" t="s">
        <v>31</v>
      </c>
    </row>
    <row r="12" spans="1:9" ht="15" customHeight="1" x14ac:dyDescent="0.25">
      <c r="A12" s="74"/>
      <c r="B12" s="91">
        <v>43195</v>
      </c>
      <c r="C12" s="42">
        <v>2172</v>
      </c>
      <c r="D12" s="42">
        <v>26983963</v>
      </c>
      <c r="E12" s="42">
        <v>26983968</v>
      </c>
      <c r="F12" s="7">
        <v>6</v>
      </c>
      <c r="G12" s="16">
        <v>5</v>
      </c>
      <c r="H12" s="16">
        <f t="shared" si="0"/>
        <v>30</v>
      </c>
      <c r="I12" s="35" t="s">
        <v>30</v>
      </c>
    </row>
    <row r="13" spans="1:9" ht="15" customHeight="1" x14ac:dyDescent="0.25">
      <c r="A13" s="74"/>
      <c r="B13" s="91">
        <v>43196</v>
      </c>
      <c r="C13" s="42">
        <v>4775</v>
      </c>
      <c r="D13" s="42">
        <v>26983969</v>
      </c>
      <c r="E13" s="42">
        <v>26983973</v>
      </c>
      <c r="F13" s="7">
        <v>5</v>
      </c>
      <c r="G13" s="16">
        <v>5</v>
      </c>
      <c r="H13" s="16">
        <f t="shared" si="0"/>
        <v>25</v>
      </c>
      <c r="I13" s="35" t="s">
        <v>30</v>
      </c>
    </row>
    <row r="14" spans="1:9" ht="15" customHeight="1" x14ac:dyDescent="0.25">
      <c r="A14" s="74"/>
      <c r="B14" s="91">
        <v>43199</v>
      </c>
      <c r="C14" s="42">
        <v>2299</v>
      </c>
      <c r="D14" s="42">
        <v>26983974</v>
      </c>
      <c r="E14" s="42">
        <v>26983979</v>
      </c>
      <c r="F14" s="7">
        <v>6</v>
      </c>
      <c r="G14" s="16">
        <v>5</v>
      </c>
      <c r="H14" s="16">
        <f t="shared" si="0"/>
        <v>30</v>
      </c>
      <c r="I14" s="35" t="s">
        <v>32</v>
      </c>
    </row>
    <row r="15" spans="1:9" ht="15" customHeight="1" x14ac:dyDescent="0.25">
      <c r="A15" s="74"/>
      <c r="B15" s="91">
        <v>43201</v>
      </c>
      <c r="C15" s="42">
        <v>20398</v>
      </c>
      <c r="D15" s="42">
        <v>26983980</v>
      </c>
      <c r="E15" s="42">
        <v>26983984</v>
      </c>
      <c r="F15" s="7">
        <v>5</v>
      </c>
      <c r="G15" s="16">
        <v>5</v>
      </c>
      <c r="H15" s="16">
        <f t="shared" si="0"/>
        <v>25</v>
      </c>
      <c r="I15" s="35" t="s">
        <v>32</v>
      </c>
    </row>
    <row r="16" spans="1:9" ht="15" customHeight="1" x14ac:dyDescent="0.25">
      <c r="A16" s="74"/>
      <c r="B16" s="91">
        <v>43201</v>
      </c>
      <c r="C16" s="42">
        <v>2395</v>
      </c>
      <c r="D16" s="42">
        <v>26983985</v>
      </c>
      <c r="E16" s="42">
        <v>26983989</v>
      </c>
      <c r="F16" s="7">
        <v>5</v>
      </c>
      <c r="G16" s="16">
        <v>5</v>
      </c>
      <c r="H16" s="16">
        <f t="shared" si="0"/>
        <v>25</v>
      </c>
      <c r="I16" s="35" t="s">
        <v>30</v>
      </c>
    </row>
    <row r="17" spans="1:9" ht="15" customHeight="1" x14ac:dyDescent="0.25">
      <c r="A17" s="74"/>
      <c r="B17" s="91">
        <v>43203</v>
      </c>
      <c r="C17" s="42">
        <v>29198</v>
      </c>
      <c r="D17" s="42">
        <v>26983990</v>
      </c>
      <c r="E17" s="42">
        <v>26983995</v>
      </c>
      <c r="F17" s="7">
        <v>6</v>
      </c>
      <c r="G17" s="16">
        <v>5</v>
      </c>
      <c r="H17" s="16">
        <f t="shared" si="0"/>
        <v>30</v>
      </c>
      <c r="I17" s="35" t="s">
        <v>32</v>
      </c>
    </row>
    <row r="18" spans="1:9" ht="15" customHeight="1" x14ac:dyDescent="0.25">
      <c r="A18" s="74"/>
      <c r="B18" s="91">
        <v>43206</v>
      </c>
      <c r="C18" s="42">
        <v>44474</v>
      </c>
      <c r="D18" s="42">
        <v>26983996</v>
      </c>
      <c r="E18" s="42">
        <v>26984000</v>
      </c>
      <c r="F18" s="7">
        <v>5</v>
      </c>
      <c r="G18" s="16">
        <v>5</v>
      </c>
      <c r="H18" s="16">
        <f t="shared" si="0"/>
        <v>25</v>
      </c>
      <c r="I18" s="35" t="s">
        <v>31</v>
      </c>
    </row>
    <row r="19" spans="1:9" ht="15" customHeight="1" x14ac:dyDescent="0.25">
      <c r="A19" s="74"/>
      <c r="B19" s="91">
        <v>43206</v>
      </c>
      <c r="C19" s="42">
        <v>253429</v>
      </c>
      <c r="D19" s="42">
        <v>26984001</v>
      </c>
      <c r="E19" s="42">
        <v>26984005</v>
      </c>
      <c r="F19" s="7">
        <v>5</v>
      </c>
      <c r="G19" s="16">
        <v>5</v>
      </c>
      <c r="H19" s="16">
        <f t="shared" si="0"/>
        <v>25</v>
      </c>
      <c r="I19" s="35" t="s">
        <v>32</v>
      </c>
    </row>
    <row r="20" spans="1:9" ht="15" customHeight="1" x14ac:dyDescent="0.25">
      <c r="A20" s="74"/>
      <c r="B20" s="91">
        <v>43209</v>
      </c>
      <c r="C20" s="42">
        <v>253610</v>
      </c>
      <c r="D20" s="42">
        <v>26984006</v>
      </c>
      <c r="E20" s="42">
        <v>26984010</v>
      </c>
      <c r="F20" s="7">
        <v>5</v>
      </c>
      <c r="G20" s="16">
        <v>5</v>
      </c>
      <c r="H20" s="16">
        <f t="shared" si="0"/>
        <v>25</v>
      </c>
      <c r="I20" s="35" t="s">
        <v>32</v>
      </c>
    </row>
    <row r="21" spans="1:9" ht="15" customHeight="1" x14ac:dyDescent="0.25">
      <c r="A21" s="74"/>
      <c r="B21" s="91">
        <v>43210</v>
      </c>
      <c r="C21" s="92" t="s">
        <v>34</v>
      </c>
      <c r="D21" s="42">
        <v>26984011</v>
      </c>
      <c r="E21" s="42">
        <v>26984015</v>
      </c>
      <c r="F21" s="7">
        <v>5</v>
      </c>
      <c r="G21" s="16">
        <v>5</v>
      </c>
      <c r="H21" s="16">
        <f t="shared" si="0"/>
        <v>25</v>
      </c>
      <c r="I21" s="35" t="s">
        <v>30</v>
      </c>
    </row>
    <row r="22" spans="1:9" ht="15" customHeight="1" x14ac:dyDescent="0.25">
      <c r="A22" s="74"/>
      <c r="B22" s="91">
        <v>43209</v>
      </c>
      <c r="C22" s="42">
        <v>95586</v>
      </c>
      <c r="D22" s="42">
        <v>26984016</v>
      </c>
      <c r="E22" s="42">
        <v>26984019</v>
      </c>
      <c r="F22" s="7">
        <v>4</v>
      </c>
      <c r="G22" s="16">
        <v>5</v>
      </c>
      <c r="H22" s="16">
        <f t="shared" si="0"/>
        <v>20</v>
      </c>
      <c r="I22" s="35" t="s">
        <v>31</v>
      </c>
    </row>
    <row r="23" spans="1:9" ht="15" customHeight="1" x14ac:dyDescent="0.25">
      <c r="A23" s="74"/>
      <c r="B23" s="91">
        <v>43213</v>
      </c>
      <c r="C23" s="93">
        <v>253875</v>
      </c>
      <c r="D23" s="42">
        <v>26984020</v>
      </c>
      <c r="E23" s="42">
        <v>26984024</v>
      </c>
      <c r="F23" s="7">
        <v>5</v>
      </c>
      <c r="G23" s="16">
        <v>5</v>
      </c>
      <c r="H23" s="16">
        <f t="shared" si="0"/>
        <v>25</v>
      </c>
      <c r="I23" s="35" t="s">
        <v>32</v>
      </c>
    </row>
    <row r="24" spans="1:9" ht="15" customHeight="1" x14ac:dyDescent="0.25">
      <c r="A24" s="74"/>
      <c r="B24" s="91">
        <v>43220</v>
      </c>
      <c r="C24" s="93">
        <v>254279</v>
      </c>
      <c r="D24" s="42">
        <v>26984025</v>
      </c>
      <c r="E24" s="42">
        <v>26984030</v>
      </c>
      <c r="F24" s="7">
        <v>6</v>
      </c>
      <c r="G24" s="16">
        <v>5</v>
      </c>
      <c r="H24" s="16">
        <f t="shared" si="0"/>
        <v>30</v>
      </c>
      <c r="I24" s="35" t="s">
        <v>30</v>
      </c>
    </row>
    <row r="25" spans="1:9" ht="15" customHeight="1" x14ac:dyDescent="0.25">
      <c r="A25" s="74"/>
      <c r="B25" s="91">
        <v>43214</v>
      </c>
      <c r="C25" s="93">
        <v>248764</v>
      </c>
      <c r="D25" s="42">
        <v>26984031</v>
      </c>
      <c r="E25" s="42">
        <v>26984036</v>
      </c>
      <c r="F25" s="7">
        <v>6</v>
      </c>
      <c r="G25" s="16">
        <v>5</v>
      </c>
      <c r="H25" s="16">
        <f t="shared" si="0"/>
        <v>30</v>
      </c>
      <c r="I25" s="35" t="s">
        <v>30</v>
      </c>
    </row>
    <row r="26" spans="1:9" ht="15" customHeight="1" x14ac:dyDescent="0.25">
      <c r="A26" s="74"/>
      <c r="B26" s="91">
        <v>43215</v>
      </c>
      <c r="C26" s="93">
        <v>2867</v>
      </c>
      <c r="D26" s="42">
        <v>26984037</v>
      </c>
      <c r="E26" s="42">
        <v>26984042</v>
      </c>
      <c r="F26" s="7">
        <v>6</v>
      </c>
      <c r="G26" s="16">
        <v>5</v>
      </c>
      <c r="H26" s="16">
        <f t="shared" si="0"/>
        <v>30</v>
      </c>
      <c r="I26" s="35" t="s">
        <v>37</v>
      </c>
    </row>
    <row r="27" spans="1:9" ht="15" customHeight="1" x14ac:dyDescent="0.25">
      <c r="A27" s="74"/>
      <c r="B27" s="91">
        <v>43220</v>
      </c>
      <c r="C27" s="93">
        <v>254278</v>
      </c>
      <c r="D27" s="94">
        <v>26984043</v>
      </c>
      <c r="E27" s="95"/>
      <c r="F27" s="7">
        <v>1</v>
      </c>
      <c r="G27" s="16">
        <v>5</v>
      </c>
      <c r="H27" s="16">
        <f>+F27*G27</f>
        <v>5</v>
      </c>
      <c r="I27" s="35" t="s">
        <v>30</v>
      </c>
    </row>
    <row r="28" spans="1:9" ht="15" customHeight="1" x14ac:dyDescent="0.25">
      <c r="A28" s="74"/>
      <c r="B28" s="91">
        <v>43220</v>
      </c>
      <c r="C28" s="93">
        <v>254289</v>
      </c>
      <c r="D28" s="42">
        <v>26984044</v>
      </c>
      <c r="E28" s="42">
        <v>26984048</v>
      </c>
      <c r="F28" s="7">
        <v>5</v>
      </c>
      <c r="G28" s="16">
        <v>5</v>
      </c>
      <c r="H28" s="16">
        <f>+F28*G28</f>
        <v>25</v>
      </c>
      <c r="I28" s="35" t="s">
        <v>37</v>
      </c>
    </row>
    <row r="29" spans="1:9" ht="15" customHeight="1" x14ac:dyDescent="0.25">
      <c r="A29" s="74"/>
      <c r="B29" s="65" t="s">
        <v>29</v>
      </c>
      <c r="C29" s="66"/>
      <c r="D29" s="66"/>
      <c r="E29" s="67"/>
      <c r="F29" s="17">
        <f>SUM(F11:F28)</f>
        <v>92</v>
      </c>
      <c r="G29" s="96"/>
      <c r="H29" s="96"/>
      <c r="I29" s="97"/>
    </row>
    <row r="30" spans="1:9" ht="15" customHeight="1" x14ac:dyDescent="0.25">
      <c r="A30" s="74"/>
      <c r="B30" s="36"/>
      <c r="C30" s="37"/>
      <c r="D30" s="37"/>
      <c r="E30" s="38"/>
      <c r="F30" s="17"/>
      <c r="G30" s="96"/>
      <c r="H30" s="96"/>
      <c r="I30" s="97"/>
    </row>
    <row r="31" spans="1:9" ht="15" customHeight="1" x14ac:dyDescent="0.25">
      <c r="A31" s="74"/>
      <c r="B31" s="68" t="s">
        <v>26</v>
      </c>
      <c r="C31" s="69"/>
      <c r="D31" s="69"/>
      <c r="E31" s="70"/>
      <c r="F31" s="7">
        <f>+F29</f>
        <v>92</v>
      </c>
      <c r="G31" s="16">
        <v>5</v>
      </c>
      <c r="H31" s="16">
        <f>+F31*G31</f>
        <v>460</v>
      </c>
      <c r="I31" s="98"/>
    </row>
    <row r="32" spans="1:9" ht="15" customHeight="1" x14ac:dyDescent="0.25">
      <c r="A32" s="74"/>
      <c r="B32" s="39" t="s">
        <v>39</v>
      </c>
      <c r="C32" s="40"/>
      <c r="D32" s="40"/>
      <c r="E32" s="41"/>
      <c r="F32" s="7">
        <v>27</v>
      </c>
      <c r="G32" s="16">
        <v>5</v>
      </c>
      <c r="H32" s="16">
        <f>+F32*G32</f>
        <v>135</v>
      </c>
      <c r="I32" s="98"/>
    </row>
    <row r="33" spans="1:9" ht="15" customHeight="1" x14ac:dyDescent="0.25">
      <c r="A33" s="74"/>
      <c r="B33" s="68" t="s">
        <v>27</v>
      </c>
      <c r="C33" s="69"/>
      <c r="D33" s="69"/>
      <c r="E33" s="70"/>
      <c r="F33" s="7">
        <f>SUM(F31:F32)</f>
        <v>119</v>
      </c>
      <c r="G33" s="16">
        <v>5</v>
      </c>
      <c r="H33" s="16">
        <f>+F33*G33</f>
        <v>595</v>
      </c>
      <c r="I33" s="98"/>
    </row>
    <row r="34" spans="1:9" x14ac:dyDescent="0.25">
      <c r="A34" s="74"/>
      <c r="B34" s="87"/>
      <c r="C34" s="88"/>
      <c r="D34" s="88"/>
      <c r="E34" s="89"/>
      <c r="F34" s="88"/>
      <c r="G34" s="88"/>
      <c r="H34" s="88"/>
      <c r="I34" s="90"/>
    </row>
    <row r="35" spans="1:9" x14ac:dyDescent="0.25">
      <c r="A35" s="74"/>
      <c r="B35" s="99" t="s">
        <v>15</v>
      </c>
      <c r="C35" s="100"/>
      <c r="D35" s="100"/>
      <c r="E35" s="89"/>
      <c r="F35" s="88"/>
      <c r="G35" s="100" t="s">
        <v>16</v>
      </c>
      <c r="H35" s="100"/>
      <c r="I35" s="101"/>
    </row>
    <row r="36" spans="1:9" x14ac:dyDescent="0.25">
      <c r="A36" s="74"/>
      <c r="B36" s="87"/>
      <c r="C36" s="88"/>
      <c r="D36" s="88"/>
      <c r="E36" s="89"/>
      <c r="F36" s="88"/>
      <c r="G36" s="88"/>
      <c r="H36" s="88"/>
      <c r="I36" s="90"/>
    </row>
    <row r="37" spans="1:9" x14ac:dyDescent="0.25">
      <c r="A37" s="74"/>
      <c r="B37" s="87" t="s">
        <v>17</v>
      </c>
      <c r="C37" s="102"/>
      <c r="D37" s="102"/>
      <c r="E37" s="89"/>
      <c r="F37" s="88" t="s">
        <v>17</v>
      </c>
      <c r="G37" s="102"/>
      <c r="H37" s="102"/>
      <c r="I37" s="103"/>
    </row>
    <row r="38" spans="1:9" x14ac:dyDescent="0.25">
      <c r="A38" s="74"/>
      <c r="B38" s="87" t="s">
        <v>18</v>
      </c>
      <c r="C38" s="104" t="s">
        <v>24</v>
      </c>
      <c r="D38" s="104"/>
      <c r="E38" s="89"/>
      <c r="F38" s="88" t="s">
        <v>18</v>
      </c>
      <c r="G38" s="105" t="s">
        <v>21</v>
      </c>
      <c r="H38" s="105"/>
      <c r="I38" s="106"/>
    </row>
    <row r="39" spans="1:9" x14ac:dyDescent="0.25">
      <c r="A39" s="74"/>
      <c r="B39" s="87" t="s">
        <v>19</v>
      </c>
      <c r="C39" s="104" t="s">
        <v>25</v>
      </c>
      <c r="D39" s="104"/>
      <c r="E39" s="89"/>
      <c r="F39" s="88" t="s">
        <v>19</v>
      </c>
      <c r="G39" s="107" t="s">
        <v>22</v>
      </c>
      <c r="H39" s="108"/>
      <c r="I39" s="109"/>
    </row>
    <row r="40" spans="1:9" ht="15.75" thickBot="1" x14ac:dyDescent="0.3">
      <c r="A40" s="74"/>
      <c r="B40" s="110"/>
      <c r="C40" s="111"/>
      <c r="D40" s="111"/>
      <c r="E40" s="112"/>
      <c r="F40" s="111"/>
      <c r="G40" s="111"/>
      <c r="H40" s="111"/>
      <c r="I40" s="113"/>
    </row>
  </sheetData>
  <mergeCells count="26">
    <mergeCell ref="C38:D38"/>
    <mergeCell ref="G38:I38"/>
    <mergeCell ref="C39:D39"/>
    <mergeCell ref="I9:I10"/>
    <mergeCell ref="B29:E29"/>
    <mergeCell ref="B31:E31"/>
    <mergeCell ref="B33:E33"/>
    <mergeCell ref="B35:D35"/>
    <mergeCell ref="G35:I35"/>
    <mergeCell ref="D27:E27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ignoredErrors>
    <ignoredError sqref="C2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="110" zoomScaleNormal="110" zoomScaleSheetLayoutView="100" workbookViewId="0">
      <selection sqref="A1:I25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12" bestFit="1" customWidth="1"/>
    <col min="6" max="6" width="13.140625" style="1" customWidth="1"/>
    <col min="7" max="7" width="13.7109375" style="1" customWidth="1"/>
    <col min="8" max="9" width="11.42578125" style="1"/>
    <col min="12" max="12" width="10.28515625" customWidth="1"/>
  </cols>
  <sheetData>
    <row r="1" spans="1:9" ht="22.5" customHeight="1" x14ac:dyDescent="0.25">
      <c r="A1" s="74"/>
      <c r="B1" s="75" t="s">
        <v>10</v>
      </c>
      <c r="C1" s="76"/>
      <c r="D1" s="76"/>
      <c r="E1" s="76"/>
      <c r="F1" s="76"/>
      <c r="G1" s="76"/>
      <c r="H1" s="76"/>
      <c r="I1" s="77"/>
    </row>
    <row r="2" spans="1:9" ht="19.5" customHeight="1" x14ac:dyDescent="0.25">
      <c r="A2" s="74"/>
      <c r="B2" s="78" t="s">
        <v>9</v>
      </c>
      <c r="C2" s="79"/>
      <c r="D2" s="79"/>
      <c r="E2" s="79"/>
      <c r="F2" s="79"/>
      <c r="G2" s="79"/>
      <c r="H2" s="79"/>
      <c r="I2" s="80"/>
    </row>
    <row r="3" spans="1:9" ht="21" customHeight="1" thickBot="1" x14ac:dyDescent="0.3">
      <c r="A3" s="74"/>
      <c r="B3" s="78" t="s">
        <v>11</v>
      </c>
      <c r="C3" s="79"/>
      <c r="D3" s="79"/>
      <c r="E3" s="79"/>
      <c r="F3" s="79"/>
      <c r="G3" s="79"/>
      <c r="H3" s="79"/>
      <c r="I3" s="80"/>
    </row>
    <row r="4" spans="1:9" ht="28.5" customHeight="1" thickBot="1" x14ac:dyDescent="0.3">
      <c r="A4" s="74"/>
      <c r="B4" s="49" t="s">
        <v>12</v>
      </c>
      <c r="C4" s="50"/>
      <c r="D4" s="50"/>
      <c r="E4" s="50"/>
      <c r="F4" s="50"/>
      <c r="G4" s="50"/>
      <c r="H4" s="50"/>
      <c r="I4" s="51"/>
    </row>
    <row r="5" spans="1:9" x14ac:dyDescent="0.25">
      <c r="A5" s="74"/>
      <c r="B5" s="81" t="s">
        <v>20</v>
      </c>
      <c r="C5" s="82"/>
      <c r="D5" s="83" t="s">
        <v>23</v>
      </c>
      <c r="E5" s="83"/>
      <c r="F5" s="83"/>
      <c r="G5" s="83"/>
      <c r="H5" s="83"/>
      <c r="I5" s="84"/>
    </row>
    <row r="6" spans="1:9" x14ac:dyDescent="0.25">
      <c r="A6" s="74"/>
      <c r="B6" s="85" t="s">
        <v>13</v>
      </c>
      <c r="C6" s="86"/>
      <c r="D6" s="83" t="s">
        <v>33</v>
      </c>
      <c r="E6" s="83"/>
      <c r="F6" s="83"/>
      <c r="G6" s="83"/>
      <c r="H6" s="83"/>
      <c r="I6" s="84"/>
    </row>
    <row r="7" spans="1:9" x14ac:dyDescent="0.25">
      <c r="A7" s="74"/>
      <c r="B7" s="85" t="s">
        <v>14</v>
      </c>
      <c r="C7" s="86"/>
      <c r="D7" s="83" t="s">
        <v>28</v>
      </c>
      <c r="E7" s="83"/>
      <c r="F7" s="83"/>
      <c r="G7" s="83"/>
      <c r="H7" s="83"/>
      <c r="I7" s="84"/>
    </row>
    <row r="8" spans="1:9" x14ac:dyDescent="0.25">
      <c r="A8" s="74"/>
      <c r="B8" s="87"/>
      <c r="C8" s="88"/>
      <c r="D8" s="88"/>
      <c r="E8" s="89"/>
      <c r="F8" s="88"/>
      <c r="G8" s="88"/>
      <c r="H8" s="88"/>
      <c r="I8" s="90"/>
    </row>
    <row r="9" spans="1:9" x14ac:dyDescent="0.25">
      <c r="A9" s="74"/>
      <c r="B9" s="58" t="s">
        <v>0</v>
      </c>
      <c r="C9" s="59" t="s">
        <v>1</v>
      </c>
      <c r="D9" s="59" t="s">
        <v>2</v>
      </c>
      <c r="E9" s="59"/>
      <c r="F9" s="60" t="s">
        <v>5</v>
      </c>
      <c r="G9" s="60" t="s">
        <v>6</v>
      </c>
      <c r="H9" s="60" t="s">
        <v>7</v>
      </c>
      <c r="I9" s="64" t="s">
        <v>8</v>
      </c>
    </row>
    <row r="10" spans="1:9" ht="15" customHeight="1" x14ac:dyDescent="0.25">
      <c r="A10" s="74"/>
      <c r="B10" s="58"/>
      <c r="C10" s="59"/>
      <c r="D10" s="42" t="s">
        <v>3</v>
      </c>
      <c r="E10" s="10" t="s">
        <v>4</v>
      </c>
      <c r="F10" s="60"/>
      <c r="G10" s="60"/>
      <c r="H10" s="60"/>
      <c r="I10" s="64"/>
    </row>
    <row r="11" spans="1:9" ht="15" customHeight="1" x14ac:dyDescent="0.25">
      <c r="A11" s="74"/>
      <c r="B11" s="91">
        <v>43210</v>
      </c>
      <c r="C11" s="42">
        <v>48212</v>
      </c>
      <c r="D11" s="42">
        <v>26984105</v>
      </c>
      <c r="E11" s="42">
        <v>26984110</v>
      </c>
      <c r="F11" s="114">
        <v>6</v>
      </c>
      <c r="G11" s="16">
        <v>5</v>
      </c>
      <c r="H11" s="16">
        <f t="shared" ref="H11:H13" si="0">+F11*G11</f>
        <v>30</v>
      </c>
      <c r="I11" s="35" t="s">
        <v>35</v>
      </c>
    </row>
    <row r="12" spans="1:9" ht="15" customHeight="1" x14ac:dyDescent="0.25">
      <c r="A12" s="74"/>
      <c r="B12" s="91">
        <v>43216</v>
      </c>
      <c r="C12" s="42">
        <v>141006</v>
      </c>
      <c r="D12" s="42">
        <v>26984111</v>
      </c>
      <c r="E12" s="42">
        <v>26984116</v>
      </c>
      <c r="F12" s="114">
        <v>6</v>
      </c>
      <c r="G12" s="16">
        <v>5</v>
      </c>
      <c r="H12" s="16">
        <f t="shared" si="0"/>
        <v>30</v>
      </c>
      <c r="I12" s="35" t="s">
        <v>35</v>
      </c>
    </row>
    <row r="13" spans="1:9" ht="15" customHeight="1" x14ac:dyDescent="0.25">
      <c r="A13" s="74"/>
      <c r="B13" s="91">
        <v>43217</v>
      </c>
      <c r="C13" s="42">
        <v>21269</v>
      </c>
      <c r="D13" s="42">
        <v>26984117</v>
      </c>
      <c r="E13" s="42">
        <v>26984121</v>
      </c>
      <c r="F13" s="114">
        <v>5</v>
      </c>
      <c r="G13" s="16">
        <v>5</v>
      </c>
      <c r="H13" s="16">
        <f t="shared" si="0"/>
        <v>25</v>
      </c>
      <c r="I13" s="35" t="s">
        <v>35</v>
      </c>
    </row>
    <row r="14" spans="1:9" ht="15" customHeight="1" x14ac:dyDescent="0.25">
      <c r="A14" s="74"/>
      <c r="B14" s="65" t="s">
        <v>29</v>
      </c>
      <c r="C14" s="66"/>
      <c r="D14" s="66"/>
      <c r="E14" s="67"/>
      <c r="F14" s="7">
        <f>SUM(F11:F13)</f>
        <v>17</v>
      </c>
      <c r="G14" s="96"/>
      <c r="H14" s="96"/>
      <c r="I14" s="97"/>
    </row>
    <row r="15" spans="1:9" ht="15" customHeight="1" x14ac:dyDescent="0.25">
      <c r="A15" s="74"/>
      <c r="B15" s="36"/>
      <c r="C15" s="37"/>
      <c r="D15" s="37"/>
      <c r="E15" s="38"/>
      <c r="F15" s="17"/>
      <c r="G15" s="96"/>
      <c r="H15" s="96"/>
      <c r="I15" s="97"/>
    </row>
    <row r="16" spans="1:9" ht="15" customHeight="1" x14ac:dyDescent="0.25">
      <c r="A16" s="74"/>
      <c r="B16" s="68" t="s">
        <v>26</v>
      </c>
      <c r="C16" s="69"/>
      <c r="D16" s="69"/>
      <c r="E16" s="70"/>
      <c r="F16" s="7">
        <f>+F14</f>
        <v>17</v>
      </c>
      <c r="G16" s="16">
        <v>5</v>
      </c>
      <c r="H16" s="16">
        <f>+F16*G16</f>
        <v>85</v>
      </c>
      <c r="I16" s="98"/>
    </row>
    <row r="17" spans="1:9" ht="15" customHeight="1" x14ac:dyDescent="0.25">
      <c r="A17" s="74"/>
      <c r="B17" s="39" t="s">
        <v>38</v>
      </c>
      <c r="C17" s="40"/>
      <c r="D17" s="40"/>
      <c r="E17" s="41"/>
      <c r="F17" s="7">
        <v>6</v>
      </c>
      <c r="G17" s="16">
        <v>5</v>
      </c>
      <c r="H17" s="16">
        <f>+F17*G17</f>
        <v>30</v>
      </c>
      <c r="I17" s="98"/>
    </row>
    <row r="18" spans="1:9" ht="15" customHeight="1" x14ac:dyDescent="0.25">
      <c r="A18" s="74"/>
      <c r="B18" s="68" t="s">
        <v>27</v>
      </c>
      <c r="C18" s="69"/>
      <c r="D18" s="69"/>
      <c r="E18" s="70"/>
      <c r="F18" s="7">
        <f>SUM(F16:F17)</f>
        <v>23</v>
      </c>
      <c r="G18" s="16">
        <v>5</v>
      </c>
      <c r="H18" s="16">
        <f>+F18*G18</f>
        <v>115</v>
      </c>
      <c r="I18" s="98"/>
    </row>
    <row r="19" spans="1:9" x14ac:dyDescent="0.25">
      <c r="A19" s="74"/>
      <c r="B19" s="87"/>
      <c r="C19" s="88"/>
      <c r="D19" s="88"/>
      <c r="E19" s="89"/>
      <c r="F19" s="88"/>
      <c r="G19" s="88"/>
      <c r="H19" s="88"/>
      <c r="I19" s="90"/>
    </row>
    <row r="20" spans="1:9" x14ac:dyDescent="0.25">
      <c r="A20" s="74"/>
      <c r="B20" s="99" t="s">
        <v>15</v>
      </c>
      <c r="C20" s="100"/>
      <c r="D20" s="100"/>
      <c r="E20" s="89"/>
      <c r="F20" s="88"/>
      <c r="G20" s="100" t="s">
        <v>16</v>
      </c>
      <c r="H20" s="100"/>
      <c r="I20" s="101"/>
    </row>
    <row r="21" spans="1:9" x14ac:dyDescent="0.25">
      <c r="A21" s="74"/>
      <c r="B21" s="87"/>
      <c r="C21" s="88"/>
      <c r="D21" s="88"/>
      <c r="E21" s="89"/>
      <c r="F21" s="88"/>
      <c r="G21" s="88"/>
      <c r="H21" s="88"/>
      <c r="I21" s="90"/>
    </row>
    <row r="22" spans="1:9" x14ac:dyDescent="0.25">
      <c r="A22" s="74"/>
      <c r="B22" s="87" t="s">
        <v>17</v>
      </c>
      <c r="C22" s="102"/>
      <c r="D22" s="102"/>
      <c r="E22" s="89"/>
      <c r="F22" s="88" t="s">
        <v>17</v>
      </c>
      <c r="G22" s="102"/>
      <c r="H22" s="102"/>
      <c r="I22" s="103"/>
    </row>
    <row r="23" spans="1:9" x14ac:dyDescent="0.25">
      <c r="A23" s="74"/>
      <c r="B23" s="87" t="s">
        <v>18</v>
      </c>
      <c r="C23" s="104" t="s">
        <v>24</v>
      </c>
      <c r="D23" s="104"/>
      <c r="E23" s="89"/>
      <c r="F23" s="88" t="s">
        <v>18</v>
      </c>
      <c r="G23" s="105" t="s">
        <v>21</v>
      </c>
      <c r="H23" s="105"/>
      <c r="I23" s="106"/>
    </row>
    <row r="24" spans="1:9" x14ac:dyDescent="0.25">
      <c r="A24" s="74"/>
      <c r="B24" s="87" t="s">
        <v>19</v>
      </c>
      <c r="C24" s="104" t="s">
        <v>25</v>
      </c>
      <c r="D24" s="104"/>
      <c r="E24" s="89"/>
      <c r="F24" s="88" t="s">
        <v>19</v>
      </c>
      <c r="G24" s="107" t="s">
        <v>22</v>
      </c>
      <c r="H24" s="108"/>
      <c r="I24" s="109"/>
    </row>
    <row r="25" spans="1:9" ht="15.75" thickBot="1" x14ac:dyDescent="0.3">
      <c r="A25" s="74"/>
      <c r="B25" s="110"/>
      <c r="C25" s="111"/>
      <c r="D25" s="111"/>
      <c r="E25" s="112"/>
      <c r="F25" s="111"/>
      <c r="G25" s="111"/>
      <c r="H25" s="111"/>
      <c r="I25" s="113"/>
    </row>
  </sheetData>
  <autoFilter ref="A1:I25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25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23:D23"/>
    <mergeCell ref="G23:I23"/>
    <mergeCell ref="C24:D24"/>
    <mergeCell ref="I9:I10"/>
    <mergeCell ref="B14:E14"/>
    <mergeCell ref="B16:E16"/>
    <mergeCell ref="B18:E18"/>
    <mergeCell ref="B20:D20"/>
    <mergeCell ref="G20:I20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tabSelected="1" topLeftCell="A13" zoomScale="110" zoomScaleNormal="110" zoomScaleSheetLayoutView="100" workbookViewId="0">
      <selection activeCell="M23" sqref="M23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12" bestFit="1" customWidth="1"/>
    <col min="6" max="6" width="13.140625" style="1" customWidth="1"/>
    <col min="7" max="7" width="13.7109375" style="1" customWidth="1"/>
    <col min="8" max="9" width="11.42578125" style="1"/>
    <col min="12" max="12" width="10.28515625" customWidth="1"/>
  </cols>
  <sheetData>
    <row r="1" spans="2:9" ht="22.5" customHeight="1" x14ac:dyDescent="0.25">
      <c r="B1" s="43" t="s">
        <v>10</v>
      </c>
      <c r="C1" s="44"/>
      <c r="D1" s="44"/>
      <c r="E1" s="44"/>
      <c r="F1" s="44"/>
      <c r="G1" s="44"/>
      <c r="H1" s="44"/>
      <c r="I1" s="45"/>
    </row>
    <row r="2" spans="2:9" ht="19.5" customHeight="1" x14ac:dyDescent="0.25">
      <c r="B2" s="46" t="s">
        <v>9</v>
      </c>
      <c r="C2" s="47"/>
      <c r="D2" s="47"/>
      <c r="E2" s="47"/>
      <c r="F2" s="47"/>
      <c r="G2" s="47"/>
      <c r="H2" s="47"/>
      <c r="I2" s="48"/>
    </row>
    <row r="3" spans="2:9" ht="21" customHeight="1" thickBot="1" x14ac:dyDescent="0.3">
      <c r="B3" s="46" t="s">
        <v>11</v>
      </c>
      <c r="C3" s="47"/>
      <c r="D3" s="47"/>
      <c r="E3" s="47"/>
      <c r="F3" s="47"/>
      <c r="G3" s="47"/>
      <c r="H3" s="47"/>
      <c r="I3" s="48"/>
    </row>
    <row r="4" spans="2:9" ht="28.5" customHeight="1" thickBot="1" x14ac:dyDescent="0.3">
      <c r="B4" s="49" t="s">
        <v>12</v>
      </c>
      <c r="C4" s="50"/>
      <c r="D4" s="50"/>
      <c r="E4" s="50"/>
      <c r="F4" s="50"/>
      <c r="G4" s="50"/>
      <c r="H4" s="50"/>
      <c r="I4" s="51"/>
    </row>
    <row r="5" spans="2:9" x14ac:dyDescent="0.25">
      <c r="B5" s="52" t="s">
        <v>20</v>
      </c>
      <c r="C5" s="53"/>
      <c r="D5" s="54" t="s">
        <v>23</v>
      </c>
      <c r="E5" s="54"/>
      <c r="F5" s="54"/>
      <c r="G5" s="54"/>
      <c r="H5" s="54"/>
      <c r="I5" s="55"/>
    </row>
    <row r="6" spans="2:9" x14ac:dyDescent="0.25">
      <c r="B6" s="56" t="s">
        <v>13</v>
      </c>
      <c r="C6" s="57"/>
      <c r="D6" s="54" t="s">
        <v>33</v>
      </c>
      <c r="E6" s="54"/>
      <c r="F6" s="54"/>
      <c r="G6" s="54"/>
      <c r="H6" s="54"/>
      <c r="I6" s="55"/>
    </row>
    <row r="7" spans="2:9" x14ac:dyDescent="0.25">
      <c r="B7" s="56" t="s">
        <v>14</v>
      </c>
      <c r="C7" s="57"/>
      <c r="D7" s="54" t="s">
        <v>28</v>
      </c>
      <c r="E7" s="54"/>
      <c r="F7" s="54"/>
      <c r="G7" s="54"/>
      <c r="H7" s="54"/>
      <c r="I7" s="55"/>
    </row>
    <row r="8" spans="2:9" x14ac:dyDescent="0.25">
      <c r="B8" s="27"/>
      <c r="C8" s="28"/>
      <c r="D8" s="28"/>
      <c r="E8" s="9"/>
      <c r="F8" s="28"/>
      <c r="G8" s="28"/>
      <c r="H8" s="28"/>
      <c r="I8" s="29"/>
    </row>
    <row r="9" spans="2:9" x14ac:dyDescent="0.25">
      <c r="B9" s="58" t="s">
        <v>0</v>
      </c>
      <c r="C9" s="59" t="s">
        <v>1</v>
      </c>
      <c r="D9" s="59" t="s">
        <v>2</v>
      </c>
      <c r="E9" s="59"/>
      <c r="F9" s="60" t="s">
        <v>5</v>
      </c>
      <c r="G9" s="60" t="s">
        <v>6</v>
      </c>
      <c r="H9" s="60" t="s">
        <v>7</v>
      </c>
      <c r="I9" s="64" t="s">
        <v>8</v>
      </c>
    </row>
    <row r="10" spans="2:9" ht="15" customHeight="1" x14ac:dyDescent="0.25">
      <c r="B10" s="58"/>
      <c r="C10" s="59"/>
      <c r="D10" s="21" t="s">
        <v>3</v>
      </c>
      <c r="E10" s="10" t="s">
        <v>4</v>
      </c>
      <c r="F10" s="60"/>
      <c r="G10" s="60"/>
      <c r="H10" s="60"/>
      <c r="I10" s="64"/>
    </row>
    <row r="11" spans="2:9" ht="15" customHeight="1" x14ac:dyDescent="0.25">
      <c r="B11" s="31">
        <v>43201</v>
      </c>
      <c r="C11" s="30">
        <v>7369</v>
      </c>
      <c r="D11" s="30">
        <v>26984081</v>
      </c>
      <c r="E11" s="30">
        <v>26984087</v>
      </c>
      <c r="F11" s="18">
        <v>7</v>
      </c>
      <c r="G11" s="33">
        <v>5</v>
      </c>
      <c r="H11" s="8">
        <f t="shared" ref="H11:H15" si="0">+F11*G11</f>
        <v>35</v>
      </c>
      <c r="I11" s="32" t="s">
        <v>36</v>
      </c>
    </row>
    <row r="12" spans="2:9" ht="15" customHeight="1" x14ac:dyDescent="0.25">
      <c r="B12" s="31">
        <v>43207</v>
      </c>
      <c r="C12" s="30">
        <v>2585</v>
      </c>
      <c r="D12" s="30">
        <v>26984088</v>
      </c>
      <c r="E12" s="30">
        <v>26984092</v>
      </c>
      <c r="F12" s="18">
        <v>5</v>
      </c>
      <c r="G12" s="33">
        <v>5</v>
      </c>
      <c r="H12" s="8">
        <f t="shared" si="0"/>
        <v>25</v>
      </c>
      <c r="I12" s="32" t="s">
        <v>36</v>
      </c>
    </row>
    <row r="13" spans="2:9" ht="15" customHeight="1" x14ac:dyDescent="0.25">
      <c r="B13" s="31">
        <v>43208</v>
      </c>
      <c r="C13" s="30">
        <v>26375</v>
      </c>
      <c r="D13" s="30">
        <v>26984093</v>
      </c>
      <c r="E13" s="30">
        <v>26984097</v>
      </c>
      <c r="F13" s="18">
        <v>5</v>
      </c>
      <c r="G13" s="33">
        <v>5</v>
      </c>
      <c r="H13" s="8">
        <f t="shared" si="0"/>
        <v>25</v>
      </c>
      <c r="I13" s="32" t="s">
        <v>36</v>
      </c>
    </row>
    <row r="14" spans="2:9" ht="15" customHeight="1" x14ac:dyDescent="0.25">
      <c r="B14" s="31">
        <v>43210</v>
      </c>
      <c r="C14" s="30">
        <v>2699</v>
      </c>
      <c r="D14" s="30">
        <v>26984098</v>
      </c>
      <c r="E14" s="30">
        <v>26984102</v>
      </c>
      <c r="F14" s="18">
        <v>5</v>
      </c>
      <c r="G14" s="33">
        <v>5</v>
      </c>
      <c r="H14" s="8">
        <f t="shared" si="0"/>
        <v>25</v>
      </c>
      <c r="I14" s="32" t="s">
        <v>36</v>
      </c>
    </row>
    <row r="15" spans="2:9" ht="15" customHeight="1" x14ac:dyDescent="0.25">
      <c r="B15" s="31">
        <v>43214</v>
      </c>
      <c r="C15" s="34">
        <v>410331</v>
      </c>
      <c r="D15" s="30">
        <v>26984103</v>
      </c>
      <c r="E15" s="30">
        <v>26984104</v>
      </c>
      <c r="F15" s="18">
        <v>2</v>
      </c>
      <c r="G15" s="33">
        <v>5</v>
      </c>
      <c r="H15" s="8">
        <f t="shared" si="0"/>
        <v>10</v>
      </c>
      <c r="I15" s="32" t="s">
        <v>36</v>
      </c>
    </row>
    <row r="16" spans="2:9" ht="15" customHeight="1" x14ac:dyDescent="0.25">
      <c r="B16" s="65" t="s">
        <v>29</v>
      </c>
      <c r="C16" s="66"/>
      <c r="D16" s="66"/>
      <c r="E16" s="67"/>
      <c r="F16" s="17">
        <f>SUM(F11:F15)</f>
        <v>24</v>
      </c>
      <c r="G16" s="13"/>
      <c r="H16" s="14"/>
      <c r="I16" s="15"/>
    </row>
    <row r="17" spans="2:9" ht="15" customHeight="1" x14ac:dyDescent="0.25">
      <c r="B17" s="24"/>
      <c r="C17" s="25"/>
      <c r="D17" s="25"/>
      <c r="E17" s="26"/>
      <c r="F17" s="17"/>
      <c r="G17" s="13"/>
      <c r="H17" s="14"/>
      <c r="I17" s="15"/>
    </row>
    <row r="18" spans="2:9" ht="15" customHeight="1" x14ac:dyDescent="0.25">
      <c r="B18" s="68" t="s">
        <v>26</v>
      </c>
      <c r="C18" s="69"/>
      <c r="D18" s="69"/>
      <c r="E18" s="70"/>
      <c r="F18" s="7">
        <f>+F16</f>
        <v>24</v>
      </c>
      <c r="G18" s="16">
        <v>5</v>
      </c>
      <c r="H18" s="16">
        <f>+F18*G18</f>
        <v>120</v>
      </c>
      <c r="I18" s="2"/>
    </row>
    <row r="19" spans="2:9" ht="15" customHeight="1" x14ac:dyDescent="0.25">
      <c r="B19" s="68" t="s">
        <v>27</v>
      </c>
      <c r="C19" s="69"/>
      <c r="D19" s="69"/>
      <c r="E19" s="70"/>
      <c r="F19" s="7">
        <f>+F18</f>
        <v>24</v>
      </c>
      <c r="G19" s="16">
        <v>5</v>
      </c>
      <c r="H19" s="16">
        <f>+F19*G19</f>
        <v>120</v>
      </c>
      <c r="I19" s="2"/>
    </row>
    <row r="20" spans="2:9" x14ac:dyDescent="0.25">
      <c r="B20" s="27"/>
      <c r="C20" s="28"/>
      <c r="D20" s="28"/>
      <c r="E20" s="9"/>
      <c r="F20" s="28"/>
      <c r="G20" s="28"/>
      <c r="H20" s="28"/>
      <c r="I20" s="29"/>
    </row>
    <row r="21" spans="2:9" x14ac:dyDescent="0.25">
      <c r="B21" s="71" t="s">
        <v>15</v>
      </c>
      <c r="C21" s="72"/>
      <c r="D21" s="72"/>
      <c r="E21" s="9"/>
      <c r="F21" s="28"/>
      <c r="G21" s="72" t="s">
        <v>16</v>
      </c>
      <c r="H21" s="72"/>
      <c r="I21" s="73"/>
    </row>
    <row r="22" spans="2:9" x14ac:dyDescent="0.25">
      <c r="B22" s="27"/>
      <c r="C22" s="28"/>
      <c r="D22" s="28"/>
      <c r="E22" s="9"/>
      <c r="F22" s="28"/>
      <c r="G22" s="28"/>
      <c r="H22" s="28"/>
      <c r="I22" s="29"/>
    </row>
    <row r="23" spans="2:9" x14ac:dyDescent="0.25">
      <c r="B23" s="27" t="s">
        <v>17</v>
      </c>
      <c r="C23" s="19"/>
      <c r="D23" s="19"/>
      <c r="E23" s="9"/>
      <c r="F23" s="28" t="s">
        <v>17</v>
      </c>
      <c r="G23" s="19"/>
      <c r="H23" s="19"/>
      <c r="I23" s="20"/>
    </row>
    <row r="24" spans="2:9" x14ac:dyDescent="0.25">
      <c r="B24" s="27" t="s">
        <v>18</v>
      </c>
      <c r="C24" s="61" t="s">
        <v>24</v>
      </c>
      <c r="D24" s="61"/>
      <c r="E24" s="9"/>
      <c r="F24" s="28" t="s">
        <v>18</v>
      </c>
      <c r="G24" s="62" t="s">
        <v>21</v>
      </c>
      <c r="H24" s="62"/>
      <c r="I24" s="63"/>
    </row>
    <row r="25" spans="2:9" x14ac:dyDescent="0.25">
      <c r="B25" s="27" t="s">
        <v>19</v>
      </c>
      <c r="C25" s="61" t="s">
        <v>25</v>
      </c>
      <c r="D25" s="61"/>
      <c r="E25" s="9"/>
      <c r="F25" s="28" t="s">
        <v>19</v>
      </c>
      <c r="G25" s="6" t="s">
        <v>22</v>
      </c>
      <c r="H25" s="22"/>
      <c r="I25" s="23"/>
    </row>
    <row r="26" spans="2:9" ht="15.75" thickBot="1" x14ac:dyDescent="0.3">
      <c r="B26" s="4"/>
      <c r="C26" s="5"/>
      <c r="D26" s="5"/>
      <c r="E26" s="11"/>
      <c r="F26" s="5"/>
      <c r="G26" s="5"/>
      <c r="H26" s="5"/>
      <c r="I26" s="3"/>
    </row>
  </sheetData>
  <autoFilter ref="B9:I19">
    <filterColumn colId="2" showButton="0"/>
  </autoFilter>
  <mergeCells count="25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24:D24"/>
    <mergeCell ref="G24:I24"/>
    <mergeCell ref="C25:D25"/>
    <mergeCell ref="I9:I10"/>
    <mergeCell ref="B16:E16"/>
    <mergeCell ref="B18:E18"/>
    <mergeCell ref="B19:E19"/>
    <mergeCell ref="B21:D21"/>
    <mergeCell ref="G21:I21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LIQUIDACION REQ 034 diesel</vt:lpstr>
      <vt:lpstr>LIQUIDACION REQ 022 N-15265</vt:lpstr>
      <vt:lpstr>LIQUIDACION REQ 022 N-5883</vt:lpstr>
      <vt:lpstr>'LIQUIDACION REQ 022 N-15265'!Área_de_impresión</vt:lpstr>
      <vt:lpstr>'LIQUIDACION REQ 022 N-5883'!Área_de_impresión</vt:lpstr>
      <vt:lpstr>'LIQUIDACION REQ 034 diesel'!Área_de_impresión</vt:lpstr>
      <vt:lpstr>'LIQUIDACION REQ 022 N-15265'!Títulos_a_imprimir</vt:lpstr>
      <vt:lpstr>'LIQUIDACION REQ 022 N-5883'!Títulos_a_imprimir</vt:lpstr>
      <vt:lpstr>'LIQUIDACION REQ 034 diesel'!Títulos_a_imprimir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2018-05-02T16:19:23Z</cp:lastPrinted>
  <dcterms:created xsi:type="dcterms:W3CDTF">2013-03-08T20:58:15Z</dcterms:created>
  <dcterms:modified xsi:type="dcterms:W3CDTF">2018-05-02T16:24:06Z</dcterms:modified>
</cp:coreProperties>
</file>