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SERVICIOS ADMINISTRATIVOS VARIOS\CONTROL DE CONSUMO DE COMBUSTIBLE 2018\LIQUIDACIONES DE COMBUSTIBLE AÑO 2017\MAYO DE 2018\"/>
    </mc:Choice>
  </mc:AlternateContent>
  <bookViews>
    <workbookView xWindow="9030" yWindow="9810" windowWidth="11250" windowHeight="1185" firstSheet="1" activeTab="3"/>
  </bookViews>
  <sheets>
    <sheet name="LIQUIDACION REQ 048" sheetId="17" r:id="rId1"/>
    <sheet name="LIQUIDACION REQ N-5080" sheetId="18" r:id="rId2"/>
    <sheet name="LIQUIDACION REQ N-5883" sheetId="19" r:id="rId3"/>
    <sheet name="LIQUIDACION REQ056" sheetId="20" r:id="rId4"/>
  </sheets>
  <definedNames>
    <definedName name="_xlnm._FilterDatabase" localSheetId="0" hidden="1">'LIQUIDACION REQ 048'!$B$9:$I$38</definedName>
    <definedName name="_xlnm._FilterDatabase" localSheetId="1" hidden="1">'LIQUIDACION REQ N-5080'!$B$9:$I$22</definedName>
    <definedName name="_xlnm._FilterDatabase" localSheetId="2" hidden="1">'LIQUIDACION REQ N-5883'!$B$9:$I$23</definedName>
    <definedName name="_xlnm._FilterDatabase" localSheetId="3" hidden="1">'LIQUIDACION REQ056'!$B$9:$I$25</definedName>
    <definedName name="_xlnm.Print_Area" localSheetId="0">'LIQUIDACION REQ 048'!$B$1:$I$45</definedName>
    <definedName name="_xlnm.Print_Area" localSheetId="1">'LIQUIDACION REQ N-5080'!$B$1:$I$29</definedName>
    <definedName name="_xlnm.Print_Area" localSheetId="2">'LIQUIDACION REQ N-5883'!$B$1:$I$30</definedName>
    <definedName name="_xlnm.Print_Area" localSheetId="3">'LIQUIDACION REQ056'!$B$1:$I$32</definedName>
    <definedName name="_xlnm.Print_Titles" localSheetId="0">'LIQUIDACION REQ 048'!$1:$10</definedName>
    <definedName name="_xlnm.Print_Titles" localSheetId="1">'LIQUIDACION REQ N-5080'!$1:$10</definedName>
    <definedName name="_xlnm.Print_Titles" localSheetId="2">'LIQUIDACION REQ N-5883'!$1:$10</definedName>
    <definedName name="_xlnm.Print_Titles" localSheetId="3">'LIQUIDACION REQ056'!$1:$10</definedName>
  </definedNames>
  <calcPr calcId="152511"/>
</workbook>
</file>

<file path=xl/calcChain.xml><?xml version="1.0" encoding="utf-8"?>
<calcChain xmlns="http://schemas.openxmlformats.org/spreadsheetml/2006/main">
  <c r="H36" i="17" l="1"/>
  <c r="H37" i="17" l="1"/>
  <c r="F16" i="20" l="1"/>
  <c r="F24" i="20" s="1"/>
  <c r="F25" i="20" s="1"/>
  <c r="H25" i="20" s="1"/>
  <c r="H15" i="20"/>
  <c r="H14" i="20"/>
  <c r="H13" i="20"/>
  <c r="H12" i="20"/>
  <c r="H11" i="20"/>
  <c r="H24" i="20" l="1"/>
  <c r="H32" i="17"/>
  <c r="H31" i="17"/>
  <c r="H30" i="17" l="1"/>
  <c r="H29" i="17"/>
  <c r="H28" i="17"/>
  <c r="F13" i="19"/>
  <c r="F22" i="19" s="1"/>
  <c r="H12" i="19"/>
  <c r="H11" i="19"/>
  <c r="H22" i="19" l="1"/>
  <c r="F23" i="19"/>
  <c r="H23" i="19" s="1"/>
  <c r="F16" i="18"/>
  <c r="F21" i="18" s="1"/>
  <c r="H15" i="18"/>
  <c r="H14" i="18"/>
  <c r="H13" i="18"/>
  <c r="H12" i="18"/>
  <c r="H11" i="18"/>
  <c r="H21" i="18" l="1"/>
  <c r="F22" i="18"/>
  <c r="H22" i="18" s="1"/>
  <c r="H19" i="17"/>
  <c r="F33" i="17" l="1"/>
  <c r="H27" i="17" l="1"/>
  <c r="H26" i="17"/>
  <c r="H25" i="17"/>
  <c r="H24" i="17"/>
  <c r="H23" i="17"/>
  <c r="H22" i="17"/>
  <c r="H21" i="17"/>
  <c r="H20" i="17"/>
  <c r="H18" i="17"/>
  <c r="H17" i="17"/>
  <c r="H16" i="17"/>
  <c r="H15" i="17"/>
  <c r="H14" i="17"/>
  <c r="H13" i="17"/>
  <c r="H12" i="17"/>
  <c r="H11" i="17"/>
  <c r="F35" i="17" l="1"/>
  <c r="F38" i="17" s="1"/>
  <c r="H35" i="17" l="1"/>
  <c r="H38" i="17" s="1"/>
</calcChain>
</file>

<file path=xl/sharedStrings.xml><?xml version="1.0" encoding="utf-8"?>
<sst xmlns="http://schemas.openxmlformats.org/spreadsheetml/2006/main" count="175" uniqueCount="44">
  <si>
    <t>FECHA</t>
  </si>
  <si>
    <t>FACTURA NUMERO</t>
  </si>
  <si>
    <t>NUMERO DE VALES</t>
  </si>
  <si>
    <t>DEL</t>
  </si>
  <si>
    <t>AL</t>
  </si>
  <si>
    <t>CANTIDAD  DE VALES</t>
  </si>
  <si>
    <t>COSTO UNITARIO</t>
  </si>
  <si>
    <t>COSTO TOTAL</t>
  </si>
  <si>
    <t>PLACA DE VEHICULOS</t>
  </si>
  <si>
    <t>GERENCIA ADMINISTRATIVA</t>
  </si>
  <si>
    <t xml:space="preserve">INSTITUTO SALVADOREÑO DE DESARROLLO MUNICIPAL </t>
  </si>
  <si>
    <t>DEPARTAMENTO DE SERVICIOS ADMINISTRATIVOS VARIOS</t>
  </si>
  <si>
    <t>LIQUIDACION DE VALES DE COMBUSTIBLE</t>
  </si>
  <si>
    <t>FECHA DE PRESENTACION</t>
  </si>
  <si>
    <t>TIPO DE COMBUSTIBLE</t>
  </si>
  <si>
    <t>HECHO POR</t>
  </si>
  <si>
    <t>REVISADO POR</t>
  </si>
  <si>
    <t>FIRMA</t>
  </si>
  <si>
    <t>NOMBRE</t>
  </si>
  <si>
    <t>CARGO</t>
  </si>
  <si>
    <t>DEPENDENCIA</t>
  </si>
  <si>
    <t>Lic. Oscar G. Rodezno</t>
  </si>
  <si>
    <t>Region Oriental</t>
  </si>
  <si>
    <t>Lic. Rosa Elena Pérez de Villeda</t>
  </si>
  <si>
    <t>Coordinadora Region Oriental</t>
  </si>
  <si>
    <t>TOTAL DE VALES CONSUMIDOS</t>
  </si>
  <si>
    <t>TOTAL DE VALES LIQUIDADOS</t>
  </si>
  <si>
    <t>Diesel</t>
  </si>
  <si>
    <t>TOTAL</t>
  </si>
  <si>
    <t>N-3009</t>
  </si>
  <si>
    <t>N-15268</t>
  </si>
  <si>
    <t>N-15265</t>
  </si>
  <si>
    <t>N-5883</t>
  </si>
  <si>
    <t>31 de mayo de  2018</t>
  </si>
  <si>
    <t>N-15264</t>
  </si>
  <si>
    <t>N-5080</t>
  </si>
  <si>
    <t>00052</t>
  </si>
  <si>
    <t>00690</t>
  </si>
  <si>
    <t>08910</t>
  </si>
  <si>
    <t>00816</t>
  </si>
  <si>
    <t>DEVOLUCION DE CUPONES DEL 26984301 al 26984329</t>
  </si>
  <si>
    <t>DEVOLUCION DE CUPONES DEL 26984293 al 26984295</t>
  </si>
  <si>
    <t>Jefe Almacén, Bodegas y Activo Fijo</t>
  </si>
  <si>
    <t>31 de mayo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</si>
</sst>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" xfId="0" applyFont="1" applyBorder="1" applyAlignment="1">
      <alignment horizontal="center"/>
    </xf>
    <xf numFmtId="165" fontId="2" fillId="0" borderId="1" xfId="2" applyFont="1" applyBorder="1" applyAlignment="1">
      <alignment horizontal="center" vertical="center"/>
    </xf>
    <xf numFmtId="165" fontId="0" fillId="0" borderId="13" xfId="2" applyFont="1" applyBorder="1" applyAlignment="1">
      <alignment horizontal="center"/>
    </xf>
    <xf numFmtId="165" fontId="0" fillId="0" borderId="0" xfId="2" applyFont="1" applyAlignment="1">
      <alignment horizontal="center"/>
    </xf>
    <xf numFmtId="164" fontId="1" fillId="0" borderId="1" xfId="1" applyFont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2" fontId="2" fillId="0" borderId="11" xfId="0" applyNumberFormat="1" applyFont="1" applyBorder="1" applyAlignment="1">
      <alignment horizontal="center" vertical="center" wrapText="1"/>
    </xf>
    <xf numFmtId="16" fontId="1" fillId="0" borderId="19" xfId="0" applyNumberFormat="1" applyFont="1" applyFill="1" applyBorder="1" applyAlignment="1">
      <alignment horizontal="center"/>
    </xf>
    <xf numFmtId="16" fontId="1" fillId="0" borderId="3" xfId="0" applyNumberFormat="1" applyFont="1" applyFill="1" applyBorder="1" applyAlignment="1">
      <alignment horizontal="center"/>
    </xf>
    <xf numFmtId="16" fontId="1" fillId="0" borderId="2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16" fontId="1" fillId="0" borderId="19" xfId="0" applyNumberFormat="1" applyFont="1" applyFill="1" applyBorder="1" applyAlignment="1">
      <alignment horizontal="center"/>
    </xf>
    <xf numFmtId="16" fontId="1" fillId="0" borderId="3" xfId="0" applyNumberFormat="1" applyFont="1" applyFill="1" applyBorder="1" applyAlignment="1">
      <alignment horizontal="center"/>
    </xf>
    <xf numFmtId="16" fontId="1" fillId="0" borderId="20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6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6" fontId="1" fillId="0" borderId="1" xfId="0" applyNumberFormat="1" applyFont="1" applyFill="1" applyBorder="1" applyAlignment="1">
      <alignment horizontal="center"/>
    </xf>
    <xf numFmtId="16" fontId="1" fillId="0" borderId="1" xfId="0" applyNumberFormat="1" applyFont="1" applyBorder="1" applyAlignment="1">
      <alignment horizontal="left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6" fontId="1" fillId="0" borderId="10" xfId="0" applyNumberFormat="1" applyFont="1" applyFill="1" applyBorder="1" applyAlignment="1">
      <alignment horizontal="center"/>
    </xf>
    <xf numFmtId="16" fontId="1" fillId="0" borderId="10" xfId="0" applyNumberFormat="1" applyFont="1" applyFill="1" applyBorder="1" applyAlignment="1">
      <alignment horizontal="center"/>
    </xf>
    <xf numFmtId="16" fontId="1" fillId="0" borderId="10" xfId="0" applyNumberFormat="1" applyFont="1" applyBorder="1" applyAlignment="1">
      <alignment horizontal="left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65" fontId="1" fillId="0" borderId="1" xfId="2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6" fontId="2" fillId="0" borderId="10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" fontId="2" fillId="0" borderId="10" xfId="0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 wrapText="1"/>
    </xf>
    <xf numFmtId="164" fontId="1" fillId="0" borderId="1" xfId="1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16" fontId="1" fillId="0" borderId="28" xfId="0" applyNumberFormat="1" applyFont="1" applyFill="1" applyBorder="1" applyAlignment="1">
      <alignment horizontal="center"/>
    </xf>
    <xf numFmtId="16" fontId="1" fillId="0" borderId="29" xfId="0" applyNumberFormat="1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164" fontId="1" fillId="0" borderId="29" xfId="1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16" fontId="1" fillId="0" borderId="25" xfId="0" applyNumberFormat="1" applyFont="1" applyBorder="1" applyAlignment="1">
      <alignment horizontal="left"/>
    </xf>
    <xf numFmtId="16" fontId="1" fillId="0" borderId="26" xfId="0" applyNumberFormat="1" applyFont="1" applyBorder="1" applyAlignment="1">
      <alignment horizontal="left"/>
    </xf>
    <xf numFmtId="0" fontId="1" fillId="0" borderId="26" xfId="0" applyFont="1" applyBorder="1" applyAlignment="1">
      <alignment horizontal="center"/>
    </xf>
    <xf numFmtId="164" fontId="1" fillId="0" borderId="26" xfId="1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16" fontId="1" fillId="0" borderId="22" xfId="0" applyNumberFormat="1" applyFont="1" applyBorder="1" applyAlignment="1">
      <alignment horizontal="left"/>
    </xf>
    <xf numFmtId="16" fontId="1" fillId="0" borderId="23" xfId="0" applyNumberFormat="1" applyFont="1" applyBorder="1" applyAlignment="1">
      <alignment horizontal="left"/>
    </xf>
    <xf numFmtId="164" fontId="1" fillId="0" borderId="23" xfId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5" fontId="1" fillId="0" borderId="0" xfId="2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65" fontId="1" fillId="0" borderId="13" xfId="2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16" fontId="1" fillId="0" borderId="31" xfId="0" applyNumberFormat="1" applyFont="1" applyFill="1" applyBorder="1" applyAlignment="1">
      <alignment horizontal="center"/>
    </xf>
    <xf numFmtId="16" fontId="1" fillId="0" borderId="32" xfId="0" applyNumberFormat="1" applyFont="1" applyFill="1" applyBorder="1" applyAlignment="1">
      <alignment horizontal="center"/>
    </xf>
    <xf numFmtId="16" fontId="1" fillId="0" borderId="33" xfId="0" applyNumberFormat="1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16" fontId="1" fillId="0" borderId="35" xfId="0" applyNumberFormat="1" applyFont="1" applyBorder="1" applyAlignment="1">
      <alignment horizontal="left"/>
    </xf>
    <xf numFmtId="16" fontId="1" fillId="0" borderId="36" xfId="0" applyNumberFormat="1" applyFont="1" applyBorder="1" applyAlignment="1">
      <alignment horizontal="left"/>
    </xf>
    <xf numFmtId="16" fontId="1" fillId="0" borderId="37" xfId="0" applyNumberFormat="1" applyFont="1" applyBorder="1" applyAlignment="1">
      <alignment horizontal="left"/>
    </xf>
    <xf numFmtId="16" fontId="1" fillId="0" borderId="38" xfId="0" applyNumberFormat="1" applyFont="1" applyBorder="1" applyAlignment="1">
      <alignment horizontal="left"/>
    </xf>
    <xf numFmtId="16" fontId="1" fillId="0" borderId="39" xfId="0" applyNumberFormat="1" applyFont="1" applyBorder="1" applyAlignment="1">
      <alignment horizontal="left"/>
    </xf>
    <xf numFmtId="16" fontId="1" fillId="0" borderId="40" xfId="0" applyNumberFormat="1" applyFont="1" applyBorder="1" applyAlignment="1">
      <alignment horizontal="left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quotePrefix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57151</xdr:colOff>
      <xdr:row>0</xdr:row>
      <xdr:rowOff>19050</xdr:rowOff>
    </xdr:from>
    <xdr:to>
      <xdr:col>2</xdr:col>
      <xdr:colOff>723900</xdr:colOff>
      <xdr:row>2</xdr:row>
      <xdr:rowOff>152400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52426" y="19050"/>
          <a:ext cx="1600199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57151</xdr:colOff>
      <xdr:row>0</xdr:row>
      <xdr:rowOff>19050</xdr:rowOff>
    </xdr:from>
    <xdr:to>
      <xdr:col>2</xdr:col>
      <xdr:colOff>723900</xdr:colOff>
      <xdr:row>2</xdr:row>
      <xdr:rowOff>152400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52426" y="19050"/>
          <a:ext cx="1600199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57151</xdr:colOff>
      <xdr:row>0</xdr:row>
      <xdr:rowOff>19050</xdr:rowOff>
    </xdr:from>
    <xdr:to>
      <xdr:col>2</xdr:col>
      <xdr:colOff>723900</xdr:colOff>
      <xdr:row>2</xdr:row>
      <xdr:rowOff>152400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52426" y="19050"/>
          <a:ext cx="1600199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57151</xdr:colOff>
      <xdr:row>0</xdr:row>
      <xdr:rowOff>19050</xdr:rowOff>
    </xdr:from>
    <xdr:to>
      <xdr:col>2</xdr:col>
      <xdr:colOff>723900</xdr:colOff>
      <xdr:row>2</xdr:row>
      <xdr:rowOff>152400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52426" y="19050"/>
          <a:ext cx="1600199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5"/>
  <sheetViews>
    <sheetView topLeftCell="A27" zoomScale="110" zoomScaleNormal="110" zoomScaleSheetLayoutView="100" workbookViewId="0">
      <selection sqref="A1:I45"/>
    </sheetView>
  </sheetViews>
  <sheetFormatPr baseColWidth="10" defaultRowHeight="15" x14ac:dyDescent="0.25"/>
  <cols>
    <col min="1" max="1" width="4.42578125" customWidth="1"/>
    <col min="2" max="2" width="14" style="1" customWidth="1"/>
    <col min="3" max="3" width="17.5703125" style="1" customWidth="1"/>
    <col min="4" max="4" width="11.42578125" style="1" customWidth="1"/>
    <col min="5" max="5" width="12.5703125" style="8" bestFit="1" customWidth="1"/>
    <col min="6" max="6" width="13.140625" style="1" customWidth="1"/>
    <col min="7" max="7" width="13.7109375" style="1" customWidth="1"/>
    <col min="8" max="9" width="11.42578125" style="1"/>
    <col min="10" max="10" width="10.28515625" customWidth="1"/>
  </cols>
  <sheetData>
    <row r="1" spans="2:9" ht="22.5" customHeight="1" x14ac:dyDescent="0.25">
      <c r="B1" s="39" t="s">
        <v>10</v>
      </c>
      <c r="C1" s="40"/>
      <c r="D1" s="40"/>
      <c r="E1" s="40"/>
      <c r="F1" s="40"/>
      <c r="G1" s="40"/>
      <c r="H1" s="40"/>
      <c r="I1" s="41"/>
    </row>
    <row r="2" spans="2:9" ht="19.5" customHeight="1" x14ac:dyDescent="0.25">
      <c r="B2" s="34" t="s">
        <v>9</v>
      </c>
      <c r="C2" s="29"/>
      <c r="D2" s="29"/>
      <c r="E2" s="29"/>
      <c r="F2" s="29"/>
      <c r="G2" s="29"/>
      <c r="H2" s="29"/>
      <c r="I2" s="35"/>
    </row>
    <row r="3" spans="2:9" ht="21" customHeight="1" x14ac:dyDescent="0.25">
      <c r="B3" s="34" t="s">
        <v>11</v>
      </c>
      <c r="C3" s="29"/>
      <c r="D3" s="29"/>
      <c r="E3" s="29"/>
      <c r="F3" s="29"/>
      <c r="G3" s="29"/>
      <c r="H3" s="29"/>
      <c r="I3" s="35"/>
    </row>
    <row r="4" spans="2:9" ht="28.5" customHeight="1" x14ac:dyDescent="0.25">
      <c r="B4" s="34" t="s">
        <v>12</v>
      </c>
      <c r="C4" s="29"/>
      <c r="D4" s="29"/>
      <c r="E4" s="29"/>
      <c r="F4" s="29"/>
      <c r="G4" s="29"/>
      <c r="H4" s="29"/>
      <c r="I4" s="35"/>
    </row>
    <row r="5" spans="2:9" x14ac:dyDescent="0.25">
      <c r="B5" s="42" t="s">
        <v>20</v>
      </c>
      <c r="C5" s="43"/>
      <c r="D5" s="44" t="s">
        <v>22</v>
      </c>
      <c r="E5" s="44"/>
      <c r="F5" s="44"/>
      <c r="G5" s="44"/>
      <c r="H5" s="44"/>
      <c r="I5" s="45"/>
    </row>
    <row r="6" spans="2:9" x14ac:dyDescent="0.25">
      <c r="B6" s="42" t="s">
        <v>13</v>
      </c>
      <c r="C6" s="43"/>
      <c r="D6" s="44" t="s">
        <v>33</v>
      </c>
      <c r="E6" s="44"/>
      <c r="F6" s="44"/>
      <c r="G6" s="44"/>
      <c r="H6" s="44"/>
      <c r="I6" s="45"/>
    </row>
    <row r="7" spans="2:9" x14ac:dyDescent="0.25">
      <c r="B7" s="42" t="s">
        <v>14</v>
      </c>
      <c r="C7" s="43"/>
      <c r="D7" s="44" t="s">
        <v>27</v>
      </c>
      <c r="E7" s="44"/>
      <c r="F7" s="44"/>
      <c r="G7" s="44"/>
      <c r="H7" s="44"/>
      <c r="I7" s="45"/>
    </row>
    <row r="8" spans="2:9" x14ac:dyDescent="0.25">
      <c r="B8" s="46"/>
      <c r="C8" s="5"/>
      <c r="D8" s="5"/>
      <c r="E8" s="47"/>
      <c r="F8" s="5"/>
      <c r="G8" s="5"/>
      <c r="H8" s="5"/>
      <c r="I8" s="48"/>
    </row>
    <row r="9" spans="2:9" x14ac:dyDescent="0.25">
      <c r="B9" s="22" t="s">
        <v>0</v>
      </c>
      <c r="C9" s="23" t="s">
        <v>1</v>
      </c>
      <c r="D9" s="23" t="s">
        <v>2</v>
      </c>
      <c r="E9" s="23"/>
      <c r="F9" s="24" t="s">
        <v>5</v>
      </c>
      <c r="G9" s="24" t="s">
        <v>6</v>
      </c>
      <c r="H9" s="24" t="s">
        <v>7</v>
      </c>
      <c r="I9" s="25" t="s">
        <v>8</v>
      </c>
    </row>
    <row r="10" spans="2:9" ht="15" customHeight="1" x14ac:dyDescent="0.25">
      <c r="B10" s="22"/>
      <c r="C10" s="23"/>
      <c r="D10" s="15" t="s">
        <v>3</v>
      </c>
      <c r="E10" s="6" t="s">
        <v>4</v>
      </c>
      <c r="F10" s="24"/>
      <c r="G10" s="24"/>
      <c r="H10" s="24"/>
      <c r="I10" s="25"/>
    </row>
    <row r="11" spans="2:9" ht="15" customHeight="1" x14ac:dyDescent="0.25">
      <c r="B11" s="49">
        <v>43223</v>
      </c>
      <c r="C11" s="15">
        <v>254490</v>
      </c>
      <c r="D11" s="15">
        <v>26984049</v>
      </c>
      <c r="E11" s="15">
        <v>26984056</v>
      </c>
      <c r="F11" s="5">
        <v>8</v>
      </c>
      <c r="G11" s="9">
        <v>5</v>
      </c>
      <c r="H11" s="9">
        <f t="shared" ref="H11:H27" si="0">+F11*G11</f>
        <v>40</v>
      </c>
      <c r="I11" s="11" t="s">
        <v>32</v>
      </c>
    </row>
    <row r="12" spans="2:9" ht="15" customHeight="1" x14ac:dyDescent="0.25">
      <c r="B12" s="49">
        <v>43227</v>
      </c>
      <c r="C12" s="50">
        <v>380</v>
      </c>
      <c r="D12" s="15">
        <v>26984057</v>
      </c>
      <c r="E12" s="15">
        <v>26984061</v>
      </c>
      <c r="F12" s="5">
        <v>5</v>
      </c>
      <c r="G12" s="9">
        <v>5</v>
      </c>
      <c r="H12" s="9">
        <f t="shared" si="0"/>
        <v>25</v>
      </c>
      <c r="I12" s="11" t="s">
        <v>30</v>
      </c>
    </row>
    <row r="13" spans="2:9" ht="15" customHeight="1" x14ac:dyDescent="0.25">
      <c r="B13" s="49">
        <v>43228</v>
      </c>
      <c r="C13" s="15">
        <v>8324</v>
      </c>
      <c r="D13" s="15">
        <v>26984062</v>
      </c>
      <c r="E13" s="15">
        <v>26984066</v>
      </c>
      <c r="F13" s="5">
        <v>5</v>
      </c>
      <c r="G13" s="9">
        <v>5</v>
      </c>
      <c r="H13" s="9">
        <f t="shared" si="0"/>
        <v>25</v>
      </c>
      <c r="I13" s="11" t="s">
        <v>29</v>
      </c>
    </row>
    <row r="14" spans="2:9" ht="15" customHeight="1" x14ac:dyDescent="0.25">
      <c r="B14" s="51">
        <v>43229</v>
      </c>
      <c r="C14" s="50">
        <v>428</v>
      </c>
      <c r="D14" s="15">
        <v>26984067</v>
      </c>
      <c r="E14" s="15">
        <v>26984070</v>
      </c>
      <c r="F14" s="5">
        <v>4</v>
      </c>
      <c r="G14" s="9">
        <v>5</v>
      </c>
      <c r="H14" s="9">
        <f t="shared" si="0"/>
        <v>20</v>
      </c>
      <c r="I14" s="52" t="s">
        <v>32</v>
      </c>
    </row>
    <row r="15" spans="2:9" ht="15" customHeight="1" x14ac:dyDescent="0.25">
      <c r="B15" s="49">
        <v>43229</v>
      </c>
      <c r="C15" s="50">
        <v>249731</v>
      </c>
      <c r="D15" s="15">
        <v>26984071</v>
      </c>
      <c r="E15" s="15">
        <v>26984075</v>
      </c>
      <c r="F15" s="5">
        <v>5</v>
      </c>
      <c r="G15" s="9">
        <v>5</v>
      </c>
      <c r="H15" s="9">
        <f t="shared" si="0"/>
        <v>25</v>
      </c>
      <c r="I15" s="11" t="s">
        <v>31</v>
      </c>
    </row>
    <row r="16" spans="2:9" ht="15" customHeight="1" x14ac:dyDescent="0.25">
      <c r="B16" s="51">
        <v>43229</v>
      </c>
      <c r="C16" s="50">
        <v>8358</v>
      </c>
      <c r="D16" s="15">
        <v>26984122</v>
      </c>
      <c r="E16" s="15">
        <v>26984127</v>
      </c>
      <c r="F16" s="5">
        <v>6</v>
      </c>
      <c r="G16" s="9">
        <v>5</v>
      </c>
      <c r="H16" s="9">
        <f t="shared" si="0"/>
        <v>30</v>
      </c>
      <c r="I16" s="52" t="s">
        <v>30</v>
      </c>
    </row>
    <row r="17" spans="2:9" ht="15" customHeight="1" x14ac:dyDescent="0.25">
      <c r="B17" s="51">
        <v>43231</v>
      </c>
      <c r="C17" s="50">
        <v>7722</v>
      </c>
      <c r="D17" s="15">
        <v>26984208</v>
      </c>
      <c r="E17" s="15">
        <v>26984212</v>
      </c>
      <c r="F17" s="5">
        <v>5</v>
      </c>
      <c r="G17" s="9">
        <v>5</v>
      </c>
      <c r="H17" s="9">
        <f t="shared" si="0"/>
        <v>25</v>
      </c>
      <c r="I17" s="11" t="s">
        <v>32</v>
      </c>
    </row>
    <row r="18" spans="2:9" ht="15" customHeight="1" x14ac:dyDescent="0.25">
      <c r="B18" s="51">
        <v>43234</v>
      </c>
      <c r="C18" s="50">
        <v>24081</v>
      </c>
      <c r="D18" s="15">
        <v>26984213</v>
      </c>
      <c r="E18" s="15">
        <v>26984220</v>
      </c>
      <c r="F18" s="5">
        <v>8</v>
      </c>
      <c r="G18" s="9">
        <v>5</v>
      </c>
      <c r="H18" s="9">
        <f t="shared" si="0"/>
        <v>40</v>
      </c>
      <c r="I18" s="11" t="s">
        <v>32</v>
      </c>
    </row>
    <row r="19" spans="2:9" ht="15" customHeight="1" x14ac:dyDescent="0.25">
      <c r="B19" s="51">
        <v>43235</v>
      </c>
      <c r="C19" s="50">
        <v>548</v>
      </c>
      <c r="D19" s="15">
        <v>26984221</v>
      </c>
      <c r="E19" s="15">
        <v>26984224</v>
      </c>
      <c r="F19" s="5">
        <v>4</v>
      </c>
      <c r="G19" s="9">
        <v>5</v>
      </c>
      <c r="H19" s="9">
        <f t="shared" ref="H19" si="1">+F19*G19</f>
        <v>20</v>
      </c>
      <c r="I19" s="11" t="s">
        <v>32</v>
      </c>
    </row>
    <row r="20" spans="2:9" ht="15" customHeight="1" x14ac:dyDescent="0.25">
      <c r="B20" s="49">
        <v>43235</v>
      </c>
      <c r="C20" s="50">
        <v>8554</v>
      </c>
      <c r="D20" s="15">
        <v>26984225</v>
      </c>
      <c r="E20" s="15">
        <v>26984229</v>
      </c>
      <c r="F20" s="5">
        <v>5</v>
      </c>
      <c r="G20" s="9">
        <v>5</v>
      </c>
      <c r="H20" s="9">
        <f t="shared" si="0"/>
        <v>25</v>
      </c>
      <c r="I20" s="11" t="s">
        <v>30</v>
      </c>
    </row>
    <row r="21" spans="2:9" ht="15" customHeight="1" x14ac:dyDescent="0.25">
      <c r="B21" s="49">
        <v>43235</v>
      </c>
      <c r="C21" s="50">
        <v>147411</v>
      </c>
      <c r="D21" s="15">
        <v>26984230</v>
      </c>
      <c r="E21" s="15">
        <v>26984234</v>
      </c>
      <c r="F21" s="5">
        <v>5</v>
      </c>
      <c r="G21" s="9">
        <v>5</v>
      </c>
      <c r="H21" s="9">
        <f t="shared" si="0"/>
        <v>25</v>
      </c>
      <c r="I21" s="11" t="s">
        <v>34</v>
      </c>
    </row>
    <row r="22" spans="2:9" ht="15" customHeight="1" x14ac:dyDescent="0.25">
      <c r="B22" s="49">
        <v>43236</v>
      </c>
      <c r="C22" s="50">
        <v>5563</v>
      </c>
      <c r="D22" s="15">
        <v>26984235</v>
      </c>
      <c r="E22" s="15">
        <v>26984240</v>
      </c>
      <c r="F22" s="5">
        <v>6</v>
      </c>
      <c r="G22" s="9">
        <v>5</v>
      </c>
      <c r="H22" s="9">
        <f t="shared" si="0"/>
        <v>30</v>
      </c>
      <c r="I22" s="11" t="s">
        <v>32</v>
      </c>
    </row>
    <row r="23" spans="2:9" ht="15" customHeight="1" x14ac:dyDescent="0.25">
      <c r="B23" s="49">
        <v>43235</v>
      </c>
      <c r="C23" s="50">
        <v>153358</v>
      </c>
      <c r="D23" s="15">
        <v>26984241</v>
      </c>
      <c r="E23" s="15">
        <v>26984246</v>
      </c>
      <c r="F23" s="5">
        <v>6</v>
      </c>
      <c r="G23" s="9">
        <v>5</v>
      </c>
      <c r="H23" s="9">
        <f t="shared" si="0"/>
        <v>30</v>
      </c>
      <c r="I23" s="11" t="s">
        <v>31</v>
      </c>
    </row>
    <row r="24" spans="2:9" ht="15" customHeight="1" x14ac:dyDescent="0.25">
      <c r="B24" s="49">
        <v>43237</v>
      </c>
      <c r="C24" s="50">
        <v>5607</v>
      </c>
      <c r="D24" s="15">
        <v>26984247</v>
      </c>
      <c r="E24" s="15">
        <v>26984253</v>
      </c>
      <c r="F24" s="5">
        <v>7</v>
      </c>
      <c r="G24" s="9">
        <v>5</v>
      </c>
      <c r="H24" s="9">
        <f t="shared" si="0"/>
        <v>35</v>
      </c>
      <c r="I24" s="11" t="s">
        <v>32</v>
      </c>
    </row>
    <row r="25" spans="2:9" ht="15" customHeight="1" x14ac:dyDescent="0.25">
      <c r="B25" s="49">
        <v>43237</v>
      </c>
      <c r="C25" s="50">
        <v>250279</v>
      </c>
      <c r="D25" s="15">
        <v>26984254</v>
      </c>
      <c r="E25" s="15">
        <v>26984259</v>
      </c>
      <c r="F25" s="5">
        <v>6</v>
      </c>
      <c r="G25" s="9">
        <v>5</v>
      </c>
      <c r="H25" s="9">
        <f t="shared" si="0"/>
        <v>30</v>
      </c>
      <c r="I25" s="11" t="s">
        <v>34</v>
      </c>
    </row>
    <row r="26" spans="2:9" ht="15" customHeight="1" x14ac:dyDescent="0.25">
      <c r="B26" s="49">
        <v>43238</v>
      </c>
      <c r="C26" s="50">
        <v>8659</v>
      </c>
      <c r="D26" s="15">
        <v>26984260</v>
      </c>
      <c r="E26" s="15">
        <v>26984265</v>
      </c>
      <c r="F26" s="5">
        <v>6</v>
      </c>
      <c r="G26" s="9">
        <v>5</v>
      </c>
      <c r="H26" s="9">
        <f t="shared" si="0"/>
        <v>30</v>
      </c>
      <c r="I26" s="11" t="s">
        <v>31</v>
      </c>
    </row>
    <row r="27" spans="2:9" ht="15" customHeight="1" x14ac:dyDescent="0.25">
      <c r="B27" s="49">
        <v>43241</v>
      </c>
      <c r="C27" s="50">
        <v>529725</v>
      </c>
      <c r="D27" s="15">
        <v>26984266</v>
      </c>
      <c r="E27" s="15">
        <v>26984270</v>
      </c>
      <c r="F27" s="5">
        <v>5</v>
      </c>
      <c r="G27" s="9">
        <v>5</v>
      </c>
      <c r="H27" s="9">
        <f t="shared" si="0"/>
        <v>25</v>
      </c>
      <c r="I27" s="11" t="s">
        <v>29</v>
      </c>
    </row>
    <row r="28" spans="2:9" ht="15" customHeight="1" x14ac:dyDescent="0.25">
      <c r="B28" s="49">
        <v>43241</v>
      </c>
      <c r="C28" s="50">
        <v>149681</v>
      </c>
      <c r="D28" s="15">
        <v>26984271</v>
      </c>
      <c r="E28" s="15">
        <v>26984276</v>
      </c>
      <c r="F28" s="5">
        <v>6</v>
      </c>
      <c r="G28" s="9">
        <v>5</v>
      </c>
      <c r="H28" s="9">
        <f t="shared" ref="H28:H30" si="2">+F28*G28</f>
        <v>30</v>
      </c>
      <c r="I28" s="11" t="s">
        <v>34</v>
      </c>
    </row>
    <row r="29" spans="2:9" ht="15" customHeight="1" x14ac:dyDescent="0.25">
      <c r="B29" s="49">
        <v>43244</v>
      </c>
      <c r="C29" s="50">
        <v>2775</v>
      </c>
      <c r="D29" s="15">
        <v>26984277</v>
      </c>
      <c r="E29" s="15">
        <v>26984281</v>
      </c>
      <c r="F29" s="5">
        <v>5</v>
      </c>
      <c r="G29" s="9">
        <v>5</v>
      </c>
      <c r="H29" s="9">
        <f t="shared" si="2"/>
        <v>25</v>
      </c>
      <c r="I29" s="11" t="s">
        <v>34</v>
      </c>
    </row>
    <row r="30" spans="2:9" ht="15" customHeight="1" x14ac:dyDescent="0.25">
      <c r="B30" s="49">
        <v>43244</v>
      </c>
      <c r="C30" s="50">
        <v>8869</v>
      </c>
      <c r="D30" s="15">
        <v>26984282</v>
      </c>
      <c r="E30" s="15">
        <v>26984287</v>
      </c>
      <c r="F30" s="5">
        <v>6</v>
      </c>
      <c r="G30" s="9">
        <v>5</v>
      </c>
      <c r="H30" s="9">
        <f t="shared" si="2"/>
        <v>30</v>
      </c>
      <c r="I30" s="11" t="s">
        <v>31</v>
      </c>
    </row>
    <row r="31" spans="2:9" ht="15" customHeight="1" x14ac:dyDescent="0.25">
      <c r="B31" s="49">
        <v>43249</v>
      </c>
      <c r="C31" s="50">
        <v>172073</v>
      </c>
      <c r="D31" s="15">
        <v>26984288</v>
      </c>
      <c r="E31" s="15">
        <v>26984292</v>
      </c>
      <c r="F31" s="5">
        <v>5</v>
      </c>
      <c r="G31" s="9">
        <v>5</v>
      </c>
      <c r="H31" s="9">
        <f t="shared" ref="H31:H32" si="3">+F31*G31</f>
        <v>25</v>
      </c>
      <c r="I31" s="11" t="s">
        <v>31</v>
      </c>
    </row>
    <row r="32" spans="2:9" ht="15" customHeight="1" x14ac:dyDescent="0.25">
      <c r="B32" s="49">
        <v>43248</v>
      </c>
      <c r="C32" s="50">
        <v>256263</v>
      </c>
      <c r="D32" s="15">
        <v>26984296</v>
      </c>
      <c r="E32" s="15">
        <v>26984300</v>
      </c>
      <c r="F32" s="5">
        <v>5</v>
      </c>
      <c r="G32" s="9">
        <v>5</v>
      </c>
      <c r="H32" s="9">
        <f t="shared" si="3"/>
        <v>25</v>
      </c>
      <c r="I32" s="11" t="s">
        <v>34</v>
      </c>
    </row>
    <row r="33" spans="2:9" ht="15" customHeight="1" x14ac:dyDescent="0.25">
      <c r="B33" s="36" t="s">
        <v>28</v>
      </c>
      <c r="C33" s="30"/>
      <c r="D33" s="30"/>
      <c r="E33" s="30"/>
      <c r="F33" s="31">
        <f>SUM(F11:F32)</f>
        <v>123</v>
      </c>
      <c r="G33" s="53"/>
      <c r="H33" s="53"/>
      <c r="I33" s="54"/>
    </row>
    <row r="34" spans="2:9" ht="15" customHeight="1" thickBot="1" x14ac:dyDescent="0.3">
      <c r="B34" s="57"/>
      <c r="C34" s="58"/>
      <c r="D34" s="58"/>
      <c r="E34" s="58"/>
      <c r="F34" s="59"/>
      <c r="G34" s="60"/>
      <c r="H34" s="60"/>
      <c r="I34" s="61"/>
    </row>
    <row r="35" spans="2:9" ht="15" customHeight="1" x14ac:dyDescent="0.25">
      <c r="B35" s="62" t="s">
        <v>25</v>
      </c>
      <c r="C35" s="63"/>
      <c r="D35" s="63"/>
      <c r="E35" s="63"/>
      <c r="F35" s="64">
        <f>+F33</f>
        <v>123</v>
      </c>
      <c r="G35" s="65">
        <v>5</v>
      </c>
      <c r="H35" s="65">
        <f>+F35*G35</f>
        <v>615</v>
      </c>
      <c r="I35" s="66"/>
    </row>
    <row r="36" spans="2:9" ht="15" customHeight="1" x14ac:dyDescent="0.25">
      <c r="B36" s="38" t="s">
        <v>41</v>
      </c>
      <c r="C36" s="33"/>
      <c r="D36" s="33"/>
      <c r="E36" s="33"/>
      <c r="F36" s="5">
        <v>3</v>
      </c>
      <c r="G36" s="9">
        <v>5</v>
      </c>
      <c r="H36" s="9">
        <f>+F36*G36</f>
        <v>15</v>
      </c>
      <c r="I36" s="48"/>
    </row>
    <row r="37" spans="2:9" ht="15" customHeight="1" x14ac:dyDescent="0.25">
      <c r="B37" s="38" t="s">
        <v>40</v>
      </c>
      <c r="C37" s="33"/>
      <c r="D37" s="33"/>
      <c r="E37" s="33"/>
      <c r="F37" s="5">
        <v>29</v>
      </c>
      <c r="G37" s="9">
        <v>5</v>
      </c>
      <c r="H37" s="9">
        <f>+F37*G37</f>
        <v>145</v>
      </c>
      <c r="I37" s="48"/>
    </row>
    <row r="38" spans="2:9" ht="15" customHeight="1" thickBot="1" x14ac:dyDescent="0.3">
      <c r="B38" s="67" t="s">
        <v>26</v>
      </c>
      <c r="C38" s="68"/>
      <c r="D38" s="68"/>
      <c r="E38" s="68"/>
      <c r="F38" s="55">
        <f>SUM(F35:F37)</f>
        <v>155</v>
      </c>
      <c r="G38" s="69">
        <v>5</v>
      </c>
      <c r="H38" s="69">
        <f>SUM(H35:H37)</f>
        <v>775</v>
      </c>
      <c r="I38" s="56"/>
    </row>
    <row r="39" spans="2:9" x14ac:dyDescent="0.25">
      <c r="B39" s="74"/>
      <c r="C39" s="70"/>
      <c r="D39" s="70"/>
      <c r="E39" s="71"/>
      <c r="F39" s="70"/>
      <c r="G39" s="70"/>
      <c r="H39" s="70"/>
      <c r="I39" s="75"/>
    </row>
    <row r="40" spans="2:9" x14ac:dyDescent="0.25">
      <c r="B40" s="76" t="s">
        <v>15</v>
      </c>
      <c r="C40" s="72"/>
      <c r="D40" s="72"/>
      <c r="E40" s="71"/>
      <c r="F40" s="70"/>
      <c r="G40" s="72" t="s">
        <v>16</v>
      </c>
      <c r="H40" s="72"/>
      <c r="I40" s="77"/>
    </row>
    <row r="41" spans="2:9" x14ac:dyDescent="0.25">
      <c r="B41" s="74"/>
      <c r="C41" s="70"/>
      <c r="D41" s="70"/>
      <c r="E41" s="71"/>
      <c r="F41" s="70"/>
      <c r="G41" s="70"/>
      <c r="H41" s="70"/>
      <c r="I41" s="75"/>
    </row>
    <row r="42" spans="2:9" x14ac:dyDescent="0.25">
      <c r="B42" s="74" t="s">
        <v>17</v>
      </c>
      <c r="C42" s="70"/>
      <c r="D42" s="70"/>
      <c r="E42" s="71"/>
      <c r="F42" s="70" t="s">
        <v>17</v>
      </c>
      <c r="G42" s="70"/>
      <c r="H42" s="70"/>
      <c r="I42" s="75"/>
    </row>
    <row r="43" spans="2:9" x14ac:dyDescent="0.25">
      <c r="B43" s="74" t="s">
        <v>18</v>
      </c>
      <c r="C43" s="72" t="s">
        <v>23</v>
      </c>
      <c r="D43" s="72"/>
      <c r="E43" s="71"/>
      <c r="F43" s="70" t="s">
        <v>18</v>
      </c>
      <c r="G43" s="73" t="s">
        <v>21</v>
      </c>
      <c r="H43" s="73"/>
      <c r="I43" s="78"/>
    </row>
    <row r="44" spans="2:9" x14ac:dyDescent="0.25">
      <c r="B44" s="74" t="s">
        <v>19</v>
      </c>
      <c r="C44" s="72" t="s">
        <v>24</v>
      </c>
      <c r="D44" s="72"/>
      <c r="E44" s="71"/>
      <c r="F44" s="70" t="s">
        <v>19</v>
      </c>
      <c r="G44" s="73" t="s">
        <v>42</v>
      </c>
      <c r="H44" s="73"/>
      <c r="I44" s="78"/>
    </row>
    <row r="45" spans="2:9" ht="15.75" thickBot="1" x14ac:dyDescent="0.3">
      <c r="B45" s="79"/>
      <c r="C45" s="80"/>
      <c r="D45" s="80"/>
      <c r="E45" s="81"/>
      <c r="F45" s="80"/>
      <c r="G45" s="80"/>
      <c r="H45" s="80"/>
      <c r="I45" s="82"/>
    </row>
  </sheetData>
  <mergeCells count="26">
    <mergeCell ref="C43:D43"/>
    <mergeCell ref="G43:I43"/>
    <mergeCell ref="C44:D44"/>
    <mergeCell ref="I9:I10"/>
    <mergeCell ref="B33:E33"/>
    <mergeCell ref="B35:E35"/>
    <mergeCell ref="B38:E38"/>
    <mergeCell ref="B40:D40"/>
    <mergeCell ref="G40:I40"/>
    <mergeCell ref="G44:I44"/>
    <mergeCell ref="B6:C6"/>
    <mergeCell ref="D6:I6"/>
    <mergeCell ref="B7:C7"/>
    <mergeCell ref="D7:I7"/>
    <mergeCell ref="B9:B10"/>
    <mergeCell ref="C9:C10"/>
    <mergeCell ref="D9:E9"/>
    <mergeCell ref="F9:F10"/>
    <mergeCell ref="G9:G10"/>
    <mergeCell ref="H9:H10"/>
    <mergeCell ref="B1:I1"/>
    <mergeCell ref="B2:I2"/>
    <mergeCell ref="B3:I3"/>
    <mergeCell ref="B4:I4"/>
    <mergeCell ref="B5:C5"/>
    <mergeCell ref="D5:I5"/>
  </mergeCells>
  <printOptions horizontalCentered="1"/>
  <pageMargins left="0.31496062992125984" right="0.27559055118110237" top="0.6692913385826772" bottom="0.39370078740157483" header="0.31496062992125984" footer="0.31496062992125984"/>
  <pageSetup scale="8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9"/>
  <sheetViews>
    <sheetView topLeftCell="A12" zoomScale="110" zoomScaleNormal="110" zoomScaleSheetLayoutView="100" workbookViewId="0">
      <selection sqref="A1:I29"/>
    </sheetView>
  </sheetViews>
  <sheetFormatPr baseColWidth="10" defaultRowHeight="15" x14ac:dyDescent="0.25"/>
  <cols>
    <col min="1" max="1" width="4.42578125" customWidth="1"/>
    <col min="2" max="2" width="14" style="1" customWidth="1"/>
    <col min="3" max="3" width="17.5703125" style="1" customWidth="1"/>
    <col min="4" max="4" width="11.42578125" style="1" customWidth="1"/>
    <col min="5" max="5" width="12.5703125" style="8" bestFit="1" customWidth="1"/>
    <col min="6" max="6" width="13.140625" style="1" customWidth="1"/>
    <col min="7" max="7" width="13.7109375" style="1" customWidth="1"/>
    <col min="8" max="9" width="11.42578125" style="1"/>
    <col min="10" max="10" width="10.28515625" customWidth="1"/>
  </cols>
  <sheetData>
    <row r="1" spans="2:9" ht="22.5" customHeight="1" x14ac:dyDescent="0.25">
      <c r="B1" s="93" t="s">
        <v>10</v>
      </c>
      <c r="C1" s="94"/>
      <c r="D1" s="94"/>
      <c r="E1" s="94"/>
      <c r="F1" s="94"/>
      <c r="G1" s="94"/>
      <c r="H1" s="94"/>
      <c r="I1" s="95"/>
    </row>
    <row r="2" spans="2:9" ht="19.5" customHeight="1" x14ac:dyDescent="0.25">
      <c r="B2" s="96" t="s">
        <v>9</v>
      </c>
      <c r="C2" s="73"/>
      <c r="D2" s="73"/>
      <c r="E2" s="73"/>
      <c r="F2" s="73"/>
      <c r="G2" s="73"/>
      <c r="H2" s="73"/>
      <c r="I2" s="78"/>
    </row>
    <row r="3" spans="2:9" ht="21" customHeight="1" thickBot="1" x14ac:dyDescent="0.3">
      <c r="B3" s="96" t="s">
        <v>11</v>
      </c>
      <c r="C3" s="73"/>
      <c r="D3" s="73"/>
      <c r="E3" s="73"/>
      <c r="F3" s="73"/>
      <c r="G3" s="73"/>
      <c r="H3" s="73"/>
      <c r="I3" s="78"/>
    </row>
    <row r="4" spans="2:9" ht="28.5" customHeight="1" thickBot="1" x14ac:dyDescent="0.3">
      <c r="B4" s="19" t="s">
        <v>12</v>
      </c>
      <c r="C4" s="20"/>
      <c r="D4" s="20"/>
      <c r="E4" s="20"/>
      <c r="F4" s="20"/>
      <c r="G4" s="20"/>
      <c r="H4" s="20"/>
      <c r="I4" s="21"/>
    </row>
    <row r="5" spans="2:9" x14ac:dyDescent="0.25">
      <c r="B5" s="97" t="s">
        <v>20</v>
      </c>
      <c r="C5" s="98"/>
      <c r="D5" s="99" t="s">
        <v>22</v>
      </c>
      <c r="E5" s="99"/>
      <c r="F5" s="99"/>
      <c r="G5" s="99"/>
      <c r="H5" s="99"/>
      <c r="I5" s="100"/>
    </row>
    <row r="6" spans="2:9" x14ac:dyDescent="0.25">
      <c r="B6" s="101" t="s">
        <v>13</v>
      </c>
      <c r="C6" s="102"/>
      <c r="D6" s="99" t="s">
        <v>43</v>
      </c>
      <c r="E6" s="99"/>
      <c r="F6" s="99"/>
      <c r="G6" s="99"/>
      <c r="H6" s="99"/>
      <c r="I6" s="100"/>
    </row>
    <row r="7" spans="2:9" x14ac:dyDescent="0.25">
      <c r="B7" s="101" t="s">
        <v>14</v>
      </c>
      <c r="C7" s="102"/>
      <c r="D7" s="99" t="s">
        <v>27</v>
      </c>
      <c r="E7" s="99"/>
      <c r="F7" s="99"/>
      <c r="G7" s="99"/>
      <c r="H7" s="99"/>
      <c r="I7" s="100"/>
    </row>
    <row r="8" spans="2:9" x14ac:dyDescent="0.25">
      <c r="B8" s="74"/>
      <c r="C8" s="70"/>
      <c r="D8" s="70"/>
      <c r="E8" s="71"/>
      <c r="F8" s="70"/>
      <c r="G8" s="70"/>
      <c r="H8" s="70"/>
      <c r="I8" s="75"/>
    </row>
    <row r="9" spans="2:9" x14ac:dyDescent="0.25">
      <c r="B9" s="22" t="s">
        <v>0</v>
      </c>
      <c r="C9" s="23" t="s">
        <v>1</v>
      </c>
      <c r="D9" s="23" t="s">
        <v>2</v>
      </c>
      <c r="E9" s="23"/>
      <c r="F9" s="24" t="s">
        <v>5</v>
      </c>
      <c r="G9" s="24" t="s">
        <v>6</v>
      </c>
      <c r="H9" s="24" t="s">
        <v>7</v>
      </c>
      <c r="I9" s="25" t="s">
        <v>8</v>
      </c>
    </row>
    <row r="10" spans="2:9" ht="15" customHeight="1" x14ac:dyDescent="0.25">
      <c r="B10" s="22"/>
      <c r="C10" s="23"/>
      <c r="D10" s="15" t="s">
        <v>3</v>
      </c>
      <c r="E10" s="6" t="s">
        <v>4</v>
      </c>
      <c r="F10" s="24"/>
      <c r="G10" s="24"/>
      <c r="H10" s="24"/>
      <c r="I10" s="25"/>
    </row>
    <row r="11" spans="2:9" ht="15" customHeight="1" x14ac:dyDescent="0.25">
      <c r="B11" s="49">
        <v>43238</v>
      </c>
      <c r="C11" s="50">
        <v>250378</v>
      </c>
      <c r="D11" s="15">
        <v>26984799</v>
      </c>
      <c r="E11" s="15">
        <v>26984805</v>
      </c>
      <c r="F11" s="5">
        <v>7</v>
      </c>
      <c r="G11" s="9">
        <v>5</v>
      </c>
      <c r="H11" s="9">
        <f t="shared" ref="H11:H14" si="0">+F11*G11</f>
        <v>35</v>
      </c>
      <c r="I11" s="11" t="s">
        <v>35</v>
      </c>
    </row>
    <row r="12" spans="2:9" ht="15" customHeight="1" x14ac:dyDescent="0.25">
      <c r="B12" s="49">
        <v>43241</v>
      </c>
      <c r="C12" s="103" t="s">
        <v>36</v>
      </c>
      <c r="D12" s="15">
        <v>26984806</v>
      </c>
      <c r="E12" s="15">
        <v>26984810</v>
      </c>
      <c r="F12" s="5">
        <v>5</v>
      </c>
      <c r="G12" s="9">
        <v>5</v>
      </c>
      <c r="H12" s="9">
        <f t="shared" si="0"/>
        <v>25</v>
      </c>
      <c r="I12" s="11" t="s">
        <v>35</v>
      </c>
    </row>
    <row r="13" spans="2:9" ht="15" customHeight="1" x14ac:dyDescent="0.25">
      <c r="B13" s="49">
        <v>43245</v>
      </c>
      <c r="C13" s="103" t="s">
        <v>38</v>
      </c>
      <c r="D13" s="15">
        <v>26984811</v>
      </c>
      <c r="E13" s="15">
        <v>26984815</v>
      </c>
      <c r="F13" s="5">
        <v>5</v>
      </c>
      <c r="G13" s="9">
        <v>5</v>
      </c>
      <c r="H13" s="9">
        <f t="shared" si="0"/>
        <v>25</v>
      </c>
      <c r="I13" s="11" t="s">
        <v>35</v>
      </c>
    </row>
    <row r="14" spans="2:9" ht="15" customHeight="1" x14ac:dyDescent="0.25">
      <c r="B14" s="51">
        <v>43248</v>
      </c>
      <c r="C14" s="103" t="s">
        <v>39</v>
      </c>
      <c r="D14" s="15">
        <v>26984816</v>
      </c>
      <c r="E14" s="15">
        <v>26984820</v>
      </c>
      <c r="F14" s="5">
        <v>5</v>
      </c>
      <c r="G14" s="9">
        <v>5</v>
      </c>
      <c r="H14" s="9">
        <f t="shared" si="0"/>
        <v>25</v>
      </c>
      <c r="I14" s="11" t="s">
        <v>35</v>
      </c>
    </row>
    <row r="15" spans="2:9" ht="15" customHeight="1" x14ac:dyDescent="0.25">
      <c r="B15" s="49">
        <v>43249</v>
      </c>
      <c r="C15" s="50">
        <v>256262</v>
      </c>
      <c r="D15" s="15">
        <v>26984821</v>
      </c>
      <c r="E15" s="15">
        <v>26984823</v>
      </c>
      <c r="F15" s="5">
        <v>3</v>
      </c>
      <c r="G15" s="9">
        <v>5</v>
      </c>
      <c r="H15" s="9">
        <f>+F15*G15</f>
        <v>15</v>
      </c>
      <c r="I15" s="11" t="s">
        <v>35</v>
      </c>
    </row>
    <row r="16" spans="2:9" ht="15" customHeight="1" x14ac:dyDescent="0.25">
      <c r="B16" s="26" t="s">
        <v>28</v>
      </c>
      <c r="C16" s="27"/>
      <c r="D16" s="27"/>
      <c r="E16" s="28"/>
      <c r="F16" s="10">
        <f>SUM(F11:F15)</f>
        <v>25</v>
      </c>
      <c r="G16" s="53"/>
      <c r="H16" s="53"/>
      <c r="I16" s="54"/>
    </row>
    <row r="17" spans="2:9" ht="15" customHeight="1" x14ac:dyDescent="0.25">
      <c r="B17" s="12"/>
      <c r="C17" s="13"/>
      <c r="D17" s="13"/>
      <c r="E17" s="14"/>
      <c r="F17" s="10"/>
      <c r="G17" s="53"/>
      <c r="H17" s="53"/>
      <c r="I17" s="54"/>
    </row>
    <row r="18" spans="2:9" ht="15" customHeight="1" x14ac:dyDescent="0.25">
      <c r="B18" s="12"/>
      <c r="C18" s="13"/>
      <c r="D18" s="13"/>
      <c r="E18" s="14"/>
      <c r="F18" s="10"/>
      <c r="G18" s="53"/>
      <c r="H18" s="53"/>
      <c r="I18" s="54"/>
    </row>
    <row r="19" spans="2:9" ht="15" customHeight="1" x14ac:dyDescent="0.25">
      <c r="B19" s="12"/>
      <c r="C19" s="13"/>
      <c r="D19" s="13"/>
      <c r="E19" s="14"/>
      <c r="F19" s="10"/>
      <c r="G19" s="53"/>
      <c r="H19" s="53"/>
      <c r="I19" s="54"/>
    </row>
    <row r="20" spans="2:9" ht="15" customHeight="1" thickBot="1" x14ac:dyDescent="0.3">
      <c r="B20" s="83"/>
      <c r="C20" s="84"/>
      <c r="D20" s="84"/>
      <c r="E20" s="85"/>
      <c r="F20" s="86"/>
      <c r="G20" s="60"/>
      <c r="H20" s="60"/>
      <c r="I20" s="61"/>
    </row>
    <row r="21" spans="2:9" ht="15" customHeight="1" x14ac:dyDescent="0.25">
      <c r="B21" s="87" t="s">
        <v>25</v>
      </c>
      <c r="C21" s="88"/>
      <c r="D21" s="88"/>
      <c r="E21" s="89"/>
      <c r="F21" s="64">
        <f>+F16</f>
        <v>25</v>
      </c>
      <c r="G21" s="65">
        <v>5</v>
      </c>
      <c r="H21" s="65">
        <f>+F21*G21</f>
        <v>125</v>
      </c>
      <c r="I21" s="66"/>
    </row>
    <row r="22" spans="2:9" ht="15" customHeight="1" thickBot="1" x14ac:dyDescent="0.3">
      <c r="B22" s="90" t="s">
        <v>26</v>
      </c>
      <c r="C22" s="91"/>
      <c r="D22" s="91"/>
      <c r="E22" s="92"/>
      <c r="F22" s="55">
        <f>SUM(F21:F21)</f>
        <v>25</v>
      </c>
      <c r="G22" s="69">
        <v>5</v>
      </c>
      <c r="H22" s="69">
        <f>+F22*G22</f>
        <v>125</v>
      </c>
      <c r="I22" s="56"/>
    </row>
    <row r="23" spans="2:9" x14ac:dyDescent="0.25">
      <c r="B23" s="74"/>
      <c r="C23" s="70"/>
      <c r="D23" s="70"/>
      <c r="E23" s="71"/>
      <c r="F23" s="70"/>
      <c r="G23" s="70"/>
      <c r="H23" s="70"/>
      <c r="I23" s="75"/>
    </row>
    <row r="24" spans="2:9" x14ac:dyDescent="0.25">
      <c r="B24" s="76" t="s">
        <v>15</v>
      </c>
      <c r="C24" s="72"/>
      <c r="D24" s="72"/>
      <c r="E24" s="71"/>
      <c r="F24" s="70"/>
      <c r="G24" s="72" t="s">
        <v>16</v>
      </c>
      <c r="H24" s="72"/>
      <c r="I24" s="77"/>
    </row>
    <row r="25" spans="2:9" x14ac:dyDescent="0.25">
      <c r="B25" s="74"/>
      <c r="C25" s="70"/>
      <c r="D25" s="70"/>
      <c r="E25" s="71"/>
      <c r="F25" s="70"/>
      <c r="G25" s="70"/>
      <c r="H25" s="70"/>
      <c r="I25" s="75"/>
    </row>
    <row r="26" spans="2:9" x14ac:dyDescent="0.25">
      <c r="B26" s="74" t="s">
        <v>17</v>
      </c>
      <c r="C26" s="104"/>
      <c r="D26" s="104"/>
      <c r="E26" s="71"/>
      <c r="F26" s="70" t="s">
        <v>17</v>
      </c>
      <c r="G26" s="104"/>
      <c r="H26" s="104"/>
      <c r="I26" s="105"/>
    </row>
    <row r="27" spans="2:9" x14ac:dyDescent="0.25">
      <c r="B27" s="74" t="s">
        <v>18</v>
      </c>
      <c r="C27" s="106" t="s">
        <v>23</v>
      </c>
      <c r="D27" s="106"/>
      <c r="E27" s="71"/>
      <c r="F27" s="70" t="s">
        <v>18</v>
      </c>
      <c r="G27" s="107" t="s">
        <v>21</v>
      </c>
      <c r="H27" s="107"/>
      <c r="I27" s="108"/>
    </row>
    <row r="28" spans="2:9" x14ac:dyDescent="0.25">
      <c r="B28" s="74" t="s">
        <v>19</v>
      </c>
      <c r="C28" s="106" t="s">
        <v>24</v>
      </c>
      <c r="D28" s="106"/>
      <c r="E28" s="71"/>
      <c r="F28" s="70" t="s">
        <v>19</v>
      </c>
      <c r="G28" s="107" t="s">
        <v>42</v>
      </c>
      <c r="H28" s="107"/>
      <c r="I28" s="108"/>
    </row>
    <row r="29" spans="2:9" ht="15.75" thickBot="1" x14ac:dyDescent="0.3">
      <c r="B29" s="79"/>
      <c r="C29" s="80"/>
      <c r="D29" s="80"/>
      <c r="E29" s="81"/>
      <c r="F29" s="80"/>
      <c r="G29" s="80"/>
      <c r="H29" s="80"/>
      <c r="I29" s="82"/>
    </row>
  </sheetData>
  <mergeCells count="26">
    <mergeCell ref="B1:I1"/>
    <mergeCell ref="B2:I2"/>
    <mergeCell ref="B3:I3"/>
    <mergeCell ref="B4:I4"/>
    <mergeCell ref="B5:C5"/>
    <mergeCell ref="D5:I5"/>
    <mergeCell ref="B6:C6"/>
    <mergeCell ref="D6:I6"/>
    <mergeCell ref="B7:C7"/>
    <mergeCell ref="D7:I7"/>
    <mergeCell ref="B9:B10"/>
    <mergeCell ref="C9:C10"/>
    <mergeCell ref="D9:E9"/>
    <mergeCell ref="F9:F10"/>
    <mergeCell ref="G9:G10"/>
    <mergeCell ref="H9:H10"/>
    <mergeCell ref="C27:D27"/>
    <mergeCell ref="G27:I27"/>
    <mergeCell ref="C28:D28"/>
    <mergeCell ref="I9:I10"/>
    <mergeCell ref="B16:E16"/>
    <mergeCell ref="B21:E21"/>
    <mergeCell ref="B22:E22"/>
    <mergeCell ref="B24:D24"/>
    <mergeCell ref="G24:I24"/>
    <mergeCell ref="G28:I28"/>
  </mergeCells>
  <printOptions horizontalCentered="1"/>
  <pageMargins left="0.31496062992125984" right="0.27559055118110237" top="0.6692913385826772" bottom="0.39370078740157483" header="0.31496062992125984" footer="0.31496062992125984"/>
  <pageSetup scale="80" orientation="portrait" r:id="rId1"/>
  <ignoredErrors>
    <ignoredError sqref="C12 C13:C14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0"/>
  <sheetViews>
    <sheetView topLeftCell="A13" zoomScale="110" zoomScaleNormal="110" zoomScaleSheetLayoutView="100" workbookViewId="0">
      <selection sqref="A1:I30"/>
    </sheetView>
  </sheetViews>
  <sheetFormatPr baseColWidth="10" defaultRowHeight="15" x14ac:dyDescent="0.25"/>
  <cols>
    <col min="1" max="1" width="4.42578125" customWidth="1"/>
    <col min="2" max="2" width="14" style="1" customWidth="1"/>
    <col min="3" max="3" width="17.5703125" style="1" customWidth="1"/>
    <col min="4" max="4" width="11.42578125" style="1" customWidth="1"/>
    <col min="5" max="5" width="12.5703125" style="8" bestFit="1" customWidth="1"/>
    <col min="6" max="6" width="13.140625" style="1" customWidth="1"/>
    <col min="7" max="7" width="13.7109375" style="1" customWidth="1"/>
    <col min="8" max="9" width="11.42578125" style="1"/>
    <col min="10" max="10" width="10.28515625" customWidth="1"/>
  </cols>
  <sheetData>
    <row r="1" spans="2:9" ht="22.5" customHeight="1" x14ac:dyDescent="0.25">
      <c r="B1" s="93" t="s">
        <v>10</v>
      </c>
      <c r="C1" s="94"/>
      <c r="D1" s="94"/>
      <c r="E1" s="94"/>
      <c r="F1" s="94"/>
      <c r="G1" s="94"/>
      <c r="H1" s="94"/>
      <c r="I1" s="95"/>
    </row>
    <row r="2" spans="2:9" ht="19.5" customHeight="1" x14ac:dyDescent="0.25">
      <c r="B2" s="96" t="s">
        <v>9</v>
      </c>
      <c r="C2" s="73"/>
      <c r="D2" s="73"/>
      <c r="E2" s="73"/>
      <c r="F2" s="73"/>
      <c r="G2" s="73"/>
      <c r="H2" s="73"/>
      <c r="I2" s="78"/>
    </row>
    <row r="3" spans="2:9" ht="21" customHeight="1" thickBot="1" x14ac:dyDescent="0.3">
      <c r="B3" s="96" t="s">
        <v>11</v>
      </c>
      <c r="C3" s="73"/>
      <c r="D3" s="73"/>
      <c r="E3" s="73"/>
      <c r="F3" s="73"/>
      <c r="G3" s="73"/>
      <c r="H3" s="73"/>
      <c r="I3" s="78"/>
    </row>
    <row r="4" spans="2:9" ht="28.5" customHeight="1" x14ac:dyDescent="0.25">
      <c r="B4" s="93" t="s">
        <v>12</v>
      </c>
      <c r="C4" s="94"/>
      <c r="D4" s="94"/>
      <c r="E4" s="94"/>
      <c r="F4" s="94"/>
      <c r="G4" s="94"/>
      <c r="H4" s="94"/>
      <c r="I4" s="95"/>
    </row>
    <row r="5" spans="2:9" x14ac:dyDescent="0.25">
      <c r="B5" s="42" t="s">
        <v>20</v>
      </c>
      <c r="C5" s="43"/>
      <c r="D5" s="44" t="s">
        <v>22</v>
      </c>
      <c r="E5" s="44"/>
      <c r="F5" s="44"/>
      <c r="G5" s="44"/>
      <c r="H5" s="44"/>
      <c r="I5" s="45"/>
    </row>
    <row r="6" spans="2:9" x14ac:dyDescent="0.25">
      <c r="B6" s="42" t="s">
        <v>13</v>
      </c>
      <c r="C6" s="43"/>
      <c r="D6" s="44" t="s">
        <v>33</v>
      </c>
      <c r="E6" s="44"/>
      <c r="F6" s="44"/>
      <c r="G6" s="44"/>
      <c r="H6" s="44"/>
      <c r="I6" s="45"/>
    </row>
    <row r="7" spans="2:9" x14ac:dyDescent="0.25">
      <c r="B7" s="42" t="s">
        <v>14</v>
      </c>
      <c r="C7" s="43"/>
      <c r="D7" s="44" t="s">
        <v>27</v>
      </c>
      <c r="E7" s="44"/>
      <c r="F7" s="44"/>
      <c r="G7" s="44"/>
      <c r="H7" s="44"/>
      <c r="I7" s="45"/>
    </row>
    <row r="8" spans="2:9" x14ac:dyDescent="0.25">
      <c r="B8" s="74"/>
      <c r="C8" s="70"/>
      <c r="D8" s="70"/>
      <c r="E8" s="71"/>
      <c r="F8" s="70"/>
      <c r="G8" s="70"/>
      <c r="H8" s="70"/>
      <c r="I8" s="75"/>
    </row>
    <row r="9" spans="2:9" x14ac:dyDescent="0.25">
      <c r="B9" s="22" t="s">
        <v>0</v>
      </c>
      <c r="C9" s="23" t="s">
        <v>1</v>
      </c>
      <c r="D9" s="23" t="s">
        <v>2</v>
      </c>
      <c r="E9" s="23"/>
      <c r="F9" s="24" t="s">
        <v>5</v>
      </c>
      <c r="G9" s="24" t="s">
        <v>6</v>
      </c>
      <c r="H9" s="24" t="s">
        <v>7</v>
      </c>
      <c r="I9" s="25" t="s">
        <v>8</v>
      </c>
    </row>
    <row r="10" spans="2:9" ht="15" customHeight="1" x14ac:dyDescent="0.25">
      <c r="B10" s="22"/>
      <c r="C10" s="23"/>
      <c r="D10" s="15" t="s">
        <v>3</v>
      </c>
      <c r="E10" s="6" t="s">
        <v>4</v>
      </c>
      <c r="F10" s="24"/>
      <c r="G10" s="24"/>
      <c r="H10" s="24"/>
      <c r="I10" s="25"/>
    </row>
    <row r="11" spans="2:9" ht="15" customHeight="1" x14ac:dyDescent="0.25">
      <c r="B11" s="49">
        <v>43241</v>
      </c>
      <c r="C11" s="50">
        <v>96257</v>
      </c>
      <c r="D11" s="15">
        <v>26984824</v>
      </c>
      <c r="E11" s="15">
        <v>26984828</v>
      </c>
      <c r="F11" s="5">
        <v>5</v>
      </c>
      <c r="G11" s="9">
        <v>5</v>
      </c>
      <c r="H11" s="9">
        <f t="shared" ref="H11:H12" si="0">+F11*G11</f>
        <v>25</v>
      </c>
      <c r="I11" s="11" t="s">
        <v>32</v>
      </c>
    </row>
    <row r="12" spans="2:9" ht="15" customHeight="1" x14ac:dyDescent="0.25">
      <c r="B12" s="49">
        <v>43242</v>
      </c>
      <c r="C12" s="103" t="s">
        <v>37</v>
      </c>
      <c r="D12" s="15">
        <v>26984829</v>
      </c>
      <c r="E12" s="15">
        <v>26984833</v>
      </c>
      <c r="F12" s="5">
        <v>5</v>
      </c>
      <c r="G12" s="9">
        <v>5</v>
      </c>
      <c r="H12" s="9">
        <f t="shared" si="0"/>
        <v>25</v>
      </c>
      <c r="I12" s="11" t="s">
        <v>32</v>
      </c>
    </row>
    <row r="13" spans="2:9" ht="15" customHeight="1" x14ac:dyDescent="0.25">
      <c r="B13" s="26" t="s">
        <v>28</v>
      </c>
      <c r="C13" s="27"/>
      <c r="D13" s="27"/>
      <c r="E13" s="28"/>
      <c r="F13" s="10">
        <f>SUM(F11:F12)</f>
        <v>10</v>
      </c>
      <c r="G13" s="53"/>
      <c r="H13" s="53"/>
      <c r="I13" s="54"/>
    </row>
    <row r="14" spans="2:9" ht="15" customHeight="1" x14ac:dyDescent="0.25">
      <c r="B14" s="37"/>
      <c r="C14" s="32"/>
      <c r="D14" s="32"/>
      <c r="E14" s="32"/>
      <c r="F14" s="31"/>
      <c r="G14" s="53"/>
      <c r="H14" s="53"/>
      <c r="I14" s="54"/>
    </row>
    <row r="15" spans="2:9" ht="15" customHeight="1" x14ac:dyDescent="0.25">
      <c r="B15" s="37"/>
      <c r="C15" s="32"/>
      <c r="D15" s="32"/>
      <c r="E15" s="32"/>
      <c r="F15" s="31"/>
      <c r="G15" s="53"/>
      <c r="H15" s="53"/>
      <c r="I15" s="54"/>
    </row>
    <row r="16" spans="2:9" ht="15" customHeight="1" x14ac:dyDescent="0.25">
      <c r="B16" s="37"/>
      <c r="C16" s="32"/>
      <c r="D16" s="32"/>
      <c r="E16" s="32"/>
      <c r="F16" s="31"/>
      <c r="G16" s="53"/>
      <c r="H16" s="53"/>
      <c r="I16" s="54"/>
    </row>
    <row r="17" spans="2:9" ht="15" customHeight="1" x14ac:dyDescent="0.25">
      <c r="B17" s="37"/>
      <c r="C17" s="32"/>
      <c r="D17" s="32"/>
      <c r="E17" s="32"/>
      <c r="F17" s="31"/>
      <c r="G17" s="53"/>
      <c r="H17" s="53"/>
      <c r="I17" s="54"/>
    </row>
    <row r="18" spans="2:9" ht="15" customHeight="1" x14ac:dyDescent="0.25">
      <c r="B18" s="37"/>
      <c r="C18" s="32"/>
      <c r="D18" s="32"/>
      <c r="E18" s="32"/>
      <c r="F18" s="31"/>
      <c r="G18" s="53"/>
      <c r="H18" s="53"/>
      <c r="I18" s="54"/>
    </row>
    <row r="19" spans="2:9" ht="15" customHeight="1" x14ac:dyDescent="0.25">
      <c r="B19" s="37"/>
      <c r="C19" s="32"/>
      <c r="D19" s="32"/>
      <c r="E19" s="32"/>
      <c r="F19" s="31"/>
      <c r="G19" s="53"/>
      <c r="H19" s="53"/>
      <c r="I19" s="54"/>
    </row>
    <row r="20" spans="2:9" ht="15" customHeight="1" x14ac:dyDescent="0.25">
      <c r="B20" s="37"/>
      <c r="C20" s="32"/>
      <c r="D20" s="32"/>
      <c r="E20" s="32"/>
      <c r="F20" s="31"/>
      <c r="G20" s="53"/>
      <c r="H20" s="53"/>
      <c r="I20" s="54"/>
    </row>
    <row r="21" spans="2:9" ht="15" customHeight="1" thickBot="1" x14ac:dyDescent="0.3">
      <c r="B21" s="57"/>
      <c r="C21" s="58"/>
      <c r="D21" s="58"/>
      <c r="E21" s="58"/>
      <c r="F21" s="59"/>
      <c r="G21" s="60"/>
      <c r="H21" s="60"/>
      <c r="I21" s="61"/>
    </row>
    <row r="22" spans="2:9" ht="15" customHeight="1" x14ac:dyDescent="0.25">
      <c r="B22" s="87" t="s">
        <v>25</v>
      </c>
      <c r="C22" s="88"/>
      <c r="D22" s="88"/>
      <c r="E22" s="89"/>
      <c r="F22" s="64">
        <f>+F13</f>
        <v>10</v>
      </c>
      <c r="G22" s="65">
        <v>5</v>
      </c>
      <c r="H22" s="65">
        <f>+F22*G22</f>
        <v>50</v>
      </c>
      <c r="I22" s="66"/>
    </row>
    <row r="23" spans="2:9" ht="15" customHeight="1" thickBot="1" x14ac:dyDescent="0.3">
      <c r="B23" s="90" t="s">
        <v>26</v>
      </c>
      <c r="C23" s="91"/>
      <c r="D23" s="91"/>
      <c r="E23" s="92"/>
      <c r="F23" s="55">
        <f>SUM(F22:F22)</f>
        <v>10</v>
      </c>
      <c r="G23" s="69">
        <v>5</v>
      </c>
      <c r="H23" s="69">
        <f>+F23*G23</f>
        <v>50</v>
      </c>
      <c r="I23" s="56"/>
    </row>
    <row r="24" spans="2:9" x14ac:dyDescent="0.25">
      <c r="B24" s="74"/>
      <c r="C24" s="70"/>
      <c r="D24" s="70"/>
      <c r="E24" s="71"/>
      <c r="F24" s="70"/>
      <c r="G24" s="70"/>
      <c r="H24" s="70"/>
      <c r="I24" s="75"/>
    </row>
    <row r="25" spans="2:9" x14ac:dyDescent="0.25">
      <c r="B25" s="76" t="s">
        <v>15</v>
      </c>
      <c r="C25" s="72"/>
      <c r="D25" s="72"/>
      <c r="E25" s="71"/>
      <c r="F25" s="70"/>
      <c r="G25" s="72" t="s">
        <v>16</v>
      </c>
      <c r="H25" s="72"/>
      <c r="I25" s="77"/>
    </row>
    <row r="26" spans="2:9" x14ac:dyDescent="0.25">
      <c r="B26" s="74"/>
      <c r="C26" s="70"/>
      <c r="D26" s="70"/>
      <c r="E26" s="71"/>
      <c r="F26" s="70"/>
      <c r="G26" s="70"/>
      <c r="H26" s="70"/>
      <c r="I26" s="75"/>
    </row>
    <row r="27" spans="2:9" x14ac:dyDescent="0.25">
      <c r="B27" s="74" t="s">
        <v>17</v>
      </c>
      <c r="C27" s="104"/>
      <c r="D27" s="104"/>
      <c r="E27" s="71"/>
      <c r="F27" s="70" t="s">
        <v>17</v>
      </c>
      <c r="G27" s="104"/>
      <c r="H27" s="104"/>
      <c r="I27" s="105"/>
    </row>
    <row r="28" spans="2:9" x14ac:dyDescent="0.25">
      <c r="B28" s="74" t="s">
        <v>18</v>
      </c>
      <c r="C28" s="106" t="s">
        <v>23</v>
      </c>
      <c r="D28" s="106"/>
      <c r="E28" s="71"/>
      <c r="F28" s="70" t="s">
        <v>18</v>
      </c>
      <c r="G28" s="107" t="s">
        <v>21</v>
      </c>
      <c r="H28" s="107"/>
      <c r="I28" s="108"/>
    </row>
    <row r="29" spans="2:9" x14ac:dyDescent="0.25">
      <c r="B29" s="74" t="s">
        <v>19</v>
      </c>
      <c r="C29" s="106" t="s">
        <v>24</v>
      </c>
      <c r="D29" s="106"/>
      <c r="E29" s="71"/>
      <c r="F29" s="70" t="s">
        <v>19</v>
      </c>
      <c r="G29" s="107" t="s">
        <v>42</v>
      </c>
      <c r="H29" s="107"/>
      <c r="I29" s="108"/>
    </row>
    <row r="30" spans="2:9" ht="15.75" thickBot="1" x14ac:dyDescent="0.3">
      <c r="B30" s="79"/>
      <c r="C30" s="80"/>
      <c r="D30" s="80"/>
      <c r="E30" s="81"/>
      <c r="F30" s="80"/>
      <c r="G30" s="80"/>
      <c r="H30" s="80"/>
      <c r="I30" s="82"/>
    </row>
  </sheetData>
  <mergeCells count="26">
    <mergeCell ref="B1:I1"/>
    <mergeCell ref="B2:I2"/>
    <mergeCell ref="B3:I3"/>
    <mergeCell ref="B4:I4"/>
    <mergeCell ref="B5:C5"/>
    <mergeCell ref="D5:I5"/>
    <mergeCell ref="B6:C6"/>
    <mergeCell ref="D6:I6"/>
    <mergeCell ref="B7:C7"/>
    <mergeCell ref="D7:I7"/>
    <mergeCell ref="B9:B10"/>
    <mergeCell ref="C9:C10"/>
    <mergeCell ref="D9:E9"/>
    <mergeCell ref="F9:F10"/>
    <mergeCell ref="G9:G10"/>
    <mergeCell ref="H9:H10"/>
    <mergeCell ref="C28:D28"/>
    <mergeCell ref="G28:I28"/>
    <mergeCell ref="C29:D29"/>
    <mergeCell ref="I9:I10"/>
    <mergeCell ref="B13:E13"/>
    <mergeCell ref="B22:E22"/>
    <mergeCell ref="B23:E23"/>
    <mergeCell ref="B25:D25"/>
    <mergeCell ref="G25:I25"/>
    <mergeCell ref="G29:I29"/>
  </mergeCells>
  <printOptions horizontalCentered="1"/>
  <pageMargins left="0.31496062992125984" right="0.27559055118110237" top="0.6692913385826772" bottom="0.39370078740157483" header="0.31496062992125984" footer="0.31496062992125984"/>
  <pageSetup scale="80" orientation="portrait" r:id="rId1"/>
  <ignoredErrors>
    <ignoredError sqref="C12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tabSelected="1" topLeftCell="A13" zoomScale="110" zoomScaleNormal="110" zoomScaleSheetLayoutView="100" workbookViewId="0">
      <selection activeCell="L23" sqref="L15:M23"/>
    </sheetView>
  </sheetViews>
  <sheetFormatPr baseColWidth="10" defaultRowHeight="15" x14ac:dyDescent="0.25"/>
  <cols>
    <col min="1" max="1" width="4.42578125" customWidth="1"/>
    <col min="2" max="2" width="14" style="1" customWidth="1"/>
    <col min="3" max="3" width="17.5703125" style="1" customWidth="1"/>
    <col min="4" max="4" width="11.42578125" style="1" customWidth="1"/>
    <col min="5" max="5" width="12.5703125" style="8" bestFit="1" customWidth="1"/>
    <col min="6" max="6" width="13.140625" style="1" customWidth="1"/>
    <col min="7" max="7" width="13.7109375" style="1" customWidth="1"/>
    <col min="8" max="9" width="11.42578125" style="1"/>
    <col min="10" max="10" width="10.28515625" customWidth="1"/>
  </cols>
  <sheetData>
    <row r="1" spans="2:9" ht="22.5" customHeight="1" x14ac:dyDescent="0.25">
      <c r="B1" s="16" t="s">
        <v>10</v>
      </c>
      <c r="C1" s="17"/>
      <c r="D1" s="17"/>
      <c r="E1" s="17"/>
      <c r="F1" s="17"/>
      <c r="G1" s="17"/>
      <c r="H1" s="17"/>
      <c r="I1" s="18"/>
    </row>
    <row r="2" spans="2:9" ht="19.5" customHeight="1" x14ac:dyDescent="0.25">
      <c r="B2" s="96" t="s">
        <v>9</v>
      </c>
      <c r="C2" s="73"/>
      <c r="D2" s="73"/>
      <c r="E2" s="73"/>
      <c r="F2" s="73"/>
      <c r="G2" s="73"/>
      <c r="H2" s="73"/>
      <c r="I2" s="78"/>
    </row>
    <row r="3" spans="2:9" ht="21" customHeight="1" thickBot="1" x14ac:dyDescent="0.3">
      <c r="B3" s="96" t="s">
        <v>11</v>
      </c>
      <c r="C3" s="73"/>
      <c r="D3" s="73"/>
      <c r="E3" s="73"/>
      <c r="F3" s="73"/>
      <c r="G3" s="73"/>
      <c r="H3" s="73"/>
      <c r="I3" s="78"/>
    </row>
    <row r="4" spans="2:9" ht="28.5" customHeight="1" x14ac:dyDescent="0.25">
      <c r="B4" s="93" t="s">
        <v>12</v>
      </c>
      <c r="C4" s="94"/>
      <c r="D4" s="94"/>
      <c r="E4" s="94"/>
      <c r="F4" s="94"/>
      <c r="G4" s="94"/>
      <c r="H4" s="94"/>
      <c r="I4" s="95"/>
    </row>
    <row r="5" spans="2:9" x14ac:dyDescent="0.25">
      <c r="B5" s="42" t="s">
        <v>20</v>
      </c>
      <c r="C5" s="43"/>
      <c r="D5" s="44" t="s">
        <v>22</v>
      </c>
      <c r="E5" s="44"/>
      <c r="F5" s="44"/>
      <c r="G5" s="44"/>
      <c r="H5" s="44"/>
      <c r="I5" s="45"/>
    </row>
    <row r="6" spans="2:9" x14ac:dyDescent="0.25">
      <c r="B6" s="42" t="s">
        <v>13</v>
      </c>
      <c r="C6" s="43"/>
      <c r="D6" s="44" t="s">
        <v>33</v>
      </c>
      <c r="E6" s="44"/>
      <c r="F6" s="44"/>
      <c r="G6" s="44"/>
      <c r="H6" s="44"/>
      <c r="I6" s="45"/>
    </row>
    <row r="7" spans="2:9" x14ac:dyDescent="0.25">
      <c r="B7" s="42" t="s">
        <v>14</v>
      </c>
      <c r="C7" s="43"/>
      <c r="D7" s="44" t="s">
        <v>27</v>
      </c>
      <c r="E7" s="44"/>
      <c r="F7" s="44"/>
      <c r="G7" s="44"/>
      <c r="H7" s="44"/>
      <c r="I7" s="45"/>
    </row>
    <row r="8" spans="2:9" x14ac:dyDescent="0.25">
      <c r="B8" s="74"/>
      <c r="C8" s="70"/>
      <c r="D8" s="70"/>
      <c r="E8" s="71"/>
      <c r="F8" s="70"/>
      <c r="G8" s="70"/>
      <c r="H8" s="70"/>
      <c r="I8" s="75"/>
    </row>
    <row r="9" spans="2:9" x14ac:dyDescent="0.25">
      <c r="B9" s="22" t="s">
        <v>0</v>
      </c>
      <c r="C9" s="23" t="s">
        <v>1</v>
      </c>
      <c r="D9" s="23" t="s">
        <v>2</v>
      </c>
      <c r="E9" s="23"/>
      <c r="F9" s="24" t="s">
        <v>5</v>
      </c>
      <c r="G9" s="24" t="s">
        <v>6</v>
      </c>
      <c r="H9" s="24" t="s">
        <v>7</v>
      </c>
      <c r="I9" s="25" t="s">
        <v>8</v>
      </c>
    </row>
    <row r="10" spans="2:9" ht="15" customHeight="1" x14ac:dyDescent="0.25">
      <c r="B10" s="22"/>
      <c r="C10" s="23"/>
      <c r="D10" s="15" t="s">
        <v>3</v>
      </c>
      <c r="E10" s="6" t="s">
        <v>4</v>
      </c>
      <c r="F10" s="24"/>
      <c r="G10" s="24"/>
      <c r="H10" s="24"/>
      <c r="I10" s="25"/>
    </row>
    <row r="11" spans="2:9" ht="15" customHeight="1" x14ac:dyDescent="0.25">
      <c r="B11" s="49">
        <v>43249</v>
      </c>
      <c r="C11" s="50">
        <v>256264</v>
      </c>
      <c r="D11" s="15">
        <v>26984850</v>
      </c>
      <c r="E11" s="15">
        <v>26984859</v>
      </c>
      <c r="F11" s="5">
        <v>10</v>
      </c>
      <c r="G11" s="9">
        <v>5</v>
      </c>
      <c r="H11" s="9">
        <f t="shared" ref="H11:H14" si="0">+F11*G11</f>
        <v>50</v>
      </c>
      <c r="I11" s="11" t="s">
        <v>32</v>
      </c>
    </row>
    <row r="12" spans="2:9" ht="15" customHeight="1" x14ac:dyDescent="0.25">
      <c r="B12" s="49">
        <v>43251</v>
      </c>
      <c r="C12" s="103">
        <v>3044</v>
      </c>
      <c r="D12" s="15">
        <v>26984860</v>
      </c>
      <c r="E12" s="15">
        <v>26984865</v>
      </c>
      <c r="F12" s="5">
        <v>6</v>
      </c>
      <c r="G12" s="9">
        <v>5</v>
      </c>
      <c r="H12" s="9">
        <f t="shared" si="0"/>
        <v>30</v>
      </c>
      <c r="I12" s="11" t="s">
        <v>34</v>
      </c>
    </row>
    <row r="13" spans="2:9" ht="15" customHeight="1" x14ac:dyDescent="0.25">
      <c r="B13" s="49">
        <v>43251</v>
      </c>
      <c r="C13" s="103">
        <v>1496</v>
      </c>
      <c r="D13" s="15">
        <v>26984866</v>
      </c>
      <c r="E13" s="15">
        <v>26984870</v>
      </c>
      <c r="F13" s="5">
        <v>5</v>
      </c>
      <c r="G13" s="9">
        <v>5</v>
      </c>
      <c r="H13" s="9">
        <f t="shared" si="0"/>
        <v>25</v>
      </c>
      <c r="I13" s="11" t="s">
        <v>31</v>
      </c>
    </row>
    <row r="14" spans="2:9" ht="15" customHeight="1" x14ac:dyDescent="0.25">
      <c r="B14" s="51">
        <v>43251</v>
      </c>
      <c r="C14" s="103">
        <v>412752</v>
      </c>
      <c r="D14" s="15">
        <v>26984871</v>
      </c>
      <c r="E14" s="15">
        <v>26984877</v>
      </c>
      <c r="F14" s="5">
        <v>7</v>
      </c>
      <c r="G14" s="9">
        <v>5</v>
      </c>
      <c r="H14" s="9">
        <f t="shared" si="0"/>
        <v>35</v>
      </c>
      <c r="I14" s="11" t="s">
        <v>35</v>
      </c>
    </row>
    <row r="15" spans="2:9" ht="15" customHeight="1" x14ac:dyDescent="0.25">
      <c r="B15" s="49"/>
      <c r="C15" s="50"/>
      <c r="D15" s="15"/>
      <c r="E15" s="15"/>
      <c r="F15" s="5"/>
      <c r="G15" s="9">
        <v>5</v>
      </c>
      <c r="H15" s="9">
        <f>+F15*G15</f>
        <v>0</v>
      </c>
      <c r="I15" s="11"/>
    </row>
    <row r="16" spans="2:9" ht="15" customHeight="1" x14ac:dyDescent="0.25">
      <c r="B16" s="26" t="s">
        <v>28</v>
      </c>
      <c r="C16" s="27"/>
      <c r="D16" s="27"/>
      <c r="E16" s="28"/>
      <c r="F16" s="10">
        <f>SUM(F11:F15)</f>
        <v>28</v>
      </c>
      <c r="G16" s="53"/>
      <c r="H16" s="53"/>
      <c r="I16" s="54"/>
    </row>
    <row r="17" spans="2:9" ht="15" customHeight="1" x14ac:dyDescent="0.25">
      <c r="B17" s="12"/>
      <c r="C17" s="13"/>
      <c r="D17" s="13"/>
      <c r="E17" s="14"/>
      <c r="F17" s="10"/>
      <c r="G17" s="53"/>
      <c r="H17" s="53"/>
      <c r="I17" s="54"/>
    </row>
    <row r="18" spans="2:9" ht="15" customHeight="1" x14ac:dyDescent="0.25">
      <c r="B18" s="12"/>
      <c r="C18" s="13"/>
      <c r="D18" s="13"/>
      <c r="E18" s="14"/>
      <c r="F18" s="10"/>
      <c r="G18" s="53"/>
      <c r="H18" s="53"/>
      <c r="I18" s="54"/>
    </row>
    <row r="19" spans="2:9" ht="15" customHeight="1" x14ac:dyDescent="0.25">
      <c r="B19" s="12"/>
      <c r="C19" s="13"/>
      <c r="D19" s="13"/>
      <c r="E19" s="14"/>
      <c r="F19" s="10"/>
      <c r="G19" s="53"/>
      <c r="H19" s="53"/>
      <c r="I19" s="54"/>
    </row>
    <row r="20" spans="2:9" ht="15" customHeight="1" x14ac:dyDescent="0.25">
      <c r="B20" s="12"/>
      <c r="C20" s="13"/>
      <c r="D20" s="13"/>
      <c r="E20" s="14"/>
      <c r="F20" s="10"/>
      <c r="G20" s="53"/>
      <c r="H20" s="53"/>
      <c r="I20" s="54"/>
    </row>
    <row r="21" spans="2:9" ht="15" customHeight="1" x14ac:dyDescent="0.25">
      <c r="B21" s="12"/>
      <c r="C21" s="13"/>
      <c r="D21" s="13"/>
      <c r="E21" s="14"/>
      <c r="F21" s="10"/>
      <c r="G21" s="53"/>
      <c r="H21" s="53"/>
      <c r="I21" s="54"/>
    </row>
    <row r="22" spans="2:9" ht="15" customHeight="1" x14ac:dyDescent="0.25">
      <c r="B22" s="12"/>
      <c r="C22" s="13"/>
      <c r="D22" s="13"/>
      <c r="E22" s="14"/>
      <c r="F22" s="10"/>
      <c r="G22" s="53"/>
      <c r="H22" s="53"/>
      <c r="I22" s="54"/>
    </row>
    <row r="23" spans="2:9" ht="15" customHeight="1" thickBot="1" x14ac:dyDescent="0.3">
      <c r="B23" s="83"/>
      <c r="C23" s="84"/>
      <c r="D23" s="84"/>
      <c r="E23" s="85"/>
      <c r="F23" s="86"/>
      <c r="G23" s="60"/>
      <c r="H23" s="60"/>
      <c r="I23" s="61"/>
    </row>
    <row r="24" spans="2:9" ht="15" customHeight="1" x14ac:dyDescent="0.25">
      <c r="B24" s="87" t="s">
        <v>25</v>
      </c>
      <c r="C24" s="88"/>
      <c r="D24" s="88"/>
      <c r="E24" s="89"/>
      <c r="F24" s="64">
        <f>+F16</f>
        <v>28</v>
      </c>
      <c r="G24" s="65">
        <v>5</v>
      </c>
      <c r="H24" s="65">
        <f>+F24*G24</f>
        <v>140</v>
      </c>
      <c r="I24" s="66"/>
    </row>
    <row r="25" spans="2:9" ht="15" customHeight="1" thickBot="1" x14ac:dyDescent="0.3">
      <c r="B25" s="90" t="s">
        <v>26</v>
      </c>
      <c r="C25" s="91"/>
      <c r="D25" s="91"/>
      <c r="E25" s="92"/>
      <c r="F25" s="55">
        <f>SUM(F24:F24)</f>
        <v>28</v>
      </c>
      <c r="G25" s="69">
        <v>5</v>
      </c>
      <c r="H25" s="69">
        <f>+F25*G25</f>
        <v>140</v>
      </c>
      <c r="I25" s="56"/>
    </row>
    <row r="26" spans="2:9" x14ac:dyDescent="0.25">
      <c r="B26" s="74"/>
      <c r="C26" s="70"/>
      <c r="D26" s="70"/>
      <c r="E26" s="71"/>
      <c r="F26" s="70"/>
      <c r="G26" s="70"/>
      <c r="H26" s="70"/>
      <c r="I26" s="75"/>
    </row>
    <row r="27" spans="2:9" x14ac:dyDescent="0.25">
      <c r="B27" s="76" t="s">
        <v>15</v>
      </c>
      <c r="C27" s="72"/>
      <c r="D27" s="72"/>
      <c r="E27" s="71"/>
      <c r="F27" s="70"/>
      <c r="G27" s="72" t="s">
        <v>16</v>
      </c>
      <c r="H27" s="72"/>
      <c r="I27" s="77"/>
    </row>
    <row r="28" spans="2:9" x14ac:dyDescent="0.25">
      <c r="B28" s="74"/>
      <c r="C28" s="70"/>
      <c r="D28" s="70"/>
      <c r="E28" s="71"/>
      <c r="F28" s="70"/>
      <c r="G28" s="70"/>
      <c r="H28" s="70"/>
      <c r="I28" s="75"/>
    </row>
    <row r="29" spans="2:9" x14ac:dyDescent="0.25">
      <c r="B29" s="74" t="s">
        <v>17</v>
      </c>
      <c r="C29" s="104"/>
      <c r="D29" s="104"/>
      <c r="E29" s="71"/>
      <c r="F29" s="70" t="s">
        <v>17</v>
      </c>
      <c r="G29" s="104"/>
      <c r="H29" s="104"/>
      <c r="I29" s="105"/>
    </row>
    <row r="30" spans="2:9" x14ac:dyDescent="0.25">
      <c r="B30" s="74" t="s">
        <v>18</v>
      </c>
      <c r="C30" s="106" t="s">
        <v>23</v>
      </c>
      <c r="D30" s="106"/>
      <c r="E30" s="71"/>
      <c r="F30" s="70" t="s">
        <v>18</v>
      </c>
      <c r="G30" s="107" t="s">
        <v>21</v>
      </c>
      <c r="H30" s="107"/>
      <c r="I30" s="108"/>
    </row>
    <row r="31" spans="2:9" x14ac:dyDescent="0.25">
      <c r="B31" s="74" t="s">
        <v>19</v>
      </c>
      <c r="C31" s="106" t="s">
        <v>24</v>
      </c>
      <c r="D31" s="106"/>
      <c r="E31" s="71"/>
      <c r="F31" s="70" t="s">
        <v>19</v>
      </c>
      <c r="G31" s="107" t="s">
        <v>42</v>
      </c>
      <c r="H31" s="107"/>
      <c r="I31" s="108"/>
    </row>
    <row r="32" spans="2:9" ht="15.75" thickBot="1" x14ac:dyDescent="0.3">
      <c r="B32" s="3"/>
      <c r="C32" s="4"/>
      <c r="D32" s="4"/>
      <c r="E32" s="7"/>
      <c r="F32" s="4"/>
      <c r="G32" s="4"/>
      <c r="H32" s="4"/>
      <c r="I32" s="2"/>
    </row>
  </sheetData>
  <mergeCells count="26">
    <mergeCell ref="B1:I1"/>
    <mergeCell ref="B2:I2"/>
    <mergeCell ref="B3:I3"/>
    <mergeCell ref="B4:I4"/>
    <mergeCell ref="B5:C5"/>
    <mergeCell ref="D5:I5"/>
    <mergeCell ref="B6:C6"/>
    <mergeCell ref="D6:I6"/>
    <mergeCell ref="B7:C7"/>
    <mergeCell ref="D7:I7"/>
    <mergeCell ref="B9:B10"/>
    <mergeCell ref="C9:C10"/>
    <mergeCell ref="D9:E9"/>
    <mergeCell ref="F9:F10"/>
    <mergeCell ref="G9:G10"/>
    <mergeCell ref="H9:H10"/>
    <mergeCell ref="C30:D30"/>
    <mergeCell ref="G30:I30"/>
    <mergeCell ref="C31:D31"/>
    <mergeCell ref="I9:I10"/>
    <mergeCell ref="B16:E16"/>
    <mergeCell ref="B24:E24"/>
    <mergeCell ref="B25:E25"/>
    <mergeCell ref="B27:D27"/>
    <mergeCell ref="G27:I27"/>
    <mergeCell ref="G31:I31"/>
  </mergeCells>
  <printOptions horizontalCentered="1"/>
  <pageMargins left="0.31496062992125984" right="0.27559055118110237" top="0.6692913385826772" bottom="0.39370078740157483" header="0.31496062992125984" footer="0.31496062992125984"/>
  <pageSetup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8</vt:i4>
      </vt:variant>
    </vt:vector>
  </HeadingPairs>
  <TitlesOfParts>
    <vt:vector size="12" baseType="lpstr">
      <vt:lpstr>LIQUIDACION REQ 048</vt:lpstr>
      <vt:lpstr>LIQUIDACION REQ N-5080</vt:lpstr>
      <vt:lpstr>LIQUIDACION REQ N-5883</vt:lpstr>
      <vt:lpstr>LIQUIDACION REQ056</vt:lpstr>
      <vt:lpstr>'LIQUIDACION REQ 048'!Área_de_impresión</vt:lpstr>
      <vt:lpstr>'LIQUIDACION REQ N-5080'!Área_de_impresión</vt:lpstr>
      <vt:lpstr>'LIQUIDACION REQ N-5883'!Área_de_impresión</vt:lpstr>
      <vt:lpstr>'LIQUIDACION REQ056'!Área_de_impresión</vt:lpstr>
      <vt:lpstr>'LIQUIDACION REQ 048'!Títulos_a_imprimir</vt:lpstr>
      <vt:lpstr>'LIQUIDACION REQ N-5080'!Títulos_a_imprimir</vt:lpstr>
      <vt:lpstr>'LIQUIDACION REQ N-5883'!Títulos_a_imprimir</vt:lpstr>
      <vt:lpstr>'LIQUIDACION REQ056'!Títulos_a_imprimir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 Valdivieso</dc:creator>
  <cp:lastModifiedBy>JefeServiciosVarios</cp:lastModifiedBy>
  <cp:lastPrinted>2018-06-01T17:45:16Z</cp:lastPrinted>
  <dcterms:created xsi:type="dcterms:W3CDTF">2013-03-08T20:58:15Z</dcterms:created>
  <dcterms:modified xsi:type="dcterms:W3CDTF">2018-06-01T17:47:29Z</dcterms:modified>
</cp:coreProperties>
</file>