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REPORTES DE CONSUMO DE COMBUSTIBLE AÑO 2017\"/>
    </mc:Choice>
  </mc:AlternateContent>
  <bookViews>
    <workbookView xWindow="240" yWindow="75" windowWidth="20115" windowHeight="7995" tabRatio="595"/>
  </bookViews>
  <sheets>
    <sheet name="CONSUMO  MES DE JUNIO DE 2019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H13" i="2" l="1"/>
  <c r="J13" i="2"/>
  <c r="F41" i="2"/>
  <c r="H40" i="2"/>
  <c r="H41" i="2" s="1"/>
  <c r="I40" i="2"/>
  <c r="I53" i="2" l="1"/>
  <c r="G52" i="2"/>
  <c r="I52" i="2"/>
  <c r="G51" i="2"/>
  <c r="G50" i="2"/>
  <c r="G49" i="2"/>
  <c r="I49" i="2"/>
  <c r="I50" i="2"/>
  <c r="I51" i="2"/>
  <c r="M34" i="2" l="1"/>
  <c r="J25" i="2" l="1"/>
  <c r="F26" i="2"/>
  <c r="J24" i="2"/>
  <c r="H23" i="2"/>
  <c r="J23" i="2"/>
  <c r="H11" i="2" l="1"/>
  <c r="J11" i="2"/>
  <c r="H15" i="2"/>
  <c r="J15" i="2"/>
  <c r="H14" i="2"/>
  <c r="J14" i="2"/>
  <c r="F56" i="2" l="1"/>
  <c r="I48" i="2" l="1"/>
  <c r="G48" i="2"/>
  <c r="H20" i="2" l="1"/>
  <c r="J20" i="2"/>
  <c r="H39" i="2"/>
  <c r="I39" i="2"/>
  <c r="H38" i="2" l="1"/>
  <c r="I38" i="2"/>
  <c r="H10" i="2"/>
  <c r="J10" i="2"/>
  <c r="G47" i="2" l="1"/>
  <c r="G46" i="2"/>
  <c r="J22" i="2"/>
  <c r="J21" i="2"/>
  <c r="J19" i="2"/>
  <c r="J18" i="2"/>
  <c r="J17" i="2"/>
  <c r="J16" i="2"/>
  <c r="J12" i="2"/>
  <c r="J8" i="2"/>
  <c r="J9" i="2"/>
  <c r="J7" i="2"/>
  <c r="G56" i="2" l="1"/>
  <c r="I55" i="2" l="1"/>
  <c r="H12" i="2"/>
  <c r="H21" i="2" l="1"/>
  <c r="H37" i="2"/>
  <c r="H19" i="2" l="1"/>
  <c r="H18" i="2" l="1"/>
  <c r="H36" i="2" l="1"/>
  <c r="H22" i="2" l="1"/>
  <c r="H17" i="2"/>
  <c r="H16" i="2"/>
  <c r="H9" i="2"/>
  <c r="H8" i="2"/>
  <c r="H7" i="2"/>
  <c r="H26" i="2" l="1"/>
  <c r="I47" i="2"/>
  <c r="I46" i="2" l="1"/>
  <c r="I37" i="2" l="1"/>
  <c r="I36" i="2" l="1"/>
</calcChain>
</file>

<file path=xl/sharedStrings.xml><?xml version="1.0" encoding="utf-8"?>
<sst xmlns="http://schemas.openxmlformats.org/spreadsheetml/2006/main" count="91" uniqueCount="52">
  <si>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</si>
  <si>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</si>
  <si>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</si>
  <si>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</si>
  <si>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</si>
  <si>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</si>
  <si>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</si>
  <si>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</si>
  <si>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</si>
  <si>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</si>
  <si>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DEPENDENCIA</t>
  </si>
  <si>
    <t>CANTIDAD</t>
  </si>
  <si>
    <t>VALOR</t>
  </si>
  <si>
    <t>INSTITUTO SALVADOREÑO DE DESARROLLO MUNICIPAL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</si>
  <si>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</si>
  <si>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</si>
  <si>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</si>
  <si>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</si>
  <si>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</si>
  <si>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DE COMBUSTIBLE GENERICOS</t>
  </si>
  <si>
    <t>DEPTO. SERVICIOS GENERALES</t>
  </si>
  <si>
    <t>DEPTO. ESPECIES MUNICIPALES</t>
  </si>
  <si>
    <t>REGION ORIENTAL</t>
  </si>
  <si>
    <t>REGION OCCIDENTAL</t>
  </si>
  <si>
    <t>GERENCIA GENERAL</t>
  </si>
  <si>
    <t>GENERICO</t>
  </si>
  <si>
    <t>TOTALES</t>
  </si>
  <si>
    <t>VALES GENERICOS</t>
  </si>
  <si>
    <t xml:space="preserve"> </t>
  </si>
  <si>
    <t>UNIDAD DE GENERO</t>
  </si>
  <si>
    <t>CONSUMO DE COMBUSTIBLE DEL 1 AL 30 DE JUNIO DE 2019</t>
  </si>
  <si>
    <t>INVENTARIO DE VALES DE COMBUSTIBLE AL 30 DE JUNIO DE 2019</t>
  </si>
  <si>
    <t>EXISTENCIAS AL 30 DE JUNIO DE 2019</t>
  </si>
  <si>
    <t>San Salvador, 04 de julio de 2019.</t>
  </si>
  <si>
    <t>062-2019</t>
  </si>
  <si>
    <t>063-2019</t>
  </si>
  <si>
    <t>064-2019</t>
  </si>
  <si>
    <t>065-2019</t>
  </si>
  <si>
    <t>066-2019</t>
  </si>
  <si>
    <t>067-2019</t>
  </si>
  <si>
    <t>AUCI</t>
  </si>
  <si>
    <t>068-2019</t>
  </si>
  <si>
    <t>069-2019</t>
  </si>
  <si>
    <t>GERENCIA DESARROLLO MPAL.</t>
  </si>
  <si>
    <t>070-2019</t>
  </si>
  <si>
    <t>071-2019</t>
  </si>
  <si>
    <t>072-2019</t>
  </si>
  <si>
    <t>UACI</t>
  </si>
  <si>
    <t>073-2019</t>
  </si>
  <si>
    <t>074-2019</t>
  </si>
  <si>
    <t>DEPTO.ESPECIES MUNICIPALES</t>
  </si>
  <si>
    <r>
      <t xml:space="preserve"> A LAS REQUISICIONES No. 062, 063</t>
    </r>
    <r>
      <rPr>
        <b/>
        <sz val="10"/>
        <rFont val="Calibri"/>
        <family val="2"/>
        <scheme val="minor"/>
      </rPr>
      <t>, 064 Y 065,   SE LES APLICARON  LAS DEVOLUCIONES DE  VALES ASI: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</si>
</sst>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9" xfId="1" applyFont="1" applyBorder="1" applyAlignment="1">
      <alignment horizontal="center" wrapText="1"/>
    </xf>
    <xf numFmtId="0" fontId="1" fillId="0" borderId="11" xfId="0" applyFont="1" applyBorder="1" applyAlignment="1">
      <alignment vertical="center"/>
    </xf>
    <xf numFmtId="0" fontId="4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/>
    </xf>
    <xf numFmtId="164" fontId="4" fillId="2" borderId="16" xfId="1" applyFont="1" applyFill="1" applyBorder="1" applyAlignment="1">
      <alignment horizontal="center" wrapText="1"/>
    </xf>
    <xf numFmtId="164" fontId="1" fillId="0" borderId="9" xfId="1" applyFont="1" applyFill="1" applyBorder="1" applyAlignment="1">
      <alignment vertical="center"/>
    </xf>
    <xf numFmtId="164" fontId="4" fillId="2" borderId="9" xfId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"/>
  <sheetViews>
    <sheetView tabSelected="1" topLeftCell="A47" zoomScale="98" zoomScaleNormal="98" workbookViewId="0">
      <selection activeCell="K58" sqref="K58"/>
    </sheetView>
  </sheetViews>
  <sheetFormatPr baseColWidth="10" defaultRowHeight="15" x14ac:dyDescent="0.25"/>
  <cols>
    <col min="1" max="1" width="5.140625" customWidth="1"/>
    <col min="2" max="2" width="28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19.28515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1:27" ht="23.25" customHeight="1" x14ac:dyDescent="0.25">
      <c r="A1" t="s">
        <v>28</v>
      </c>
      <c r="B1" s="45"/>
      <c r="C1" s="97" t="s">
        <v>13</v>
      </c>
      <c r="D1" s="97"/>
      <c r="E1" s="97"/>
      <c r="F1" s="97"/>
      <c r="G1" s="97"/>
      <c r="H1" s="97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22.5" customHeight="1" x14ac:dyDescent="0.25">
      <c r="B2" s="45"/>
      <c r="C2" s="97" t="s">
        <v>17</v>
      </c>
      <c r="D2" s="97"/>
      <c r="E2" s="97"/>
      <c r="F2" s="97"/>
      <c r="G2" s="97"/>
      <c r="H2" s="97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22.5" customHeight="1" thickBot="1" x14ac:dyDescent="0.3">
      <c r="B3" s="45"/>
      <c r="C3" s="49"/>
      <c r="D3" s="49"/>
      <c r="E3" s="49"/>
      <c r="F3" s="49"/>
      <c r="G3" s="49"/>
      <c r="H3" s="49"/>
      <c r="I3" s="49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 customHeight="1" x14ac:dyDescent="0.25">
      <c r="B4" s="98" t="s">
        <v>30</v>
      </c>
      <c r="C4" s="99"/>
      <c r="D4" s="99"/>
      <c r="E4" s="99"/>
      <c r="F4" s="99"/>
      <c r="G4" s="99"/>
      <c r="H4" s="100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5.75" customHeight="1" x14ac:dyDescent="0.25">
      <c r="B5" s="104" t="s">
        <v>10</v>
      </c>
      <c r="C5" s="101" t="s">
        <v>7</v>
      </c>
      <c r="D5" s="103" t="s">
        <v>0</v>
      </c>
      <c r="E5" s="103"/>
      <c r="F5" s="106" t="s">
        <v>5</v>
      </c>
      <c r="G5" s="101" t="s">
        <v>3</v>
      </c>
      <c r="H5" s="107" t="s">
        <v>4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1:27" ht="15.75" customHeight="1" x14ac:dyDescent="0.25">
      <c r="B6" s="105"/>
      <c r="C6" s="102"/>
      <c r="D6" s="73" t="s">
        <v>1</v>
      </c>
      <c r="E6" s="73" t="s">
        <v>2</v>
      </c>
      <c r="F6" s="106"/>
      <c r="G6" s="102"/>
      <c r="H6" s="107"/>
      <c r="I6" s="23"/>
      <c r="J6" s="44"/>
      <c r="K6" s="44"/>
      <c r="L6" s="44"/>
      <c r="M6" s="43"/>
      <c r="N6" s="44"/>
      <c r="O6" s="8"/>
      <c r="P6" s="50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1:27" ht="15.75" customHeight="1" x14ac:dyDescent="0.25">
      <c r="B7" s="82" t="s">
        <v>21</v>
      </c>
      <c r="C7" s="84" t="s">
        <v>34</v>
      </c>
      <c r="D7" s="73">
        <v>28849502</v>
      </c>
      <c r="E7" s="73">
        <v>28849582</v>
      </c>
      <c r="F7" s="86">
        <v>81</v>
      </c>
      <c r="G7" s="77" t="s">
        <v>25</v>
      </c>
      <c r="H7" s="64">
        <f>F7*5</f>
        <v>405</v>
      </c>
      <c r="I7" s="36"/>
      <c r="J7" s="16">
        <f>E7-D7</f>
        <v>80</v>
      </c>
      <c r="K7" s="14"/>
      <c r="L7" s="14"/>
      <c r="M7" s="8"/>
      <c r="N7" s="8"/>
      <c r="O7" s="8"/>
      <c r="P7" s="50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1:27" s="28" customFormat="1" ht="15.75" customHeight="1" x14ac:dyDescent="0.25">
      <c r="B8" s="124" t="s">
        <v>23</v>
      </c>
      <c r="C8" s="122" t="s">
        <v>35</v>
      </c>
      <c r="D8" s="73">
        <v>28849136</v>
      </c>
      <c r="E8" s="73">
        <v>28849155</v>
      </c>
      <c r="F8" s="86">
        <v>20</v>
      </c>
      <c r="G8" s="32" t="s">
        <v>25</v>
      </c>
      <c r="H8" s="64">
        <f>F8*5</f>
        <v>100</v>
      </c>
      <c r="I8" s="36"/>
      <c r="J8" s="16">
        <f t="shared" ref="J8:J25" si="0">E8-D8</f>
        <v>19</v>
      </c>
      <c r="K8" s="14"/>
      <c r="L8" s="16"/>
      <c r="M8" s="9"/>
      <c r="N8" s="12"/>
      <c r="O8" s="9"/>
      <c r="P8" s="51"/>
      <c r="Q8" s="51"/>
      <c r="R8" s="9"/>
      <c r="S8" s="9"/>
      <c r="T8" s="9"/>
      <c r="U8" s="9"/>
      <c r="V8" s="9"/>
      <c r="W8" s="9"/>
      <c r="X8" s="9"/>
      <c r="Y8" s="9"/>
      <c r="Z8" s="9"/>
      <c r="AA8" s="12"/>
    </row>
    <row r="9" spans="1:27" s="28" customFormat="1" ht="15.75" customHeight="1" x14ac:dyDescent="0.25">
      <c r="B9" s="126"/>
      <c r="C9" s="123"/>
      <c r="D9" s="73">
        <v>28849592</v>
      </c>
      <c r="E9" s="73">
        <v>28849701</v>
      </c>
      <c r="F9" s="86">
        <v>110</v>
      </c>
      <c r="G9" s="32" t="s">
        <v>25</v>
      </c>
      <c r="H9" s="64">
        <f t="shared" ref="H9:H23" si="1">F9*5</f>
        <v>550</v>
      </c>
      <c r="I9" s="36"/>
      <c r="J9" s="16">
        <f t="shared" si="0"/>
        <v>109</v>
      </c>
      <c r="K9" s="14"/>
      <c r="L9" s="16"/>
      <c r="M9" s="9"/>
      <c r="N9" s="12"/>
      <c r="O9" s="54"/>
      <c r="P9" s="51"/>
      <c r="Q9" s="51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1:27" s="28" customFormat="1" ht="15.75" customHeight="1" x14ac:dyDescent="0.25">
      <c r="B10" s="124" t="s">
        <v>22</v>
      </c>
      <c r="C10" s="122" t="s">
        <v>36</v>
      </c>
      <c r="D10" s="73">
        <v>28848974</v>
      </c>
      <c r="E10" s="73">
        <v>28848979</v>
      </c>
      <c r="F10" s="86">
        <v>6</v>
      </c>
      <c r="G10" s="32" t="s">
        <v>25</v>
      </c>
      <c r="H10" s="64">
        <f t="shared" si="1"/>
        <v>30</v>
      </c>
      <c r="I10" s="36"/>
      <c r="J10" s="16">
        <f t="shared" si="0"/>
        <v>5</v>
      </c>
      <c r="K10" s="14"/>
      <c r="L10" s="16"/>
      <c r="M10" s="9"/>
      <c r="N10" s="12"/>
      <c r="O10" s="54"/>
      <c r="P10" s="51"/>
      <c r="Q10" s="51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1:27" s="28" customFormat="1" ht="15.75" customHeight="1" x14ac:dyDescent="0.25">
      <c r="B11" s="126"/>
      <c r="C11" s="123"/>
      <c r="D11" s="73">
        <v>28849720</v>
      </c>
      <c r="E11" s="73">
        <v>28849875</v>
      </c>
      <c r="F11" s="86">
        <v>156</v>
      </c>
      <c r="G11" s="32" t="s">
        <v>25</v>
      </c>
      <c r="H11" s="64">
        <f t="shared" si="1"/>
        <v>780</v>
      </c>
      <c r="I11" s="36"/>
      <c r="J11" s="16">
        <f t="shared" si="0"/>
        <v>155</v>
      </c>
      <c r="K11" s="14"/>
      <c r="L11" s="16"/>
      <c r="M11" s="9"/>
      <c r="N11" s="12"/>
      <c r="O11" s="54"/>
      <c r="P11" s="51"/>
      <c r="Q11" s="51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1:27" s="28" customFormat="1" ht="15.75" customHeight="1" x14ac:dyDescent="0.25">
      <c r="B12" s="124" t="s">
        <v>20</v>
      </c>
      <c r="C12" s="122" t="s">
        <v>37</v>
      </c>
      <c r="D12" s="73">
        <v>28849348</v>
      </c>
      <c r="E12" s="73">
        <v>28849418</v>
      </c>
      <c r="F12" s="86">
        <v>71</v>
      </c>
      <c r="G12" s="32" t="s">
        <v>25</v>
      </c>
      <c r="H12" s="64">
        <f t="shared" si="1"/>
        <v>355</v>
      </c>
      <c r="I12" s="36"/>
      <c r="J12" s="16">
        <f t="shared" si="0"/>
        <v>70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1:27" s="28" customFormat="1" ht="15.75" customHeight="1" x14ac:dyDescent="0.25">
      <c r="B13" s="125"/>
      <c r="C13" s="127"/>
      <c r="D13" s="73">
        <v>28849918</v>
      </c>
      <c r="E13" s="73">
        <v>28850184</v>
      </c>
      <c r="F13" s="87">
        <v>267</v>
      </c>
      <c r="G13" s="32" t="s">
        <v>25</v>
      </c>
      <c r="H13" s="64">
        <f t="shared" si="1"/>
        <v>1335</v>
      </c>
      <c r="I13" s="36"/>
      <c r="J13" s="16">
        <f t="shared" si="0"/>
        <v>266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1:27" s="28" customFormat="1" ht="15.75" customHeight="1" x14ac:dyDescent="0.25">
      <c r="B14" s="126"/>
      <c r="C14" s="123"/>
      <c r="D14" s="73">
        <v>28850188</v>
      </c>
      <c r="E14" s="73">
        <v>28850190</v>
      </c>
      <c r="F14" s="86">
        <v>3</v>
      </c>
      <c r="G14" s="32" t="s">
        <v>25</v>
      </c>
      <c r="H14" s="64">
        <f t="shared" si="1"/>
        <v>15</v>
      </c>
      <c r="I14" s="36"/>
      <c r="J14" s="16">
        <f t="shared" si="0"/>
        <v>2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1:27" s="28" customFormat="1" ht="15.75" customHeight="1" x14ac:dyDescent="0.25">
      <c r="B15" s="82" t="s">
        <v>29</v>
      </c>
      <c r="C15" s="84" t="s">
        <v>38</v>
      </c>
      <c r="D15" s="88">
        <v>28850344</v>
      </c>
      <c r="E15" s="89"/>
      <c r="F15" s="86">
        <v>1</v>
      </c>
      <c r="G15" s="32" t="s">
        <v>25</v>
      </c>
      <c r="H15" s="64">
        <f t="shared" si="1"/>
        <v>5</v>
      </c>
      <c r="I15" s="36"/>
      <c r="J15" s="16">
        <f t="shared" si="0"/>
        <v>-28850344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1:27" s="28" customFormat="1" ht="15.75" customHeight="1" x14ac:dyDescent="0.25">
      <c r="B16" s="82" t="s">
        <v>24</v>
      </c>
      <c r="C16" s="84" t="s">
        <v>39</v>
      </c>
      <c r="D16" s="73">
        <v>28850345</v>
      </c>
      <c r="E16" s="73">
        <v>28850359</v>
      </c>
      <c r="F16" s="86">
        <v>15</v>
      </c>
      <c r="G16" s="32" t="s">
        <v>25</v>
      </c>
      <c r="H16" s="64">
        <f t="shared" si="1"/>
        <v>75</v>
      </c>
      <c r="I16" s="36"/>
      <c r="J16" s="16">
        <f t="shared" si="0"/>
        <v>14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2:27" s="28" customFormat="1" ht="15.75" customHeight="1" x14ac:dyDescent="0.25">
      <c r="B17" s="82" t="s">
        <v>40</v>
      </c>
      <c r="C17" s="84" t="s">
        <v>41</v>
      </c>
      <c r="D17" s="73">
        <v>28850360</v>
      </c>
      <c r="E17" s="73">
        <v>28850362</v>
      </c>
      <c r="F17" s="78">
        <v>3</v>
      </c>
      <c r="G17" s="32" t="s">
        <v>25</v>
      </c>
      <c r="H17" s="64">
        <f t="shared" si="1"/>
        <v>15</v>
      </c>
      <c r="I17" s="36"/>
      <c r="J17" s="16">
        <f t="shared" si="0"/>
        <v>2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2:27" s="28" customFormat="1" ht="15.75" customHeight="1" x14ac:dyDescent="0.25">
      <c r="B18" s="81" t="s">
        <v>24</v>
      </c>
      <c r="C18" s="80" t="s">
        <v>42</v>
      </c>
      <c r="D18" s="73">
        <v>28850363</v>
      </c>
      <c r="E18" s="73">
        <v>28850377</v>
      </c>
      <c r="F18" s="78">
        <v>15</v>
      </c>
      <c r="G18" s="32" t="s">
        <v>25</v>
      </c>
      <c r="H18" s="64">
        <f t="shared" si="1"/>
        <v>75</v>
      </c>
      <c r="I18" s="36"/>
      <c r="J18" s="16">
        <f t="shared" si="0"/>
        <v>14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2:27" s="28" customFormat="1" ht="15.75" customHeight="1" x14ac:dyDescent="0.25">
      <c r="B19" s="65" t="s">
        <v>43</v>
      </c>
      <c r="C19" s="71" t="s">
        <v>44</v>
      </c>
      <c r="D19" s="88">
        <v>28850378</v>
      </c>
      <c r="E19" s="89"/>
      <c r="F19" s="78">
        <v>1</v>
      </c>
      <c r="G19" s="32" t="s">
        <v>25</v>
      </c>
      <c r="H19" s="64">
        <f t="shared" si="1"/>
        <v>5</v>
      </c>
      <c r="I19" s="36"/>
      <c r="J19" s="16">
        <f t="shared" si="0"/>
        <v>-28850378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2:27" s="28" customFormat="1" ht="15.75" customHeight="1" x14ac:dyDescent="0.25">
      <c r="B20" s="65" t="s">
        <v>24</v>
      </c>
      <c r="C20" s="71" t="s">
        <v>45</v>
      </c>
      <c r="D20" s="73">
        <v>28850379</v>
      </c>
      <c r="E20" s="73">
        <v>28850393</v>
      </c>
      <c r="F20" s="78">
        <v>15</v>
      </c>
      <c r="G20" s="32" t="s">
        <v>25</v>
      </c>
      <c r="H20" s="64">
        <f t="shared" si="1"/>
        <v>75</v>
      </c>
      <c r="I20" s="36"/>
      <c r="J20" s="16">
        <f t="shared" si="0"/>
        <v>14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2:27" s="28" customFormat="1" ht="15.75" customHeight="1" x14ac:dyDescent="0.25">
      <c r="B21" s="65" t="s">
        <v>29</v>
      </c>
      <c r="C21" s="71" t="s">
        <v>46</v>
      </c>
      <c r="D21" s="88">
        <v>28850394</v>
      </c>
      <c r="E21" s="89"/>
      <c r="F21" s="78">
        <v>1</v>
      </c>
      <c r="G21" s="32" t="s">
        <v>25</v>
      </c>
      <c r="H21" s="64">
        <f t="shared" si="1"/>
        <v>5</v>
      </c>
      <c r="I21" s="36"/>
      <c r="J21" s="16">
        <f t="shared" si="0"/>
        <v>-28850394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2:27" s="28" customFormat="1" ht="15.75" customHeight="1" x14ac:dyDescent="0.25">
      <c r="B22" s="65" t="s">
        <v>47</v>
      </c>
      <c r="C22" s="71" t="s">
        <v>48</v>
      </c>
      <c r="D22" s="73">
        <v>28850396</v>
      </c>
      <c r="E22" s="73">
        <v>28850401</v>
      </c>
      <c r="F22" s="78">
        <v>6</v>
      </c>
      <c r="G22" s="32" t="s">
        <v>25</v>
      </c>
      <c r="H22" s="64">
        <f t="shared" si="1"/>
        <v>30</v>
      </c>
      <c r="I22" s="36"/>
      <c r="J22" s="16">
        <f t="shared" si="0"/>
        <v>5</v>
      </c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2:27" s="28" customFormat="1" ht="15.75" customHeight="1" x14ac:dyDescent="0.25">
      <c r="B23" s="82" t="s">
        <v>24</v>
      </c>
      <c r="C23" s="84" t="s">
        <v>49</v>
      </c>
      <c r="D23" s="73">
        <v>28850402</v>
      </c>
      <c r="E23" s="73">
        <v>28850408</v>
      </c>
      <c r="F23" s="83">
        <v>7</v>
      </c>
      <c r="G23" s="32" t="s">
        <v>25</v>
      </c>
      <c r="H23" s="85">
        <f t="shared" si="1"/>
        <v>35</v>
      </c>
      <c r="I23" s="36"/>
      <c r="J23" s="16">
        <f t="shared" si="0"/>
        <v>6</v>
      </c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2:27" s="28" customFormat="1" ht="15.75" customHeight="1" x14ac:dyDescent="0.25">
      <c r="B24" s="82"/>
      <c r="C24" s="84"/>
      <c r="D24" s="73"/>
      <c r="E24" s="73"/>
      <c r="F24" s="83"/>
      <c r="G24" s="32"/>
      <c r="H24" s="85"/>
      <c r="I24" s="36"/>
      <c r="J24" s="16">
        <f t="shared" si="0"/>
        <v>0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2:27" s="28" customFormat="1" ht="15.75" customHeight="1" x14ac:dyDescent="0.25">
      <c r="B25" s="82"/>
      <c r="C25" s="84"/>
      <c r="D25" s="88"/>
      <c r="E25" s="89"/>
      <c r="F25" s="83"/>
      <c r="G25" s="32"/>
      <c r="H25" s="85"/>
      <c r="I25" s="36"/>
      <c r="J25" s="16">
        <f t="shared" si="0"/>
        <v>0</v>
      </c>
      <c r="K25" s="14"/>
      <c r="L25" s="16"/>
      <c r="M25" s="9"/>
      <c r="N25" s="12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2"/>
    </row>
    <row r="26" spans="2:27" ht="15.75" customHeight="1" thickBot="1" x14ac:dyDescent="0.3">
      <c r="B26" s="90" t="s">
        <v>26</v>
      </c>
      <c r="C26" s="91"/>
      <c r="D26" s="91"/>
      <c r="E26" s="92"/>
      <c r="F26" s="66">
        <f>SUM(F7:F25)</f>
        <v>778</v>
      </c>
      <c r="G26" s="67"/>
      <c r="H26" s="68">
        <f>SUM(H7:H25)</f>
        <v>3890</v>
      </c>
      <c r="I26" s="36"/>
      <c r="J26" s="16"/>
      <c r="K26" s="16">
        <v>6431</v>
      </c>
      <c r="L26" s="61"/>
      <c r="M26" s="51"/>
      <c r="N26" s="61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2:27" ht="15.75" customHeight="1" x14ac:dyDescent="0.25">
      <c r="B27" s="26"/>
      <c r="C27" s="26"/>
      <c r="D27" s="26"/>
      <c r="E27" s="26"/>
      <c r="F27" s="62"/>
      <c r="G27" s="26"/>
      <c r="H27" s="63"/>
      <c r="I27" s="36"/>
      <c r="J27" s="16"/>
      <c r="K27" s="16"/>
      <c r="L27" s="61"/>
      <c r="M27" s="51"/>
      <c r="N27" s="61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2:27" ht="15.75" customHeight="1" x14ac:dyDescent="0.25">
      <c r="B28" s="26"/>
      <c r="C28" s="26"/>
      <c r="D28" s="26"/>
      <c r="E28" s="26"/>
      <c r="F28" s="62"/>
      <c r="G28" s="26"/>
      <c r="H28" s="63"/>
      <c r="I28" s="36"/>
      <c r="J28" s="16"/>
      <c r="K28" s="16"/>
      <c r="L28" s="61"/>
      <c r="M28" s="51"/>
      <c r="N28" s="6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2:27" ht="15.75" customHeight="1" x14ac:dyDescent="0.25">
      <c r="B29" s="26"/>
      <c r="C29" s="26"/>
      <c r="D29" s="26"/>
      <c r="E29" s="26"/>
      <c r="F29" s="62"/>
      <c r="G29" s="26"/>
      <c r="H29" s="63"/>
      <c r="I29" s="36"/>
      <c r="J29" s="16"/>
      <c r="K29" s="16"/>
      <c r="L29" s="61"/>
      <c r="M29" s="51"/>
      <c r="N29" s="61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2:27" ht="15.75" customHeight="1" x14ac:dyDescent="0.25">
      <c r="B30" s="26"/>
      <c r="C30" s="26"/>
      <c r="D30" s="26"/>
      <c r="E30" s="26"/>
      <c r="F30" s="62"/>
      <c r="G30" s="26"/>
      <c r="H30" s="63"/>
      <c r="I30" s="36"/>
      <c r="J30" s="16"/>
      <c r="K30" s="16"/>
      <c r="L30" s="61"/>
      <c r="M30" s="51"/>
      <c r="N30" s="61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2:27" ht="15.75" customHeight="1" x14ac:dyDescent="0.25">
      <c r="B31" s="26"/>
      <c r="C31" s="26"/>
      <c r="D31" s="26"/>
      <c r="E31" s="26"/>
      <c r="F31" s="62"/>
      <c r="G31" s="26"/>
      <c r="H31" s="63"/>
      <c r="I31" s="36"/>
      <c r="J31" s="16"/>
      <c r="K31" s="16"/>
      <c r="L31" s="61"/>
      <c r="M31" s="51"/>
      <c r="N31" s="61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2:27" ht="15.75" customHeight="1" x14ac:dyDescent="0.25">
      <c r="B32" s="26"/>
      <c r="C32" s="26"/>
      <c r="D32" s="26"/>
      <c r="E32" s="26"/>
      <c r="F32" s="62"/>
      <c r="G32" s="26"/>
      <c r="H32" s="63"/>
      <c r="I32" s="36"/>
      <c r="J32" s="16"/>
      <c r="K32" s="16"/>
      <c r="L32" s="61"/>
      <c r="M32" s="51"/>
      <c r="N32" s="6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1:27" ht="15.75" customHeight="1" x14ac:dyDescent="0.25">
      <c r="A33" s="28"/>
      <c r="B33" s="26"/>
      <c r="C33" s="26"/>
      <c r="D33" s="26"/>
      <c r="E33" s="26"/>
      <c r="F33" s="62"/>
      <c r="G33" s="26"/>
      <c r="H33" s="63"/>
      <c r="I33" s="36"/>
      <c r="J33" s="16"/>
      <c r="K33" s="16"/>
      <c r="L33" s="61"/>
      <c r="M33" s="9"/>
      <c r="N33" s="61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1:27" ht="15.75" customHeight="1" x14ac:dyDescent="0.25">
      <c r="B34" s="94" t="s">
        <v>51</v>
      </c>
      <c r="C34" s="94"/>
      <c r="D34" s="94"/>
      <c r="E34" s="94"/>
      <c r="F34" s="94"/>
      <c r="G34" s="94"/>
      <c r="H34" s="94"/>
      <c r="I34" s="36"/>
      <c r="J34" s="16"/>
      <c r="K34" s="14"/>
      <c r="L34" s="14"/>
      <c r="M34" s="41">
        <f>K34-L34</f>
        <v>0</v>
      </c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1:27" ht="15.75" customHeight="1" x14ac:dyDescent="0.25">
      <c r="B35" s="32" t="s">
        <v>10</v>
      </c>
      <c r="C35" s="32" t="s">
        <v>7</v>
      </c>
      <c r="D35" s="73" t="s">
        <v>1</v>
      </c>
      <c r="E35" s="73" t="s">
        <v>2</v>
      </c>
      <c r="F35" s="87" t="s">
        <v>11</v>
      </c>
      <c r="G35" s="32" t="s">
        <v>3</v>
      </c>
      <c r="H35" s="79" t="s">
        <v>12</v>
      </c>
      <c r="I35" s="36"/>
      <c r="J35" s="16"/>
      <c r="K35" s="14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1:27" ht="15.75" customHeight="1" x14ac:dyDescent="0.25">
      <c r="B36" s="75" t="s">
        <v>50</v>
      </c>
      <c r="C36" s="76" t="s">
        <v>34</v>
      </c>
      <c r="D36" s="73">
        <v>28849583</v>
      </c>
      <c r="E36" s="73">
        <v>28849591</v>
      </c>
      <c r="F36" s="87">
        <v>9</v>
      </c>
      <c r="G36" s="32" t="s">
        <v>25</v>
      </c>
      <c r="H36" s="79">
        <f t="shared" ref="H36:H40" si="2">F36*5</f>
        <v>45</v>
      </c>
      <c r="I36" s="36">
        <f t="shared" ref="I36:I40" si="3">E36-D36</f>
        <v>8</v>
      </c>
      <c r="J36" s="16"/>
      <c r="K36" s="14"/>
      <c r="N36" s="17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1:27" ht="15.75" customHeight="1" x14ac:dyDescent="0.25">
      <c r="B37" s="75" t="s">
        <v>23</v>
      </c>
      <c r="C37" s="76" t="s">
        <v>35</v>
      </c>
      <c r="D37" s="73">
        <v>28849702</v>
      </c>
      <c r="E37" s="73">
        <v>28849719</v>
      </c>
      <c r="F37" s="87">
        <v>18</v>
      </c>
      <c r="G37" s="32" t="s">
        <v>25</v>
      </c>
      <c r="H37" s="79">
        <f t="shared" si="2"/>
        <v>90</v>
      </c>
      <c r="I37" s="36">
        <f t="shared" si="3"/>
        <v>17</v>
      </c>
      <c r="J37" s="16"/>
      <c r="K37" s="14"/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1:27" ht="15.75" customHeight="1" x14ac:dyDescent="0.25">
      <c r="B38" s="75" t="s">
        <v>22</v>
      </c>
      <c r="C38" s="76" t="s">
        <v>36</v>
      </c>
      <c r="D38" s="73">
        <v>28849876</v>
      </c>
      <c r="E38" s="73">
        <v>28849917</v>
      </c>
      <c r="F38" s="87">
        <v>42</v>
      </c>
      <c r="G38" s="32" t="s">
        <v>25</v>
      </c>
      <c r="H38" s="79">
        <f t="shared" si="2"/>
        <v>210</v>
      </c>
      <c r="I38" s="36">
        <f t="shared" si="3"/>
        <v>41</v>
      </c>
      <c r="J38" s="16"/>
      <c r="K38" s="14"/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1:27" ht="15.75" customHeight="1" x14ac:dyDescent="0.25">
      <c r="B39" s="129" t="s">
        <v>20</v>
      </c>
      <c r="C39" s="128" t="s">
        <v>37</v>
      </c>
      <c r="D39" s="73">
        <v>28850185</v>
      </c>
      <c r="E39" s="73">
        <v>28850187</v>
      </c>
      <c r="F39" s="87">
        <v>3</v>
      </c>
      <c r="G39" s="32" t="s">
        <v>25</v>
      </c>
      <c r="H39" s="79">
        <f t="shared" si="2"/>
        <v>15</v>
      </c>
      <c r="I39" s="36">
        <f t="shared" si="3"/>
        <v>2</v>
      </c>
      <c r="J39" s="16"/>
      <c r="K39" s="14"/>
      <c r="N39" s="17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1:27" ht="15.75" customHeight="1" x14ac:dyDescent="0.25">
      <c r="B40" s="129"/>
      <c r="C40" s="128"/>
      <c r="D40" s="73">
        <v>28850191</v>
      </c>
      <c r="E40" s="73">
        <v>28850343</v>
      </c>
      <c r="F40" s="87">
        <v>153</v>
      </c>
      <c r="G40" s="32" t="s">
        <v>25</v>
      </c>
      <c r="H40" s="79">
        <f t="shared" si="2"/>
        <v>765</v>
      </c>
      <c r="I40" s="36">
        <f t="shared" si="3"/>
        <v>152</v>
      </c>
      <c r="J40" s="16"/>
      <c r="K40" s="14"/>
      <c r="N40" s="17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1:27" ht="15.75" customHeight="1" x14ac:dyDescent="0.25">
      <c r="B41" s="130" t="s">
        <v>14</v>
      </c>
      <c r="C41" s="131"/>
      <c r="D41" s="48"/>
      <c r="E41" s="48"/>
      <c r="F41" s="48">
        <f>SUM(F36:F40)</f>
        <v>225</v>
      </c>
      <c r="G41" s="132"/>
      <c r="H41" s="133">
        <f>SUM(H36:H40)</f>
        <v>1125</v>
      </c>
      <c r="I41" s="33"/>
      <c r="J41" s="58"/>
      <c r="K41" s="14"/>
      <c r="L41" s="14"/>
      <c r="M41" s="8"/>
      <c r="N41" s="1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1:27" s="28" customFormat="1" ht="15.75" customHeight="1" thickBot="1" x14ac:dyDescent="0.3">
      <c r="B42" s="59"/>
      <c r="C42" s="26"/>
      <c r="D42" s="60"/>
      <c r="E42" s="60"/>
      <c r="F42" s="60"/>
      <c r="G42" s="47"/>
      <c r="H42" s="55"/>
      <c r="I42" s="33"/>
      <c r="J42" s="58"/>
      <c r="K42" s="16"/>
      <c r="L42" s="16"/>
      <c r="M42" s="9"/>
      <c r="N42" s="17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12"/>
    </row>
    <row r="43" spans="1:27" ht="15.75" customHeight="1" x14ac:dyDescent="0.25">
      <c r="B43" s="112" t="s">
        <v>31</v>
      </c>
      <c r="C43" s="113"/>
      <c r="D43" s="113"/>
      <c r="E43" s="113"/>
      <c r="F43" s="113"/>
      <c r="G43" s="114"/>
      <c r="H43" s="25"/>
      <c r="I43" s="46"/>
      <c r="J43" s="38"/>
      <c r="K43" s="37"/>
      <c r="L43" s="16"/>
      <c r="M43" s="9"/>
      <c r="N43" s="12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1:27" ht="15.75" customHeight="1" x14ac:dyDescent="0.25">
      <c r="B44" s="95" t="s">
        <v>32</v>
      </c>
      <c r="C44" s="96"/>
      <c r="D44" s="118" t="s">
        <v>8</v>
      </c>
      <c r="E44" s="118" t="s">
        <v>2</v>
      </c>
      <c r="F44" s="93" t="s">
        <v>5</v>
      </c>
      <c r="G44" s="117" t="s">
        <v>6</v>
      </c>
      <c r="H44" s="25"/>
      <c r="I44" s="24"/>
      <c r="J44" s="16"/>
      <c r="K44" s="37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1:27" ht="15.75" customHeight="1" x14ac:dyDescent="0.25">
      <c r="B45" s="95"/>
      <c r="C45" s="96"/>
      <c r="D45" s="119"/>
      <c r="E45" s="119"/>
      <c r="F45" s="93"/>
      <c r="G45" s="117"/>
      <c r="H45" s="25"/>
      <c r="I45" s="24"/>
      <c r="J45" s="58"/>
      <c r="K45" s="58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1:27" ht="15.75" customHeight="1" x14ac:dyDescent="0.25">
      <c r="B46" s="120" t="s">
        <v>27</v>
      </c>
      <c r="C46" s="121"/>
      <c r="D46" s="73">
        <v>28849583</v>
      </c>
      <c r="E46" s="73">
        <v>28849591</v>
      </c>
      <c r="F46" s="72">
        <v>9</v>
      </c>
      <c r="G46" s="69">
        <f t="shared" ref="G46:G53" si="4">F46*5</f>
        <v>45</v>
      </c>
      <c r="H46" s="56"/>
      <c r="I46" s="36">
        <f>E46-D46</f>
        <v>8</v>
      </c>
      <c r="J46" s="58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1:27" ht="15.75" customHeight="1" x14ac:dyDescent="0.25">
      <c r="B47" s="120"/>
      <c r="C47" s="121"/>
      <c r="D47" s="73">
        <v>28849702</v>
      </c>
      <c r="E47" s="73">
        <v>28849719</v>
      </c>
      <c r="F47" s="72">
        <v>18</v>
      </c>
      <c r="G47" s="69">
        <f t="shared" si="4"/>
        <v>90</v>
      </c>
      <c r="H47" s="56"/>
      <c r="I47" s="36">
        <f>E47-D47</f>
        <v>17</v>
      </c>
      <c r="J47" s="58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1:27" ht="15.75" customHeight="1" x14ac:dyDescent="0.25">
      <c r="B48" s="120"/>
      <c r="C48" s="121"/>
      <c r="D48" s="73">
        <v>28849876</v>
      </c>
      <c r="E48" s="73">
        <v>28849917</v>
      </c>
      <c r="F48" s="74">
        <v>42</v>
      </c>
      <c r="G48" s="69">
        <f t="shared" si="4"/>
        <v>210</v>
      </c>
      <c r="H48" s="56"/>
      <c r="I48" s="36">
        <f>E48-D48</f>
        <v>41</v>
      </c>
      <c r="J48" s="58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20"/>
      <c r="C49" s="121"/>
      <c r="D49" s="73">
        <v>28850185</v>
      </c>
      <c r="E49" s="73">
        <v>28850187</v>
      </c>
      <c r="F49" s="86">
        <v>3</v>
      </c>
      <c r="G49" s="69">
        <f t="shared" si="4"/>
        <v>15</v>
      </c>
      <c r="H49" s="56"/>
      <c r="I49" s="36">
        <f t="shared" ref="I49:I53" si="5">E49-D49</f>
        <v>2</v>
      </c>
      <c r="J49" s="58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20"/>
      <c r="C50" s="121"/>
      <c r="D50" s="73">
        <v>28850191</v>
      </c>
      <c r="E50" s="73">
        <v>28850343</v>
      </c>
      <c r="F50" s="86">
        <v>153</v>
      </c>
      <c r="G50" s="69">
        <f t="shared" si="4"/>
        <v>765</v>
      </c>
      <c r="H50" s="56"/>
      <c r="I50" s="36">
        <f t="shared" si="5"/>
        <v>152</v>
      </c>
      <c r="J50" s="58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20"/>
      <c r="C51" s="121"/>
      <c r="D51" s="88">
        <v>28850395</v>
      </c>
      <c r="E51" s="89"/>
      <c r="F51" s="86">
        <v>1</v>
      </c>
      <c r="G51" s="69">
        <f t="shared" si="4"/>
        <v>5</v>
      </c>
      <c r="H51" s="56"/>
      <c r="I51" s="36">
        <f t="shared" si="5"/>
        <v>-28850395</v>
      </c>
      <c r="J51" s="58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20"/>
      <c r="C52" s="121"/>
      <c r="D52" s="73">
        <v>28850409</v>
      </c>
      <c r="E52" s="73">
        <v>28854933</v>
      </c>
      <c r="F52" s="86">
        <v>4525</v>
      </c>
      <c r="G52" s="69">
        <f t="shared" si="4"/>
        <v>22625</v>
      </c>
      <c r="H52" s="56"/>
      <c r="I52" s="36">
        <f t="shared" si="5"/>
        <v>4524</v>
      </c>
      <c r="J52" s="58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20"/>
      <c r="C53" s="121"/>
      <c r="D53" s="73"/>
      <c r="E53" s="73"/>
      <c r="F53" s="86"/>
      <c r="G53" s="69"/>
      <c r="H53" s="56"/>
      <c r="I53" s="36">
        <f t="shared" si="5"/>
        <v>0</v>
      </c>
      <c r="J53" s="58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20"/>
      <c r="C54" s="121"/>
      <c r="D54" s="73"/>
      <c r="E54" s="73"/>
      <c r="F54" s="86"/>
      <c r="G54" s="69"/>
      <c r="H54" s="56"/>
      <c r="I54" s="36"/>
      <c r="J54" s="58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20"/>
      <c r="C55" s="121"/>
      <c r="D55" s="32"/>
      <c r="E55" s="32"/>
      <c r="F55" s="53"/>
      <c r="G55" s="69"/>
      <c r="H55" s="56"/>
      <c r="I55" s="36">
        <f t="shared" ref="I55" si="6">E55-D55</f>
        <v>0</v>
      </c>
      <c r="J55" s="58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5.75" customHeight="1" x14ac:dyDescent="0.25">
      <c r="B56" s="115" t="s">
        <v>19</v>
      </c>
      <c r="C56" s="116"/>
      <c r="D56" s="48"/>
      <c r="E56" s="48"/>
      <c r="F56" s="52">
        <f>SUM(F46:F55)</f>
        <v>4751</v>
      </c>
      <c r="G56" s="70">
        <f>SUM(G46:G55)</f>
        <v>23755</v>
      </c>
      <c r="H56" s="57"/>
      <c r="I56" s="36"/>
      <c r="J56" s="58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5.75" customHeight="1" x14ac:dyDescent="0.25">
      <c r="B57" s="111" t="s">
        <v>33</v>
      </c>
      <c r="C57" s="111"/>
      <c r="D57" s="18"/>
      <c r="E57" s="18"/>
      <c r="F57" s="20"/>
      <c r="G57" s="27"/>
      <c r="H57" s="13"/>
      <c r="I57" s="13"/>
      <c r="J57" s="16"/>
      <c r="K57" s="16"/>
      <c r="L57" s="16"/>
      <c r="M57" s="15"/>
      <c r="N57" s="15"/>
      <c r="O57" s="15"/>
      <c r="P57" s="15"/>
      <c r="Q57" s="15"/>
      <c r="R57" s="11"/>
      <c r="S57" s="14"/>
      <c r="T57" s="14"/>
      <c r="U57" s="14"/>
      <c r="V57" s="14"/>
      <c r="W57" s="14"/>
      <c r="X57" s="14"/>
      <c r="Y57" s="14"/>
      <c r="Z57" s="8"/>
      <c r="AA57" s="10"/>
    </row>
    <row r="58" spans="2:27" ht="15.75" customHeight="1" x14ac:dyDescent="0.25">
      <c r="B58" s="13"/>
      <c r="C58" s="13"/>
      <c r="D58" s="9"/>
      <c r="E58" s="9"/>
      <c r="F58" s="9"/>
      <c r="G58" s="54"/>
      <c r="H58" s="24"/>
      <c r="I58" s="24"/>
      <c r="K58" s="14"/>
      <c r="L58" s="38"/>
      <c r="M58" s="11"/>
      <c r="N58" s="30"/>
      <c r="O58" s="11"/>
      <c r="P58" s="11"/>
      <c r="Q58" s="11"/>
      <c r="R58" s="11"/>
      <c r="S58" s="5"/>
      <c r="T58" s="5"/>
      <c r="U58" s="5"/>
      <c r="V58" s="5"/>
      <c r="W58" s="5"/>
      <c r="X58" s="5"/>
      <c r="Y58" s="5"/>
      <c r="Z58" s="8"/>
      <c r="AA58" s="10"/>
    </row>
    <row r="59" spans="2:27" ht="15.75" customHeight="1" x14ac:dyDescent="0.25">
      <c r="B59" s="13"/>
      <c r="C59" s="13"/>
      <c r="D59" s="13" t="s">
        <v>15</v>
      </c>
      <c r="E59" s="13"/>
      <c r="F59" s="13"/>
      <c r="G59" s="13"/>
      <c r="H59" s="24"/>
      <c r="I59" s="24"/>
      <c r="K59" s="14"/>
      <c r="L59" s="38"/>
      <c r="M59" s="11"/>
      <c r="N59" s="30"/>
      <c r="O59" s="11"/>
      <c r="P59" s="11"/>
      <c r="Q59" s="11"/>
      <c r="R59" s="11"/>
      <c r="S59" s="5"/>
      <c r="T59" s="5"/>
      <c r="U59" s="5"/>
      <c r="V59" s="5"/>
      <c r="W59" s="5"/>
      <c r="X59" s="5"/>
      <c r="Y59" s="5"/>
      <c r="Z59" s="8"/>
      <c r="AA59" s="10"/>
    </row>
    <row r="60" spans="2:27" ht="15.75" customHeight="1" x14ac:dyDescent="0.25">
      <c r="B60" s="13"/>
      <c r="C60" s="110" t="s">
        <v>9</v>
      </c>
      <c r="D60" s="110"/>
      <c r="E60" s="110"/>
      <c r="F60" s="110"/>
      <c r="G60" s="13"/>
      <c r="H60" s="24"/>
      <c r="I60" s="24"/>
      <c r="K60" s="14"/>
      <c r="L60" s="38"/>
      <c r="M60" s="11"/>
      <c r="N60" s="30"/>
      <c r="O60" s="11"/>
      <c r="P60" s="11"/>
      <c r="Q60" s="11"/>
      <c r="R60" s="11"/>
      <c r="S60" s="5"/>
      <c r="T60" s="5"/>
      <c r="U60" s="5"/>
      <c r="V60" s="5"/>
      <c r="W60" s="5"/>
      <c r="X60" s="5"/>
      <c r="Y60" s="5"/>
      <c r="Z60" s="8"/>
      <c r="AA60" s="10"/>
    </row>
    <row r="61" spans="2:27" ht="15.75" customHeight="1" x14ac:dyDescent="0.25">
      <c r="B61" s="13"/>
      <c r="C61" s="110" t="s">
        <v>16</v>
      </c>
      <c r="D61" s="110"/>
      <c r="E61" s="110"/>
      <c r="F61" s="110"/>
      <c r="G61" s="13"/>
      <c r="H61" s="24"/>
      <c r="I61" s="24"/>
      <c r="K61" s="14"/>
      <c r="L61" s="38"/>
      <c r="M61" s="11"/>
      <c r="N61" s="30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1"/>
      <c r="C62" s="11"/>
      <c r="D62" s="11"/>
      <c r="E62" s="11"/>
      <c r="F62" s="11"/>
      <c r="G62" s="11"/>
      <c r="H62" s="24"/>
      <c r="I62" s="24"/>
      <c r="K62" s="14"/>
      <c r="L62" s="14"/>
      <c r="M62" s="11"/>
      <c r="N62" s="31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1"/>
      <c r="C63" s="11"/>
      <c r="D63" s="11"/>
      <c r="E63" s="11"/>
      <c r="F63" s="11"/>
      <c r="G63" s="11"/>
      <c r="H63" s="24"/>
      <c r="I63" s="24"/>
      <c r="K63" s="14"/>
      <c r="L63" s="14"/>
      <c r="M63" s="11"/>
      <c r="N63" s="29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1"/>
      <c r="C64" s="11"/>
      <c r="D64" s="11"/>
      <c r="E64" s="11"/>
      <c r="F64" s="11" t="s">
        <v>18</v>
      </c>
      <c r="G64" s="11"/>
      <c r="H64" s="11"/>
      <c r="I64" s="11"/>
      <c r="J64" s="14"/>
      <c r="K64" s="14"/>
      <c r="L64" s="14"/>
      <c r="M64" s="11"/>
      <c r="N64" s="31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1"/>
      <c r="C65" s="11"/>
      <c r="D65" s="11"/>
      <c r="E65" s="11"/>
      <c r="F65" s="11"/>
      <c r="G65" s="11"/>
      <c r="H65" s="11"/>
      <c r="I65" s="11"/>
      <c r="J65" s="14"/>
      <c r="K65" s="14"/>
      <c r="L65" s="14"/>
      <c r="M65" s="11"/>
      <c r="N65" s="11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1"/>
      <c r="C66" s="11"/>
      <c r="D66" s="11"/>
      <c r="E66" s="11"/>
      <c r="F66" s="11"/>
      <c r="G66" s="15"/>
      <c r="H66" s="15"/>
      <c r="I66" s="15"/>
      <c r="J66" s="16"/>
      <c r="K66" s="16"/>
      <c r="L66" s="16"/>
      <c r="M66" s="16"/>
      <c r="N66" s="16"/>
      <c r="O66" s="16"/>
      <c r="P66" s="16"/>
      <c r="Q66" s="16"/>
      <c r="R66" s="16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/>
      <c r="G67" s="15"/>
      <c r="H67" s="15"/>
      <c r="I67" s="15"/>
      <c r="J67" s="16"/>
      <c r="K67" s="16"/>
      <c r="L67" s="16"/>
      <c r="M67" s="15"/>
      <c r="N67" s="15"/>
      <c r="O67" s="15"/>
      <c r="P67" s="15"/>
      <c r="Q67" s="15"/>
      <c r="R67" s="15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5"/>
      <c r="H68" s="15"/>
      <c r="I68" s="15"/>
      <c r="J68" s="16"/>
      <c r="K68" s="16"/>
      <c r="L68" s="16"/>
      <c r="M68" s="16"/>
      <c r="N68" s="16"/>
      <c r="O68" s="16"/>
      <c r="P68" s="16"/>
      <c r="Q68" s="16"/>
      <c r="R68" s="16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/>
      <c r="G69" s="15"/>
      <c r="H69" s="15"/>
      <c r="I69" s="15"/>
      <c r="J69" s="19"/>
      <c r="K69" s="16"/>
      <c r="L69" s="16"/>
      <c r="M69" s="16"/>
      <c r="N69" s="16"/>
      <c r="O69" s="16"/>
      <c r="P69" s="16"/>
      <c r="Q69" s="16"/>
      <c r="R69" s="16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5"/>
      <c r="H70" s="15"/>
      <c r="I70" s="15"/>
      <c r="J70" s="19"/>
      <c r="K70" s="16"/>
      <c r="L70" s="16"/>
      <c r="M70" s="16"/>
      <c r="N70" s="16"/>
      <c r="O70" s="16"/>
      <c r="P70" s="16"/>
      <c r="Q70" s="16"/>
      <c r="R70" s="16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6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5.75" customHeight="1" x14ac:dyDescent="0.25">
      <c r="B72" s="11"/>
      <c r="C72" s="11"/>
      <c r="D72" s="11"/>
      <c r="E72" s="11"/>
      <c r="F72" s="11"/>
      <c r="G72" s="15"/>
      <c r="H72" s="15"/>
      <c r="I72" s="15"/>
      <c r="J72" s="16"/>
      <c r="K72" s="16"/>
      <c r="L72" s="16"/>
      <c r="M72" s="15"/>
      <c r="N72" s="15"/>
      <c r="O72" s="15"/>
      <c r="P72" s="15"/>
      <c r="Q72" s="15"/>
      <c r="R72" s="15"/>
      <c r="S72" s="5"/>
      <c r="T72" s="5"/>
      <c r="U72" s="5"/>
      <c r="V72" s="5"/>
      <c r="W72" s="5"/>
      <c r="X72" s="5"/>
      <c r="Y72" s="5"/>
      <c r="Z72" s="8"/>
      <c r="AA72" s="10"/>
    </row>
    <row r="73" spans="2:27" ht="15.75" customHeight="1" x14ac:dyDescent="0.25">
      <c r="B73" s="11"/>
      <c r="C73" s="11"/>
      <c r="D73" s="11"/>
      <c r="E73" s="11"/>
      <c r="F73" s="11"/>
      <c r="G73" s="15"/>
      <c r="H73" s="15"/>
      <c r="I73" s="15"/>
      <c r="J73" s="16"/>
      <c r="K73" s="16"/>
      <c r="L73" s="16"/>
      <c r="M73" s="15"/>
      <c r="N73" s="15"/>
      <c r="O73" s="15"/>
      <c r="P73" s="15"/>
      <c r="Q73" s="15"/>
      <c r="R73" s="15"/>
      <c r="S73" s="5"/>
      <c r="T73" s="5"/>
      <c r="U73" s="5"/>
      <c r="V73" s="5"/>
      <c r="W73" s="5"/>
      <c r="X73" s="5"/>
      <c r="Y73" s="5"/>
      <c r="Z73" s="8"/>
      <c r="AA73" s="10"/>
    </row>
    <row r="74" spans="2:27" ht="14.1" customHeight="1" x14ac:dyDescent="0.25">
      <c r="B74" s="2"/>
      <c r="C74" s="2"/>
      <c r="D74" s="2"/>
      <c r="E74" s="2"/>
      <c r="F74" s="2"/>
      <c r="G74" s="9"/>
      <c r="H74" s="9"/>
      <c r="I74" s="9"/>
      <c r="J74" s="16"/>
      <c r="K74" s="16"/>
      <c r="L74" s="16"/>
      <c r="M74" s="15"/>
      <c r="N74" s="15"/>
      <c r="O74" s="15"/>
      <c r="P74" s="15"/>
      <c r="Q74" s="15"/>
      <c r="R74" s="15"/>
      <c r="S74" s="2"/>
      <c r="T74" s="2"/>
      <c r="U74" s="2"/>
      <c r="V74" s="2"/>
      <c r="W74" s="2"/>
      <c r="X74" s="2"/>
      <c r="Y74" s="2"/>
      <c r="Z74" s="2"/>
      <c r="AA74" s="2"/>
    </row>
    <row r="75" spans="2:27" ht="14.1" customHeight="1" x14ac:dyDescent="0.25">
      <c r="B75" s="109"/>
      <c r="C75" s="109"/>
      <c r="D75" s="2"/>
      <c r="E75" s="2"/>
      <c r="F75" s="13"/>
      <c r="G75" s="18"/>
      <c r="H75" s="18"/>
      <c r="I75" s="18"/>
      <c r="J75" s="39"/>
      <c r="K75" s="39"/>
      <c r="L75" s="39"/>
      <c r="M75" s="39"/>
      <c r="N75" s="39"/>
      <c r="O75" s="20"/>
      <c r="P75" s="20"/>
      <c r="Q75" s="20"/>
      <c r="R75" s="20"/>
      <c r="S75" s="13"/>
      <c r="T75" s="110"/>
      <c r="U75" s="110"/>
      <c r="V75" s="110"/>
      <c r="W75" s="110"/>
      <c r="X75" s="5"/>
      <c r="Y75" s="5"/>
      <c r="Z75" s="2"/>
      <c r="AA75" s="2"/>
    </row>
    <row r="76" spans="2:27" ht="14.1" customHeight="1" x14ac:dyDescent="0.25">
      <c r="B76" s="109"/>
      <c r="C76" s="109"/>
      <c r="D76" s="2"/>
      <c r="E76" s="2"/>
      <c r="F76" s="13"/>
      <c r="G76" s="18"/>
      <c r="H76" s="18"/>
      <c r="I76" s="18"/>
      <c r="J76" s="39"/>
      <c r="K76" s="39"/>
      <c r="L76" s="39"/>
      <c r="M76" s="39"/>
      <c r="N76" s="39"/>
      <c r="O76" s="20"/>
      <c r="P76" s="20"/>
      <c r="Q76" s="20"/>
      <c r="R76" s="20"/>
      <c r="S76" s="13"/>
      <c r="T76" s="108"/>
      <c r="U76" s="108"/>
      <c r="V76" s="108"/>
      <c r="W76" s="108"/>
      <c r="X76" s="2"/>
      <c r="Y76" s="2"/>
      <c r="Z76" s="2"/>
      <c r="AA76" s="2"/>
    </row>
    <row r="77" spans="2:27" ht="14.1" customHeight="1" x14ac:dyDescent="0.25">
      <c r="B77" s="2"/>
      <c r="C77" s="2"/>
      <c r="D77" s="2"/>
      <c r="E77" s="2"/>
      <c r="F77" s="13"/>
      <c r="G77" s="18"/>
      <c r="H77" s="18"/>
      <c r="I77" s="18"/>
      <c r="J77" s="39"/>
      <c r="K77" s="39"/>
      <c r="L77" s="39"/>
      <c r="M77" s="39"/>
      <c r="N77" s="39"/>
      <c r="O77" s="20"/>
      <c r="P77" s="20"/>
      <c r="Q77" s="20"/>
      <c r="R77" s="20"/>
      <c r="S77" s="13"/>
      <c r="T77" s="108"/>
      <c r="U77" s="108"/>
      <c r="V77" s="108"/>
      <c r="W77" s="108"/>
      <c r="X77" s="2"/>
      <c r="Y77" s="2"/>
      <c r="Z77" s="2"/>
      <c r="AA77" s="2"/>
    </row>
    <row r="78" spans="2:27" ht="14.1" customHeight="1" x14ac:dyDescent="0.25">
      <c r="B78" s="109"/>
      <c r="C78" s="109"/>
      <c r="D78" s="109"/>
      <c r="E78" s="2"/>
      <c r="F78" s="13"/>
      <c r="G78" s="18"/>
      <c r="H78" s="18"/>
      <c r="I78" s="18"/>
      <c r="J78" s="39"/>
      <c r="K78" s="39"/>
      <c r="L78" s="39"/>
      <c r="M78" s="18"/>
      <c r="N78" s="18"/>
      <c r="O78" s="18"/>
      <c r="P78" s="18"/>
      <c r="Q78" s="18"/>
      <c r="R78" s="18"/>
      <c r="S78" s="13"/>
      <c r="T78" s="108"/>
      <c r="U78" s="108"/>
      <c r="V78" s="108"/>
      <c r="W78" s="108"/>
      <c r="X78" s="2"/>
      <c r="Y78" s="2"/>
      <c r="Z78" s="2"/>
      <c r="AA78" s="2"/>
    </row>
    <row r="79" spans="2:27" ht="14.1" customHeight="1" x14ac:dyDescent="0.25">
      <c r="B79" s="109"/>
      <c r="C79" s="109"/>
      <c r="D79" s="109"/>
      <c r="E79" s="2"/>
      <c r="F79" s="2"/>
      <c r="G79" s="9"/>
      <c r="H79" s="9"/>
      <c r="I79" s="9"/>
      <c r="J79" s="16"/>
      <c r="K79" s="16"/>
      <c r="L79" s="16"/>
      <c r="M79" s="15"/>
      <c r="N79" s="15"/>
      <c r="O79" s="15"/>
      <c r="P79" s="15"/>
      <c r="Q79" s="15"/>
      <c r="R79" s="15"/>
      <c r="S79" s="2"/>
      <c r="T79" s="2"/>
      <c r="U79" s="2"/>
      <c r="V79" s="2"/>
      <c r="W79" s="2"/>
      <c r="X79" s="2"/>
      <c r="Y79" s="2"/>
      <c r="Z79" s="2"/>
      <c r="AA79" s="2"/>
    </row>
    <row r="80" spans="2:27" ht="14.1" customHeight="1" x14ac:dyDescent="0.25">
      <c r="B80" s="6"/>
      <c r="C80" s="7"/>
      <c r="D80" s="1"/>
      <c r="E80" s="1"/>
      <c r="F80" s="1"/>
      <c r="G80" s="21"/>
      <c r="H80" s="21"/>
      <c r="I80" s="21"/>
      <c r="J80" s="22"/>
      <c r="K80" s="22"/>
      <c r="L80" s="22"/>
      <c r="M80" s="22"/>
      <c r="N80" s="22"/>
      <c r="O80" s="22"/>
      <c r="P80" s="22"/>
      <c r="Q80" s="22"/>
      <c r="R80" s="22"/>
      <c r="S80" s="1"/>
      <c r="T80" s="1"/>
      <c r="U80" s="1"/>
      <c r="V80" s="1"/>
      <c r="W80" s="1"/>
      <c r="X80" s="1"/>
      <c r="Y80" s="1"/>
      <c r="Z80" s="1"/>
      <c r="AA80" s="1"/>
    </row>
    <row r="81" spans="2:27" ht="14.1" customHeight="1" x14ac:dyDescent="0.25">
      <c r="B81" s="2"/>
      <c r="C81" s="2"/>
      <c r="D81" s="1"/>
      <c r="E81" s="1"/>
      <c r="F81" s="1"/>
      <c r="G81" s="21"/>
      <c r="H81" s="21"/>
      <c r="I81" s="21"/>
      <c r="J81" s="22"/>
      <c r="K81" s="22"/>
      <c r="L81" s="22"/>
      <c r="M81" s="22"/>
      <c r="N81" s="22"/>
      <c r="O81" s="22"/>
      <c r="P81" s="22"/>
      <c r="Q81" s="22"/>
      <c r="R81" s="22"/>
      <c r="S81" s="1"/>
      <c r="T81" s="1"/>
      <c r="U81" s="1"/>
      <c r="V81" s="1"/>
      <c r="W81" s="1"/>
      <c r="X81" s="1"/>
      <c r="Y81" s="1"/>
      <c r="Z81" s="1"/>
      <c r="AA81" s="1"/>
    </row>
    <row r="82" spans="2:27" ht="14.1" customHeight="1" x14ac:dyDescent="0.25">
      <c r="G82" s="17"/>
      <c r="H82" s="17"/>
      <c r="I82" s="17"/>
      <c r="J82" s="19"/>
      <c r="K82" s="19"/>
      <c r="L82" s="19"/>
      <c r="M82" s="19"/>
      <c r="N82" s="19"/>
      <c r="O82" s="19"/>
      <c r="P82" s="19"/>
      <c r="Q82" s="19"/>
      <c r="R82" s="19"/>
    </row>
    <row r="83" spans="2:27" ht="14.1" customHeight="1" x14ac:dyDescent="0.25">
      <c r="G83" s="17"/>
      <c r="H83" s="17"/>
      <c r="I83" s="17"/>
      <c r="J83" s="19"/>
      <c r="K83" s="19"/>
      <c r="L83" s="19"/>
      <c r="M83" s="19"/>
      <c r="N83" s="19"/>
      <c r="O83" s="19"/>
      <c r="P83" s="19"/>
      <c r="Q83" s="19"/>
      <c r="R83" s="19"/>
    </row>
    <row r="84" spans="2:27" x14ac:dyDescent="0.25">
      <c r="G84" s="17"/>
      <c r="H84" s="17"/>
      <c r="I84" s="17"/>
      <c r="J84" s="19"/>
      <c r="K84" s="19"/>
      <c r="L84" s="19"/>
      <c r="M84" s="19"/>
      <c r="N84" s="19"/>
      <c r="O84" s="19"/>
      <c r="P84" s="19"/>
      <c r="Q84" s="19"/>
      <c r="R84" s="19"/>
    </row>
    <row r="85" spans="2:27" x14ac:dyDescent="0.25">
      <c r="G85" s="17"/>
      <c r="H85" s="17"/>
      <c r="I85" s="17"/>
      <c r="J85" s="19"/>
      <c r="K85" s="19"/>
      <c r="L85" s="19"/>
      <c r="M85" s="19"/>
      <c r="N85" s="19"/>
      <c r="O85" s="19"/>
      <c r="P85" s="19"/>
      <c r="Q85" s="19"/>
      <c r="R85" s="19"/>
    </row>
    <row r="86" spans="2:27" x14ac:dyDescent="0.25">
      <c r="G86" s="17"/>
      <c r="H86" s="17"/>
      <c r="I86" s="17"/>
      <c r="J86" s="19"/>
      <c r="K86" s="19"/>
      <c r="L86" s="19"/>
      <c r="M86" s="19"/>
      <c r="N86" s="19"/>
      <c r="O86" s="19"/>
      <c r="P86" s="19"/>
      <c r="Q86" s="19"/>
      <c r="R86" s="19"/>
    </row>
    <row r="87" spans="2:27" x14ac:dyDescent="0.25">
      <c r="G87" s="17"/>
      <c r="H87" s="17"/>
      <c r="I87" s="17"/>
      <c r="J87" s="19"/>
      <c r="K87" s="19"/>
      <c r="L87" s="19"/>
      <c r="M87" s="17"/>
      <c r="N87" s="17"/>
      <c r="O87" s="17"/>
      <c r="P87" s="17"/>
      <c r="Q87" s="17"/>
      <c r="R87" s="17"/>
    </row>
    <row r="88" spans="2:27" x14ac:dyDescent="0.25">
      <c r="G88" s="17"/>
      <c r="H88" s="17"/>
      <c r="I88" s="17"/>
      <c r="J88" s="19"/>
      <c r="K88" s="19"/>
      <c r="L88" s="19"/>
      <c r="M88" s="17"/>
      <c r="N88" s="17"/>
      <c r="O88" s="17"/>
      <c r="P88" s="17"/>
      <c r="Q88" s="17"/>
      <c r="R88" s="17"/>
    </row>
    <row r="89" spans="2:27" x14ac:dyDescent="0.25">
      <c r="G89" s="17"/>
      <c r="H89" s="17"/>
      <c r="I89" s="17"/>
      <c r="J89" s="19"/>
      <c r="K89" s="19"/>
      <c r="L89" s="19"/>
      <c r="M89" s="17"/>
      <c r="N89" s="17"/>
      <c r="O89" s="19"/>
      <c r="P89" s="17"/>
      <c r="Q89" s="17"/>
      <c r="R89" s="17"/>
    </row>
    <row r="90" spans="2:27" x14ac:dyDescent="0.25">
      <c r="G90" s="17"/>
      <c r="H90" s="17"/>
      <c r="I90" s="17"/>
      <c r="J90" s="19"/>
      <c r="K90" s="19"/>
      <c r="L90" s="19"/>
      <c r="M90" s="17"/>
      <c r="N90" s="17"/>
      <c r="O90" s="17"/>
      <c r="P90" s="17"/>
      <c r="Q90" s="17"/>
      <c r="R90" s="17"/>
    </row>
    <row r="91" spans="2:27" x14ac:dyDescent="0.25">
      <c r="G91" s="17"/>
      <c r="H91" s="17"/>
      <c r="I91" s="17"/>
      <c r="J91" s="19"/>
      <c r="K91" s="19"/>
      <c r="L91" s="19"/>
      <c r="M91" s="17"/>
      <c r="N91" s="17"/>
      <c r="O91" s="17"/>
      <c r="P91" s="17"/>
      <c r="Q91" s="17"/>
      <c r="R91" s="17"/>
    </row>
  </sheetData>
  <mergeCells count="43">
    <mergeCell ref="D15:E15"/>
    <mergeCell ref="D19:E19"/>
    <mergeCell ref="D21:E21"/>
    <mergeCell ref="B39:B40"/>
    <mergeCell ref="C39:C40"/>
    <mergeCell ref="B8:B9"/>
    <mergeCell ref="C8:C9"/>
    <mergeCell ref="B10:B11"/>
    <mergeCell ref="C10:C11"/>
    <mergeCell ref="B12:B14"/>
    <mergeCell ref="C12:C14"/>
    <mergeCell ref="B79:D79"/>
    <mergeCell ref="B57:C57"/>
    <mergeCell ref="B43:G43"/>
    <mergeCell ref="C61:F61"/>
    <mergeCell ref="C60:F60"/>
    <mergeCell ref="B56:C56"/>
    <mergeCell ref="G44:G45"/>
    <mergeCell ref="D44:D45"/>
    <mergeCell ref="E44:E45"/>
    <mergeCell ref="B46:C55"/>
    <mergeCell ref="D51:E51"/>
    <mergeCell ref="T78:W78"/>
    <mergeCell ref="B75:C75"/>
    <mergeCell ref="B76:C76"/>
    <mergeCell ref="T75:W75"/>
    <mergeCell ref="B78:D78"/>
    <mergeCell ref="T76:W76"/>
    <mergeCell ref="T77:W77"/>
    <mergeCell ref="C1:H1"/>
    <mergeCell ref="C2:H2"/>
    <mergeCell ref="B4:H4"/>
    <mergeCell ref="C5:C6"/>
    <mergeCell ref="D5:E5"/>
    <mergeCell ref="B5:B6"/>
    <mergeCell ref="F5:F6"/>
    <mergeCell ref="H5:H6"/>
    <mergeCell ref="G5:G6"/>
    <mergeCell ref="D25:E25"/>
    <mergeCell ref="B26:E26"/>
    <mergeCell ref="F44:F45"/>
    <mergeCell ref="B34:H34"/>
    <mergeCell ref="B44:C45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JUNIO DE 2019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2019-07-04T17:12:54Z</cp:lastPrinted>
  <dcterms:created xsi:type="dcterms:W3CDTF">2012-12-05T16:50:33Z</dcterms:created>
  <dcterms:modified xsi:type="dcterms:W3CDTF">2019-07-04T17:29:29Z</dcterms:modified>
</cp:coreProperties>
</file>