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MAYO DE 2019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1" i="2" l="1"/>
  <c r="I51" i="2"/>
  <c r="G50" i="2"/>
  <c r="I50" i="2"/>
  <c r="G49" i="2"/>
  <c r="G48" i="2"/>
  <c r="G47" i="2"/>
  <c r="I47" i="2"/>
  <c r="I48" i="2"/>
  <c r="I49" i="2"/>
  <c r="K33" i="2"/>
  <c r="K16" i="2"/>
  <c r="M33" i="2" l="1"/>
  <c r="J24" i="2" l="1"/>
  <c r="F25" i="2"/>
  <c r="H24" i="2"/>
  <c r="H23" i="2"/>
  <c r="J23" i="2"/>
  <c r="H22" i="2"/>
  <c r="J22" i="2"/>
  <c r="H11" i="2" l="1"/>
  <c r="J11" i="2"/>
  <c r="H14" i="2"/>
  <c r="J14" i="2"/>
  <c r="H13" i="2"/>
  <c r="J13" i="2"/>
  <c r="F54" i="2" l="1"/>
  <c r="I46" i="2" l="1"/>
  <c r="G46" i="2"/>
  <c r="F39" i="2"/>
  <c r="H19" i="2" l="1"/>
  <c r="J19" i="2"/>
  <c r="H38" i="2"/>
  <c r="I38" i="2"/>
  <c r="H37" i="2" l="1"/>
  <c r="I37" i="2"/>
  <c r="H10" i="2"/>
  <c r="J10" i="2"/>
  <c r="G45" i="2" l="1"/>
  <c r="G44" i="2"/>
  <c r="J21" i="2"/>
  <c r="J20" i="2"/>
  <c r="J18" i="2"/>
  <c r="J17" i="2"/>
  <c r="J16" i="2"/>
  <c r="J15" i="2"/>
  <c r="J12" i="2"/>
  <c r="J8" i="2"/>
  <c r="J9" i="2"/>
  <c r="J7" i="2"/>
  <c r="G54" i="2" l="1"/>
  <c r="I53" i="2" l="1"/>
  <c r="H12" i="2"/>
  <c r="H20" i="2" l="1"/>
  <c r="H36" i="2"/>
  <c r="H18" i="2" l="1"/>
  <c r="H17" i="2" l="1"/>
  <c r="H35" i="2" l="1"/>
  <c r="H39" i="2" s="1"/>
  <c r="H21" i="2" l="1"/>
  <c r="H16" i="2"/>
  <c r="H15" i="2"/>
  <c r="H9" i="2"/>
  <c r="H8" i="2"/>
  <c r="H7" i="2"/>
  <c r="H25" i="2" l="1"/>
  <c r="I45" i="2"/>
  <c r="I44" i="2" l="1"/>
  <c r="I36" i="2" l="1"/>
  <c r="I35" i="2" l="1"/>
</calcChain>
</file>

<file path=xl/sharedStrings.xml><?xml version="1.0" encoding="utf-8"?>
<sst xmlns="http://schemas.openxmlformats.org/spreadsheetml/2006/main" count="93" uniqueCount="50">
  <si>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</si>
  <si>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</si>
  <si>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</si>
  <si>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</si>
  <si>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</si>
  <si>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</si>
  <si>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</si>
  <si>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</si>
  <si>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</si>
  <si>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</si>
  <si>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DEPENDENCIA</t>
  </si>
  <si>
    <t>CANTIDAD</t>
  </si>
  <si>
    <t>VALOR</t>
  </si>
  <si>
    <t>INSTITUTO SALVADOREÑO DE DESARROLLO MUNICIPAL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</si>
  <si>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</si>
  <si>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</si>
  <si>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</si>
  <si>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</si>
  <si>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</si>
  <si>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</si>
  <si>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DEPTO. SERVICIOS GENERALES</t>
  </si>
  <si>
    <t>DEPTO. ESPECIES MUNICIPALES</t>
  </si>
  <si>
    <t>REGION ORIENTAL</t>
  </si>
  <si>
    <t>REGION OCCIDENTAL</t>
  </si>
  <si>
    <t>GERENCIA GENERAL</t>
  </si>
  <si>
    <t>GENERICO</t>
  </si>
  <si>
    <t>TOTALES</t>
  </si>
  <si>
    <t>VALES GENERICOS</t>
  </si>
  <si>
    <t xml:space="preserve"> </t>
  </si>
  <si>
    <t>CONSUMO DE COMBUSTIBLE DEL 1 AL 31 DE MAYO DE 2019</t>
  </si>
  <si>
    <t>INVENTARIO DE VALES DE COMBUSTIBLE AL 31 DE MAYO DE 2019</t>
  </si>
  <si>
    <t>EXISTENCIAS AL 31 DE MAYO DE 2019</t>
  </si>
  <si>
    <t>San Salvador, 05 de junio de 2019.</t>
  </si>
  <si>
    <t>048-2019</t>
  </si>
  <si>
    <t>049-2019</t>
  </si>
  <si>
    <t>050-2019</t>
  </si>
  <si>
    <t>051-2019</t>
  </si>
  <si>
    <t xml:space="preserve">GERENCIA GENERAL </t>
  </si>
  <si>
    <t>052-2019</t>
  </si>
  <si>
    <t>053-2019</t>
  </si>
  <si>
    <t>054-2019</t>
  </si>
  <si>
    <t>055-2019</t>
  </si>
  <si>
    <t>UNIDAD DE GENERO</t>
  </si>
  <si>
    <t>056-2019</t>
  </si>
  <si>
    <t>057-2019</t>
  </si>
  <si>
    <t>058-2019</t>
  </si>
  <si>
    <t>059-2019</t>
  </si>
  <si>
    <t>060-2019</t>
  </si>
  <si>
    <t>061-2019</t>
  </si>
  <si>
    <r>
      <t xml:space="preserve"> A LAS REQUISICIONES No. 048, 050, 051 Y 054</t>
    </r>
    <r>
      <rPr>
        <b/>
        <sz val="10"/>
        <rFont val="Calibri"/>
        <family val="2"/>
        <scheme val="minor"/>
      </rPr>
      <t>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</si>
</sst>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left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/>
    </xf>
    <xf numFmtId="0" fontId="1" fillId="2" borderId="19" xfId="0" applyFont="1" applyFill="1" applyBorder="1" applyAlignment="1">
      <alignment vertical="center"/>
    </xf>
    <xf numFmtId="164" fontId="4" fillId="2" borderId="20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1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3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9"/>
  <sheetViews>
    <sheetView tabSelected="1" topLeftCell="A51" zoomScale="98" zoomScaleNormal="98" workbookViewId="0">
      <selection activeCell="J42" sqref="J42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1:27" ht="23.25" customHeight="1" x14ac:dyDescent="0.25">
      <c r="A1" t="s">
        <v>28</v>
      </c>
      <c r="B1" s="45"/>
      <c r="C1" s="129" t="s">
        <v>13</v>
      </c>
      <c r="D1" s="129"/>
      <c r="E1" s="129"/>
      <c r="F1" s="129"/>
      <c r="G1" s="129"/>
      <c r="H1" s="129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2.5" customHeight="1" x14ac:dyDescent="0.25">
      <c r="B2" s="45"/>
      <c r="C2" s="129" t="s">
        <v>17</v>
      </c>
      <c r="D2" s="129"/>
      <c r="E2" s="129"/>
      <c r="F2" s="129"/>
      <c r="G2" s="129"/>
      <c r="H2" s="129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5">
      <c r="B4" s="130" t="s">
        <v>29</v>
      </c>
      <c r="C4" s="131"/>
      <c r="D4" s="131"/>
      <c r="E4" s="131"/>
      <c r="F4" s="131"/>
      <c r="G4" s="131"/>
      <c r="H4" s="132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75" customHeight="1" x14ac:dyDescent="0.25">
      <c r="B5" s="134" t="s">
        <v>10</v>
      </c>
      <c r="C5" s="107" t="s">
        <v>7</v>
      </c>
      <c r="D5" s="133" t="s">
        <v>0</v>
      </c>
      <c r="E5" s="133"/>
      <c r="F5" s="136" t="s">
        <v>5</v>
      </c>
      <c r="G5" s="107" t="s">
        <v>3</v>
      </c>
      <c r="H5" s="137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1:27" ht="15.75" customHeight="1" x14ac:dyDescent="0.25">
      <c r="B6" s="135"/>
      <c r="C6" s="108"/>
      <c r="D6" s="81" t="s">
        <v>1</v>
      </c>
      <c r="E6" s="81" t="s">
        <v>2</v>
      </c>
      <c r="F6" s="136"/>
      <c r="G6" s="108"/>
      <c r="H6" s="137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1:27" ht="15.75" customHeight="1" x14ac:dyDescent="0.25">
      <c r="B7" s="111" t="s">
        <v>22</v>
      </c>
      <c r="C7" s="109" t="s">
        <v>33</v>
      </c>
      <c r="D7" s="81">
        <v>28848281</v>
      </c>
      <c r="E7" s="81">
        <v>28848282</v>
      </c>
      <c r="F7" s="105">
        <v>2</v>
      </c>
      <c r="G7" s="95" t="s">
        <v>25</v>
      </c>
      <c r="H7" s="64">
        <f>F7*5</f>
        <v>10</v>
      </c>
      <c r="I7" s="36"/>
      <c r="J7" s="16">
        <f>E7-D7</f>
        <v>1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1:27" s="28" customFormat="1" ht="15.75" customHeight="1" x14ac:dyDescent="0.25">
      <c r="B8" s="112"/>
      <c r="C8" s="114"/>
      <c r="D8" s="81">
        <v>28848302</v>
      </c>
      <c r="E8" s="81">
        <v>28848374</v>
      </c>
      <c r="F8" s="105">
        <v>73</v>
      </c>
      <c r="G8" s="32" t="s">
        <v>25</v>
      </c>
      <c r="H8" s="64">
        <f>F8*5</f>
        <v>365</v>
      </c>
      <c r="I8" s="36"/>
      <c r="J8" s="16">
        <f t="shared" ref="J8:J24" si="0">E8-D8</f>
        <v>72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1:27" s="28" customFormat="1" ht="15.75" customHeight="1" x14ac:dyDescent="0.25">
      <c r="B9" s="113"/>
      <c r="C9" s="110"/>
      <c r="D9" s="81">
        <v>28848857</v>
      </c>
      <c r="E9" s="81">
        <v>28848973</v>
      </c>
      <c r="F9" s="105">
        <v>117</v>
      </c>
      <c r="G9" s="32" t="s">
        <v>25</v>
      </c>
      <c r="H9" s="64">
        <f t="shared" ref="H9:H24" si="1">F9*5</f>
        <v>585</v>
      </c>
      <c r="I9" s="36"/>
      <c r="J9" s="16">
        <f t="shared" si="0"/>
        <v>116</v>
      </c>
      <c r="K9" s="14"/>
      <c r="L9" s="16"/>
      <c r="M9" s="9"/>
      <c r="N9" s="12"/>
      <c r="O9" s="54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1:27" s="28" customFormat="1" ht="15.75" customHeight="1" x14ac:dyDescent="0.25">
      <c r="B10" s="100" t="s">
        <v>21</v>
      </c>
      <c r="C10" s="102" t="s">
        <v>34</v>
      </c>
      <c r="D10" s="81">
        <v>28848980</v>
      </c>
      <c r="E10" s="81">
        <v>28849054</v>
      </c>
      <c r="F10" s="105">
        <v>75</v>
      </c>
      <c r="G10" s="32" t="s">
        <v>25</v>
      </c>
      <c r="H10" s="64">
        <f t="shared" si="1"/>
        <v>375</v>
      </c>
      <c r="I10" s="36"/>
      <c r="J10" s="16">
        <f t="shared" si="0"/>
        <v>74</v>
      </c>
      <c r="K10" s="14"/>
      <c r="L10" s="16"/>
      <c r="M10" s="9"/>
      <c r="N10" s="12"/>
      <c r="O10" s="54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1:27" s="28" customFormat="1" ht="15.75" customHeight="1" x14ac:dyDescent="0.25">
      <c r="B11" s="111" t="s">
        <v>23</v>
      </c>
      <c r="C11" s="109" t="s">
        <v>35</v>
      </c>
      <c r="D11" s="81">
        <v>28848180</v>
      </c>
      <c r="E11" s="81">
        <v>28848221</v>
      </c>
      <c r="F11" s="105">
        <v>42</v>
      </c>
      <c r="G11" s="32" t="s">
        <v>25</v>
      </c>
      <c r="H11" s="64">
        <f t="shared" si="1"/>
        <v>210</v>
      </c>
      <c r="I11" s="36"/>
      <c r="J11" s="16">
        <f t="shared" si="0"/>
        <v>41</v>
      </c>
      <c r="K11" s="14"/>
      <c r="L11" s="16"/>
      <c r="M11" s="9"/>
      <c r="N11" s="12"/>
      <c r="O11" s="54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1:27" s="28" customFormat="1" ht="15.75" customHeight="1" x14ac:dyDescent="0.25">
      <c r="B12" s="113"/>
      <c r="C12" s="110"/>
      <c r="D12" s="81">
        <v>28849055</v>
      </c>
      <c r="E12" s="81">
        <v>28849135</v>
      </c>
      <c r="F12" s="105">
        <v>81</v>
      </c>
      <c r="G12" s="32" t="s">
        <v>25</v>
      </c>
      <c r="H12" s="64">
        <f t="shared" si="1"/>
        <v>405</v>
      </c>
      <c r="I12" s="36"/>
      <c r="J12" s="16">
        <f t="shared" si="0"/>
        <v>80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1:27" s="28" customFormat="1" ht="15.75" customHeight="1" x14ac:dyDescent="0.25">
      <c r="B13" s="107" t="s">
        <v>20</v>
      </c>
      <c r="C13" s="109" t="s">
        <v>36</v>
      </c>
      <c r="D13" s="81">
        <v>28848594</v>
      </c>
      <c r="E13" s="81">
        <v>28848826</v>
      </c>
      <c r="F13" s="105">
        <v>233</v>
      </c>
      <c r="G13" s="32" t="s">
        <v>25</v>
      </c>
      <c r="H13" s="64">
        <f t="shared" si="1"/>
        <v>1165</v>
      </c>
      <c r="I13" s="36"/>
      <c r="J13" s="16">
        <f t="shared" si="0"/>
        <v>232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1:27" s="28" customFormat="1" ht="15.75" customHeight="1" x14ac:dyDescent="0.25">
      <c r="B14" s="108"/>
      <c r="C14" s="110"/>
      <c r="D14" s="81">
        <v>28849156</v>
      </c>
      <c r="E14" s="81">
        <v>28849347</v>
      </c>
      <c r="F14" s="105">
        <v>192</v>
      </c>
      <c r="G14" s="32" t="s">
        <v>25</v>
      </c>
      <c r="H14" s="64">
        <f t="shared" si="1"/>
        <v>960</v>
      </c>
      <c r="I14" s="36"/>
      <c r="J14" s="16">
        <f t="shared" si="0"/>
        <v>191</v>
      </c>
      <c r="K14" s="14">
        <v>425</v>
      </c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1:27" s="28" customFormat="1" ht="15.75" customHeight="1" x14ac:dyDescent="0.25">
      <c r="B15" s="100" t="s">
        <v>37</v>
      </c>
      <c r="C15" s="102" t="s">
        <v>38</v>
      </c>
      <c r="D15" s="81">
        <v>28848853</v>
      </c>
      <c r="E15" s="81">
        <v>28848856</v>
      </c>
      <c r="F15" s="105">
        <v>4</v>
      </c>
      <c r="G15" s="32" t="s">
        <v>25</v>
      </c>
      <c r="H15" s="64">
        <f t="shared" si="1"/>
        <v>20</v>
      </c>
      <c r="I15" s="36"/>
      <c r="J15" s="16">
        <f t="shared" si="0"/>
        <v>3</v>
      </c>
      <c r="K15" s="14">
        <v>83</v>
      </c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1:27" s="28" customFormat="1" ht="15.75" customHeight="1" x14ac:dyDescent="0.25">
      <c r="B16" s="100" t="s">
        <v>37</v>
      </c>
      <c r="C16" s="102" t="s">
        <v>39</v>
      </c>
      <c r="D16" s="81">
        <v>28849431</v>
      </c>
      <c r="E16" s="81">
        <v>28849442</v>
      </c>
      <c r="F16" s="96">
        <v>12</v>
      </c>
      <c r="G16" s="32" t="s">
        <v>25</v>
      </c>
      <c r="H16" s="64">
        <f t="shared" si="1"/>
        <v>60</v>
      </c>
      <c r="I16" s="36"/>
      <c r="J16" s="16">
        <f t="shared" si="0"/>
        <v>11</v>
      </c>
      <c r="K16" s="14">
        <f>SUM(K14:K15)</f>
        <v>508</v>
      </c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99" t="s">
        <v>37</v>
      </c>
      <c r="C17" s="98" t="s">
        <v>40</v>
      </c>
      <c r="D17" s="81">
        <v>28849443</v>
      </c>
      <c r="E17" s="81">
        <v>28849450</v>
      </c>
      <c r="F17" s="96">
        <v>8</v>
      </c>
      <c r="G17" s="32" t="s">
        <v>25</v>
      </c>
      <c r="H17" s="64">
        <f t="shared" si="1"/>
        <v>40</v>
      </c>
      <c r="I17" s="36"/>
      <c r="J17" s="16">
        <f t="shared" si="0"/>
        <v>7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65" t="s">
        <v>37</v>
      </c>
      <c r="C18" s="79" t="s">
        <v>41</v>
      </c>
      <c r="D18" s="81">
        <v>28849451</v>
      </c>
      <c r="E18" s="81">
        <v>28849462</v>
      </c>
      <c r="F18" s="96">
        <v>12</v>
      </c>
      <c r="G18" s="32" t="s">
        <v>25</v>
      </c>
      <c r="H18" s="64">
        <f t="shared" si="1"/>
        <v>60</v>
      </c>
      <c r="I18" s="36"/>
      <c r="J18" s="16">
        <f t="shared" si="0"/>
        <v>11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65" t="s">
        <v>42</v>
      </c>
      <c r="C19" s="79" t="s">
        <v>43</v>
      </c>
      <c r="D19" s="81">
        <v>28849463</v>
      </c>
      <c r="E19" s="81">
        <v>28849464</v>
      </c>
      <c r="F19" s="96">
        <v>2</v>
      </c>
      <c r="G19" s="32" t="s">
        <v>25</v>
      </c>
      <c r="H19" s="64">
        <f t="shared" si="1"/>
        <v>10</v>
      </c>
      <c r="I19" s="36"/>
      <c r="J19" s="16">
        <f t="shared" si="0"/>
        <v>1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65" t="s">
        <v>37</v>
      </c>
      <c r="C20" s="79" t="s">
        <v>44</v>
      </c>
      <c r="D20" s="81">
        <v>28849419</v>
      </c>
      <c r="E20" s="81">
        <v>28849430</v>
      </c>
      <c r="F20" s="96">
        <v>12</v>
      </c>
      <c r="G20" s="32" t="s">
        <v>25</v>
      </c>
      <c r="H20" s="64">
        <f t="shared" si="1"/>
        <v>60</v>
      </c>
      <c r="I20" s="36"/>
      <c r="J20" s="16">
        <f t="shared" si="0"/>
        <v>11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65" t="s">
        <v>23</v>
      </c>
      <c r="C21" s="79" t="s">
        <v>45</v>
      </c>
      <c r="D21" s="81">
        <v>28849465</v>
      </c>
      <c r="E21" s="81">
        <v>28849480</v>
      </c>
      <c r="F21" s="96">
        <v>16</v>
      </c>
      <c r="G21" s="32" t="s">
        <v>25</v>
      </c>
      <c r="H21" s="64">
        <f t="shared" si="1"/>
        <v>80</v>
      </c>
      <c r="I21" s="36"/>
      <c r="J21" s="16">
        <f t="shared" si="0"/>
        <v>15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100" t="s">
        <v>21</v>
      </c>
      <c r="C22" s="102" t="s">
        <v>46</v>
      </c>
      <c r="D22" s="81">
        <v>28849481</v>
      </c>
      <c r="E22" s="81">
        <v>28849488</v>
      </c>
      <c r="F22" s="101">
        <v>8</v>
      </c>
      <c r="G22" s="32" t="s">
        <v>25</v>
      </c>
      <c r="H22" s="104">
        <f t="shared" si="1"/>
        <v>40</v>
      </c>
      <c r="I22" s="36"/>
      <c r="J22" s="16">
        <f t="shared" si="0"/>
        <v>7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100" t="s">
        <v>37</v>
      </c>
      <c r="C23" s="102" t="s">
        <v>47</v>
      </c>
      <c r="D23" s="81">
        <v>28849489</v>
      </c>
      <c r="E23" s="81">
        <v>28849500</v>
      </c>
      <c r="F23" s="101">
        <v>12</v>
      </c>
      <c r="G23" s="32" t="s">
        <v>25</v>
      </c>
      <c r="H23" s="104">
        <f t="shared" si="1"/>
        <v>60</v>
      </c>
      <c r="I23" s="36"/>
      <c r="J23" s="16">
        <f t="shared" si="0"/>
        <v>11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100" t="s">
        <v>37</v>
      </c>
      <c r="C24" s="102" t="s">
        <v>48</v>
      </c>
      <c r="D24" s="138">
        <v>28849501</v>
      </c>
      <c r="E24" s="139"/>
      <c r="F24" s="101">
        <v>1</v>
      </c>
      <c r="G24" s="32" t="s">
        <v>25</v>
      </c>
      <c r="H24" s="104">
        <f t="shared" si="1"/>
        <v>5</v>
      </c>
      <c r="I24" s="36"/>
      <c r="J24" s="16">
        <f t="shared" si="0"/>
        <v>-28849501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ht="15.75" customHeight="1" thickBot="1" x14ac:dyDescent="0.3">
      <c r="B25" s="140" t="s">
        <v>26</v>
      </c>
      <c r="C25" s="141"/>
      <c r="D25" s="141"/>
      <c r="E25" s="142"/>
      <c r="F25" s="66">
        <f>SUM(F7:F24)</f>
        <v>902</v>
      </c>
      <c r="G25" s="67"/>
      <c r="H25" s="68">
        <f>SUM(H7:H24)</f>
        <v>4510</v>
      </c>
      <c r="I25" s="36"/>
      <c r="J25" s="16"/>
      <c r="K25" s="16">
        <v>6431</v>
      </c>
      <c r="L25" s="61"/>
      <c r="M25" s="51"/>
      <c r="N25" s="61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B26" s="26"/>
      <c r="C26" s="26"/>
      <c r="D26" s="26"/>
      <c r="E26" s="26"/>
      <c r="F26" s="62"/>
      <c r="G26" s="26"/>
      <c r="H26" s="63"/>
      <c r="I26" s="36"/>
      <c r="J26" s="16"/>
      <c r="K26" s="16"/>
      <c r="L26" s="61"/>
      <c r="M26" s="51"/>
      <c r="N26" s="61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B27" s="26"/>
      <c r="C27" s="26"/>
      <c r="D27" s="26"/>
      <c r="E27" s="26"/>
      <c r="F27" s="62"/>
      <c r="G27" s="26"/>
      <c r="H27" s="63"/>
      <c r="I27" s="36"/>
      <c r="J27" s="16"/>
      <c r="K27" s="16"/>
      <c r="L27" s="61"/>
      <c r="M27" s="51"/>
      <c r="N27" s="61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B28" s="26"/>
      <c r="C28" s="26"/>
      <c r="D28" s="26"/>
      <c r="E28" s="26"/>
      <c r="F28" s="62"/>
      <c r="G28" s="26"/>
      <c r="H28" s="63"/>
      <c r="I28" s="36"/>
      <c r="J28" s="16"/>
      <c r="K28" s="16"/>
      <c r="L28" s="61"/>
      <c r="M28" s="51"/>
      <c r="N28" s="6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B29" s="26"/>
      <c r="C29" s="26"/>
      <c r="D29" s="26"/>
      <c r="E29" s="26"/>
      <c r="F29" s="62"/>
      <c r="G29" s="26"/>
      <c r="H29" s="63"/>
      <c r="I29" s="36"/>
      <c r="J29" s="16"/>
      <c r="K29" s="16"/>
      <c r="L29" s="61"/>
      <c r="M29" s="51"/>
      <c r="N29" s="6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B30" s="26"/>
      <c r="C30" s="26"/>
      <c r="D30" s="26"/>
      <c r="E30" s="26"/>
      <c r="F30" s="62"/>
      <c r="G30" s="26"/>
      <c r="H30" s="63"/>
      <c r="I30" s="36"/>
      <c r="J30" s="16"/>
      <c r="K30" s="16"/>
      <c r="L30" s="61"/>
      <c r="M30" s="51"/>
      <c r="N30" s="6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B31" s="26"/>
      <c r="C31" s="26"/>
      <c r="D31" s="26"/>
      <c r="E31" s="26"/>
      <c r="F31" s="62"/>
      <c r="G31" s="26"/>
      <c r="H31" s="63"/>
      <c r="I31" s="36"/>
      <c r="J31" s="16"/>
      <c r="K31" s="16"/>
      <c r="L31" s="61"/>
      <c r="M31" s="51"/>
      <c r="N31" s="6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x14ac:dyDescent="0.25">
      <c r="A32" s="28"/>
      <c r="B32" s="26"/>
      <c r="C32" s="26"/>
      <c r="D32" s="26"/>
      <c r="E32" s="26"/>
      <c r="F32" s="62"/>
      <c r="G32" s="26"/>
      <c r="H32" s="63"/>
      <c r="I32" s="36"/>
      <c r="J32" s="16"/>
      <c r="K32" s="16">
        <v>902</v>
      </c>
      <c r="L32" s="61"/>
      <c r="M32" s="9"/>
      <c r="N32" s="6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thickBot="1" x14ac:dyDescent="0.3">
      <c r="B33" s="144" t="s">
        <v>49</v>
      </c>
      <c r="C33" s="144"/>
      <c r="D33" s="144"/>
      <c r="E33" s="144"/>
      <c r="F33" s="144"/>
      <c r="G33" s="144"/>
      <c r="H33" s="144"/>
      <c r="I33" s="36"/>
      <c r="J33" s="16"/>
      <c r="K33" s="14">
        <f>K25-K32</f>
        <v>5529</v>
      </c>
      <c r="L33" s="14"/>
      <c r="M33" s="41">
        <f>K33-L33</f>
        <v>5529</v>
      </c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69" t="s">
        <v>10</v>
      </c>
      <c r="C34" s="70" t="s">
        <v>7</v>
      </c>
      <c r="D34" s="71" t="s">
        <v>1</v>
      </c>
      <c r="E34" s="71" t="s">
        <v>2</v>
      </c>
      <c r="F34" s="72" t="s">
        <v>11</v>
      </c>
      <c r="G34" s="70" t="s">
        <v>3</v>
      </c>
      <c r="H34" s="73" t="s">
        <v>12</v>
      </c>
      <c r="I34" s="36"/>
      <c r="J34" s="16"/>
      <c r="K34" s="14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89" t="s">
        <v>23</v>
      </c>
      <c r="C35" s="82" t="s">
        <v>33</v>
      </c>
      <c r="D35" s="78">
        <v>28848974</v>
      </c>
      <c r="E35" s="78">
        <v>28848979</v>
      </c>
      <c r="F35" s="77">
        <v>6</v>
      </c>
      <c r="G35" s="32" t="s">
        <v>25</v>
      </c>
      <c r="H35" s="74">
        <f t="shared" ref="H35:H38" si="2">F35*5</f>
        <v>30</v>
      </c>
      <c r="I35" s="36">
        <f t="shared" ref="I35:I38" si="3">E35-D35</f>
        <v>5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06" t="s">
        <v>22</v>
      </c>
      <c r="C36" s="103" t="s">
        <v>35</v>
      </c>
      <c r="D36" s="78">
        <v>28849136</v>
      </c>
      <c r="E36" s="78">
        <v>28849155</v>
      </c>
      <c r="F36" s="77">
        <v>20</v>
      </c>
      <c r="G36" s="32" t="s">
        <v>25</v>
      </c>
      <c r="H36" s="74">
        <f t="shared" si="2"/>
        <v>100</v>
      </c>
      <c r="I36" s="36">
        <f t="shared" si="3"/>
        <v>19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92" t="s">
        <v>20</v>
      </c>
      <c r="C37" s="90" t="s">
        <v>36</v>
      </c>
      <c r="D37" s="81">
        <v>28849348</v>
      </c>
      <c r="E37" s="81">
        <v>28849430</v>
      </c>
      <c r="F37" s="91">
        <v>83</v>
      </c>
      <c r="G37" s="32" t="s">
        <v>25</v>
      </c>
      <c r="H37" s="97">
        <f t="shared" si="2"/>
        <v>415</v>
      </c>
      <c r="I37" s="36">
        <f t="shared" si="3"/>
        <v>82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93" t="s">
        <v>24</v>
      </c>
      <c r="C38" s="94" t="s">
        <v>40</v>
      </c>
      <c r="D38" s="81">
        <v>28849451</v>
      </c>
      <c r="E38" s="81">
        <v>28849452</v>
      </c>
      <c r="F38" s="91">
        <v>2</v>
      </c>
      <c r="G38" s="32" t="s">
        <v>25</v>
      </c>
      <c r="H38" s="97">
        <f t="shared" si="2"/>
        <v>10</v>
      </c>
      <c r="I38" s="36">
        <f t="shared" si="3"/>
        <v>1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thickBot="1" x14ac:dyDescent="0.3">
      <c r="B39" s="83" t="s">
        <v>14</v>
      </c>
      <c r="C39" s="84"/>
      <c r="D39" s="85"/>
      <c r="E39" s="85"/>
      <c r="F39" s="85">
        <f>SUM(F35:F38)</f>
        <v>111</v>
      </c>
      <c r="G39" s="86"/>
      <c r="H39" s="87">
        <f>SUM(H35:H38)</f>
        <v>555</v>
      </c>
      <c r="I39" s="33"/>
      <c r="J39" s="58"/>
      <c r="K39" s="14"/>
      <c r="L39" s="14"/>
      <c r="M39" s="8"/>
      <c r="N39" s="17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s="28" customFormat="1" ht="15.75" customHeight="1" thickBot="1" x14ac:dyDescent="0.3">
      <c r="B40" s="59"/>
      <c r="C40" s="26"/>
      <c r="D40" s="60"/>
      <c r="E40" s="60"/>
      <c r="F40" s="60"/>
      <c r="G40" s="47"/>
      <c r="H40" s="55"/>
      <c r="I40" s="33"/>
      <c r="J40" s="58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ht="15.75" customHeight="1" x14ac:dyDescent="0.25">
      <c r="B41" s="117" t="s">
        <v>30</v>
      </c>
      <c r="C41" s="118"/>
      <c r="D41" s="118"/>
      <c r="E41" s="118"/>
      <c r="F41" s="118"/>
      <c r="G41" s="119"/>
      <c r="H41" s="25"/>
      <c r="I41" s="46"/>
      <c r="J41" s="38"/>
      <c r="K41" s="37"/>
      <c r="L41" s="16"/>
      <c r="M41" s="9"/>
      <c r="N41" s="12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5.75" customHeight="1" x14ac:dyDescent="0.25">
      <c r="B42" s="145" t="s">
        <v>31</v>
      </c>
      <c r="C42" s="146"/>
      <c r="D42" s="124" t="s">
        <v>8</v>
      </c>
      <c r="E42" s="124" t="s">
        <v>2</v>
      </c>
      <c r="F42" s="143" t="s">
        <v>5</v>
      </c>
      <c r="G42" s="123" t="s">
        <v>6</v>
      </c>
      <c r="H42" s="25"/>
      <c r="I42" s="24"/>
      <c r="J42" s="16"/>
      <c r="K42" s="37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x14ac:dyDescent="0.25">
      <c r="B43" s="145"/>
      <c r="C43" s="146"/>
      <c r="D43" s="125"/>
      <c r="E43" s="125"/>
      <c r="F43" s="143"/>
      <c r="G43" s="123"/>
      <c r="H43" s="25"/>
      <c r="I43" s="24"/>
      <c r="J43" s="58"/>
      <c r="K43" s="58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26" t="s">
        <v>27</v>
      </c>
      <c r="C44" s="127"/>
      <c r="D44" s="81">
        <v>28848974</v>
      </c>
      <c r="E44" s="81">
        <v>28848979</v>
      </c>
      <c r="F44" s="80">
        <v>6</v>
      </c>
      <c r="G44" s="75">
        <f t="shared" ref="G44:G51" si="4">F44*5</f>
        <v>30</v>
      </c>
      <c r="H44" s="56"/>
      <c r="I44" s="36">
        <f>E44-D44</f>
        <v>5</v>
      </c>
      <c r="J44" s="58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26"/>
      <c r="C45" s="127"/>
      <c r="D45" s="81">
        <v>28849136</v>
      </c>
      <c r="E45" s="81">
        <v>28849155</v>
      </c>
      <c r="F45" s="80">
        <v>20</v>
      </c>
      <c r="G45" s="75">
        <f t="shared" si="4"/>
        <v>100</v>
      </c>
      <c r="H45" s="56"/>
      <c r="I45" s="36">
        <f>E45-D45</f>
        <v>19</v>
      </c>
      <c r="J45" s="58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26"/>
      <c r="C46" s="127"/>
      <c r="D46" s="81">
        <v>28849348</v>
      </c>
      <c r="E46" s="81">
        <v>28849418</v>
      </c>
      <c r="F46" s="88">
        <v>71</v>
      </c>
      <c r="G46" s="75">
        <f t="shared" si="4"/>
        <v>355</v>
      </c>
      <c r="H46" s="56"/>
      <c r="I46" s="36">
        <f>E46-D46</f>
        <v>70</v>
      </c>
      <c r="J46" s="58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26"/>
      <c r="C47" s="127"/>
      <c r="D47" s="81">
        <v>28849502</v>
      </c>
      <c r="E47" s="81">
        <v>28849591</v>
      </c>
      <c r="F47" s="105">
        <v>90</v>
      </c>
      <c r="G47" s="75">
        <f t="shared" si="4"/>
        <v>450</v>
      </c>
      <c r="H47" s="56"/>
      <c r="I47" s="36">
        <f t="shared" ref="I47:I51" si="5">E47-D47</f>
        <v>89</v>
      </c>
      <c r="J47" s="58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26"/>
      <c r="C48" s="127"/>
      <c r="D48" s="81">
        <v>28849592</v>
      </c>
      <c r="E48" s="81">
        <v>28849719</v>
      </c>
      <c r="F48" s="105">
        <v>128</v>
      </c>
      <c r="G48" s="75">
        <f t="shared" si="4"/>
        <v>640</v>
      </c>
      <c r="H48" s="56"/>
      <c r="I48" s="36">
        <f t="shared" si="5"/>
        <v>127</v>
      </c>
      <c r="J48" s="58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26"/>
      <c r="C49" s="127"/>
      <c r="D49" s="81">
        <v>28849720</v>
      </c>
      <c r="E49" s="81">
        <v>28849917</v>
      </c>
      <c r="F49" s="105">
        <v>198</v>
      </c>
      <c r="G49" s="75">
        <f t="shared" si="4"/>
        <v>990</v>
      </c>
      <c r="H49" s="56"/>
      <c r="I49" s="36">
        <f t="shared" si="5"/>
        <v>197</v>
      </c>
      <c r="J49" s="58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26"/>
      <c r="C50" s="127"/>
      <c r="D50" s="81">
        <v>28849918</v>
      </c>
      <c r="E50" s="81">
        <v>28850344</v>
      </c>
      <c r="F50" s="105">
        <v>427</v>
      </c>
      <c r="G50" s="75">
        <f t="shared" si="4"/>
        <v>2135</v>
      </c>
      <c r="H50" s="56"/>
      <c r="I50" s="36">
        <f t="shared" si="5"/>
        <v>426</v>
      </c>
      <c r="J50" s="58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26"/>
      <c r="C51" s="127"/>
      <c r="D51" s="81">
        <v>28850345</v>
      </c>
      <c r="E51" s="81">
        <v>28854933</v>
      </c>
      <c r="F51" s="105">
        <v>4589</v>
      </c>
      <c r="G51" s="75">
        <f t="shared" si="4"/>
        <v>22945</v>
      </c>
      <c r="H51" s="56"/>
      <c r="I51" s="36">
        <f t="shared" si="5"/>
        <v>4588</v>
      </c>
      <c r="J51" s="58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26"/>
      <c r="C52" s="127"/>
      <c r="D52" s="81"/>
      <c r="E52" s="81"/>
      <c r="F52" s="105"/>
      <c r="G52" s="75"/>
      <c r="H52" s="56"/>
      <c r="I52" s="36"/>
      <c r="J52" s="58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26"/>
      <c r="C53" s="127"/>
      <c r="D53" s="32"/>
      <c r="E53" s="32"/>
      <c r="F53" s="53"/>
      <c r="G53" s="75"/>
      <c r="H53" s="56"/>
      <c r="I53" s="36">
        <f t="shared" ref="I53" si="6">E53-D53</f>
        <v>0</v>
      </c>
      <c r="J53" s="58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21" t="s">
        <v>19</v>
      </c>
      <c r="C54" s="122"/>
      <c r="D54" s="48"/>
      <c r="E54" s="48"/>
      <c r="F54" s="52">
        <f>SUM(F44:F53)</f>
        <v>5529</v>
      </c>
      <c r="G54" s="76">
        <f>SUM(G44:G53)</f>
        <v>27645</v>
      </c>
      <c r="H54" s="57"/>
      <c r="I54" s="36"/>
      <c r="J54" s="58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16" t="s">
        <v>32</v>
      </c>
      <c r="C55" s="116"/>
      <c r="D55" s="18"/>
      <c r="E55" s="18"/>
      <c r="F55" s="20"/>
      <c r="G55" s="27"/>
      <c r="H55" s="13"/>
      <c r="I55" s="13"/>
      <c r="J55" s="16"/>
      <c r="K55" s="16"/>
      <c r="L55" s="16"/>
      <c r="M55" s="15"/>
      <c r="N55" s="15"/>
      <c r="O55" s="15"/>
      <c r="P55" s="15"/>
      <c r="Q55" s="15"/>
      <c r="R55" s="11"/>
      <c r="S55" s="14"/>
      <c r="T55" s="14"/>
      <c r="U55" s="14"/>
      <c r="V55" s="14"/>
      <c r="W55" s="14"/>
      <c r="X55" s="14"/>
      <c r="Y55" s="14"/>
      <c r="Z55" s="8"/>
      <c r="AA55" s="10"/>
    </row>
    <row r="56" spans="2:27" ht="15.75" customHeight="1" x14ac:dyDescent="0.25">
      <c r="B56" s="13"/>
      <c r="C56" s="13"/>
      <c r="D56" s="9"/>
      <c r="E56" s="9"/>
      <c r="F56" s="9"/>
      <c r="G56" s="54"/>
      <c r="H56" s="24"/>
      <c r="I56" s="24"/>
      <c r="K56" s="14"/>
      <c r="L56" s="38"/>
      <c r="M56" s="11"/>
      <c r="N56" s="30"/>
      <c r="O56" s="11"/>
      <c r="P56" s="11"/>
      <c r="Q56" s="11"/>
      <c r="R56" s="11"/>
      <c r="S56" s="5"/>
      <c r="T56" s="5"/>
      <c r="U56" s="5"/>
      <c r="V56" s="5"/>
      <c r="W56" s="5"/>
      <c r="X56" s="5"/>
      <c r="Y56" s="5"/>
      <c r="Z56" s="8"/>
      <c r="AA56" s="10"/>
    </row>
    <row r="57" spans="2:27" ht="15.75" customHeight="1" x14ac:dyDescent="0.25">
      <c r="B57" s="13"/>
      <c r="C57" s="13"/>
      <c r="D57" s="13" t="s">
        <v>15</v>
      </c>
      <c r="E57" s="13"/>
      <c r="F57" s="13"/>
      <c r="G57" s="13"/>
      <c r="H57" s="24"/>
      <c r="I57" s="24"/>
      <c r="K57" s="14"/>
      <c r="L57" s="38"/>
      <c r="M57" s="11"/>
      <c r="N57" s="30"/>
      <c r="O57" s="11"/>
      <c r="P57" s="11"/>
      <c r="Q57" s="11"/>
      <c r="R57" s="11"/>
      <c r="S57" s="5"/>
      <c r="T57" s="5"/>
      <c r="U57" s="5"/>
      <c r="V57" s="5"/>
      <c r="W57" s="5"/>
      <c r="X57" s="5"/>
      <c r="Y57" s="5"/>
      <c r="Z57" s="8"/>
      <c r="AA57" s="10"/>
    </row>
    <row r="58" spans="2:27" ht="15.75" customHeight="1" x14ac:dyDescent="0.25">
      <c r="B58" s="13"/>
      <c r="C58" s="120" t="s">
        <v>9</v>
      </c>
      <c r="D58" s="120"/>
      <c r="E58" s="120"/>
      <c r="F58" s="120"/>
      <c r="G58" s="13"/>
      <c r="H58" s="24"/>
      <c r="I58" s="24"/>
      <c r="K58" s="14"/>
      <c r="L58" s="38"/>
      <c r="M58" s="11"/>
      <c r="N58" s="30"/>
      <c r="O58" s="11"/>
      <c r="P58" s="11"/>
      <c r="Q58" s="11"/>
      <c r="R58" s="11"/>
      <c r="S58" s="5"/>
      <c r="T58" s="5"/>
      <c r="U58" s="5"/>
      <c r="V58" s="5"/>
      <c r="W58" s="5"/>
      <c r="X58" s="5"/>
      <c r="Y58" s="5"/>
      <c r="Z58" s="8"/>
      <c r="AA58" s="10"/>
    </row>
    <row r="59" spans="2:27" ht="15.75" customHeight="1" x14ac:dyDescent="0.25">
      <c r="B59" s="13"/>
      <c r="C59" s="120" t="s">
        <v>16</v>
      </c>
      <c r="D59" s="120"/>
      <c r="E59" s="120"/>
      <c r="F59" s="120"/>
      <c r="G59" s="13"/>
      <c r="H59" s="24"/>
      <c r="I59" s="24"/>
      <c r="K59" s="14"/>
      <c r="L59" s="38"/>
      <c r="M59" s="11"/>
      <c r="N59" s="30"/>
      <c r="O59" s="11"/>
      <c r="P59" s="11"/>
      <c r="Q59" s="11"/>
      <c r="R59" s="11"/>
      <c r="S59" s="5"/>
      <c r="T59" s="5"/>
      <c r="U59" s="5"/>
      <c r="V59" s="5"/>
      <c r="W59" s="5"/>
      <c r="X59" s="5"/>
      <c r="Y59" s="5"/>
      <c r="Z59" s="8"/>
      <c r="AA59" s="10"/>
    </row>
    <row r="60" spans="2:27" ht="15.75" customHeight="1" x14ac:dyDescent="0.25">
      <c r="B60" s="11"/>
      <c r="C60" s="11"/>
      <c r="D60" s="11"/>
      <c r="E60" s="11"/>
      <c r="F60" s="11"/>
      <c r="G60" s="11"/>
      <c r="H60" s="24"/>
      <c r="I60" s="24"/>
      <c r="K60" s="14"/>
      <c r="L60" s="14"/>
      <c r="M60" s="11"/>
      <c r="N60" s="31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1"/>
      <c r="C61" s="11"/>
      <c r="D61" s="11"/>
      <c r="E61" s="11"/>
      <c r="F61" s="11"/>
      <c r="G61" s="11"/>
      <c r="H61" s="24"/>
      <c r="I61" s="24"/>
      <c r="K61" s="14"/>
      <c r="L61" s="14"/>
      <c r="M61" s="11"/>
      <c r="N61" s="29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1"/>
      <c r="C62" s="11"/>
      <c r="D62" s="11"/>
      <c r="E62" s="11"/>
      <c r="F62" s="11" t="s">
        <v>18</v>
      </c>
      <c r="G62" s="11"/>
      <c r="H62" s="11"/>
      <c r="I62" s="11"/>
      <c r="J62" s="14"/>
      <c r="K62" s="14"/>
      <c r="L62" s="14"/>
      <c r="M62" s="11"/>
      <c r="N62" s="31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1"/>
      <c r="C63" s="11"/>
      <c r="D63" s="11"/>
      <c r="E63" s="11"/>
      <c r="F63" s="11"/>
      <c r="G63" s="11"/>
      <c r="H63" s="11"/>
      <c r="I63" s="11"/>
      <c r="J63" s="14"/>
      <c r="K63" s="14"/>
      <c r="L63" s="14"/>
      <c r="M63" s="11"/>
      <c r="N63" s="11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/>
      <c r="G64" s="15"/>
      <c r="H64" s="15"/>
      <c r="I64" s="15"/>
      <c r="J64" s="16"/>
      <c r="K64" s="16"/>
      <c r="L64" s="16"/>
      <c r="M64" s="16"/>
      <c r="N64" s="16"/>
      <c r="O64" s="16"/>
      <c r="P64" s="16"/>
      <c r="Q64" s="16"/>
      <c r="R64" s="16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5"/>
      <c r="H65" s="15"/>
      <c r="I65" s="15"/>
      <c r="J65" s="16"/>
      <c r="K65" s="16"/>
      <c r="L65" s="16"/>
      <c r="M65" s="15"/>
      <c r="N65" s="15"/>
      <c r="O65" s="15"/>
      <c r="P65" s="15"/>
      <c r="Q65" s="15"/>
      <c r="R65" s="15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5"/>
      <c r="H66" s="15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5"/>
      <c r="H67" s="15"/>
      <c r="I67" s="15"/>
      <c r="J67" s="19"/>
      <c r="K67" s="16"/>
      <c r="L67" s="16"/>
      <c r="M67" s="16"/>
      <c r="N67" s="16"/>
      <c r="O67" s="16"/>
      <c r="P67" s="16"/>
      <c r="Q67" s="16"/>
      <c r="R67" s="16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9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5"/>
      <c r="N70" s="15"/>
      <c r="O70" s="15"/>
      <c r="P70" s="15"/>
      <c r="Q70" s="15"/>
      <c r="R70" s="15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5"/>
      <c r="N71" s="15"/>
      <c r="O71" s="15"/>
      <c r="P71" s="15"/>
      <c r="Q71" s="15"/>
      <c r="R71" s="15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2"/>
      <c r="C72" s="2"/>
      <c r="D72" s="2"/>
      <c r="E72" s="2"/>
      <c r="F72" s="2"/>
      <c r="G72" s="9"/>
      <c r="H72" s="9"/>
      <c r="I72" s="9"/>
      <c r="J72" s="16"/>
      <c r="K72" s="16"/>
      <c r="L72" s="16"/>
      <c r="M72" s="15"/>
      <c r="N72" s="15"/>
      <c r="O72" s="15"/>
      <c r="P72" s="15"/>
      <c r="Q72" s="15"/>
      <c r="R72" s="15"/>
      <c r="S72" s="2"/>
      <c r="T72" s="2"/>
      <c r="U72" s="2"/>
      <c r="V72" s="2"/>
      <c r="W72" s="2"/>
      <c r="X72" s="2"/>
      <c r="Y72" s="2"/>
      <c r="Z72" s="2"/>
      <c r="AA72" s="2"/>
    </row>
    <row r="73" spans="2:27" ht="14.1" customHeight="1" x14ac:dyDescent="0.25">
      <c r="B73" s="115"/>
      <c r="C73" s="115"/>
      <c r="D73" s="2"/>
      <c r="E73" s="2"/>
      <c r="F73" s="13"/>
      <c r="G73" s="18"/>
      <c r="H73" s="18"/>
      <c r="I73" s="18"/>
      <c r="J73" s="39"/>
      <c r="K73" s="39"/>
      <c r="L73" s="39"/>
      <c r="M73" s="39"/>
      <c r="N73" s="39"/>
      <c r="O73" s="20"/>
      <c r="P73" s="20"/>
      <c r="Q73" s="20"/>
      <c r="R73" s="20"/>
      <c r="S73" s="13"/>
      <c r="T73" s="120"/>
      <c r="U73" s="120"/>
      <c r="V73" s="120"/>
      <c r="W73" s="120"/>
      <c r="X73" s="5"/>
      <c r="Y73" s="5"/>
      <c r="Z73" s="2"/>
      <c r="AA73" s="2"/>
    </row>
    <row r="74" spans="2:27" ht="14.1" customHeight="1" x14ac:dyDescent="0.25">
      <c r="B74" s="115"/>
      <c r="C74" s="115"/>
      <c r="D74" s="2"/>
      <c r="E74" s="2"/>
      <c r="F74" s="13"/>
      <c r="G74" s="18"/>
      <c r="H74" s="18"/>
      <c r="I74" s="18"/>
      <c r="J74" s="39"/>
      <c r="K74" s="39"/>
      <c r="L74" s="39"/>
      <c r="M74" s="39"/>
      <c r="N74" s="39"/>
      <c r="O74" s="20"/>
      <c r="P74" s="20"/>
      <c r="Q74" s="20"/>
      <c r="R74" s="20"/>
      <c r="S74" s="13"/>
      <c r="T74" s="128"/>
      <c r="U74" s="128"/>
      <c r="V74" s="128"/>
      <c r="W74" s="128"/>
      <c r="X74" s="2"/>
      <c r="Y74" s="2"/>
      <c r="Z74" s="2"/>
      <c r="AA74" s="2"/>
    </row>
    <row r="75" spans="2:27" ht="14.1" customHeight="1" x14ac:dyDescent="0.25">
      <c r="B75" s="2"/>
      <c r="C75" s="2"/>
      <c r="D75" s="2"/>
      <c r="E75" s="2"/>
      <c r="F75" s="13"/>
      <c r="G75" s="18"/>
      <c r="H75" s="18"/>
      <c r="I75" s="18"/>
      <c r="J75" s="39"/>
      <c r="K75" s="39"/>
      <c r="L75" s="39"/>
      <c r="M75" s="39"/>
      <c r="N75" s="39"/>
      <c r="O75" s="20"/>
      <c r="P75" s="20"/>
      <c r="Q75" s="20"/>
      <c r="R75" s="20"/>
      <c r="S75" s="13"/>
      <c r="T75" s="128"/>
      <c r="U75" s="128"/>
      <c r="V75" s="128"/>
      <c r="W75" s="128"/>
      <c r="X75" s="2"/>
      <c r="Y75" s="2"/>
      <c r="Z75" s="2"/>
      <c r="AA75" s="2"/>
    </row>
    <row r="76" spans="2:27" ht="14.1" customHeight="1" x14ac:dyDescent="0.25">
      <c r="B76" s="115"/>
      <c r="C76" s="115"/>
      <c r="D76" s="115"/>
      <c r="E76" s="2"/>
      <c r="F76" s="13"/>
      <c r="G76" s="18"/>
      <c r="H76" s="18"/>
      <c r="I76" s="18"/>
      <c r="J76" s="39"/>
      <c r="K76" s="39"/>
      <c r="L76" s="39"/>
      <c r="M76" s="18"/>
      <c r="N76" s="18"/>
      <c r="O76" s="18"/>
      <c r="P76" s="18"/>
      <c r="Q76" s="18"/>
      <c r="R76" s="18"/>
      <c r="S76" s="13"/>
      <c r="T76" s="128"/>
      <c r="U76" s="128"/>
      <c r="V76" s="128"/>
      <c r="W76" s="128"/>
      <c r="X76" s="2"/>
      <c r="Y76" s="2"/>
      <c r="Z76" s="2"/>
      <c r="AA76" s="2"/>
    </row>
    <row r="77" spans="2:27" ht="14.1" customHeight="1" x14ac:dyDescent="0.25">
      <c r="B77" s="115"/>
      <c r="C77" s="115"/>
      <c r="D77" s="115"/>
      <c r="E77" s="2"/>
      <c r="F77" s="2"/>
      <c r="G77" s="9"/>
      <c r="H77" s="9"/>
      <c r="I77" s="9"/>
      <c r="J77" s="16"/>
      <c r="K77" s="16"/>
      <c r="L77" s="16"/>
      <c r="M77" s="15"/>
      <c r="N77" s="15"/>
      <c r="O77" s="15"/>
      <c r="P77" s="15"/>
      <c r="Q77" s="15"/>
      <c r="R77" s="15"/>
      <c r="S77" s="2"/>
      <c r="T77" s="2"/>
      <c r="U77" s="2"/>
      <c r="V77" s="2"/>
      <c r="W77" s="2"/>
      <c r="X77" s="2"/>
      <c r="Y77" s="2"/>
      <c r="Z77" s="2"/>
      <c r="AA77" s="2"/>
    </row>
    <row r="78" spans="2:27" ht="14.1" customHeight="1" x14ac:dyDescent="0.25">
      <c r="B78" s="6"/>
      <c r="C78" s="7"/>
      <c r="D78" s="1"/>
      <c r="E78" s="1"/>
      <c r="F78" s="1"/>
      <c r="G78" s="21"/>
      <c r="H78" s="21"/>
      <c r="I78" s="21"/>
      <c r="J78" s="22"/>
      <c r="K78" s="22"/>
      <c r="L78" s="22"/>
      <c r="M78" s="22"/>
      <c r="N78" s="22"/>
      <c r="O78" s="22"/>
      <c r="P78" s="22"/>
      <c r="Q78" s="22"/>
      <c r="R78" s="22"/>
      <c r="S78" s="1"/>
      <c r="T78" s="1"/>
      <c r="U78" s="1"/>
      <c r="V78" s="1"/>
      <c r="W78" s="1"/>
      <c r="X78" s="1"/>
      <c r="Y78" s="1"/>
      <c r="Z78" s="1"/>
      <c r="AA78" s="1"/>
    </row>
    <row r="79" spans="2:27" ht="14.1" customHeight="1" x14ac:dyDescent="0.25">
      <c r="B79" s="2"/>
      <c r="C79" s="2"/>
      <c r="D79" s="1"/>
      <c r="E79" s="1"/>
      <c r="F79" s="1"/>
      <c r="G79" s="21"/>
      <c r="H79" s="21"/>
      <c r="I79" s="21"/>
      <c r="J79" s="22"/>
      <c r="K79" s="22"/>
      <c r="L79" s="22"/>
      <c r="M79" s="22"/>
      <c r="N79" s="22"/>
      <c r="O79" s="22"/>
      <c r="P79" s="22"/>
      <c r="Q79" s="22"/>
      <c r="R79" s="22"/>
      <c r="S79" s="1"/>
      <c r="T79" s="1"/>
      <c r="U79" s="1"/>
      <c r="V79" s="1"/>
      <c r="W79" s="1"/>
      <c r="X79" s="1"/>
      <c r="Y79" s="1"/>
      <c r="Z79" s="1"/>
      <c r="AA79" s="1"/>
    </row>
    <row r="80" spans="2:27" ht="14.1" customHeight="1" x14ac:dyDescent="0.25">
      <c r="G80" s="17"/>
      <c r="H80" s="17"/>
      <c r="I80" s="17"/>
      <c r="J80" s="19"/>
      <c r="K80" s="19"/>
      <c r="L80" s="19"/>
      <c r="M80" s="19"/>
      <c r="N80" s="19"/>
      <c r="O80" s="19"/>
      <c r="P80" s="19"/>
      <c r="Q80" s="19"/>
      <c r="R80" s="19"/>
    </row>
    <row r="81" spans="7:18" ht="14.1" customHeight="1" x14ac:dyDescent="0.25">
      <c r="G81" s="17"/>
      <c r="H81" s="17"/>
      <c r="I81" s="17"/>
      <c r="J81" s="19"/>
      <c r="K81" s="19"/>
      <c r="L81" s="19"/>
      <c r="M81" s="19"/>
      <c r="N81" s="19"/>
      <c r="O81" s="19"/>
      <c r="P81" s="19"/>
      <c r="Q81" s="19"/>
      <c r="R81" s="19"/>
    </row>
    <row r="82" spans="7:18" x14ac:dyDescent="0.25">
      <c r="G82" s="17"/>
      <c r="H82" s="17"/>
      <c r="I82" s="17"/>
      <c r="J82" s="19"/>
      <c r="K82" s="19"/>
      <c r="L82" s="19"/>
      <c r="M82" s="19"/>
      <c r="N82" s="19"/>
      <c r="O82" s="19"/>
      <c r="P82" s="19"/>
      <c r="Q82" s="19"/>
      <c r="R82" s="19"/>
    </row>
    <row r="83" spans="7:18" x14ac:dyDescent="0.25">
      <c r="G83" s="17"/>
      <c r="H83" s="17"/>
      <c r="I83" s="17"/>
      <c r="J83" s="19"/>
      <c r="K83" s="19"/>
      <c r="L83" s="19"/>
      <c r="M83" s="19"/>
      <c r="N83" s="19"/>
      <c r="O83" s="19"/>
      <c r="P83" s="19"/>
      <c r="Q83" s="19"/>
      <c r="R83" s="19"/>
    </row>
    <row r="84" spans="7:18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7:18" x14ac:dyDescent="0.25">
      <c r="G85" s="17"/>
      <c r="H85" s="17"/>
      <c r="I85" s="17"/>
      <c r="J85" s="19"/>
      <c r="K85" s="19"/>
      <c r="L85" s="19"/>
      <c r="M85" s="17"/>
      <c r="N85" s="17"/>
      <c r="O85" s="17"/>
      <c r="P85" s="17"/>
      <c r="Q85" s="17"/>
      <c r="R85" s="17"/>
    </row>
    <row r="86" spans="7:18" x14ac:dyDescent="0.25">
      <c r="G86" s="17"/>
      <c r="H86" s="17"/>
      <c r="I86" s="17"/>
      <c r="J86" s="19"/>
      <c r="K86" s="19"/>
      <c r="L86" s="19"/>
      <c r="M86" s="17"/>
      <c r="N86" s="17"/>
      <c r="O86" s="17"/>
      <c r="P86" s="17"/>
      <c r="Q86" s="17"/>
      <c r="R86" s="17"/>
    </row>
    <row r="87" spans="7:18" x14ac:dyDescent="0.25">
      <c r="G87" s="17"/>
      <c r="H87" s="17"/>
      <c r="I87" s="17"/>
      <c r="J87" s="19"/>
      <c r="K87" s="19"/>
      <c r="L87" s="19"/>
      <c r="M87" s="17"/>
      <c r="N87" s="17"/>
      <c r="O87" s="19"/>
      <c r="P87" s="17"/>
      <c r="Q87" s="17"/>
      <c r="R87" s="17"/>
    </row>
    <row r="88" spans="7:18" x14ac:dyDescent="0.25">
      <c r="G88" s="17"/>
      <c r="H88" s="17"/>
      <c r="I88" s="17"/>
      <c r="J88" s="19"/>
      <c r="K88" s="19"/>
      <c r="L88" s="19"/>
      <c r="M88" s="17"/>
      <c r="N88" s="17"/>
      <c r="O88" s="17"/>
      <c r="P88" s="17"/>
      <c r="Q88" s="17"/>
      <c r="R88" s="17"/>
    </row>
    <row r="89" spans="7:18" x14ac:dyDescent="0.25"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7"/>
      <c r="R89" s="17"/>
    </row>
  </sheetData>
  <mergeCells count="37">
    <mergeCell ref="D24:E24"/>
    <mergeCell ref="B25:E25"/>
    <mergeCell ref="F42:F43"/>
    <mergeCell ref="B33:H33"/>
    <mergeCell ref="B42:C43"/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T76:W76"/>
    <mergeCell ref="B73:C73"/>
    <mergeCell ref="B74:C74"/>
    <mergeCell ref="T73:W73"/>
    <mergeCell ref="B76:D76"/>
    <mergeCell ref="T74:W74"/>
    <mergeCell ref="T75:W75"/>
    <mergeCell ref="B77:D77"/>
    <mergeCell ref="B55:C55"/>
    <mergeCell ref="B41:G41"/>
    <mergeCell ref="C59:F59"/>
    <mergeCell ref="C58:F58"/>
    <mergeCell ref="B54:C54"/>
    <mergeCell ref="G42:G43"/>
    <mergeCell ref="D42:D43"/>
    <mergeCell ref="E42:E43"/>
    <mergeCell ref="B44:C53"/>
    <mergeCell ref="B13:B14"/>
    <mergeCell ref="C13:C14"/>
    <mergeCell ref="B7:B9"/>
    <mergeCell ref="C7:C9"/>
    <mergeCell ref="B11:B12"/>
    <mergeCell ref="C11:C1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MAYO DE 2019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2019-06-05T19:07:43Z</cp:lastPrinted>
  <dcterms:created xsi:type="dcterms:W3CDTF">2012-12-05T16:50:33Z</dcterms:created>
  <dcterms:modified xsi:type="dcterms:W3CDTF">2019-06-05T19:35:25Z</dcterms:modified>
</cp:coreProperties>
</file>