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LIQUIDACIONES DE COMBUSTIBLE AÑO 2017\JULIO DE 2018\"/>
    </mc:Choice>
  </mc:AlternateContent>
  <bookViews>
    <workbookView xWindow="9030" yWindow="10470" windowWidth="11250" windowHeight="1125" activeTab="2"/>
  </bookViews>
  <sheets>
    <sheet name="LIQUIDACION REQ 78" sheetId="17" r:id="rId1"/>
    <sheet name="LIQUIDACION REQ82 N 5080 " sheetId="18" r:id="rId2"/>
    <sheet name="LIQUIDACION REQXX N 15268" sheetId="19" r:id="rId3"/>
  </sheets>
  <definedNames>
    <definedName name="_xlnm._FilterDatabase" localSheetId="0" hidden="1">'LIQUIDACION REQ 78'!$B$9:$I$42</definedName>
    <definedName name="_xlnm._FilterDatabase" localSheetId="1" hidden="1">'LIQUIDACION REQ82 N 5080 '!$B$9:$I$21</definedName>
    <definedName name="_xlnm._FilterDatabase" localSheetId="2" hidden="1">'LIQUIDACION REQXX N 15268'!$B$9:$I$16</definedName>
    <definedName name="_xlnm.Print_Area" localSheetId="0">'LIQUIDACION REQ 78'!$B$1:$I$49</definedName>
    <definedName name="_xlnm.Print_Area" localSheetId="1">'LIQUIDACION REQ82 N 5080 '!$B$1:$I$28</definedName>
    <definedName name="_xlnm.Print_Area" localSheetId="2">'LIQUIDACION REQXX N 15268'!$B$1:$I$23</definedName>
    <definedName name="_xlnm.Print_Titles" localSheetId="0">'LIQUIDACION REQ 78'!$1:$10</definedName>
    <definedName name="_xlnm.Print_Titles" localSheetId="1">'LIQUIDACION REQ82 N 5080 '!$1:$10</definedName>
    <definedName name="_xlnm.Print_Titles" localSheetId="2">'LIQUIDACION REQXX N 15268'!$1:$10</definedName>
  </definedNames>
  <calcPr calcId="152511"/>
</workbook>
</file>

<file path=xl/calcChain.xml><?xml version="1.0" encoding="utf-8"?>
<calcChain xmlns="http://schemas.openxmlformats.org/spreadsheetml/2006/main">
  <c r="H17" i="18" l="1"/>
  <c r="F13" i="19" l="1"/>
  <c r="F15" i="19" s="1"/>
  <c r="H12" i="19"/>
  <c r="H11" i="19"/>
  <c r="F16" i="19" l="1"/>
  <c r="H15" i="19"/>
  <c r="H16" i="19" s="1"/>
  <c r="H16" i="18" l="1"/>
  <c r="H15" i="18" l="1"/>
  <c r="H14" i="18"/>
  <c r="H22" i="17" l="1"/>
  <c r="H13" i="17" l="1"/>
  <c r="H37" i="17" l="1"/>
  <c r="H36" i="17"/>
  <c r="H35" i="17" l="1"/>
  <c r="H34" i="17"/>
  <c r="H33" i="17" l="1"/>
  <c r="F18" i="18" l="1"/>
  <c r="F20" i="18" s="1"/>
  <c r="H13" i="18"/>
  <c r="H12" i="18"/>
  <c r="H11" i="18"/>
  <c r="F21" i="18" l="1"/>
  <c r="H20" i="18"/>
  <c r="H21" i="18" s="1"/>
  <c r="H41" i="17" l="1"/>
  <c r="H32" i="17" l="1"/>
  <c r="H31" i="17" l="1"/>
  <c r="H30" i="17"/>
  <c r="H29" i="17"/>
  <c r="H20" i="17" l="1"/>
  <c r="F38" i="17" l="1"/>
  <c r="H28" i="17" l="1"/>
  <c r="H27" i="17"/>
  <c r="H26" i="17"/>
  <c r="H25" i="17"/>
  <c r="H24" i="17"/>
  <c r="H23" i="17"/>
  <c r="H21" i="17"/>
  <c r="H19" i="17"/>
  <c r="H18" i="17"/>
  <c r="H17" i="17"/>
  <c r="H16" i="17"/>
  <c r="H15" i="17"/>
  <c r="H14" i="17"/>
  <c r="H12" i="17"/>
  <c r="H11" i="17"/>
  <c r="F40" i="17" l="1"/>
  <c r="F42" i="17" s="1"/>
  <c r="H40" i="17" l="1"/>
  <c r="H42" i="17" s="1"/>
</calcChain>
</file>

<file path=xl/sharedStrings.xml><?xml version="1.0" encoding="utf-8"?>
<sst xmlns="http://schemas.openxmlformats.org/spreadsheetml/2006/main" count="139" uniqueCount="39">
  <si>
    <t>FECHA</t>
  </si>
  <si>
    <t>FACTURA NUMERO</t>
  </si>
  <si>
    <t>NUMERO DE VALES</t>
  </si>
  <si>
    <t>DEL</t>
  </si>
  <si>
    <t>AL</t>
  </si>
  <si>
    <t>CANTIDAD  DE VALES</t>
  </si>
  <si>
    <t>COSTO UNITARIO</t>
  </si>
  <si>
    <t>COSTO TOTAL</t>
  </si>
  <si>
    <t>PLACA DE VEHICULOS</t>
  </si>
  <si>
    <t>GERENCIA ADMINISTRATIVA</t>
  </si>
  <si>
    <t xml:space="preserve">INSTITUTO SALVADOREÑO DE DESARROLLO MUNICIPAL </t>
  </si>
  <si>
    <t>DEPARTAMENTO DE SERVICIOS ADMINISTRATIVOS VARIOS</t>
  </si>
  <si>
    <t>LIQUIDACION DE VALES DE COMBUSTIBLE</t>
  </si>
  <si>
    <t>FECHA DE PRESENTACION</t>
  </si>
  <si>
    <t>TIPO DE COMBUSTIBLE</t>
  </si>
  <si>
    <t>HECHO POR</t>
  </si>
  <si>
    <t>REVISADO POR</t>
  </si>
  <si>
    <t>FIRMA</t>
  </si>
  <si>
    <t>NOMBRE</t>
  </si>
  <si>
    <t>CARGO</t>
  </si>
  <si>
    <t>DEPENDENCIA</t>
  </si>
  <si>
    <t>Lic. Oscar G. Rodezno</t>
  </si>
  <si>
    <t>Region Oriental</t>
  </si>
  <si>
    <t>Lic. Rosa Elena Pérez de Villeda</t>
  </si>
  <si>
    <t>Coordinadora Region Oriental</t>
  </si>
  <si>
    <t>TOTAL DE VALES CONSUMIDOS</t>
  </si>
  <si>
    <t>TOTAL DE VALES LIQUIDADOS</t>
  </si>
  <si>
    <t>Diesel</t>
  </si>
  <si>
    <t>TOTAL</t>
  </si>
  <si>
    <t>N-5883</t>
  </si>
  <si>
    <t>N-15268</t>
  </si>
  <si>
    <t>N-15264</t>
  </si>
  <si>
    <t>N-5080</t>
  </si>
  <si>
    <t>N-3009</t>
  </si>
  <si>
    <t>N-15265</t>
  </si>
  <si>
    <t>31 de julio de  2018</t>
  </si>
  <si>
    <t>31 de julio de 2018</t>
  </si>
  <si>
    <t>DEVOLUCION DE CUPONES DEL 26985915 AL  26985932</t>
  </si>
  <si>
    <t xml:space="preserve">Jefe Almacén, Bodegas y Activo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</si>
</sst>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165" fontId="2" fillId="0" borderId="1" xfId="2" applyFont="1" applyBorder="1" applyAlignment="1">
      <alignment horizontal="center" vertical="center"/>
    </xf>
    <xf numFmtId="165" fontId="0" fillId="0" borderId="0" xfId="2" applyFont="1" applyAlignment="1">
      <alignment horizontal="center"/>
    </xf>
    <xf numFmtId="164" fontId="1" fillId="0" borderId="1" xfId="1" applyFont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2" fontId="2" fillId="0" borderId="11" xfId="0" applyNumberFormat="1" applyFont="1" applyBorder="1" applyAlignment="1">
      <alignment horizontal="center" vertical="center" wrapText="1"/>
    </xf>
    <xf numFmtId="16" fontId="1" fillId="0" borderId="19" xfId="0" applyNumberFormat="1" applyFont="1" applyFill="1" applyBorder="1" applyAlignment="1">
      <alignment horizontal="center"/>
    </xf>
    <xf numFmtId="16" fontId="1" fillId="0" borderId="3" xfId="0" applyNumberFormat="1" applyFont="1" applyFill="1" applyBorder="1" applyAlignment="1">
      <alignment horizontal="center"/>
    </xf>
    <xf numFmtId="16" fontId="1" fillId="0" borderId="20" xfId="0" applyNumberFormat="1" applyFont="1" applyFill="1" applyBorder="1" applyAlignment="1">
      <alignment horizontal="center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16" fontId="1" fillId="0" borderId="19" xfId="0" applyNumberFormat="1" applyFont="1" applyFill="1" applyBorder="1" applyAlignment="1">
      <alignment horizontal="center"/>
    </xf>
    <xf numFmtId="16" fontId="1" fillId="0" borderId="3" xfId="0" applyNumberFormat="1" applyFont="1" applyFill="1" applyBorder="1" applyAlignment="1">
      <alignment horizontal="center"/>
    </xf>
    <xf numFmtId="16" fontId="1" fillId="0" borderId="20" xfId="0" applyNumberFormat="1" applyFont="1" applyFill="1" applyBorder="1" applyAlignment="1">
      <alignment horizontal="center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0" fontId="1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1" fillId="0" borderId="0" xfId="2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" fontId="2" fillId="0" borderId="10" xfId="0" applyNumberFormat="1" applyFont="1" applyBorder="1" applyAlignment="1">
      <alignment horizontal="center" vertical="center"/>
    </xf>
    <xf numFmtId="16" fontId="2" fillId="0" borderId="22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164" fontId="1" fillId="0" borderId="21" xfId="1" applyFont="1" applyBorder="1" applyAlignment="1">
      <alignment horizontal="center"/>
    </xf>
    <xf numFmtId="2" fontId="2" fillId="0" borderId="23" xfId="0" applyNumberFormat="1" applyFont="1" applyBorder="1" applyAlignment="1">
      <alignment horizontal="center" vertical="center" wrapText="1"/>
    </xf>
    <xf numFmtId="16" fontId="2" fillId="0" borderId="1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 wrapText="1"/>
    </xf>
    <xf numFmtId="16" fontId="2" fillId="0" borderId="22" xfId="0" applyNumberFormat="1" applyFont="1" applyBorder="1" applyAlignment="1">
      <alignment horizontal="center" vertical="center"/>
    </xf>
    <xf numFmtId="164" fontId="1" fillId="0" borderId="1" xfId="1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5" fontId="1" fillId="0" borderId="13" xfId="2" applyFont="1" applyBorder="1" applyAlignment="1">
      <alignment horizontal="center"/>
    </xf>
    <xf numFmtId="0" fontId="1" fillId="0" borderId="14" xfId="0" applyFont="1" applyBorder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57151</xdr:colOff>
      <xdr:row>0</xdr:row>
      <xdr:rowOff>19050</xdr:rowOff>
    </xdr:from>
    <xdr:to>
      <xdr:col>2</xdr:col>
      <xdr:colOff>723900</xdr:colOff>
      <xdr:row>2</xdr:row>
      <xdr:rowOff>152400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2426" y="19050"/>
          <a:ext cx="1600199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57151</xdr:colOff>
      <xdr:row>0</xdr:row>
      <xdr:rowOff>19050</xdr:rowOff>
    </xdr:from>
    <xdr:to>
      <xdr:col>2</xdr:col>
      <xdr:colOff>723900</xdr:colOff>
      <xdr:row>2</xdr:row>
      <xdr:rowOff>152400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2426" y="19050"/>
          <a:ext cx="1600199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57151</xdr:colOff>
      <xdr:row>0</xdr:row>
      <xdr:rowOff>19050</xdr:rowOff>
    </xdr:from>
    <xdr:to>
      <xdr:col>2</xdr:col>
      <xdr:colOff>723900</xdr:colOff>
      <xdr:row>2</xdr:row>
      <xdr:rowOff>152400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2426" y="19050"/>
          <a:ext cx="1600199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opLeftCell="D34" zoomScale="110" zoomScaleNormal="110" zoomScaleSheetLayoutView="100" workbookViewId="0">
      <selection activeCell="G48" sqref="G48:I48"/>
    </sheetView>
  </sheetViews>
  <sheetFormatPr baseColWidth="10" defaultRowHeight="15" x14ac:dyDescent="0.25"/>
  <cols>
    <col min="1" max="1" width="4.42578125" customWidth="1"/>
    <col min="2" max="2" width="14" style="1" customWidth="1"/>
    <col min="3" max="3" width="17.5703125" style="1" customWidth="1"/>
    <col min="4" max="4" width="11.42578125" style="1" customWidth="1"/>
    <col min="5" max="5" width="12.5703125" style="4" bestFit="1" customWidth="1"/>
    <col min="6" max="6" width="13.140625" style="1" customWidth="1"/>
    <col min="7" max="7" width="13.7109375" style="1" customWidth="1"/>
    <col min="8" max="9" width="11.42578125" style="1"/>
    <col min="10" max="10" width="10.28515625" customWidth="1"/>
  </cols>
  <sheetData>
    <row r="1" spans="1:9" ht="22.5" customHeight="1" x14ac:dyDescent="0.25">
      <c r="A1" s="28"/>
      <c r="B1" s="29" t="s">
        <v>10</v>
      </c>
      <c r="C1" s="30"/>
      <c r="D1" s="30"/>
      <c r="E1" s="30"/>
      <c r="F1" s="30"/>
      <c r="G1" s="30"/>
      <c r="H1" s="30"/>
      <c r="I1" s="31"/>
    </row>
    <row r="2" spans="1:9" ht="19.5" customHeight="1" x14ac:dyDescent="0.25">
      <c r="A2" s="28"/>
      <c r="B2" s="32" t="s">
        <v>9</v>
      </c>
      <c r="C2" s="33"/>
      <c r="D2" s="33"/>
      <c r="E2" s="33"/>
      <c r="F2" s="33"/>
      <c r="G2" s="33"/>
      <c r="H2" s="33"/>
      <c r="I2" s="34"/>
    </row>
    <row r="3" spans="1:9" ht="21" customHeight="1" thickBot="1" x14ac:dyDescent="0.3">
      <c r="A3" s="28"/>
      <c r="B3" s="32" t="s">
        <v>11</v>
      </c>
      <c r="C3" s="33"/>
      <c r="D3" s="33"/>
      <c r="E3" s="33"/>
      <c r="F3" s="33"/>
      <c r="G3" s="33"/>
      <c r="H3" s="33"/>
      <c r="I3" s="34"/>
    </row>
    <row r="4" spans="1:9" ht="28.5" customHeight="1" thickBot="1" x14ac:dyDescent="0.3">
      <c r="A4" s="28"/>
      <c r="B4" s="15" t="s">
        <v>12</v>
      </c>
      <c r="C4" s="16"/>
      <c r="D4" s="16"/>
      <c r="E4" s="16"/>
      <c r="F4" s="16"/>
      <c r="G4" s="16"/>
      <c r="H4" s="16"/>
      <c r="I4" s="17"/>
    </row>
    <row r="5" spans="1:9" x14ac:dyDescent="0.25">
      <c r="A5" s="28"/>
      <c r="B5" s="35" t="s">
        <v>20</v>
      </c>
      <c r="C5" s="36"/>
      <c r="D5" s="37" t="s">
        <v>22</v>
      </c>
      <c r="E5" s="37"/>
      <c r="F5" s="37"/>
      <c r="G5" s="37"/>
      <c r="H5" s="37"/>
      <c r="I5" s="38"/>
    </row>
    <row r="6" spans="1:9" x14ac:dyDescent="0.25">
      <c r="A6" s="28"/>
      <c r="B6" s="39" t="s">
        <v>13</v>
      </c>
      <c r="C6" s="40"/>
      <c r="D6" s="37" t="s">
        <v>36</v>
      </c>
      <c r="E6" s="37"/>
      <c r="F6" s="37"/>
      <c r="G6" s="37"/>
      <c r="H6" s="37"/>
      <c r="I6" s="38"/>
    </row>
    <row r="7" spans="1:9" x14ac:dyDescent="0.25">
      <c r="A7" s="28"/>
      <c r="B7" s="39" t="s">
        <v>14</v>
      </c>
      <c r="C7" s="40"/>
      <c r="D7" s="37" t="s">
        <v>27</v>
      </c>
      <c r="E7" s="37"/>
      <c r="F7" s="37"/>
      <c r="G7" s="37"/>
      <c r="H7" s="37"/>
      <c r="I7" s="38"/>
    </row>
    <row r="8" spans="1:9" x14ac:dyDescent="0.25">
      <c r="A8" s="28"/>
      <c r="B8" s="41"/>
      <c r="C8" s="42"/>
      <c r="D8" s="42"/>
      <c r="E8" s="43"/>
      <c r="F8" s="42"/>
      <c r="G8" s="42"/>
      <c r="H8" s="42"/>
      <c r="I8" s="44"/>
    </row>
    <row r="9" spans="1:9" x14ac:dyDescent="0.25">
      <c r="A9" s="28"/>
      <c r="B9" s="18" t="s">
        <v>0</v>
      </c>
      <c r="C9" s="19" t="s">
        <v>1</v>
      </c>
      <c r="D9" s="19" t="s">
        <v>2</v>
      </c>
      <c r="E9" s="19"/>
      <c r="F9" s="20" t="s">
        <v>5</v>
      </c>
      <c r="G9" s="20" t="s">
        <v>6</v>
      </c>
      <c r="H9" s="20" t="s">
        <v>7</v>
      </c>
      <c r="I9" s="21" t="s">
        <v>8</v>
      </c>
    </row>
    <row r="10" spans="1:9" ht="15" customHeight="1" x14ac:dyDescent="0.25">
      <c r="A10" s="28"/>
      <c r="B10" s="18"/>
      <c r="C10" s="19"/>
      <c r="D10" s="14" t="s">
        <v>3</v>
      </c>
      <c r="E10" s="3" t="s">
        <v>4</v>
      </c>
      <c r="F10" s="20"/>
      <c r="G10" s="20"/>
      <c r="H10" s="20"/>
      <c r="I10" s="21"/>
    </row>
    <row r="11" spans="1:9" ht="15" customHeight="1" x14ac:dyDescent="0.25">
      <c r="A11" s="28"/>
      <c r="B11" s="45">
        <v>43283</v>
      </c>
      <c r="C11" s="14">
        <v>97020</v>
      </c>
      <c r="D11" s="14">
        <v>26985211</v>
      </c>
      <c r="E11" s="14">
        <v>26985218</v>
      </c>
      <c r="F11" s="2">
        <v>8</v>
      </c>
      <c r="G11" s="5">
        <v>5</v>
      </c>
      <c r="H11" s="5">
        <f t="shared" ref="H11:H28" si="0">+F11*G11</f>
        <v>40</v>
      </c>
      <c r="I11" s="7" t="s">
        <v>29</v>
      </c>
    </row>
    <row r="12" spans="1:9" ht="15" customHeight="1" x14ac:dyDescent="0.25">
      <c r="A12" s="28"/>
      <c r="B12" s="46">
        <v>43283</v>
      </c>
      <c r="C12" s="47">
        <v>258509</v>
      </c>
      <c r="D12" s="48">
        <v>26985778</v>
      </c>
      <c r="E12" s="48">
        <v>26985783</v>
      </c>
      <c r="F12" s="49">
        <v>6</v>
      </c>
      <c r="G12" s="50">
        <v>5</v>
      </c>
      <c r="H12" s="50">
        <f t="shared" si="0"/>
        <v>30</v>
      </c>
      <c r="I12" s="51" t="s">
        <v>33</v>
      </c>
    </row>
    <row r="13" spans="1:9" ht="15" customHeight="1" x14ac:dyDescent="0.25">
      <c r="A13" s="28"/>
      <c r="B13" s="46">
        <v>43287</v>
      </c>
      <c r="C13" s="47">
        <v>258807</v>
      </c>
      <c r="D13" s="48">
        <v>26985784</v>
      </c>
      <c r="E13" s="48">
        <v>26985789</v>
      </c>
      <c r="F13" s="49">
        <v>6</v>
      </c>
      <c r="G13" s="50">
        <v>5</v>
      </c>
      <c r="H13" s="50">
        <f t="shared" ref="H13" si="1">+F13*G13</f>
        <v>30</v>
      </c>
      <c r="I13" s="51" t="s">
        <v>33</v>
      </c>
    </row>
    <row r="14" spans="1:9" ht="15" customHeight="1" x14ac:dyDescent="0.25">
      <c r="A14" s="28"/>
      <c r="B14" s="45">
        <v>43284</v>
      </c>
      <c r="C14" s="14">
        <v>10468</v>
      </c>
      <c r="D14" s="48">
        <v>26985790</v>
      </c>
      <c r="E14" s="48">
        <v>26985796</v>
      </c>
      <c r="F14" s="2">
        <v>7</v>
      </c>
      <c r="G14" s="5">
        <v>5</v>
      </c>
      <c r="H14" s="5">
        <f t="shared" si="0"/>
        <v>35</v>
      </c>
      <c r="I14" s="7" t="s">
        <v>31</v>
      </c>
    </row>
    <row r="15" spans="1:9" ht="15" customHeight="1" x14ac:dyDescent="0.25">
      <c r="A15" s="28"/>
      <c r="B15" s="52">
        <v>43284</v>
      </c>
      <c r="C15" s="53">
        <v>179937</v>
      </c>
      <c r="D15" s="48">
        <v>26985797</v>
      </c>
      <c r="E15" s="48">
        <v>26985799</v>
      </c>
      <c r="F15" s="2">
        <v>3</v>
      </c>
      <c r="G15" s="5">
        <v>5</v>
      </c>
      <c r="H15" s="5">
        <f t="shared" si="0"/>
        <v>15</v>
      </c>
      <c r="I15" s="54" t="s">
        <v>30</v>
      </c>
    </row>
    <row r="16" spans="1:9" ht="15" customHeight="1" x14ac:dyDescent="0.25">
      <c r="A16" s="28"/>
      <c r="B16" s="45">
        <v>43286</v>
      </c>
      <c r="C16" s="53">
        <v>253675</v>
      </c>
      <c r="D16" s="48">
        <v>26985800</v>
      </c>
      <c r="E16" s="48">
        <v>26985805</v>
      </c>
      <c r="F16" s="2">
        <v>6</v>
      </c>
      <c r="G16" s="5">
        <v>5</v>
      </c>
      <c r="H16" s="5">
        <f t="shared" si="0"/>
        <v>30</v>
      </c>
      <c r="I16" s="7" t="s">
        <v>30</v>
      </c>
    </row>
    <row r="17" spans="1:9" ht="15" customHeight="1" x14ac:dyDescent="0.25">
      <c r="A17" s="28"/>
      <c r="B17" s="52">
        <v>43287</v>
      </c>
      <c r="C17" s="53">
        <v>10598</v>
      </c>
      <c r="D17" s="48">
        <v>26985806</v>
      </c>
      <c r="E17" s="48">
        <v>26985811</v>
      </c>
      <c r="F17" s="2">
        <v>6</v>
      </c>
      <c r="G17" s="5">
        <v>5</v>
      </c>
      <c r="H17" s="5">
        <f t="shared" si="0"/>
        <v>30</v>
      </c>
      <c r="I17" s="54" t="s">
        <v>29</v>
      </c>
    </row>
    <row r="18" spans="1:9" ht="15" customHeight="1" x14ac:dyDescent="0.25">
      <c r="A18" s="28"/>
      <c r="B18" s="46">
        <v>43291</v>
      </c>
      <c r="C18" s="53">
        <v>10750</v>
      </c>
      <c r="D18" s="48">
        <v>26985812</v>
      </c>
      <c r="E18" s="48">
        <v>26985815</v>
      </c>
      <c r="F18" s="49">
        <v>4</v>
      </c>
      <c r="G18" s="50">
        <v>5</v>
      </c>
      <c r="H18" s="50">
        <f t="shared" si="0"/>
        <v>20</v>
      </c>
      <c r="I18" s="51" t="s">
        <v>33</v>
      </c>
    </row>
    <row r="19" spans="1:9" ht="15" customHeight="1" x14ac:dyDescent="0.25">
      <c r="A19" s="28"/>
      <c r="B19" s="46">
        <v>43290</v>
      </c>
      <c r="C19" s="53">
        <v>256980</v>
      </c>
      <c r="D19" s="48">
        <v>26985816</v>
      </c>
      <c r="E19" s="48">
        <v>26985821</v>
      </c>
      <c r="F19" s="2">
        <v>6</v>
      </c>
      <c r="G19" s="5">
        <v>5</v>
      </c>
      <c r="H19" s="5">
        <f t="shared" si="0"/>
        <v>30</v>
      </c>
      <c r="I19" s="7" t="s">
        <v>29</v>
      </c>
    </row>
    <row r="20" spans="1:9" ht="15" customHeight="1" x14ac:dyDescent="0.25">
      <c r="A20" s="28"/>
      <c r="B20" s="52">
        <v>43290</v>
      </c>
      <c r="C20" s="53">
        <v>414225</v>
      </c>
      <c r="D20" s="48">
        <v>26985822</v>
      </c>
      <c r="E20" s="48">
        <v>26985827</v>
      </c>
      <c r="F20" s="2">
        <v>6</v>
      </c>
      <c r="G20" s="5">
        <v>5</v>
      </c>
      <c r="H20" s="5">
        <f t="shared" ref="H20" si="2">+F20*G20</f>
        <v>30</v>
      </c>
      <c r="I20" s="7" t="s">
        <v>30</v>
      </c>
    </row>
    <row r="21" spans="1:9" ht="15" customHeight="1" x14ac:dyDescent="0.25">
      <c r="A21" s="28"/>
      <c r="B21" s="55">
        <v>43291</v>
      </c>
      <c r="C21" s="53">
        <v>253958</v>
      </c>
      <c r="D21" s="48">
        <v>26985828</v>
      </c>
      <c r="E21" s="48">
        <v>26985833</v>
      </c>
      <c r="F21" s="49">
        <v>6</v>
      </c>
      <c r="G21" s="50">
        <v>5</v>
      </c>
      <c r="H21" s="50">
        <f t="shared" si="0"/>
        <v>30</v>
      </c>
      <c r="I21" s="51" t="s">
        <v>34</v>
      </c>
    </row>
    <row r="22" spans="1:9" ht="15" customHeight="1" x14ac:dyDescent="0.25">
      <c r="A22" s="28"/>
      <c r="B22" s="45">
        <v>43292</v>
      </c>
      <c r="C22" s="53">
        <v>259081</v>
      </c>
      <c r="D22" s="48">
        <v>26985834</v>
      </c>
      <c r="E22" s="48">
        <v>26985837</v>
      </c>
      <c r="F22" s="49">
        <v>4</v>
      </c>
      <c r="G22" s="50">
        <v>5</v>
      </c>
      <c r="H22" s="50">
        <f t="shared" ref="H22" si="3">+F22*G22</f>
        <v>20</v>
      </c>
      <c r="I22" s="7" t="s">
        <v>33</v>
      </c>
    </row>
    <row r="23" spans="1:9" ht="15" customHeight="1" x14ac:dyDescent="0.25">
      <c r="A23" s="28"/>
      <c r="B23" s="45">
        <v>43293</v>
      </c>
      <c r="C23" s="53">
        <v>10847</v>
      </c>
      <c r="D23" s="48">
        <v>26985838</v>
      </c>
      <c r="E23" s="48">
        <v>26985841</v>
      </c>
      <c r="F23" s="2">
        <v>4</v>
      </c>
      <c r="G23" s="5">
        <v>5</v>
      </c>
      <c r="H23" s="5">
        <f t="shared" si="0"/>
        <v>20</v>
      </c>
      <c r="I23" s="7" t="s">
        <v>30</v>
      </c>
    </row>
    <row r="24" spans="1:9" ht="15" customHeight="1" x14ac:dyDescent="0.25">
      <c r="A24" s="28"/>
      <c r="B24" s="45">
        <v>43294</v>
      </c>
      <c r="C24" s="53">
        <v>259287</v>
      </c>
      <c r="D24" s="48">
        <v>26985842</v>
      </c>
      <c r="E24" s="48">
        <v>26985847</v>
      </c>
      <c r="F24" s="2">
        <v>6</v>
      </c>
      <c r="G24" s="5">
        <v>5</v>
      </c>
      <c r="H24" s="5">
        <f t="shared" si="0"/>
        <v>30</v>
      </c>
      <c r="I24" s="7" t="s">
        <v>34</v>
      </c>
    </row>
    <row r="25" spans="1:9" ht="15" customHeight="1" x14ac:dyDescent="0.25">
      <c r="A25" s="28"/>
      <c r="B25" s="45">
        <v>43297</v>
      </c>
      <c r="C25" s="53">
        <v>10992</v>
      </c>
      <c r="D25" s="48">
        <v>26985848</v>
      </c>
      <c r="E25" s="48">
        <v>26985854</v>
      </c>
      <c r="F25" s="2">
        <v>7</v>
      </c>
      <c r="G25" s="5">
        <v>5</v>
      </c>
      <c r="H25" s="5">
        <f t="shared" si="0"/>
        <v>35</v>
      </c>
      <c r="I25" s="7" t="s">
        <v>29</v>
      </c>
    </row>
    <row r="26" spans="1:9" ht="15" customHeight="1" x14ac:dyDescent="0.25">
      <c r="A26" s="28"/>
      <c r="B26" s="45">
        <v>43297</v>
      </c>
      <c r="C26" s="53">
        <v>97261</v>
      </c>
      <c r="D26" s="48">
        <v>26985855</v>
      </c>
      <c r="E26" s="48">
        <v>26985859</v>
      </c>
      <c r="F26" s="2">
        <v>5</v>
      </c>
      <c r="G26" s="5">
        <v>5</v>
      </c>
      <c r="H26" s="5">
        <f t="shared" si="0"/>
        <v>25</v>
      </c>
      <c r="I26" s="7" t="s">
        <v>33</v>
      </c>
    </row>
    <row r="27" spans="1:9" ht="15" customHeight="1" x14ac:dyDescent="0.25">
      <c r="A27" s="28"/>
      <c r="B27" s="45">
        <v>43298</v>
      </c>
      <c r="C27" s="53">
        <v>12270</v>
      </c>
      <c r="D27" s="48">
        <v>26985860</v>
      </c>
      <c r="E27" s="48">
        <v>26985862</v>
      </c>
      <c r="F27" s="2">
        <v>3</v>
      </c>
      <c r="G27" s="5">
        <v>5</v>
      </c>
      <c r="H27" s="5">
        <f t="shared" si="0"/>
        <v>15</v>
      </c>
      <c r="I27" s="7" t="s">
        <v>30</v>
      </c>
    </row>
    <row r="28" spans="1:9" ht="15" customHeight="1" x14ac:dyDescent="0.25">
      <c r="A28" s="28"/>
      <c r="B28" s="45">
        <v>43299</v>
      </c>
      <c r="C28" s="53">
        <v>414894</v>
      </c>
      <c r="D28" s="48">
        <v>26985863</v>
      </c>
      <c r="E28" s="48">
        <v>26985867</v>
      </c>
      <c r="F28" s="2">
        <v>5</v>
      </c>
      <c r="G28" s="5">
        <v>5</v>
      </c>
      <c r="H28" s="5">
        <f t="shared" si="0"/>
        <v>25</v>
      </c>
      <c r="I28" s="7" t="s">
        <v>31</v>
      </c>
    </row>
    <row r="29" spans="1:9" ht="15" customHeight="1" x14ac:dyDescent="0.25">
      <c r="A29" s="28"/>
      <c r="B29" s="45">
        <v>43300</v>
      </c>
      <c r="C29" s="53">
        <v>11106</v>
      </c>
      <c r="D29" s="48">
        <v>26985868</v>
      </c>
      <c r="E29" s="48">
        <v>26985873</v>
      </c>
      <c r="F29" s="2">
        <v>6</v>
      </c>
      <c r="G29" s="5">
        <v>5</v>
      </c>
      <c r="H29" s="5">
        <f t="shared" ref="H29:H31" si="4">+F29*G29</f>
        <v>30</v>
      </c>
      <c r="I29" s="7" t="s">
        <v>29</v>
      </c>
    </row>
    <row r="30" spans="1:9" ht="15" customHeight="1" x14ac:dyDescent="0.25">
      <c r="A30" s="28"/>
      <c r="B30" s="45">
        <v>43301</v>
      </c>
      <c r="C30" s="53">
        <v>259734</v>
      </c>
      <c r="D30" s="48">
        <v>26985874</v>
      </c>
      <c r="E30" s="48">
        <v>26985879</v>
      </c>
      <c r="F30" s="2">
        <v>6</v>
      </c>
      <c r="G30" s="5">
        <v>5</v>
      </c>
      <c r="H30" s="5">
        <f t="shared" si="4"/>
        <v>30</v>
      </c>
      <c r="I30" s="7" t="s">
        <v>33</v>
      </c>
    </row>
    <row r="31" spans="1:9" ht="15" customHeight="1" x14ac:dyDescent="0.25">
      <c r="A31" s="28"/>
      <c r="B31" s="45">
        <v>43301</v>
      </c>
      <c r="C31" s="53">
        <v>5534</v>
      </c>
      <c r="D31" s="48">
        <v>26985880</v>
      </c>
      <c r="E31" s="48">
        <v>26985885</v>
      </c>
      <c r="F31" s="2">
        <v>6</v>
      </c>
      <c r="G31" s="5">
        <v>5</v>
      </c>
      <c r="H31" s="5">
        <f t="shared" si="4"/>
        <v>30</v>
      </c>
      <c r="I31" s="7" t="s">
        <v>31</v>
      </c>
    </row>
    <row r="32" spans="1:9" ht="15" customHeight="1" x14ac:dyDescent="0.25">
      <c r="A32" s="28"/>
      <c r="B32" s="45">
        <v>43304</v>
      </c>
      <c r="C32" s="53">
        <v>2168</v>
      </c>
      <c r="D32" s="48">
        <v>26985886</v>
      </c>
      <c r="E32" s="48">
        <v>26985889</v>
      </c>
      <c r="F32" s="2">
        <v>4</v>
      </c>
      <c r="G32" s="5">
        <v>5</v>
      </c>
      <c r="H32" s="5">
        <f t="shared" ref="H32" si="5">+F32*G32</f>
        <v>20</v>
      </c>
      <c r="I32" s="7" t="s">
        <v>29</v>
      </c>
    </row>
    <row r="33" spans="1:9" ht="15" customHeight="1" x14ac:dyDescent="0.25">
      <c r="A33" s="28"/>
      <c r="B33" s="45">
        <v>43304</v>
      </c>
      <c r="C33" s="53">
        <v>11258</v>
      </c>
      <c r="D33" s="48">
        <v>26985890</v>
      </c>
      <c r="E33" s="48">
        <v>26985894</v>
      </c>
      <c r="F33" s="2">
        <v>5</v>
      </c>
      <c r="G33" s="5">
        <v>5</v>
      </c>
      <c r="H33" s="5">
        <f t="shared" ref="H33" si="6">+F33*G33</f>
        <v>25</v>
      </c>
      <c r="I33" s="7" t="s">
        <v>33</v>
      </c>
    </row>
    <row r="34" spans="1:9" ht="15" customHeight="1" x14ac:dyDescent="0.25">
      <c r="A34" s="28"/>
      <c r="B34" s="45">
        <v>43305</v>
      </c>
      <c r="C34" s="53">
        <v>2204</v>
      </c>
      <c r="D34" s="48">
        <v>26985895</v>
      </c>
      <c r="E34" s="48">
        <v>26985901</v>
      </c>
      <c r="F34" s="2">
        <v>7</v>
      </c>
      <c r="G34" s="5">
        <v>5</v>
      </c>
      <c r="H34" s="5">
        <f t="shared" ref="H34:H37" si="7">+F34*G34</f>
        <v>35</v>
      </c>
      <c r="I34" s="7" t="s">
        <v>29</v>
      </c>
    </row>
    <row r="35" spans="1:9" ht="15" customHeight="1" x14ac:dyDescent="0.25">
      <c r="A35" s="28"/>
      <c r="B35" s="45">
        <v>43304</v>
      </c>
      <c r="C35" s="53">
        <v>415421</v>
      </c>
      <c r="D35" s="48">
        <v>26985902</v>
      </c>
      <c r="E35" s="48">
        <v>26985907</v>
      </c>
      <c r="F35" s="2">
        <v>6</v>
      </c>
      <c r="G35" s="5">
        <v>5</v>
      </c>
      <c r="H35" s="5">
        <f t="shared" si="7"/>
        <v>30</v>
      </c>
      <c r="I35" s="7" t="s">
        <v>31</v>
      </c>
    </row>
    <row r="36" spans="1:9" ht="15" customHeight="1" x14ac:dyDescent="0.25">
      <c r="A36" s="28"/>
      <c r="B36" s="45">
        <v>43306</v>
      </c>
      <c r="C36" s="53">
        <v>260111</v>
      </c>
      <c r="D36" s="48">
        <v>26985908</v>
      </c>
      <c r="E36" s="48">
        <v>26985910</v>
      </c>
      <c r="F36" s="2">
        <v>3</v>
      </c>
      <c r="G36" s="5">
        <v>5</v>
      </c>
      <c r="H36" s="5">
        <f t="shared" si="7"/>
        <v>15</v>
      </c>
      <c r="I36" s="7" t="s">
        <v>33</v>
      </c>
    </row>
    <row r="37" spans="1:9" ht="15" customHeight="1" x14ac:dyDescent="0.25">
      <c r="A37" s="28"/>
      <c r="B37" s="45">
        <v>43307</v>
      </c>
      <c r="C37" s="53">
        <v>415676</v>
      </c>
      <c r="D37" s="48">
        <v>26985911</v>
      </c>
      <c r="E37" s="48">
        <v>26985914</v>
      </c>
      <c r="F37" s="2">
        <v>4</v>
      </c>
      <c r="G37" s="5">
        <v>5</v>
      </c>
      <c r="H37" s="5">
        <f t="shared" si="7"/>
        <v>20</v>
      </c>
      <c r="I37" s="7" t="s">
        <v>31</v>
      </c>
    </row>
    <row r="38" spans="1:9" ht="15" customHeight="1" x14ac:dyDescent="0.25">
      <c r="A38" s="28"/>
      <c r="B38" s="22" t="s">
        <v>28</v>
      </c>
      <c r="C38" s="23"/>
      <c r="D38" s="23"/>
      <c r="E38" s="24"/>
      <c r="F38" s="6">
        <f>SUM(F11:F37)</f>
        <v>145</v>
      </c>
      <c r="G38" s="56"/>
      <c r="H38" s="56"/>
      <c r="I38" s="57"/>
    </row>
    <row r="39" spans="1:9" ht="15" customHeight="1" x14ac:dyDescent="0.25">
      <c r="A39" s="28"/>
      <c r="B39" s="8"/>
      <c r="C39" s="9"/>
      <c r="D39" s="9"/>
      <c r="E39" s="10"/>
      <c r="F39" s="6"/>
      <c r="G39" s="56"/>
      <c r="H39" s="56"/>
      <c r="I39" s="57"/>
    </row>
    <row r="40" spans="1:9" ht="15" customHeight="1" x14ac:dyDescent="0.25">
      <c r="A40" s="28"/>
      <c r="B40" s="25" t="s">
        <v>25</v>
      </c>
      <c r="C40" s="26"/>
      <c r="D40" s="26"/>
      <c r="E40" s="27"/>
      <c r="F40" s="2">
        <f>+F38</f>
        <v>145</v>
      </c>
      <c r="G40" s="5">
        <v>5</v>
      </c>
      <c r="H40" s="5">
        <f>+F40*G40</f>
        <v>725</v>
      </c>
      <c r="I40" s="58"/>
    </row>
    <row r="41" spans="1:9" ht="15" customHeight="1" x14ac:dyDescent="0.25">
      <c r="A41" s="28"/>
      <c r="B41" s="11" t="s">
        <v>37</v>
      </c>
      <c r="C41" s="12"/>
      <c r="D41" s="12"/>
      <c r="E41" s="13"/>
      <c r="F41" s="2">
        <v>18</v>
      </c>
      <c r="G41" s="5">
        <v>5</v>
      </c>
      <c r="H41" s="5">
        <f>+F41*G41</f>
        <v>90</v>
      </c>
      <c r="I41" s="58"/>
    </row>
    <row r="42" spans="1:9" ht="15" customHeight="1" x14ac:dyDescent="0.25">
      <c r="A42" s="28"/>
      <c r="B42" s="25" t="s">
        <v>26</v>
      </c>
      <c r="C42" s="26"/>
      <c r="D42" s="26"/>
      <c r="E42" s="27"/>
      <c r="F42" s="2">
        <f>SUM(F40:F41)</f>
        <v>163</v>
      </c>
      <c r="G42" s="5">
        <v>5</v>
      </c>
      <c r="H42" s="5">
        <f>SUM(H40:H41)</f>
        <v>815</v>
      </c>
      <c r="I42" s="58"/>
    </row>
    <row r="43" spans="1:9" x14ac:dyDescent="0.25">
      <c r="A43" s="28"/>
      <c r="B43" s="41"/>
      <c r="C43" s="42"/>
      <c r="D43" s="42"/>
      <c r="E43" s="43"/>
      <c r="F43" s="42"/>
      <c r="G43" s="42"/>
      <c r="H43" s="42"/>
      <c r="I43" s="44"/>
    </row>
    <row r="44" spans="1:9" x14ac:dyDescent="0.25">
      <c r="A44" s="28"/>
      <c r="B44" s="59" t="s">
        <v>15</v>
      </c>
      <c r="C44" s="60"/>
      <c r="D44" s="60"/>
      <c r="E44" s="43"/>
      <c r="F44" s="42"/>
      <c r="G44" s="60" t="s">
        <v>16</v>
      </c>
      <c r="H44" s="60"/>
      <c r="I44" s="61"/>
    </row>
    <row r="45" spans="1:9" x14ac:dyDescent="0.25">
      <c r="A45" s="28"/>
      <c r="B45" s="41"/>
      <c r="C45" s="42"/>
      <c r="D45" s="42"/>
      <c r="E45" s="43"/>
      <c r="F45" s="42"/>
      <c r="G45" s="42"/>
      <c r="H45" s="42"/>
      <c r="I45" s="44"/>
    </row>
    <row r="46" spans="1:9" x14ac:dyDescent="0.25">
      <c r="A46" s="28"/>
      <c r="B46" s="41" t="s">
        <v>17</v>
      </c>
      <c r="C46" s="62"/>
      <c r="D46" s="62"/>
      <c r="E46" s="43"/>
      <c r="F46" s="42" t="s">
        <v>17</v>
      </c>
      <c r="G46" s="62"/>
      <c r="H46" s="62"/>
      <c r="I46" s="63"/>
    </row>
    <row r="47" spans="1:9" x14ac:dyDescent="0.25">
      <c r="A47" s="28"/>
      <c r="B47" s="41" t="s">
        <v>18</v>
      </c>
      <c r="C47" s="64" t="s">
        <v>23</v>
      </c>
      <c r="D47" s="64"/>
      <c r="E47" s="43"/>
      <c r="F47" s="42" t="s">
        <v>18</v>
      </c>
      <c r="G47" s="65" t="s">
        <v>21</v>
      </c>
      <c r="H47" s="65"/>
      <c r="I47" s="66"/>
    </row>
    <row r="48" spans="1:9" x14ac:dyDescent="0.25">
      <c r="A48" s="28"/>
      <c r="B48" s="41" t="s">
        <v>19</v>
      </c>
      <c r="C48" s="64" t="s">
        <v>24</v>
      </c>
      <c r="D48" s="64"/>
      <c r="E48" s="43"/>
      <c r="F48" s="42" t="s">
        <v>19</v>
      </c>
      <c r="G48" s="65" t="s">
        <v>38</v>
      </c>
      <c r="H48" s="65"/>
      <c r="I48" s="66"/>
    </row>
    <row r="49" spans="1:9" ht="15.75" thickBot="1" x14ac:dyDescent="0.3">
      <c r="A49" s="28"/>
      <c r="B49" s="67"/>
      <c r="C49" s="68"/>
      <c r="D49" s="68"/>
      <c r="E49" s="69"/>
      <c r="F49" s="68"/>
      <c r="G49" s="68"/>
      <c r="H49" s="68"/>
      <c r="I49" s="70"/>
    </row>
  </sheetData>
  <mergeCells count="26">
    <mergeCell ref="C47:D47"/>
    <mergeCell ref="G47:I47"/>
    <mergeCell ref="C48:D48"/>
    <mergeCell ref="I9:I10"/>
    <mergeCell ref="B38:E38"/>
    <mergeCell ref="B40:E40"/>
    <mergeCell ref="B42:E42"/>
    <mergeCell ref="B44:D44"/>
    <mergeCell ref="G44:I44"/>
    <mergeCell ref="G48:I48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B1:I1"/>
    <mergeCell ref="B2:I2"/>
    <mergeCell ref="B3:I3"/>
    <mergeCell ref="B4:I4"/>
    <mergeCell ref="B5:C5"/>
    <mergeCell ref="D5:I5"/>
  </mergeCells>
  <printOptions horizontalCentered="1"/>
  <pageMargins left="0.31496062992125984" right="0.27559055118110237" top="0.6692913385826772" bottom="0.39370078740157483" header="0.31496062992125984" footer="0.31496062992125984"/>
  <pageSetup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8"/>
  <sheetViews>
    <sheetView topLeftCell="A10" zoomScale="110" zoomScaleNormal="110" zoomScaleSheetLayoutView="100" workbookViewId="0">
      <selection activeCell="J26" sqref="J26"/>
    </sheetView>
  </sheetViews>
  <sheetFormatPr baseColWidth="10" defaultRowHeight="15" x14ac:dyDescent="0.25"/>
  <cols>
    <col min="1" max="1" width="4.42578125" customWidth="1"/>
    <col min="2" max="2" width="14" style="1" customWidth="1"/>
    <col min="3" max="3" width="17.5703125" style="1" customWidth="1"/>
    <col min="4" max="4" width="11.42578125" style="1" customWidth="1"/>
    <col min="5" max="5" width="12.5703125" style="4" bestFit="1" customWidth="1"/>
    <col min="6" max="6" width="13.140625" style="1" customWidth="1"/>
    <col min="7" max="7" width="13.7109375" style="1" customWidth="1"/>
    <col min="8" max="9" width="11.42578125" style="1"/>
    <col min="10" max="10" width="10.28515625" customWidth="1"/>
  </cols>
  <sheetData>
    <row r="1" spans="2:9" ht="22.5" customHeight="1" x14ac:dyDescent="0.25">
      <c r="B1" s="29" t="s">
        <v>10</v>
      </c>
      <c r="C1" s="30"/>
      <c r="D1" s="30"/>
      <c r="E1" s="30"/>
      <c r="F1" s="30"/>
      <c r="G1" s="30"/>
      <c r="H1" s="30"/>
      <c r="I1" s="31"/>
    </row>
    <row r="2" spans="2:9" ht="19.5" customHeight="1" x14ac:dyDescent="0.25">
      <c r="B2" s="32" t="s">
        <v>9</v>
      </c>
      <c r="C2" s="33"/>
      <c r="D2" s="33"/>
      <c r="E2" s="33"/>
      <c r="F2" s="33"/>
      <c r="G2" s="33"/>
      <c r="H2" s="33"/>
      <c r="I2" s="34"/>
    </row>
    <row r="3" spans="2:9" ht="21" customHeight="1" thickBot="1" x14ac:dyDescent="0.3">
      <c r="B3" s="32" t="s">
        <v>11</v>
      </c>
      <c r="C3" s="33"/>
      <c r="D3" s="33"/>
      <c r="E3" s="33"/>
      <c r="F3" s="33"/>
      <c r="G3" s="33"/>
      <c r="H3" s="33"/>
      <c r="I3" s="34"/>
    </row>
    <row r="4" spans="2:9" ht="28.5" customHeight="1" thickBot="1" x14ac:dyDescent="0.3">
      <c r="B4" s="15" t="s">
        <v>12</v>
      </c>
      <c r="C4" s="16"/>
      <c r="D4" s="16"/>
      <c r="E4" s="16"/>
      <c r="F4" s="16"/>
      <c r="G4" s="16"/>
      <c r="H4" s="16"/>
      <c r="I4" s="17"/>
    </row>
    <row r="5" spans="2:9" x14ac:dyDescent="0.25">
      <c r="B5" s="35" t="s">
        <v>20</v>
      </c>
      <c r="C5" s="36"/>
      <c r="D5" s="37" t="s">
        <v>22</v>
      </c>
      <c r="E5" s="37"/>
      <c r="F5" s="37"/>
      <c r="G5" s="37"/>
      <c r="H5" s="37"/>
      <c r="I5" s="38"/>
    </row>
    <row r="6" spans="2:9" x14ac:dyDescent="0.25">
      <c r="B6" s="39" t="s">
        <v>13</v>
      </c>
      <c r="C6" s="40"/>
      <c r="D6" s="37" t="s">
        <v>35</v>
      </c>
      <c r="E6" s="37"/>
      <c r="F6" s="37"/>
      <c r="G6" s="37"/>
      <c r="H6" s="37"/>
      <c r="I6" s="38"/>
    </row>
    <row r="7" spans="2:9" x14ac:dyDescent="0.25">
      <c r="B7" s="39" t="s">
        <v>14</v>
      </c>
      <c r="C7" s="40"/>
      <c r="D7" s="37" t="s">
        <v>27</v>
      </c>
      <c r="E7" s="37"/>
      <c r="F7" s="37"/>
      <c r="G7" s="37"/>
      <c r="H7" s="37"/>
      <c r="I7" s="38"/>
    </row>
    <row r="8" spans="2:9" x14ac:dyDescent="0.25">
      <c r="B8" s="41"/>
      <c r="C8" s="42"/>
      <c r="D8" s="42"/>
      <c r="E8" s="43"/>
      <c r="F8" s="42"/>
      <c r="G8" s="42"/>
      <c r="H8" s="42"/>
      <c r="I8" s="44"/>
    </row>
    <row r="9" spans="2:9" x14ac:dyDescent="0.25">
      <c r="B9" s="18" t="s">
        <v>0</v>
      </c>
      <c r="C9" s="19" t="s">
        <v>1</v>
      </c>
      <c r="D9" s="19" t="s">
        <v>2</v>
      </c>
      <c r="E9" s="19"/>
      <c r="F9" s="20" t="s">
        <v>5</v>
      </c>
      <c r="G9" s="20" t="s">
        <v>6</v>
      </c>
      <c r="H9" s="20" t="s">
        <v>7</v>
      </c>
      <c r="I9" s="21" t="s">
        <v>8</v>
      </c>
    </row>
    <row r="10" spans="2:9" ht="15" customHeight="1" x14ac:dyDescent="0.25">
      <c r="B10" s="18"/>
      <c r="C10" s="19"/>
      <c r="D10" s="14" t="s">
        <v>3</v>
      </c>
      <c r="E10" s="3" t="s">
        <v>4</v>
      </c>
      <c r="F10" s="20"/>
      <c r="G10" s="20"/>
      <c r="H10" s="20"/>
      <c r="I10" s="21"/>
    </row>
    <row r="11" spans="2:9" ht="15" customHeight="1" x14ac:dyDescent="0.25">
      <c r="B11" s="45">
        <v>43286</v>
      </c>
      <c r="C11" s="53">
        <v>415038</v>
      </c>
      <c r="D11" s="14">
        <v>26986644</v>
      </c>
      <c r="E11" s="14">
        <v>26986650</v>
      </c>
      <c r="F11" s="2">
        <v>7</v>
      </c>
      <c r="G11" s="5">
        <v>5</v>
      </c>
      <c r="H11" s="5">
        <f t="shared" ref="H11:H13" si="0">+F11*G11</f>
        <v>35</v>
      </c>
      <c r="I11" s="7" t="s">
        <v>32</v>
      </c>
    </row>
    <row r="12" spans="2:9" ht="15" customHeight="1" x14ac:dyDescent="0.25">
      <c r="B12" s="55">
        <v>43291</v>
      </c>
      <c r="C12" s="47">
        <v>415369</v>
      </c>
      <c r="D12" s="14">
        <v>26986651</v>
      </c>
      <c r="E12" s="14">
        <v>26986656</v>
      </c>
      <c r="F12" s="49">
        <v>6</v>
      </c>
      <c r="G12" s="50">
        <v>5</v>
      </c>
      <c r="H12" s="50">
        <f t="shared" si="0"/>
        <v>30</v>
      </c>
      <c r="I12" s="7" t="s">
        <v>32</v>
      </c>
    </row>
    <row r="13" spans="2:9" ht="15" customHeight="1" x14ac:dyDescent="0.25">
      <c r="B13" s="45">
        <v>43297</v>
      </c>
      <c r="C13" s="47">
        <v>254279</v>
      </c>
      <c r="D13" s="14">
        <v>26986657</v>
      </c>
      <c r="E13" s="14">
        <v>26986662</v>
      </c>
      <c r="F13" s="2">
        <v>6</v>
      </c>
      <c r="G13" s="5">
        <v>5</v>
      </c>
      <c r="H13" s="5">
        <f t="shared" si="0"/>
        <v>30</v>
      </c>
      <c r="I13" s="7" t="s">
        <v>32</v>
      </c>
    </row>
    <row r="14" spans="2:9" ht="15" customHeight="1" x14ac:dyDescent="0.25">
      <c r="B14" s="45">
        <v>43299</v>
      </c>
      <c r="C14" s="47">
        <v>28183</v>
      </c>
      <c r="D14" s="14">
        <v>26986663</v>
      </c>
      <c r="E14" s="14">
        <v>26986667</v>
      </c>
      <c r="F14" s="2">
        <v>5</v>
      </c>
      <c r="G14" s="5">
        <v>5</v>
      </c>
      <c r="H14" s="5">
        <f t="shared" ref="H14:H15" si="1">+F14*G14</f>
        <v>25</v>
      </c>
      <c r="I14" s="7" t="s">
        <v>32</v>
      </c>
    </row>
    <row r="15" spans="2:9" ht="15" customHeight="1" x14ac:dyDescent="0.25">
      <c r="B15" s="45">
        <v>43305</v>
      </c>
      <c r="C15" s="47">
        <v>11306</v>
      </c>
      <c r="D15" s="14">
        <v>26986668</v>
      </c>
      <c r="E15" s="14">
        <v>26986674</v>
      </c>
      <c r="F15" s="2">
        <v>7</v>
      </c>
      <c r="G15" s="5">
        <v>5</v>
      </c>
      <c r="H15" s="5">
        <f t="shared" si="1"/>
        <v>35</v>
      </c>
      <c r="I15" s="7" t="s">
        <v>32</v>
      </c>
    </row>
    <row r="16" spans="2:9" ht="15" customHeight="1" x14ac:dyDescent="0.25">
      <c r="B16" s="45">
        <v>43306</v>
      </c>
      <c r="C16" s="47">
        <v>3551</v>
      </c>
      <c r="D16" s="14">
        <v>26986675</v>
      </c>
      <c r="E16" s="14">
        <v>26986678</v>
      </c>
      <c r="F16" s="2">
        <v>4</v>
      </c>
      <c r="G16" s="5">
        <v>5</v>
      </c>
      <c r="H16" s="5">
        <f t="shared" ref="H16" si="2">+F16*G16</f>
        <v>20</v>
      </c>
      <c r="I16" s="7" t="s">
        <v>32</v>
      </c>
    </row>
    <row r="17" spans="2:9" ht="15" customHeight="1" x14ac:dyDescent="0.25">
      <c r="B17" s="45">
        <v>43308</v>
      </c>
      <c r="C17" s="47">
        <v>5946</v>
      </c>
      <c r="D17" s="14">
        <v>26986679</v>
      </c>
      <c r="E17" s="14">
        <v>26986683</v>
      </c>
      <c r="F17" s="2">
        <v>5</v>
      </c>
      <c r="G17" s="5">
        <v>5</v>
      </c>
      <c r="H17" s="5">
        <f t="shared" ref="H17" si="3">+F17*G17</f>
        <v>25</v>
      </c>
      <c r="I17" s="7" t="s">
        <v>32</v>
      </c>
    </row>
    <row r="18" spans="2:9" ht="15" customHeight="1" x14ac:dyDescent="0.25">
      <c r="B18" s="22" t="s">
        <v>28</v>
      </c>
      <c r="C18" s="23"/>
      <c r="D18" s="23"/>
      <c r="E18" s="24"/>
      <c r="F18" s="6">
        <f>SUM(F11:F17)</f>
        <v>40</v>
      </c>
      <c r="G18" s="56"/>
      <c r="H18" s="56"/>
      <c r="I18" s="57"/>
    </row>
    <row r="19" spans="2:9" ht="15" customHeight="1" x14ac:dyDescent="0.25">
      <c r="B19" s="8"/>
      <c r="C19" s="9"/>
      <c r="D19" s="9"/>
      <c r="E19" s="10"/>
      <c r="F19" s="6"/>
      <c r="G19" s="56"/>
      <c r="H19" s="56"/>
      <c r="I19" s="57"/>
    </row>
    <row r="20" spans="2:9" ht="15" customHeight="1" x14ac:dyDescent="0.25">
      <c r="B20" s="25" t="s">
        <v>25</v>
      </c>
      <c r="C20" s="26"/>
      <c r="D20" s="26"/>
      <c r="E20" s="27"/>
      <c r="F20" s="2">
        <f>+F18</f>
        <v>40</v>
      </c>
      <c r="G20" s="5">
        <v>5</v>
      </c>
      <c r="H20" s="5">
        <f>+F20*G20</f>
        <v>200</v>
      </c>
      <c r="I20" s="58"/>
    </row>
    <row r="21" spans="2:9" ht="15" customHeight="1" x14ac:dyDescent="0.25">
      <c r="B21" s="25" t="s">
        <v>26</v>
      </c>
      <c r="C21" s="26"/>
      <c r="D21" s="26"/>
      <c r="E21" s="27"/>
      <c r="F21" s="2">
        <f>SUM(F20:F20)</f>
        <v>40</v>
      </c>
      <c r="G21" s="5">
        <v>5</v>
      </c>
      <c r="H21" s="5">
        <f>SUM(H20:H20)</f>
        <v>200</v>
      </c>
      <c r="I21" s="58"/>
    </row>
    <row r="22" spans="2:9" x14ac:dyDescent="0.25">
      <c r="B22" s="41"/>
      <c r="C22" s="42"/>
      <c r="D22" s="42"/>
      <c r="E22" s="43"/>
      <c r="F22" s="42"/>
      <c r="G22" s="42"/>
      <c r="H22" s="42"/>
      <c r="I22" s="44"/>
    </row>
    <row r="23" spans="2:9" x14ac:dyDescent="0.25">
      <c r="B23" s="59" t="s">
        <v>15</v>
      </c>
      <c r="C23" s="60"/>
      <c r="D23" s="60"/>
      <c r="E23" s="43"/>
      <c r="F23" s="42"/>
      <c r="G23" s="60" t="s">
        <v>16</v>
      </c>
      <c r="H23" s="60"/>
      <c r="I23" s="61"/>
    </row>
    <row r="24" spans="2:9" x14ac:dyDescent="0.25">
      <c r="B24" s="41"/>
      <c r="C24" s="42"/>
      <c r="D24" s="42"/>
      <c r="E24" s="43"/>
      <c r="F24" s="42"/>
      <c r="G24" s="42"/>
      <c r="H24" s="42"/>
      <c r="I24" s="44"/>
    </row>
    <row r="25" spans="2:9" x14ac:dyDescent="0.25">
      <c r="B25" s="41" t="s">
        <v>17</v>
      </c>
      <c r="C25" s="62"/>
      <c r="D25" s="62"/>
      <c r="E25" s="43"/>
      <c r="F25" s="42" t="s">
        <v>17</v>
      </c>
      <c r="G25" s="62"/>
      <c r="H25" s="62"/>
      <c r="I25" s="63"/>
    </row>
    <row r="26" spans="2:9" x14ac:dyDescent="0.25">
      <c r="B26" s="41" t="s">
        <v>18</v>
      </c>
      <c r="C26" s="64" t="s">
        <v>23</v>
      </c>
      <c r="D26" s="64"/>
      <c r="E26" s="43"/>
      <c r="F26" s="42" t="s">
        <v>18</v>
      </c>
      <c r="G26" s="65" t="s">
        <v>21</v>
      </c>
      <c r="H26" s="65"/>
      <c r="I26" s="66"/>
    </row>
    <row r="27" spans="2:9" x14ac:dyDescent="0.25">
      <c r="B27" s="41" t="s">
        <v>19</v>
      </c>
      <c r="C27" s="64" t="s">
        <v>24</v>
      </c>
      <c r="D27" s="64"/>
      <c r="E27" s="43"/>
      <c r="F27" s="42" t="s">
        <v>19</v>
      </c>
      <c r="G27" s="65" t="s">
        <v>38</v>
      </c>
      <c r="H27" s="65"/>
      <c r="I27" s="66"/>
    </row>
    <row r="28" spans="2:9" ht="15.75" thickBot="1" x14ac:dyDescent="0.3">
      <c r="B28" s="67"/>
      <c r="C28" s="68"/>
      <c r="D28" s="68"/>
      <c r="E28" s="69"/>
      <c r="F28" s="68"/>
      <c r="G28" s="68"/>
      <c r="H28" s="68"/>
      <c r="I28" s="70"/>
    </row>
  </sheetData>
  <mergeCells count="26">
    <mergeCell ref="B1:I1"/>
    <mergeCell ref="B2:I2"/>
    <mergeCell ref="B3:I3"/>
    <mergeCell ref="B4:I4"/>
    <mergeCell ref="B5:C5"/>
    <mergeCell ref="D5:I5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C26:D26"/>
    <mergeCell ref="G26:I26"/>
    <mergeCell ref="C27:D27"/>
    <mergeCell ref="I9:I10"/>
    <mergeCell ref="B18:E18"/>
    <mergeCell ref="B20:E20"/>
    <mergeCell ref="B21:E21"/>
    <mergeCell ref="B23:D23"/>
    <mergeCell ref="G23:I23"/>
    <mergeCell ref="G27:I27"/>
  </mergeCells>
  <printOptions horizontalCentered="1"/>
  <pageMargins left="0.31496062992125984" right="0.27559055118110237" top="0.6692913385826772" bottom="0.39370078740157483" header="0.31496062992125984" footer="0.31496062992125984"/>
  <pageSetup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tabSelected="1" topLeftCell="A5" zoomScale="110" zoomScaleNormal="110" zoomScaleSheetLayoutView="100" workbookViewId="0">
      <selection sqref="A1:I23"/>
    </sheetView>
  </sheetViews>
  <sheetFormatPr baseColWidth="10" defaultRowHeight="15" x14ac:dyDescent="0.25"/>
  <cols>
    <col min="1" max="1" width="4.42578125" customWidth="1"/>
    <col min="2" max="2" width="14" style="1" customWidth="1"/>
    <col min="3" max="3" width="17.5703125" style="1" customWidth="1"/>
    <col min="4" max="4" width="11.42578125" style="1" customWidth="1"/>
    <col min="5" max="5" width="12.5703125" style="4" bestFit="1" customWidth="1"/>
    <col min="6" max="6" width="13.140625" style="1" customWidth="1"/>
    <col min="7" max="7" width="13.7109375" style="1" customWidth="1"/>
    <col min="8" max="9" width="11.42578125" style="1"/>
    <col min="10" max="10" width="10.28515625" customWidth="1"/>
  </cols>
  <sheetData>
    <row r="1" spans="2:9" ht="22.5" customHeight="1" x14ac:dyDescent="0.25">
      <c r="B1" s="29" t="s">
        <v>10</v>
      </c>
      <c r="C1" s="30"/>
      <c r="D1" s="30"/>
      <c r="E1" s="30"/>
      <c r="F1" s="30"/>
      <c r="G1" s="30"/>
      <c r="H1" s="30"/>
      <c r="I1" s="31"/>
    </row>
    <row r="2" spans="2:9" ht="19.5" customHeight="1" x14ac:dyDescent="0.25">
      <c r="B2" s="32" t="s">
        <v>9</v>
      </c>
      <c r="C2" s="33"/>
      <c r="D2" s="33"/>
      <c r="E2" s="33"/>
      <c r="F2" s="33"/>
      <c r="G2" s="33"/>
      <c r="H2" s="33"/>
      <c r="I2" s="34"/>
    </row>
    <row r="3" spans="2:9" ht="21" customHeight="1" thickBot="1" x14ac:dyDescent="0.3">
      <c r="B3" s="32" t="s">
        <v>11</v>
      </c>
      <c r="C3" s="33"/>
      <c r="D3" s="33"/>
      <c r="E3" s="33"/>
      <c r="F3" s="33"/>
      <c r="G3" s="33"/>
      <c r="H3" s="33"/>
      <c r="I3" s="34"/>
    </row>
    <row r="4" spans="2:9" ht="28.5" customHeight="1" thickBot="1" x14ac:dyDescent="0.3">
      <c r="B4" s="15" t="s">
        <v>12</v>
      </c>
      <c r="C4" s="16"/>
      <c r="D4" s="16"/>
      <c r="E4" s="16"/>
      <c r="F4" s="16"/>
      <c r="G4" s="16"/>
      <c r="H4" s="16"/>
      <c r="I4" s="17"/>
    </row>
    <row r="5" spans="2:9" x14ac:dyDescent="0.25">
      <c r="B5" s="35" t="s">
        <v>20</v>
      </c>
      <c r="C5" s="36"/>
      <c r="D5" s="37" t="s">
        <v>22</v>
      </c>
      <c r="E5" s="37"/>
      <c r="F5" s="37"/>
      <c r="G5" s="37"/>
      <c r="H5" s="37"/>
      <c r="I5" s="38"/>
    </row>
    <row r="6" spans="2:9" x14ac:dyDescent="0.25">
      <c r="B6" s="39" t="s">
        <v>13</v>
      </c>
      <c r="C6" s="40"/>
      <c r="D6" s="37" t="s">
        <v>35</v>
      </c>
      <c r="E6" s="37"/>
      <c r="F6" s="37"/>
      <c r="G6" s="37"/>
      <c r="H6" s="37"/>
      <c r="I6" s="38"/>
    </row>
    <row r="7" spans="2:9" x14ac:dyDescent="0.25">
      <c r="B7" s="39" t="s">
        <v>14</v>
      </c>
      <c r="C7" s="40"/>
      <c r="D7" s="37" t="s">
        <v>27</v>
      </c>
      <c r="E7" s="37"/>
      <c r="F7" s="37"/>
      <c r="G7" s="37"/>
      <c r="H7" s="37"/>
      <c r="I7" s="38"/>
    </row>
    <row r="8" spans="2:9" x14ac:dyDescent="0.25">
      <c r="B8" s="41"/>
      <c r="C8" s="42"/>
      <c r="D8" s="42"/>
      <c r="E8" s="43"/>
      <c r="F8" s="42"/>
      <c r="G8" s="42"/>
      <c r="H8" s="42"/>
      <c r="I8" s="44"/>
    </row>
    <row r="9" spans="2:9" x14ac:dyDescent="0.25">
      <c r="B9" s="18" t="s">
        <v>0</v>
      </c>
      <c r="C9" s="19" t="s">
        <v>1</v>
      </c>
      <c r="D9" s="19" t="s">
        <v>2</v>
      </c>
      <c r="E9" s="19"/>
      <c r="F9" s="20" t="s">
        <v>5</v>
      </c>
      <c r="G9" s="20" t="s">
        <v>6</v>
      </c>
      <c r="H9" s="20" t="s">
        <v>7</v>
      </c>
      <c r="I9" s="21" t="s">
        <v>8</v>
      </c>
    </row>
    <row r="10" spans="2:9" ht="15" customHeight="1" x14ac:dyDescent="0.25">
      <c r="B10" s="18"/>
      <c r="C10" s="19"/>
      <c r="D10" s="14" t="s">
        <v>3</v>
      </c>
      <c r="E10" s="3" t="s">
        <v>4</v>
      </c>
      <c r="F10" s="20"/>
      <c r="G10" s="20"/>
      <c r="H10" s="20"/>
      <c r="I10" s="21"/>
    </row>
    <row r="11" spans="2:9" ht="15" customHeight="1" x14ac:dyDescent="0.25">
      <c r="B11" s="45">
        <v>43306</v>
      </c>
      <c r="C11" s="53">
        <v>97443</v>
      </c>
      <c r="D11" s="14">
        <v>26986694</v>
      </c>
      <c r="E11" s="14">
        <v>26986700</v>
      </c>
      <c r="F11" s="2">
        <v>7</v>
      </c>
      <c r="G11" s="5">
        <v>5</v>
      </c>
      <c r="H11" s="5">
        <f t="shared" ref="H11:H12" si="0">+F11*G11</f>
        <v>35</v>
      </c>
      <c r="I11" s="7" t="s">
        <v>30</v>
      </c>
    </row>
    <row r="12" spans="2:9" ht="15" customHeight="1" x14ac:dyDescent="0.25">
      <c r="B12" s="55">
        <v>43307</v>
      </c>
      <c r="C12" s="53">
        <v>5933</v>
      </c>
      <c r="D12" s="14">
        <v>26986701</v>
      </c>
      <c r="E12" s="14">
        <v>26986703</v>
      </c>
      <c r="F12" s="49">
        <v>3</v>
      </c>
      <c r="G12" s="50">
        <v>5</v>
      </c>
      <c r="H12" s="50">
        <f t="shared" si="0"/>
        <v>15</v>
      </c>
      <c r="I12" s="7" t="s">
        <v>30</v>
      </c>
    </row>
    <row r="13" spans="2:9" ht="15" customHeight="1" x14ac:dyDescent="0.25">
      <c r="B13" s="22" t="s">
        <v>28</v>
      </c>
      <c r="C13" s="23"/>
      <c r="D13" s="23"/>
      <c r="E13" s="24"/>
      <c r="F13" s="6">
        <f>SUM(F11:F12)</f>
        <v>10</v>
      </c>
      <c r="G13" s="56"/>
      <c r="H13" s="56"/>
      <c r="I13" s="57"/>
    </row>
    <row r="14" spans="2:9" ht="15" customHeight="1" x14ac:dyDescent="0.25">
      <c r="B14" s="8"/>
      <c r="C14" s="9"/>
      <c r="D14" s="9"/>
      <c r="E14" s="10"/>
      <c r="F14" s="6"/>
      <c r="G14" s="56"/>
      <c r="H14" s="56"/>
      <c r="I14" s="57"/>
    </row>
    <row r="15" spans="2:9" ht="15" customHeight="1" x14ac:dyDescent="0.25">
      <c r="B15" s="25" t="s">
        <v>25</v>
      </c>
      <c r="C15" s="26"/>
      <c r="D15" s="26"/>
      <c r="E15" s="27"/>
      <c r="F15" s="2">
        <f>+F13</f>
        <v>10</v>
      </c>
      <c r="G15" s="5">
        <v>5</v>
      </c>
      <c r="H15" s="5">
        <f>+F15*G15</f>
        <v>50</v>
      </c>
      <c r="I15" s="58"/>
    </row>
    <row r="16" spans="2:9" ht="15" customHeight="1" x14ac:dyDescent="0.25">
      <c r="B16" s="25" t="s">
        <v>26</v>
      </c>
      <c r="C16" s="26"/>
      <c r="D16" s="26"/>
      <c r="E16" s="27"/>
      <c r="F16" s="2">
        <f>SUM(F15:F15)</f>
        <v>10</v>
      </c>
      <c r="G16" s="5">
        <v>5</v>
      </c>
      <c r="H16" s="5">
        <f>SUM(H15:H15)</f>
        <v>50</v>
      </c>
      <c r="I16" s="58"/>
    </row>
    <row r="17" spans="2:9" x14ac:dyDescent="0.25">
      <c r="B17" s="41"/>
      <c r="C17" s="42"/>
      <c r="D17" s="42"/>
      <c r="E17" s="43"/>
      <c r="F17" s="42"/>
      <c r="G17" s="42"/>
      <c r="H17" s="42"/>
      <c r="I17" s="44"/>
    </row>
    <row r="18" spans="2:9" x14ac:dyDescent="0.25">
      <c r="B18" s="59" t="s">
        <v>15</v>
      </c>
      <c r="C18" s="60"/>
      <c r="D18" s="60"/>
      <c r="E18" s="43"/>
      <c r="F18" s="42"/>
      <c r="G18" s="60" t="s">
        <v>16</v>
      </c>
      <c r="H18" s="60"/>
      <c r="I18" s="61"/>
    </row>
    <row r="19" spans="2:9" x14ac:dyDescent="0.25">
      <c r="B19" s="41"/>
      <c r="C19" s="42"/>
      <c r="D19" s="42"/>
      <c r="E19" s="43"/>
      <c r="F19" s="42"/>
      <c r="G19" s="42"/>
      <c r="H19" s="42"/>
      <c r="I19" s="44"/>
    </row>
    <row r="20" spans="2:9" x14ac:dyDescent="0.25">
      <c r="B20" s="41" t="s">
        <v>17</v>
      </c>
      <c r="C20" s="62"/>
      <c r="D20" s="62"/>
      <c r="E20" s="43"/>
      <c r="F20" s="42" t="s">
        <v>17</v>
      </c>
      <c r="G20" s="62"/>
      <c r="H20" s="62"/>
      <c r="I20" s="63"/>
    </row>
    <row r="21" spans="2:9" x14ac:dyDescent="0.25">
      <c r="B21" s="41" t="s">
        <v>18</v>
      </c>
      <c r="C21" s="64" t="s">
        <v>23</v>
      </c>
      <c r="D21" s="64"/>
      <c r="E21" s="43"/>
      <c r="F21" s="42" t="s">
        <v>18</v>
      </c>
      <c r="G21" s="65" t="s">
        <v>21</v>
      </c>
      <c r="H21" s="65"/>
      <c r="I21" s="66"/>
    </row>
    <row r="22" spans="2:9" x14ac:dyDescent="0.25">
      <c r="B22" s="41" t="s">
        <v>19</v>
      </c>
      <c r="C22" s="64" t="s">
        <v>24</v>
      </c>
      <c r="D22" s="64"/>
      <c r="E22" s="43"/>
      <c r="F22" s="42" t="s">
        <v>19</v>
      </c>
      <c r="G22" s="65" t="s">
        <v>38</v>
      </c>
      <c r="H22" s="65"/>
      <c r="I22" s="66"/>
    </row>
    <row r="23" spans="2:9" ht="15.75" thickBot="1" x14ac:dyDescent="0.3">
      <c r="B23" s="67"/>
      <c r="C23" s="68"/>
      <c r="D23" s="68"/>
      <c r="E23" s="69"/>
      <c r="F23" s="68"/>
      <c r="G23" s="68"/>
      <c r="H23" s="68"/>
      <c r="I23" s="70"/>
    </row>
  </sheetData>
  <mergeCells count="26">
    <mergeCell ref="B1:I1"/>
    <mergeCell ref="B2:I2"/>
    <mergeCell ref="B3:I3"/>
    <mergeCell ref="B4:I4"/>
    <mergeCell ref="B5:C5"/>
    <mergeCell ref="D5:I5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C21:D21"/>
    <mergeCell ref="G21:I21"/>
    <mergeCell ref="C22:D22"/>
    <mergeCell ref="I9:I10"/>
    <mergeCell ref="B13:E13"/>
    <mergeCell ref="B15:E15"/>
    <mergeCell ref="B16:E16"/>
    <mergeCell ref="B18:D18"/>
    <mergeCell ref="G18:I18"/>
    <mergeCell ref="G22:I22"/>
  </mergeCells>
  <printOptions horizontalCentered="1"/>
  <pageMargins left="0.31496062992125984" right="0.27559055118110237" top="0.6692913385826772" bottom="0.39370078740157483" header="0.31496062992125984" footer="0.31496062992125984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LIQUIDACION REQ 78</vt:lpstr>
      <vt:lpstr>LIQUIDACION REQ82 N 5080 </vt:lpstr>
      <vt:lpstr>LIQUIDACION REQXX N 15268</vt:lpstr>
      <vt:lpstr>'LIQUIDACION REQ 78'!Área_de_impresión</vt:lpstr>
      <vt:lpstr>'LIQUIDACION REQ82 N 5080 '!Área_de_impresión</vt:lpstr>
      <vt:lpstr>'LIQUIDACION REQXX N 15268'!Área_de_impresión</vt:lpstr>
      <vt:lpstr>'LIQUIDACION REQ 78'!Títulos_a_imprimir</vt:lpstr>
      <vt:lpstr>'LIQUIDACION REQ82 N 5080 '!Títulos_a_imprimir</vt:lpstr>
      <vt:lpstr>'LIQUIDACION REQXX N 15268'!Títulos_a_imprimir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Valdivieso</dc:creator>
  <cp:lastModifiedBy>JefeServiciosVarios</cp:lastModifiedBy>
  <cp:lastPrinted>2018-08-09T14:47:52Z</cp:lastPrinted>
  <dcterms:created xsi:type="dcterms:W3CDTF">2013-03-08T20:58:15Z</dcterms:created>
  <dcterms:modified xsi:type="dcterms:W3CDTF">2018-08-09T14:56:40Z</dcterms:modified>
</cp:coreProperties>
</file>