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DE JULIO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I48" i="2" l="1"/>
  <c r="N21" i="2"/>
  <c r="M21" i="2"/>
  <c r="L21" i="2"/>
  <c r="K23" i="2" l="1"/>
  <c r="J21" i="2" l="1"/>
  <c r="J23" i="2" s="1"/>
  <c r="H19" i="2"/>
  <c r="H20" i="2"/>
  <c r="H16" i="2"/>
  <c r="F33" i="2" l="1"/>
  <c r="I32" i="2"/>
  <c r="I31" i="2"/>
  <c r="H15" i="2"/>
  <c r="I15" i="2"/>
  <c r="F48" i="2" l="1"/>
  <c r="I30" i="2"/>
  <c r="H27" i="2"/>
  <c r="H12" i="2" l="1"/>
  <c r="I12" i="2"/>
  <c r="H18" i="2"/>
  <c r="H14" i="2"/>
  <c r="H13" i="2"/>
  <c r="H9" i="2"/>
  <c r="H10" i="2"/>
  <c r="H11" i="2"/>
  <c r="H8" i="2"/>
  <c r="H7" i="2"/>
  <c r="G46" i="2" l="1"/>
  <c r="G45" i="2"/>
  <c r="G44" i="2"/>
  <c r="G47" i="2"/>
  <c r="G40" i="2"/>
  <c r="H28" i="2"/>
  <c r="H33" i="2" l="1"/>
  <c r="G48" i="2"/>
  <c r="F43" i="2" l="1"/>
  <c r="I47" i="2"/>
  <c r="I46" i="2"/>
  <c r="I44" i="2" l="1"/>
  <c r="I14" i="2" l="1"/>
  <c r="I41" i="2"/>
  <c r="I42" i="2"/>
  <c r="F21" i="2" l="1"/>
  <c r="G43" i="2" l="1"/>
  <c r="I18" i="2" l="1"/>
  <c r="I45" i="2"/>
  <c r="H21" i="2" l="1"/>
  <c r="I20" i="2"/>
  <c r="I8" i="2"/>
  <c r="I9" i="2"/>
  <c r="I10" i="2"/>
  <c r="I11" i="2"/>
  <c r="I13" i="2"/>
  <c r="I16" i="2"/>
  <c r="I17" i="2"/>
  <c r="I19" i="2"/>
  <c r="I7" i="2"/>
  <c r="I29" i="2" l="1"/>
  <c r="I27" i="2" l="1"/>
  <c r="I28" i="2"/>
</calcChain>
</file>

<file path=xl/sharedStrings.xml><?xml version="1.0" encoding="utf-8"?>
<sst xmlns="http://schemas.openxmlformats.org/spreadsheetml/2006/main" count="77" uniqueCount="47">
  <si>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</si>
  <si>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</si>
  <si>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</si>
  <si>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</si>
  <si>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</si>
  <si>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</si>
  <si>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</si>
  <si>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</si>
  <si>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</si>
  <si>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</si>
  <si>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</si>
  <si>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</si>
  <si>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</si>
  <si>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</si>
  <si>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</si>
  <si>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</si>
  <si>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</si>
  <si>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</si>
  <si>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</si>
  <si>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</si>
  <si>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</si>
  <si>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</si>
  <si>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</si>
  <si>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</si>
  <si>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</si>
  <si>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</si>
  <si>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DEPTO. ESPECIES MUNICIPALES</t>
  </si>
  <si>
    <t>GERENCIA GENERAL</t>
  </si>
  <si>
    <t>GASOLINA</t>
  </si>
  <si>
    <t>TOTAL DE COMBUSTIBLE GENERICOS</t>
  </si>
  <si>
    <t>CONSUMO DE COMBUSTIBLE DEL 1 AL 31 DE JULIO DE 2018</t>
  </si>
  <si>
    <t>INVENTARIO DE VALES DE COMBUSTIBLE AL 31 DE JULIO DE 2018</t>
  </si>
  <si>
    <t>EXISTENCIAS AL 31 DE JULIO DE 2018</t>
  </si>
  <si>
    <t>San Salvador, 09 de agosto de 2018.</t>
  </si>
  <si>
    <t>078-2018</t>
  </si>
  <si>
    <t>079-2018</t>
  </si>
  <si>
    <t>080-2018</t>
  </si>
  <si>
    <t>081-2018</t>
  </si>
  <si>
    <t>082-2018</t>
  </si>
  <si>
    <t>083-2018</t>
  </si>
  <si>
    <t>DEPTO. CREDITOS MUNICIPALES</t>
  </si>
  <si>
    <t>UNIDAD DE COMUNICACIONES</t>
  </si>
  <si>
    <t>084-2018</t>
  </si>
  <si>
    <t>085-2018</t>
  </si>
  <si>
    <t>086-2018</t>
  </si>
  <si>
    <t>087-2018</t>
  </si>
  <si>
    <r>
      <t xml:space="preserve"> A LAS REQUISICIONES No. 078 Y 080</t>
    </r>
    <r>
      <rPr>
        <b/>
        <sz val="10"/>
        <rFont val="Calibri"/>
        <family val="2"/>
        <scheme val="minor"/>
      </rPr>
      <t>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</si>
</sst>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64" fontId="1" fillId="0" borderId="17" xfId="1" applyFont="1" applyBorder="1" applyAlignment="1">
      <alignment horizontal="center" wrapText="1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vertical="center"/>
    </xf>
    <xf numFmtId="164" fontId="4" fillId="2" borderId="25" xfId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164" fontId="1" fillId="0" borderId="15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vertical="center"/>
    </xf>
    <xf numFmtId="164" fontId="1" fillId="0" borderId="17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center"/>
    </xf>
    <xf numFmtId="0" fontId="1" fillId="2" borderId="24" xfId="0" applyFont="1" applyFill="1" applyBorder="1" applyAlignment="1">
      <alignment vertical="center"/>
    </xf>
    <xf numFmtId="164" fontId="4" fillId="2" borderId="25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/>
    </xf>
    <xf numFmtId="164" fontId="1" fillId="0" borderId="27" xfId="1" applyFont="1" applyFill="1" applyBorder="1" applyAlignment="1">
      <alignment horizontal="center" vertical="center"/>
    </xf>
    <xf numFmtId="164" fontId="1" fillId="0" borderId="28" xfId="1" applyFont="1" applyFill="1" applyBorder="1" applyAlignment="1">
      <alignment horizontal="center" vertical="center"/>
    </xf>
    <xf numFmtId="164" fontId="1" fillId="0" borderId="29" xfId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164" fontId="4" fillId="2" borderId="17" xfId="1" applyFont="1" applyFill="1" applyBorder="1" applyAlignment="1">
      <alignment vertical="center"/>
    </xf>
    <xf numFmtId="0" fontId="4" fillId="0" borderId="31" xfId="0" applyFont="1" applyFill="1" applyBorder="1" applyAlignment="1">
      <alignment horizontal="left" vertical="center"/>
    </xf>
    <xf numFmtId="164" fontId="1" fillId="0" borderId="17" xfId="1" applyFont="1" applyFill="1" applyBorder="1" applyAlignment="1">
      <alignment vertical="center"/>
    </xf>
    <xf numFmtId="0" fontId="4" fillId="0" borderId="32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164" fontId="4" fillId="2" borderId="17" xfId="1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wrapText="1"/>
    </xf>
    <xf numFmtId="164" fontId="8" fillId="2" borderId="25" xfId="1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85"/>
  <sheetViews>
    <sheetView tabSelected="1" topLeftCell="B24" zoomScale="98" zoomScaleNormal="98" workbookViewId="0">
      <selection activeCell="K49" sqref="K49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2" customWidth="1"/>
    <col min="13" max="14" width="11.42578125" style="43" customWidth="1"/>
    <col min="15" max="26" width="11.42578125" customWidth="1"/>
  </cols>
  <sheetData>
    <row r="1" spans="2:27" ht="15.75" customHeight="1" x14ac:dyDescent="0.25">
      <c r="B1" s="47"/>
      <c r="C1" s="91" t="s">
        <v>17</v>
      </c>
      <c r="D1" s="91"/>
      <c r="E1" s="91"/>
      <c r="F1" s="91"/>
      <c r="G1" s="91"/>
      <c r="H1" s="91"/>
      <c r="I1" s="35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47"/>
      <c r="C2" s="91" t="s">
        <v>22</v>
      </c>
      <c r="D2" s="91"/>
      <c r="E2" s="91"/>
      <c r="F2" s="91"/>
      <c r="G2" s="91"/>
      <c r="H2" s="91"/>
      <c r="I2" s="35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thickBot="1" x14ac:dyDescent="0.3">
      <c r="B3" s="47"/>
      <c r="C3" s="54"/>
      <c r="D3" s="54"/>
      <c r="E3" s="54"/>
      <c r="F3" s="54"/>
      <c r="G3" s="54"/>
      <c r="H3" s="54"/>
      <c r="I3" s="54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16" t="s">
        <v>30</v>
      </c>
      <c r="C4" s="117"/>
      <c r="D4" s="117"/>
      <c r="E4" s="117"/>
      <c r="F4" s="117"/>
      <c r="G4" s="117"/>
      <c r="H4" s="118"/>
      <c r="I4" s="36"/>
      <c r="J4" s="46"/>
      <c r="K4" s="46"/>
      <c r="L4" s="46"/>
      <c r="M4" s="44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19" t="s">
        <v>12</v>
      </c>
      <c r="C5" s="92" t="s">
        <v>8</v>
      </c>
      <c r="D5" s="94" t="s">
        <v>1</v>
      </c>
      <c r="E5" s="94"/>
      <c r="F5" s="95" t="s">
        <v>6</v>
      </c>
      <c r="G5" s="92" t="s">
        <v>4</v>
      </c>
      <c r="H5" s="120" t="s">
        <v>5</v>
      </c>
      <c r="I5" s="23"/>
      <c r="J5" s="46"/>
      <c r="K5" s="46"/>
      <c r="L5" s="46"/>
      <c r="M5" s="45"/>
      <c r="N5" s="46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21"/>
      <c r="C6" s="93"/>
      <c r="D6" s="67" t="s">
        <v>2</v>
      </c>
      <c r="E6" s="67" t="s">
        <v>3</v>
      </c>
      <c r="F6" s="95"/>
      <c r="G6" s="93"/>
      <c r="H6" s="120"/>
      <c r="I6" s="23"/>
      <c r="J6" s="46"/>
      <c r="K6" s="46"/>
      <c r="L6" s="46"/>
      <c r="M6" s="45"/>
      <c r="N6" s="46"/>
      <c r="O6" s="8"/>
      <c r="P6" s="56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22" t="s">
        <v>16</v>
      </c>
      <c r="C7" s="111" t="s">
        <v>34</v>
      </c>
      <c r="D7" s="67">
        <v>26985211</v>
      </c>
      <c r="E7" s="67">
        <v>26985218</v>
      </c>
      <c r="F7" s="80">
        <v>8</v>
      </c>
      <c r="G7" s="77" t="s">
        <v>25</v>
      </c>
      <c r="H7" s="123">
        <f>F7*5</f>
        <v>40</v>
      </c>
      <c r="I7" s="38">
        <f>E7-D7</f>
        <v>7</v>
      </c>
      <c r="J7" s="16">
        <v>8</v>
      </c>
      <c r="K7" s="14"/>
      <c r="L7" s="14"/>
      <c r="M7" s="8"/>
      <c r="N7" s="8"/>
      <c r="O7" s="8"/>
      <c r="P7" s="56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9" customFormat="1" ht="15.75" customHeight="1" x14ac:dyDescent="0.25">
      <c r="B8" s="124"/>
      <c r="C8" s="112"/>
      <c r="D8" s="67">
        <v>26985778</v>
      </c>
      <c r="E8" s="67">
        <v>26985914</v>
      </c>
      <c r="F8" s="80">
        <v>137</v>
      </c>
      <c r="G8" s="33" t="s">
        <v>25</v>
      </c>
      <c r="H8" s="123">
        <f>F8*5</f>
        <v>685</v>
      </c>
      <c r="I8" s="38">
        <f t="shared" ref="I8:I20" si="0">E8-D8</f>
        <v>136</v>
      </c>
      <c r="J8" s="16">
        <v>137</v>
      </c>
      <c r="K8" s="14"/>
      <c r="L8" s="16"/>
      <c r="M8" s="9"/>
      <c r="N8" s="12"/>
      <c r="O8" s="9"/>
      <c r="P8" s="57"/>
      <c r="Q8" s="57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9" customFormat="1" ht="15.75" customHeight="1" x14ac:dyDescent="0.25">
      <c r="B9" s="122" t="s">
        <v>18</v>
      </c>
      <c r="C9" s="111" t="s">
        <v>35</v>
      </c>
      <c r="D9" s="67">
        <v>26985065</v>
      </c>
      <c r="E9" s="67">
        <v>26985083</v>
      </c>
      <c r="F9" s="80">
        <v>19</v>
      </c>
      <c r="G9" s="33" t="s">
        <v>25</v>
      </c>
      <c r="H9" s="123">
        <f t="shared" ref="H9:H20" si="1">F9*5</f>
        <v>95</v>
      </c>
      <c r="I9" s="38">
        <f t="shared" si="0"/>
        <v>18</v>
      </c>
      <c r="J9" s="16">
        <v>19</v>
      </c>
      <c r="K9" s="14"/>
      <c r="L9" s="16"/>
      <c r="M9" s="9">
        <v>19</v>
      </c>
      <c r="N9" s="12"/>
      <c r="O9" s="61"/>
      <c r="P9" s="57"/>
      <c r="Q9" s="57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9" customFormat="1" ht="15.75" customHeight="1" x14ac:dyDescent="0.25">
      <c r="B10" s="124"/>
      <c r="C10" s="112"/>
      <c r="D10" s="67">
        <v>26985933</v>
      </c>
      <c r="E10" s="67">
        <v>26986063</v>
      </c>
      <c r="F10" s="80">
        <v>131</v>
      </c>
      <c r="G10" s="33" t="s">
        <v>25</v>
      </c>
      <c r="H10" s="123">
        <f t="shared" si="1"/>
        <v>655</v>
      </c>
      <c r="I10" s="38">
        <f t="shared" si="0"/>
        <v>130</v>
      </c>
      <c r="J10" s="16">
        <v>131</v>
      </c>
      <c r="K10" s="14"/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9" customFormat="1" ht="15.75" customHeight="1" x14ac:dyDescent="0.25">
      <c r="B11" s="125" t="s">
        <v>26</v>
      </c>
      <c r="C11" s="72" t="s">
        <v>36</v>
      </c>
      <c r="D11" s="67">
        <v>26986064</v>
      </c>
      <c r="E11" s="67">
        <v>26986141</v>
      </c>
      <c r="F11" s="80">
        <v>78</v>
      </c>
      <c r="G11" s="33" t="s">
        <v>25</v>
      </c>
      <c r="H11" s="123">
        <f t="shared" si="1"/>
        <v>390</v>
      </c>
      <c r="I11" s="38">
        <f t="shared" si="0"/>
        <v>77</v>
      </c>
      <c r="J11" s="16">
        <v>78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9" customFormat="1" ht="15.75" customHeight="1" x14ac:dyDescent="0.25">
      <c r="B12" s="119" t="s">
        <v>24</v>
      </c>
      <c r="C12" s="111" t="s">
        <v>37</v>
      </c>
      <c r="D12" s="109">
        <v>26985640</v>
      </c>
      <c r="E12" s="110"/>
      <c r="F12" s="80">
        <v>1</v>
      </c>
      <c r="G12" s="33" t="s">
        <v>25</v>
      </c>
      <c r="H12" s="123">
        <f t="shared" si="1"/>
        <v>5</v>
      </c>
      <c r="I12" s="38">
        <f t="shared" si="0"/>
        <v>-26985640</v>
      </c>
      <c r="J12" s="16">
        <v>1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9" customFormat="1" ht="15.75" customHeight="1" x14ac:dyDescent="0.25">
      <c r="B13" s="126"/>
      <c r="C13" s="113"/>
      <c r="D13" s="67">
        <v>26985675</v>
      </c>
      <c r="E13" s="67">
        <v>26985687</v>
      </c>
      <c r="F13" s="80">
        <v>13</v>
      </c>
      <c r="G13" s="33" t="s">
        <v>25</v>
      </c>
      <c r="H13" s="123">
        <f t="shared" si="1"/>
        <v>65</v>
      </c>
      <c r="I13" s="38">
        <f t="shared" si="0"/>
        <v>12</v>
      </c>
      <c r="J13" s="16">
        <v>13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9" customFormat="1" ht="15.75" customHeight="1" x14ac:dyDescent="0.25">
      <c r="B14" s="121"/>
      <c r="C14" s="112"/>
      <c r="D14" s="67">
        <v>26986154</v>
      </c>
      <c r="E14" s="67">
        <v>26986643</v>
      </c>
      <c r="F14" s="80">
        <v>490</v>
      </c>
      <c r="G14" s="33" t="s">
        <v>25</v>
      </c>
      <c r="H14" s="123">
        <f t="shared" si="1"/>
        <v>2450</v>
      </c>
      <c r="I14" s="38">
        <f t="shared" si="0"/>
        <v>489</v>
      </c>
      <c r="J14" s="16">
        <v>490</v>
      </c>
      <c r="K14" s="14"/>
      <c r="L14" s="16"/>
      <c r="M14" s="9">
        <v>1</v>
      </c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9" customFormat="1" ht="15.75" customHeight="1" x14ac:dyDescent="0.25">
      <c r="B15" s="125" t="s">
        <v>16</v>
      </c>
      <c r="C15" s="72" t="s">
        <v>38</v>
      </c>
      <c r="D15" s="67">
        <v>26986644</v>
      </c>
      <c r="E15" s="67">
        <v>26986683</v>
      </c>
      <c r="F15" s="80">
        <v>40</v>
      </c>
      <c r="G15" s="33" t="s">
        <v>25</v>
      </c>
      <c r="H15" s="123">
        <f t="shared" si="1"/>
        <v>200</v>
      </c>
      <c r="I15" s="38">
        <f t="shared" si="0"/>
        <v>39</v>
      </c>
      <c r="J15" s="16">
        <v>40</v>
      </c>
      <c r="K15" s="14"/>
      <c r="L15" s="16"/>
      <c r="M15" s="9">
        <v>13</v>
      </c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9" customFormat="1" ht="15.75" customHeight="1" x14ac:dyDescent="0.25">
      <c r="B16" s="125" t="s">
        <v>40</v>
      </c>
      <c r="C16" s="72" t="s">
        <v>39</v>
      </c>
      <c r="D16" s="67">
        <v>26985771</v>
      </c>
      <c r="E16" s="67">
        <v>26985773</v>
      </c>
      <c r="F16" s="80">
        <v>3</v>
      </c>
      <c r="G16" s="33" t="s">
        <v>25</v>
      </c>
      <c r="H16" s="123">
        <f t="shared" si="1"/>
        <v>15</v>
      </c>
      <c r="I16" s="38">
        <f t="shared" si="0"/>
        <v>2</v>
      </c>
      <c r="J16" s="16">
        <v>3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29" customFormat="1" ht="15.75" customHeight="1" x14ac:dyDescent="0.25">
      <c r="B17" s="125" t="s">
        <v>41</v>
      </c>
      <c r="C17" s="72" t="s">
        <v>42</v>
      </c>
      <c r="D17" s="109">
        <v>519172</v>
      </c>
      <c r="E17" s="110"/>
      <c r="F17" s="80">
        <v>1</v>
      </c>
      <c r="G17" s="33" t="s">
        <v>28</v>
      </c>
      <c r="H17" s="123">
        <v>4.99</v>
      </c>
      <c r="I17" s="38">
        <f t="shared" si="0"/>
        <v>-519172</v>
      </c>
      <c r="J17" s="16"/>
      <c r="K17" s="14">
        <v>1</v>
      </c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29" customFormat="1" ht="15.75" customHeight="1" x14ac:dyDescent="0.25">
      <c r="B18" s="125" t="s">
        <v>27</v>
      </c>
      <c r="C18" s="72" t="s">
        <v>43</v>
      </c>
      <c r="D18" s="67">
        <v>26986684</v>
      </c>
      <c r="E18" s="67">
        <v>26986693</v>
      </c>
      <c r="F18" s="80">
        <v>10</v>
      </c>
      <c r="G18" s="33" t="s">
        <v>25</v>
      </c>
      <c r="H18" s="123">
        <f t="shared" si="1"/>
        <v>50</v>
      </c>
      <c r="I18" s="38">
        <f t="shared" si="0"/>
        <v>9</v>
      </c>
      <c r="J18" s="16">
        <v>10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29" customFormat="1" ht="15.75" customHeight="1" x14ac:dyDescent="0.25">
      <c r="B19" s="125" t="s">
        <v>16</v>
      </c>
      <c r="C19" s="72" t="s">
        <v>44</v>
      </c>
      <c r="D19" s="67">
        <v>26986694</v>
      </c>
      <c r="E19" s="67">
        <v>26986703</v>
      </c>
      <c r="F19" s="80">
        <v>10</v>
      </c>
      <c r="G19" s="33" t="s">
        <v>25</v>
      </c>
      <c r="H19" s="123">
        <f t="shared" si="1"/>
        <v>50</v>
      </c>
      <c r="I19" s="38">
        <f t="shared" si="0"/>
        <v>9</v>
      </c>
      <c r="J19" s="16">
        <v>10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29" customFormat="1" ht="15.75" customHeight="1" x14ac:dyDescent="0.25">
      <c r="B20" s="125" t="s">
        <v>27</v>
      </c>
      <c r="C20" s="72" t="s">
        <v>45</v>
      </c>
      <c r="D20" s="67">
        <v>26986704</v>
      </c>
      <c r="E20" s="67">
        <v>26986713</v>
      </c>
      <c r="F20" s="80">
        <v>10</v>
      </c>
      <c r="G20" s="33" t="s">
        <v>25</v>
      </c>
      <c r="H20" s="123">
        <f t="shared" si="1"/>
        <v>50</v>
      </c>
      <c r="I20" s="38">
        <f t="shared" si="0"/>
        <v>9</v>
      </c>
      <c r="J20" s="16">
        <v>10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ht="15.75" customHeight="1" thickBot="1" x14ac:dyDescent="0.3">
      <c r="B21" s="127" t="s">
        <v>19</v>
      </c>
      <c r="C21" s="128"/>
      <c r="D21" s="128"/>
      <c r="E21" s="129"/>
      <c r="F21" s="130">
        <f>SUM(F7:F20)</f>
        <v>951</v>
      </c>
      <c r="G21" s="131"/>
      <c r="H21" s="132">
        <f>SUM(H7:H20)</f>
        <v>4754.99</v>
      </c>
      <c r="I21" s="38"/>
      <c r="J21" s="16">
        <f>SUM(J7:J20)</f>
        <v>950</v>
      </c>
      <c r="K21" s="16">
        <v>1</v>
      </c>
      <c r="L21" s="71">
        <f>J21*5</f>
        <v>4750</v>
      </c>
      <c r="M21" s="9">
        <f>K21*4.99</f>
        <v>4.99</v>
      </c>
      <c r="N21" s="71">
        <f>SUM(L21:M21)</f>
        <v>4754.99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10"/>
    </row>
    <row r="22" spans="2:27" s="29" customFormat="1" ht="15.75" customHeight="1" x14ac:dyDescent="0.25">
      <c r="B22" s="79"/>
      <c r="C22" s="26"/>
      <c r="D22" s="26"/>
      <c r="E22" s="26"/>
      <c r="F22" s="114"/>
      <c r="G22" s="26"/>
      <c r="H22" s="115"/>
      <c r="I22" s="38"/>
      <c r="J22" s="16">
        <v>3753</v>
      </c>
      <c r="K22" s="16">
        <v>1</v>
      </c>
      <c r="L22" s="71"/>
      <c r="M22" s="9"/>
      <c r="N22" s="16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2:27" s="29" customFormat="1" ht="15.75" customHeight="1" x14ac:dyDescent="0.25">
      <c r="B23" s="81"/>
      <c r="C23" s="81"/>
      <c r="D23" s="81"/>
      <c r="E23" s="81"/>
      <c r="F23" s="81"/>
      <c r="G23" s="81"/>
      <c r="H23" s="81"/>
      <c r="I23" s="55"/>
      <c r="J23" s="16">
        <f>J22-J21</f>
        <v>2803</v>
      </c>
      <c r="K23" s="71">
        <f>K22-K21</f>
        <v>0</v>
      </c>
      <c r="L23" s="71"/>
      <c r="M23" s="9"/>
      <c r="N23" s="16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ht="12.75" customHeight="1" x14ac:dyDescent="0.25">
      <c r="B24" s="37"/>
      <c r="C24" s="26"/>
      <c r="D24" s="50"/>
      <c r="E24" s="50"/>
      <c r="F24" s="27"/>
      <c r="G24" s="51"/>
      <c r="H24" s="25"/>
      <c r="I24" s="38"/>
      <c r="J24" s="16"/>
      <c r="K24" s="16"/>
      <c r="L24" s="14"/>
      <c r="R24" s="8"/>
      <c r="S24" s="8"/>
      <c r="T24" s="8"/>
      <c r="U24" s="8"/>
      <c r="V24" s="8"/>
      <c r="W24" s="8"/>
      <c r="X24" s="8"/>
      <c r="Y24" s="8"/>
      <c r="Z24" s="8"/>
      <c r="AA24" s="10"/>
    </row>
    <row r="25" spans="2:27" ht="12.75" customHeight="1" thickBot="1" x14ac:dyDescent="0.3">
      <c r="B25" s="133" t="s">
        <v>46</v>
      </c>
      <c r="C25" s="133"/>
      <c r="D25" s="133"/>
      <c r="E25" s="133"/>
      <c r="F25" s="133"/>
      <c r="G25" s="133"/>
      <c r="H25" s="133"/>
      <c r="I25" s="38"/>
      <c r="J25" s="16"/>
      <c r="K25" s="14"/>
      <c r="L25" s="14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2:27" ht="12.75" customHeight="1" x14ac:dyDescent="0.25">
      <c r="B26" s="134" t="s">
        <v>12</v>
      </c>
      <c r="C26" s="135" t="s">
        <v>8</v>
      </c>
      <c r="D26" s="136" t="s">
        <v>2</v>
      </c>
      <c r="E26" s="136" t="s">
        <v>3</v>
      </c>
      <c r="F26" s="137" t="s">
        <v>13</v>
      </c>
      <c r="G26" s="135" t="s">
        <v>4</v>
      </c>
      <c r="H26" s="138" t="s">
        <v>14</v>
      </c>
      <c r="I26" s="38"/>
      <c r="J26" s="16"/>
      <c r="K26" s="14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2:27" ht="12.75" customHeight="1" x14ac:dyDescent="0.25">
      <c r="B27" s="139" t="s">
        <v>16</v>
      </c>
      <c r="C27" s="76" t="s">
        <v>34</v>
      </c>
      <c r="D27" s="67">
        <v>26985915</v>
      </c>
      <c r="E27" s="67">
        <v>26985932</v>
      </c>
      <c r="F27" s="80">
        <v>18</v>
      </c>
      <c r="G27" s="33" t="s">
        <v>25</v>
      </c>
      <c r="H27" s="140">
        <f>F27*5</f>
        <v>90</v>
      </c>
      <c r="I27" s="38">
        <f t="shared" ref="I27:I32" si="2">E27-D27</f>
        <v>17</v>
      </c>
      <c r="J27" s="16"/>
      <c r="K27" s="14"/>
      <c r="N27" s="17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2:27" ht="12.75" customHeight="1" x14ac:dyDescent="0.25">
      <c r="B28" s="139" t="s">
        <v>26</v>
      </c>
      <c r="C28" s="76" t="s">
        <v>36</v>
      </c>
      <c r="D28" s="67">
        <v>26986142</v>
      </c>
      <c r="E28" s="67">
        <v>26986153</v>
      </c>
      <c r="F28" s="80">
        <v>12</v>
      </c>
      <c r="G28" s="33" t="s">
        <v>25</v>
      </c>
      <c r="H28" s="140">
        <f>F28*5</f>
        <v>60</v>
      </c>
      <c r="I28" s="38">
        <f t="shared" si="2"/>
        <v>11</v>
      </c>
      <c r="J28" s="16"/>
      <c r="K28" s="14"/>
      <c r="N28" s="17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2:27" ht="12" customHeight="1" x14ac:dyDescent="0.25">
      <c r="B29" s="139"/>
      <c r="C29" s="74"/>
      <c r="D29" s="73"/>
      <c r="E29" s="73"/>
      <c r="F29" s="80"/>
      <c r="G29" s="33"/>
      <c r="H29" s="140"/>
      <c r="I29" s="38">
        <f t="shared" si="2"/>
        <v>0</v>
      </c>
      <c r="J29" s="16"/>
      <c r="K29" s="14"/>
      <c r="N29" s="17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2:27" ht="12" customHeight="1" x14ac:dyDescent="0.25">
      <c r="B30" s="139"/>
      <c r="C30" s="74"/>
      <c r="D30" s="67"/>
      <c r="E30" s="67"/>
      <c r="F30" s="80"/>
      <c r="G30" s="33"/>
      <c r="H30" s="140"/>
      <c r="I30" s="38">
        <f t="shared" si="2"/>
        <v>0</v>
      </c>
      <c r="J30" s="16"/>
      <c r="K30" s="14"/>
      <c r="N30" s="17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2:27" ht="12" customHeight="1" x14ac:dyDescent="0.25">
      <c r="B31" s="141"/>
      <c r="C31" s="75"/>
      <c r="D31" s="73"/>
      <c r="E31" s="73"/>
      <c r="F31" s="80"/>
      <c r="G31" s="33"/>
      <c r="H31" s="140"/>
      <c r="I31" s="38">
        <f t="shared" si="2"/>
        <v>0</v>
      </c>
      <c r="J31" s="16"/>
      <c r="K31" s="14"/>
      <c r="N31" s="17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2:27" ht="12" customHeight="1" x14ac:dyDescent="0.25">
      <c r="B32" s="141"/>
      <c r="C32" s="75"/>
      <c r="D32" s="67"/>
      <c r="E32" s="67"/>
      <c r="F32" s="80"/>
      <c r="G32" s="33"/>
      <c r="H32" s="140"/>
      <c r="I32" s="38">
        <f t="shared" si="2"/>
        <v>0</v>
      </c>
      <c r="J32" s="16"/>
      <c r="K32" s="14"/>
      <c r="N32" s="17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2.75" customHeight="1" thickBot="1" x14ac:dyDescent="0.3">
      <c r="B33" s="142" t="s">
        <v>19</v>
      </c>
      <c r="C33" s="131"/>
      <c r="D33" s="143"/>
      <c r="E33" s="143"/>
      <c r="F33" s="143">
        <f>SUM(F27:F32)</f>
        <v>30</v>
      </c>
      <c r="G33" s="144"/>
      <c r="H33" s="145">
        <f>SUM(H27:H32)</f>
        <v>150</v>
      </c>
      <c r="I33" s="34"/>
      <c r="J33" s="68"/>
      <c r="K33" s="14"/>
      <c r="L33" s="14"/>
      <c r="M33" s="8"/>
      <c r="N33" s="17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s="29" customFormat="1" ht="12.75" customHeight="1" x14ac:dyDescent="0.25">
      <c r="B34" s="69"/>
      <c r="C34" s="26"/>
      <c r="D34" s="70"/>
      <c r="E34" s="70"/>
      <c r="F34" s="70"/>
      <c r="G34" s="51"/>
      <c r="H34" s="63"/>
      <c r="I34" s="34"/>
      <c r="J34" s="68"/>
      <c r="K34" s="16"/>
      <c r="L34" s="16"/>
      <c r="M34" s="9"/>
      <c r="N34" s="17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2"/>
    </row>
    <row r="35" spans="2:27" s="29" customFormat="1" ht="12.75" customHeight="1" x14ac:dyDescent="0.25">
      <c r="B35" s="69"/>
      <c r="C35" s="26"/>
      <c r="D35" s="70"/>
      <c r="E35" s="70"/>
      <c r="F35" s="70"/>
      <c r="G35" s="51"/>
      <c r="H35" s="63"/>
      <c r="I35" s="34"/>
      <c r="J35" s="68"/>
      <c r="K35" s="16"/>
      <c r="L35" s="16"/>
      <c r="M35" s="9"/>
      <c r="N35" s="17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2"/>
    </row>
    <row r="36" spans="2:27" s="29" customFormat="1" ht="12.75" customHeight="1" thickBot="1" x14ac:dyDescent="0.3">
      <c r="B36" s="49"/>
      <c r="C36" s="26"/>
      <c r="D36" s="62"/>
      <c r="E36" s="62"/>
      <c r="F36" s="62"/>
      <c r="G36" s="51"/>
      <c r="H36" s="63"/>
      <c r="I36" s="34"/>
      <c r="J36" s="68"/>
      <c r="K36" s="16"/>
      <c r="L36" s="16"/>
      <c r="M36" s="9"/>
      <c r="N36" s="17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12"/>
    </row>
    <row r="37" spans="2:27" ht="21.75" customHeight="1" x14ac:dyDescent="0.25">
      <c r="B37" s="146" t="s">
        <v>31</v>
      </c>
      <c r="C37" s="147"/>
      <c r="D37" s="147"/>
      <c r="E37" s="147"/>
      <c r="F37" s="147"/>
      <c r="G37" s="148"/>
      <c r="H37" s="25"/>
      <c r="I37" s="48"/>
      <c r="J37" s="40"/>
      <c r="K37" s="39"/>
      <c r="L37" s="16"/>
      <c r="M37" s="9"/>
      <c r="N37" s="12"/>
      <c r="O37" s="9"/>
      <c r="P37" s="9"/>
      <c r="Q37" s="9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2.75" customHeight="1" x14ac:dyDescent="0.25">
      <c r="B38" s="149" t="s">
        <v>32</v>
      </c>
      <c r="C38" s="107"/>
      <c r="D38" s="101" t="s">
        <v>9</v>
      </c>
      <c r="E38" s="101" t="s">
        <v>3</v>
      </c>
      <c r="F38" s="84" t="s">
        <v>6</v>
      </c>
      <c r="G38" s="150" t="s">
        <v>7</v>
      </c>
      <c r="H38" s="25"/>
      <c r="I38" s="24"/>
      <c r="J38" s="16"/>
      <c r="K38" s="39"/>
      <c r="L38" s="16"/>
      <c r="M38" s="9"/>
      <c r="N38" s="9"/>
      <c r="O38" s="9"/>
      <c r="P38" s="9"/>
      <c r="Q38" s="9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2.75" customHeight="1" x14ac:dyDescent="0.25">
      <c r="B39" s="149"/>
      <c r="C39" s="107"/>
      <c r="D39" s="102"/>
      <c r="E39" s="102"/>
      <c r="F39" s="84"/>
      <c r="G39" s="150"/>
      <c r="H39" s="25"/>
      <c r="I39" s="24"/>
      <c r="J39" s="16">
        <v>5796</v>
      </c>
      <c r="K39" s="16"/>
      <c r="L39" s="16"/>
      <c r="M39" s="9"/>
      <c r="N39" s="9"/>
      <c r="O39" s="9"/>
      <c r="P39" s="9"/>
      <c r="Q39" s="9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4.25" customHeight="1" x14ac:dyDescent="0.25">
      <c r="B40" s="151" t="s">
        <v>0</v>
      </c>
      <c r="C40" s="106"/>
      <c r="D40" s="85">
        <v>0</v>
      </c>
      <c r="E40" s="86"/>
      <c r="F40" s="101">
        <v>0</v>
      </c>
      <c r="G40" s="152">
        <f>F40*4.99</f>
        <v>0</v>
      </c>
      <c r="H40" s="25"/>
      <c r="I40" s="38"/>
      <c r="J40" s="68"/>
      <c r="K40" s="16"/>
      <c r="L40" s="16"/>
      <c r="M40" s="9"/>
      <c r="N40" s="9"/>
      <c r="O40" s="9"/>
      <c r="P40" s="9"/>
      <c r="Q40" s="9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4.25" customHeight="1" x14ac:dyDescent="0.25">
      <c r="B41" s="151"/>
      <c r="C41" s="106"/>
      <c r="D41" s="87"/>
      <c r="E41" s="88"/>
      <c r="F41" s="108"/>
      <c r="G41" s="153"/>
      <c r="H41" s="25"/>
      <c r="I41" s="38">
        <f>E41-D41</f>
        <v>0</v>
      </c>
      <c r="J41" s="68"/>
      <c r="K41" s="16"/>
      <c r="L41" s="16"/>
      <c r="M41" s="9"/>
      <c r="N41" s="9"/>
      <c r="O41" s="9"/>
      <c r="P41" s="9"/>
      <c r="Q41" s="9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2.75" customHeight="1" x14ac:dyDescent="0.25">
      <c r="B42" s="151"/>
      <c r="C42" s="106"/>
      <c r="D42" s="89"/>
      <c r="E42" s="90"/>
      <c r="F42" s="102"/>
      <c r="G42" s="154"/>
      <c r="H42" s="25"/>
      <c r="I42" s="38">
        <f>E40-D40</f>
        <v>0</v>
      </c>
      <c r="J42" s="68"/>
      <c r="K42" s="16"/>
      <c r="L42" s="16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2.75" customHeight="1" x14ac:dyDescent="0.25">
      <c r="B43" s="155" t="s">
        <v>15</v>
      </c>
      <c r="C43" s="105"/>
      <c r="D43" s="52"/>
      <c r="E43" s="52"/>
      <c r="F43" s="52">
        <f>SUM(F40:F41)</f>
        <v>0</v>
      </c>
      <c r="G43" s="156">
        <f>SUM(G40:G41)</f>
        <v>0</v>
      </c>
      <c r="H43" s="64"/>
      <c r="I43" s="38"/>
      <c r="J43" s="68"/>
      <c r="K43" s="16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2.75" customHeight="1" x14ac:dyDescent="0.25">
      <c r="B44" s="157" t="s">
        <v>25</v>
      </c>
      <c r="C44" s="103"/>
      <c r="D44" s="78">
        <v>26985915</v>
      </c>
      <c r="E44" s="78">
        <v>26985932</v>
      </c>
      <c r="F44" s="59">
        <v>18</v>
      </c>
      <c r="G44" s="158">
        <f>F44*5</f>
        <v>90</v>
      </c>
      <c r="H44" s="64"/>
      <c r="I44" s="38">
        <f>E44-D44</f>
        <v>17</v>
      </c>
      <c r="J44" s="68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2.75" customHeight="1" x14ac:dyDescent="0.25">
      <c r="B45" s="159"/>
      <c r="C45" s="104"/>
      <c r="D45" s="33">
        <v>26986142</v>
      </c>
      <c r="E45" s="33">
        <v>26986153</v>
      </c>
      <c r="F45" s="59">
        <v>12</v>
      </c>
      <c r="G45" s="158">
        <f>F45*5</f>
        <v>60</v>
      </c>
      <c r="H45" s="64"/>
      <c r="I45" s="38">
        <f>E45-D45</f>
        <v>11</v>
      </c>
      <c r="J45" s="68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2.75" customHeight="1" x14ac:dyDescent="0.25">
      <c r="B46" s="159"/>
      <c r="C46" s="104"/>
      <c r="D46" s="82">
        <v>26985774</v>
      </c>
      <c r="E46" s="83"/>
      <c r="F46" s="59">
        <v>1</v>
      </c>
      <c r="G46" s="158">
        <f>F46*5</f>
        <v>5</v>
      </c>
      <c r="H46" s="64"/>
      <c r="I46" s="38">
        <f>E46-D46</f>
        <v>-26985774</v>
      </c>
      <c r="J46" s="68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2.75" customHeight="1" x14ac:dyDescent="0.25">
      <c r="B47" s="159"/>
      <c r="C47" s="104"/>
      <c r="D47" s="33">
        <v>26986714</v>
      </c>
      <c r="E47" s="33">
        <v>26989485</v>
      </c>
      <c r="F47" s="59">
        <v>2772</v>
      </c>
      <c r="G47" s="158">
        <f>F47*5</f>
        <v>13860</v>
      </c>
      <c r="H47" s="64"/>
      <c r="I47" s="38">
        <f>E47-D47</f>
        <v>2771</v>
      </c>
      <c r="J47" s="68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8" customHeight="1" x14ac:dyDescent="0.25">
      <c r="B48" s="160" t="s">
        <v>29</v>
      </c>
      <c r="C48" s="100"/>
      <c r="D48" s="53"/>
      <c r="E48" s="53"/>
      <c r="F48" s="58">
        <f>SUM(F44:F47)</f>
        <v>2803</v>
      </c>
      <c r="G48" s="161">
        <f>SUM(G44:G47)</f>
        <v>14015</v>
      </c>
      <c r="H48" s="65"/>
      <c r="I48" s="38">
        <f>F48*5</f>
        <v>14015</v>
      </c>
      <c r="J48" s="68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s="17" customFormat="1" ht="17.25" customHeight="1" thickBot="1" x14ac:dyDescent="0.3">
      <c r="B49" s="162" t="s">
        <v>11</v>
      </c>
      <c r="C49" s="163"/>
      <c r="D49" s="143"/>
      <c r="E49" s="143"/>
      <c r="F49" s="164">
        <v>2803</v>
      </c>
      <c r="G49" s="165">
        <v>14015</v>
      </c>
      <c r="H49" s="66"/>
      <c r="I49" s="60"/>
      <c r="J49" s="68"/>
      <c r="K49" s="16"/>
      <c r="L49" s="16"/>
      <c r="M49" s="9"/>
      <c r="N49" s="61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12"/>
    </row>
    <row r="50" spans="2:27" ht="12.75" customHeight="1" x14ac:dyDescent="0.25">
      <c r="B50" s="99" t="s">
        <v>33</v>
      </c>
      <c r="C50" s="99"/>
      <c r="D50" s="18"/>
      <c r="E50" s="18"/>
      <c r="F50" s="20"/>
      <c r="G50" s="28"/>
      <c r="H50" s="13"/>
      <c r="I50" s="13"/>
      <c r="J50" s="16"/>
      <c r="K50" s="16"/>
      <c r="L50" s="16"/>
      <c r="M50" s="15"/>
      <c r="N50" s="15"/>
      <c r="O50" s="15"/>
      <c r="P50" s="15"/>
      <c r="Q50" s="15"/>
      <c r="R50" s="11"/>
      <c r="S50" s="14"/>
      <c r="T50" s="14"/>
      <c r="U50" s="14"/>
      <c r="V50" s="14"/>
      <c r="W50" s="14"/>
      <c r="X50" s="14"/>
      <c r="Y50" s="14"/>
      <c r="Z50" s="8"/>
      <c r="AA50" s="10"/>
    </row>
    <row r="51" spans="2:27" ht="12.75" customHeight="1" x14ac:dyDescent="0.25">
      <c r="B51" s="13"/>
      <c r="C51" s="13"/>
      <c r="D51" s="9"/>
      <c r="E51" s="9"/>
      <c r="F51" s="9"/>
      <c r="G51" s="9"/>
      <c r="H51" s="24"/>
      <c r="I51" s="24"/>
      <c r="K51" s="14"/>
      <c r="L51" s="40"/>
      <c r="M51" s="11"/>
      <c r="N51" s="31"/>
      <c r="O51" s="11"/>
      <c r="P51" s="11"/>
      <c r="Q51" s="11"/>
      <c r="R51" s="11"/>
      <c r="S51" s="5"/>
      <c r="T51" s="5"/>
      <c r="U51" s="5"/>
      <c r="V51" s="5"/>
      <c r="W51" s="5"/>
      <c r="X51" s="5"/>
      <c r="Y51" s="5"/>
      <c r="Z51" s="8"/>
      <c r="AA51" s="10"/>
    </row>
    <row r="52" spans="2:27" ht="12.75" customHeight="1" x14ac:dyDescent="0.25">
      <c r="B52" s="13"/>
      <c r="C52" s="13"/>
      <c r="D52" s="9"/>
      <c r="E52" s="9"/>
      <c r="F52" s="9"/>
      <c r="G52" s="9"/>
      <c r="H52" s="24"/>
      <c r="I52" s="24"/>
      <c r="K52" s="14"/>
      <c r="L52" s="40"/>
      <c r="M52" s="11"/>
      <c r="N52" s="31"/>
      <c r="O52" s="11"/>
      <c r="P52" s="11"/>
      <c r="Q52" s="11"/>
      <c r="R52" s="11"/>
      <c r="S52" s="14"/>
      <c r="T52" s="14"/>
      <c r="U52" s="14"/>
      <c r="V52" s="14"/>
      <c r="W52" s="14"/>
      <c r="X52" s="14"/>
      <c r="Y52" s="14"/>
      <c r="Z52" s="8"/>
      <c r="AA52" s="10"/>
    </row>
    <row r="53" spans="2:27" ht="12.75" customHeight="1" x14ac:dyDescent="0.25">
      <c r="B53" s="13"/>
      <c r="C53" s="13"/>
      <c r="D53" s="13" t="s">
        <v>20</v>
      </c>
      <c r="E53" s="13"/>
      <c r="F53" s="13"/>
      <c r="G53" s="13"/>
      <c r="H53" s="24"/>
      <c r="I53" s="24"/>
      <c r="K53" s="14"/>
      <c r="L53" s="40"/>
      <c r="M53" s="11"/>
      <c r="N53" s="31"/>
      <c r="O53" s="11"/>
      <c r="P53" s="11"/>
      <c r="Q53" s="11"/>
      <c r="R53" s="11"/>
      <c r="S53" s="5"/>
      <c r="T53" s="5"/>
      <c r="U53" s="5"/>
      <c r="V53" s="5"/>
      <c r="W53" s="5"/>
      <c r="X53" s="5"/>
      <c r="Y53" s="5"/>
      <c r="Z53" s="8"/>
      <c r="AA53" s="10"/>
    </row>
    <row r="54" spans="2:27" ht="12.75" customHeight="1" x14ac:dyDescent="0.25">
      <c r="B54" s="13"/>
      <c r="C54" s="98" t="s">
        <v>10</v>
      </c>
      <c r="D54" s="98"/>
      <c r="E54" s="98"/>
      <c r="F54" s="98"/>
      <c r="G54" s="13"/>
      <c r="H54" s="24"/>
      <c r="I54" s="24"/>
      <c r="K54" s="14"/>
      <c r="L54" s="40"/>
      <c r="M54" s="11"/>
      <c r="N54" s="31"/>
      <c r="O54" s="11"/>
      <c r="P54" s="11"/>
      <c r="Q54" s="11"/>
      <c r="R54" s="11"/>
      <c r="S54" s="5"/>
      <c r="T54" s="5"/>
      <c r="U54" s="5"/>
      <c r="V54" s="5"/>
      <c r="W54" s="5"/>
      <c r="X54" s="5"/>
      <c r="Y54" s="5"/>
      <c r="Z54" s="8"/>
      <c r="AA54" s="10"/>
    </row>
    <row r="55" spans="2:27" ht="12.75" customHeight="1" x14ac:dyDescent="0.25">
      <c r="B55" s="13"/>
      <c r="C55" s="98" t="s">
        <v>21</v>
      </c>
      <c r="D55" s="98"/>
      <c r="E55" s="98"/>
      <c r="F55" s="98"/>
      <c r="G55" s="13"/>
      <c r="H55" s="24"/>
      <c r="I55" s="24"/>
      <c r="K55" s="14"/>
      <c r="L55" s="40"/>
      <c r="M55" s="11"/>
      <c r="N55" s="31"/>
      <c r="O55" s="11"/>
      <c r="P55" s="11"/>
      <c r="Q55" s="11"/>
      <c r="R55" s="11"/>
      <c r="S55" s="5"/>
      <c r="T55" s="5"/>
      <c r="U55" s="5"/>
      <c r="V55" s="5"/>
      <c r="W55" s="5"/>
      <c r="X55" s="5"/>
      <c r="Y55" s="5"/>
      <c r="Z55" s="8"/>
      <c r="AA55" s="10"/>
    </row>
    <row r="56" spans="2:27" ht="14.1" customHeight="1" x14ac:dyDescent="0.25">
      <c r="B56" s="11"/>
      <c r="C56" s="11"/>
      <c r="D56" s="11"/>
      <c r="E56" s="11"/>
      <c r="F56" s="11"/>
      <c r="G56" s="11"/>
      <c r="H56" s="24"/>
      <c r="I56" s="24"/>
      <c r="K56" s="14"/>
      <c r="L56" s="14"/>
      <c r="M56" s="11"/>
      <c r="N56" s="32"/>
      <c r="O56" s="11"/>
      <c r="P56" s="11"/>
      <c r="Q56" s="11"/>
      <c r="R56" s="11"/>
      <c r="S56" s="5"/>
      <c r="T56" s="5"/>
      <c r="U56" s="5"/>
      <c r="V56" s="5"/>
      <c r="W56" s="5"/>
      <c r="X56" s="5"/>
      <c r="Y56" s="5"/>
      <c r="Z56" s="8"/>
      <c r="AA56" s="10"/>
    </row>
    <row r="57" spans="2:27" ht="14.1" customHeight="1" x14ac:dyDescent="0.25">
      <c r="B57" s="11"/>
      <c r="C57" s="11"/>
      <c r="D57" s="11"/>
      <c r="E57" s="11"/>
      <c r="F57" s="11"/>
      <c r="G57" s="11"/>
      <c r="H57" s="24"/>
      <c r="I57" s="24"/>
      <c r="K57" s="14"/>
      <c r="L57" s="14"/>
      <c r="M57" s="11"/>
      <c r="N57" s="30"/>
      <c r="O57" s="11"/>
      <c r="P57" s="11"/>
      <c r="Q57" s="11"/>
      <c r="R57" s="11"/>
      <c r="S57" s="5"/>
      <c r="T57" s="5"/>
      <c r="U57" s="5"/>
      <c r="V57" s="5"/>
      <c r="W57" s="5"/>
      <c r="X57" s="5"/>
      <c r="Y57" s="5"/>
      <c r="Z57" s="8"/>
      <c r="AA57" s="10"/>
    </row>
    <row r="58" spans="2:27" ht="14.1" customHeight="1" x14ac:dyDescent="0.25">
      <c r="B58" s="11"/>
      <c r="C58" s="11"/>
      <c r="D58" s="11"/>
      <c r="E58" s="11"/>
      <c r="F58" s="11" t="s">
        <v>23</v>
      </c>
      <c r="G58" s="11"/>
      <c r="H58" s="11"/>
      <c r="I58" s="11"/>
      <c r="J58" s="14"/>
      <c r="K58" s="14"/>
      <c r="L58" s="14"/>
      <c r="M58" s="11"/>
      <c r="N58" s="32"/>
      <c r="O58" s="11"/>
      <c r="P58" s="11"/>
      <c r="Q58" s="11"/>
      <c r="R58" s="11"/>
      <c r="S58" s="5"/>
      <c r="T58" s="5"/>
      <c r="U58" s="5"/>
      <c r="V58" s="5"/>
      <c r="W58" s="5"/>
      <c r="X58" s="5"/>
      <c r="Y58" s="5"/>
      <c r="Z58" s="8"/>
      <c r="AA58" s="10"/>
    </row>
    <row r="59" spans="2:27" ht="14.1" customHeight="1" x14ac:dyDescent="0.25">
      <c r="B59" s="11"/>
      <c r="C59" s="11"/>
      <c r="D59" s="11"/>
      <c r="E59" s="11"/>
      <c r="F59" s="11"/>
      <c r="G59" s="11"/>
      <c r="H59" s="11"/>
      <c r="I59" s="11"/>
      <c r="J59" s="14"/>
      <c r="K59" s="14"/>
      <c r="L59" s="14"/>
      <c r="M59" s="11"/>
      <c r="N59" s="11"/>
      <c r="O59" s="11"/>
      <c r="P59" s="11"/>
      <c r="Q59" s="11"/>
      <c r="R59" s="11"/>
      <c r="S59" s="5"/>
      <c r="T59" s="5"/>
      <c r="U59" s="5"/>
      <c r="V59" s="5"/>
      <c r="W59" s="5"/>
      <c r="X59" s="5"/>
      <c r="Y59" s="5"/>
      <c r="Z59" s="8"/>
      <c r="AA59" s="10"/>
    </row>
    <row r="60" spans="2:27" ht="14.1" customHeight="1" x14ac:dyDescent="0.25">
      <c r="B60" s="11"/>
      <c r="C60" s="11"/>
      <c r="D60" s="11"/>
      <c r="E60" s="11"/>
      <c r="F60" s="11"/>
      <c r="G60" s="15"/>
      <c r="H60" s="15"/>
      <c r="I60" s="15"/>
      <c r="J60" s="16"/>
      <c r="K60" s="16"/>
      <c r="L60" s="16"/>
      <c r="M60" s="16"/>
      <c r="N60" s="16"/>
      <c r="O60" s="16"/>
      <c r="P60" s="16"/>
      <c r="Q60" s="16"/>
      <c r="R60" s="16"/>
      <c r="S60" s="5"/>
      <c r="T60" s="5"/>
      <c r="U60" s="5"/>
      <c r="V60" s="5"/>
      <c r="W60" s="5"/>
      <c r="X60" s="5"/>
      <c r="Y60" s="5"/>
      <c r="Z60" s="8"/>
      <c r="AA60" s="10"/>
    </row>
    <row r="61" spans="2:27" ht="14.1" customHeight="1" x14ac:dyDescent="0.25">
      <c r="B61" s="11"/>
      <c r="C61" s="11"/>
      <c r="D61" s="11"/>
      <c r="E61" s="11"/>
      <c r="F61" s="11"/>
      <c r="G61" s="15"/>
      <c r="H61" s="15"/>
      <c r="I61" s="15"/>
      <c r="J61" s="16"/>
      <c r="K61" s="16"/>
      <c r="L61" s="16"/>
      <c r="M61" s="15"/>
      <c r="N61" s="15"/>
      <c r="O61" s="15"/>
      <c r="P61" s="15"/>
      <c r="Q61" s="15"/>
      <c r="R61" s="15"/>
      <c r="S61" s="5"/>
      <c r="T61" s="5"/>
      <c r="U61" s="5"/>
      <c r="V61" s="5"/>
      <c r="W61" s="5"/>
      <c r="X61" s="5"/>
      <c r="Y61" s="5"/>
      <c r="Z61" s="8"/>
      <c r="AA61" s="10"/>
    </row>
    <row r="62" spans="2:27" ht="14.1" customHeight="1" x14ac:dyDescent="0.25">
      <c r="B62" s="11"/>
      <c r="C62" s="11"/>
      <c r="D62" s="11"/>
      <c r="E62" s="11"/>
      <c r="F62" s="11"/>
      <c r="G62" s="15"/>
      <c r="H62" s="15"/>
      <c r="I62" s="15"/>
      <c r="J62" s="16"/>
      <c r="K62" s="16"/>
      <c r="L62" s="16"/>
      <c r="M62" s="16"/>
      <c r="N62" s="16"/>
      <c r="O62" s="16"/>
      <c r="P62" s="16"/>
      <c r="Q62" s="16"/>
      <c r="R62" s="16"/>
      <c r="S62" s="5"/>
      <c r="T62" s="5"/>
      <c r="U62" s="5"/>
      <c r="V62" s="5"/>
      <c r="W62" s="5"/>
      <c r="X62" s="5"/>
      <c r="Y62" s="5"/>
      <c r="Z62" s="8"/>
      <c r="AA62" s="10"/>
    </row>
    <row r="63" spans="2:27" ht="14.1" customHeight="1" x14ac:dyDescent="0.25">
      <c r="B63" s="11"/>
      <c r="C63" s="11"/>
      <c r="D63" s="11"/>
      <c r="E63" s="11"/>
      <c r="F63" s="11"/>
      <c r="G63" s="15"/>
      <c r="H63" s="15"/>
      <c r="I63" s="15"/>
      <c r="J63" s="19"/>
      <c r="K63" s="16"/>
      <c r="L63" s="16"/>
      <c r="M63" s="16"/>
      <c r="N63" s="16"/>
      <c r="O63" s="16"/>
      <c r="P63" s="16"/>
      <c r="Q63" s="16"/>
      <c r="R63" s="16"/>
      <c r="S63" s="5"/>
      <c r="T63" s="5"/>
      <c r="U63" s="5"/>
      <c r="V63" s="5"/>
      <c r="W63" s="5"/>
      <c r="X63" s="5"/>
      <c r="Y63" s="5"/>
      <c r="Z63" s="8"/>
      <c r="AA63" s="10"/>
    </row>
    <row r="64" spans="2:27" ht="14.1" customHeight="1" x14ac:dyDescent="0.25">
      <c r="B64" s="11"/>
      <c r="C64" s="11"/>
      <c r="D64" s="11"/>
      <c r="E64" s="11"/>
      <c r="F64" s="11"/>
      <c r="G64" s="15"/>
      <c r="H64" s="15"/>
      <c r="I64" s="15"/>
      <c r="J64" s="19"/>
      <c r="K64" s="16"/>
      <c r="L64" s="16"/>
      <c r="M64" s="16"/>
      <c r="N64" s="16"/>
      <c r="O64" s="16"/>
      <c r="P64" s="16"/>
      <c r="Q64" s="16"/>
      <c r="R64" s="16"/>
      <c r="S64" s="5"/>
      <c r="T64" s="5"/>
      <c r="U64" s="5"/>
      <c r="V64" s="5"/>
      <c r="W64" s="5"/>
      <c r="X64" s="5"/>
      <c r="Y64" s="5"/>
      <c r="Z64" s="8"/>
      <c r="AA64" s="10"/>
    </row>
    <row r="65" spans="2:27" ht="14.1" customHeight="1" x14ac:dyDescent="0.25">
      <c r="B65" s="11"/>
      <c r="C65" s="11"/>
      <c r="D65" s="11"/>
      <c r="E65" s="11"/>
      <c r="F65" s="11"/>
      <c r="G65" s="15"/>
      <c r="H65" s="15"/>
      <c r="I65" s="15"/>
      <c r="J65" s="16"/>
      <c r="K65" s="16"/>
      <c r="L65" s="16"/>
      <c r="M65" s="16"/>
      <c r="N65" s="16"/>
      <c r="O65" s="16"/>
      <c r="P65" s="16"/>
      <c r="Q65" s="16"/>
      <c r="R65" s="16"/>
      <c r="S65" s="5"/>
      <c r="T65" s="5"/>
      <c r="U65" s="5"/>
      <c r="V65" s="5"/>
      <c r="W65" s="5"/>
      <c r="X65" s="5"/>
      <c r="Y65" s="5"/>
      <c r="Z65" s="8"/>
      <c r="AA65" s="10"/>
    </row>
    <row r="66" spans="2:27" ht="14.1" customHeight="1" x14ac:dyDescent="0.25">
      <c r="B66" s="11"/>
      <c r="C66" s="11"/>
      <c r="D66" s="11"/>
      <c r="E66" s="11"/>
      <c r="F66" s="11"/>
      <c r="G66" s="15"/>
      <c r="H66" s="15"/>
      <c r="I66" s="15"/>
      <c r="J66" s="16"/>
      <c r="K66" s="16"/>
      <c r="L66" s="16"/>
      <c r="M66" s="15"/>
      <c r="N66" s="15"/>
      <c r="O66" s="15"/>
      <c r="P66" s="15"/>
      <c r="Q66" s="15"/>
      <c r="R66" s="15"/>
      <c r="S66" s="5"/>
      <c r="T66" s="5"/>
      <c r="U66" s="5"/>
      <c r="V66" s="5"/>
      <c r="W66" s="5"/>
      <c r="X66" s="5"/>
      <c r="Y66" s="5"/>
      <c r="Z66" s="8"/>
      <c r="AA66" s="10"/>
    </row>
    <row r="67" spans="2:27" ht="14.1" customHeight="1" x14ac:dyDescent="0.25">
      <c r="B67" s="11"/>
      <c r="C67" s="11"/>
      <c r="D67" s="11"/>
      <c r="E67" s="11"/>
      <c r="F67" s="11"/>
      <c r="G67" s="15"/>
      <c r="H67" s="15"/>
      <c r="I67" s="15"/>
      <c r="J67" s="16"/>
      <c r="K67" s="16"/>
      <c r="L67" s="16"/>
      <c r="M67" s="15"/>
      <c r="N67" s="15"/>
      <c r="O67" s="15"/>
      <c r="P67" s="15"/>
      <c r="Q67" s="15"/>
      <c r="R67" s="15"/>
      <c r="S67" s="5"/>
      <c r="T67" s="5"/>
      <c r="U67" s="5"/>
      <c r="V67" s="5"/>
      <c r="W67" s="5"/>
      <c r="X67" s="5"/>
      <c r="Y67" s="5"/>
      <c r="Z67" s="8"/>
      <c r="AA67" s="10"/>
    </row>
    <row r="68" spans="2:27" ht="14.1" customHeight="1" x14ac:dyDescent="0.25">
      <c r="B68" s="2"/>
      <c r="C68" s="2"/>
      <c r="D68" s="2"/>
      <c r="E68" s="2"/>
      <c r="F68" s="2"/>
      <c r="G68" s="9"/>
      <c r="H68" s="9"/>
      <c r="I68" s="9"/>
      <c r="J68" s="16"/>
      <c r="K68" s="16"/>
      <c r="L68" s="16"/>
      <c r="M68" s="15"/>
      <c r="N68" s="15"/>
      <c r="O68" s="15"/>
      <c r="P68" s="15"/>
      <c r="Q68" s="15"/>
      <c r="R68" s="15"/>
      <c r="S68" s="2"/>
      <c r="T68" s="2"/>
      <c r="U68" s="2"/>
      <c r="V68" s="2"/>
      <c r="W68" s="2"/>
      <c r="X68" s="2"/>
      <c r="Y68" s="2"/>
      <c r="Z68" s="2"/>
      <c r="AA68" s="2"/>
    </row>
    <row r="69" spans="2:27" ht="14.1" customHeight="1" x14ac:dyDescent="0.25">
      <c r="B69" s="97"/>
      <c r="C69" s="97"/>
      <c r="D69" s="2"/>
      <c r="E69" s="2"/>
      <c r="F69" s="13"/>
      <c r="G69" s="18"/>
      <c r="H69" s="18"/>
      <c r="I69" s="18"/>
      <c r="J69" s="41"/>
      <c r="K69" s="41"/>
      <c r="L69" s="41"/>
      <c r="M69" s="41"/>
      <c r="N69" s="41"/>
      <c r="O69" s="20"/>
      <c r="P69" s="20"/>
      <c r="Q69" s="20"/>
      <c r="R69" s="20"/>
      <c r="S69" s="13"/>
      <c r="T69" s="98"/>
      <c r="U69" s="98"/>
      <c r="V69" s="98"/>
      <c r="W69" s="98"/>
      <c r="X69" s="5"/>
      <c r="Y69" s="5"/>
      <c r="Z69" s="2"/>
      <c r="AA69" s="2"/>
    </row>
    <row r="70" spans="2:27" ht="14.1" customHeight="1" x14ac:dyDescent="0.25">
      <c r="B70" s="97"/>
      <c r="C70" s="97"/>
      <c r="D70" s="2"/>
      <c r="E70" s="2"/>
      <c r="F70" s="13"/>
      <c r="G70" s="18"/>
      <c r="H70" s="18"/>
      <c r="I70" s="18"/>
      <c r="J70" s="41"/>
      <c r="K70" s="41"/>
      <c r="L70" s="41"/>
      <c r="M70" s="41"/>
      <c r="N70" s="41"/>
      <c r="O70" s="20"/>
      <c r="P70" s="20"/>
      <c r="Q70" s="20"/>
      <c r="R70" s="20"/>
      <c r="S70" s="13"/>
      <c r="T70" s="96"/>
      <c r="U70" s="96"/>
      <c r="V70" s="96"/>
      <c r="W70" s="96"/>
      <c r="X70" s="2"/>
      <c r="Y70" s="2"/>
      <c r="Z70" s="2"/>
      <c r="AA70" s="2"/>
    </row>
    <row r="71" spans="2:27" ht="14.1" customHeight="1" x14ac:dyDescent="0.25">
      <c r="B71" s="2"/>
      <c r="C71" s="2"/>
      <c r="D71" s="2"/>
      <c r="E71" s="2"/>
      <c r="F71" s="13"/>
      <c r="G71" s="18"/>
      <c r="H71" s="18"/>
      <c r="I71" s="18"/>
      <c r="J71" s="41"/>
      <c r="K71" s="41"/>
      <c r="L71" s="41"/>
      <c r="M71" s="41"/>
      <c r="N71" s="41"/>
      <c r="O71" s="20"/>
      <c r="P71" s="20"/>
      <c r="Q71" s="20"/>
      <c r="R71" s="20"/>
      <c r="S71" s="13"/>
      <c r="T71" s="96"/>
      <c r="U71" s="96"/>
      <c r="V71" s="96"/>
      <c r="W71" s="96"/>
      <c r="X71" s="2"/>
      <c r="Y71" s="2"/>
      <c r="Z71" s="2"/>
      <c r="AA71" s="2"/>
    </row>
    <row r="72" spans="2:27" ht="14.1" customHeight="1" x14ac:dyDescent="0.25">
      <c r="B72" s="97"/>
      <c r="C72" s="97"/>
      <c r="D72" s="97"/>
      <c r="E72" s="2"/>
      <c r="F72" s="13"/>
      <c r="G72" s="18"/>
      <c r="H72" s="18"/>
      <c r="I72" s="18"/>
      <c r="J72" s="41"/>
      <c r="K72" s="41"/>
      <c r="L72" s="41"/>
      <c r="M72" s="18"/>
      <c r="N72" s="18"/>
      <c r="O72" s="18"/>
      <c r="P72" s="18"/>
      <c r="Q72" s="18"/>
      <c r="R72" s="18"/>
      <c r="S72" s="13"/>
      <c r="T72" s="96"/>
      <c r="U72" s="96"/>
      <c r="V72" s="96"/>
      <c r="W72" s="96"/>
      <c r="X72" s="2"/>
      <c r="Y72" s="2"/>
      <c r="Z72" s="2"/>
      <c r="AA72" s="2"/>
    </row>
    <row r="73" spans="2:27" ht="14.1" customHeight="1" x14ac:dyDescent="0.25">
      <c r="B73" s="97"/>
      <c r="C73" s="97"/>
      <c r="D73" s="97"/>
      <c r="E73" s="2"/>
      <c r="F73" s="2"/>
      <c r="G73" s="9"/>
      <c r="H73" s="9"/>
      <c r="I73" s="9"/>
      <c r="J73" s="16"/>
      <c r="K73" s="16"/>
      <c r="L73" s="16"/>
      <c r="M73" s="15"/>
      <c r="N73" s="15"/>
      <c r="O73" s="15"/>
      <c r="P73" s="15"/>
      <c r="Q73" s="15"/>
      <c r="R73" s="15"/>
      <c r="S73" s="2"/>
      <c r="T73" s="2"/>
      <c r="U73" s="2"/>
      <c r="V73" s="2"/>
      <c r="W73" s="2"/>
      <c r="X73" s="2"/>
      <c r="Y73" s="2"/>
      <c r="Z73" s="2"/>
      <c r="AA73" s="2"/>
    </row>
    <row r="74" spans="2:27" ht="14.1" customHeight="1" x14ac:dyDescent="0.25">
      <c r="B74" s="6"/>
      <c r="C74" s="7"/>
      <c r="D74" s="1"/>
      <c r="E74" s="1"/>
      <c r="F74" s="1"/>
      <c r="G74" s="21"/>
      <c r="H74" s="21"/>
      <c r="I74" s="21"/>
      <c r="J74" s="22"/>
      <c r="K74" s="22"/>
      <c r="L74" s="22"/>
      <c r="M74" s="22"/>
      <c r="N74" s="22"/>
      <c r="O74" s="22"/>
      <c r="P74" s="22"/>
      <c r="Q74" s="22"/>
      <c r="R74" s="22"/>
      <c r="S74" s="1"/>
      <c r="T74" s="1"/>
      <c r="U74" s="1"/>
      <c r="V74" s="1"/>
      <c r="W74" s="1"/>
      <c r="X74" s="1"/>
      <c r="Y74" s="1"/>
      <c r="Z74" s="1"/>
      <c r="AA74" s="1"/>
    </row>
    <row r="75" spans="2:27" ht="14.1" customHeight="1" x14ac:dyDescent="0.25">
      <c r="B75" s="2"/>
      <c r="C75" s="2"/>
      <c r="D75" s="1"/>
      <c r="E75" s="1"/>
      <c r="F75" s="1"/>
      <c r="G75" s="21"/>
      <c r="H75" s="21"/>
      <c r="I75" s="21"/>
      <c r="J75" s="22"/>
      <c r="K75" s="22"/>
      <c r="L75" s="22"/>
      <c r="M75" s="22"/>
      <c r="N75" s="22"/>
      <c r="O75" s="22"/>
      <c r="P75" s="22"/>
      <c r="Q75" s="22"/>
      <c r="R75" s="22"/>
      <c r="S75" s="1"/>
      <c r="T75" s="1"/>
      <c r="U75" s="1"/>
      <c r="V75" s="1"/>
      <c r="W75" s="1"/>
      <c r="X75" s="1"/>
      <c r="Y75" s="1"/>
      <c r="Z75" s="1"/>
      <c r="AA75" s="1"/>
    </row>
    <row r="76" spans="2:27" ht="14.1" customHeight="1" x14ac:dyDescent="0.25">
      <c r="G76" s="17"/>
      <c r="H76" s="17"/>
      <c r="I76" s="17"/>
      <c r="J76" s="19"/>
      <c r="K76" s="19"/>
      <c r="L76" s="19"/>
      <c r="M76" s="19"/>
      <c r="N76" s="19"/>
      <c r="O76" s="19"/>
      <c r="P76" s="19"/>
      <c r="Q76" s="19"/>
      <c r="R76" s="19"/>
    </row>
    <row r="77" spans="2:27" ht="14.1" customHeight="1" x14ac:dyDescent="0.25">
      <c r="G77" s="17"/>
      <c r="H77" s="17"/>
      <c r="I77" s="17"/>
      <c r="J77" s="19"/>
      <c r="K77" s="19"/>
      <c r="L77" s="19"/>
      <c r="M77" s="19"/>
      <c r="N77" s="19"/>
      <c r="O77" s="19"/>
      <c r="P77" s="19"/>
      <c r="Q77" s="19"/>
      <c r="R77" s="19"/>
    </row>
    <row r="78" spans="2:27" x14ac:dyDescent="0.25">
      <c r="G78" s="17"/>
      <c r="H78" s="17"/>
      <c r="I78" s="17"/>
      <c r="J78" s="19"/>
      <c r="K78" s="19"/>
      <c r="L78" s="19"/>
      <c r="M78" s="19"/>
      <c r="N78" s="19"/>
      <c r="O78" s="19"/>
      <c r="P78" s="19"/>
      <c r="Q78" s="19"/>
      <c r="R78" s="19"/>
    </row>
    <row r="79" spans="2:27" x14ac:dyDescent="0.25">
      <c r="G79" s="17"/>
      <c r="H79" s="17"/>
      <c r="I79" s="17"/>
      <c r="J79" s="19"/>
      <c r="K79" s="19"/>
      <c r="L79" s="19"/>
      <c r="M79" s="19"/>
      <c r="N79" s="19"/>
      <c r="O79" s="19"/>
      <c r="P79" s="19"/>
      <c r="Q79" s="19"/>
      <c r="R79" s="19"/>
    </row>
    <row r="80" spans="2:27" x14ac:dyDescent="0.25">
      <c r="G80" s="17"/>
      <c r="H80" s="17"/>
      <c r="I80" s="17"/>
      <c r="J80" s="19"/>
      <c r="K80" s="19"/>
      <c r="L80" s="19"/>
      <c r="M80" s="19"/>
      <c r="N80" s="19"/>
      <c r="O80" s="19"/>
      <c r="P80" s="19"/>
      <c r="Q80" s="19"/>
      <c r="R80" s="19"/>
    </row>
    <row r="81" spans="7:18" x14ac:dyDescent="0.25">
      <c r="G81" s="17"/>
      <c r="H81" s="17"/>
      <c r="I81" s="17"/>
      <c r="J81" s="19"/>
      <c r="K81" s="19"/>
      <c r="L81" s="19"/>
      <c r="M81" s="17"/>
      <c r="N81" s="17"/>
      <c r="O81" s="17"/>
      <c r="P81" s="17"/>
      <c r="Q81" s="17"/>
      <c r="R81" s="17"/>
    </row>
    <row r="82" spans="7:18" x14ac:dyDescent="0.25">
      <c r="G82" s="17"/>
      <c r="H82" s="17"/>
      <c r="I82" s="17"/>
      <c r="J82" s="19"/>
      <c r="K82" s="19"/>
      <c r="L82" s="19"/>
      <c r="M82" s="17"/>
      <c r="N82" s="17"/>
      <c r="O82" s="17"/>
      <c r="P82" s="17"/>
      <c r="Q82" s="17"/>
      <c r="R82" s="17"/>
    </row>
    <row r="83" spans="7:18" x14ac:dyDescent="0.25">
      <c r="G83" s="17"/>
      <c r="H83" s="17"/>
      <c r="I83" s="17"/>
      <c r="J83" s="19"/>
      <c r="K83" s="19"/>
      <c r="L83" s="19"/>
      <c r="M83" s="17"/>
      <c r="N83" s="17"/>
      <c r="O83" s="19"/>
      <c r="P83" s="17"/>
      <c r="Q83" s="17"/>
      <c r="R83" s="17"/>
    </row>
    <row r="84" spans="7:18" x14ac:dyDescent="0.25">
      <c r="G84" s="17"/>
      <c r="H84" s="17"/>
      <c r="I84" s="17"/>
      <c r="J84" s="19"/>
      <c r="K84" s="19"/>
      <c r="L84" s="19"/>
      <c r="M84" s="17"/>
      <c r="N84" s="17"/>
      <c r="O84" s="17"/>
      <c r="P84" s="17"/>
      <c r="Q84" s="17"/>
      <c r="R84" s="17"/>
    </row>
    <row r="85" spans="7:18" x14ac:dyDescent="0.25">
      <c r="G85" s="17"/>
      <c r="H85" s="17"/>
      <c r="I85" s="17"/>
      <c r="J85" s="19"/>
      <c r="K85" s="19"/>
      <c r="L85" s="19"/>
      <c r="M85" s="17"/>
      <c r="N85" s="17"/>
      <c r="O85" s="17"/>
      <c r="P85" s="17"/>
      <c r="Q85" s="17"/>
      <c r="R85" s="17"/>
    </row>
  </sheetData>
  <mergeCells count="46">
    <mergeCell ref="D12:E12"/>
    <mergeCell ref="D17:E17"/>
    <mergeCell ref="B7:B8"/>
    <mergeCell ref="C7:C8"/>
    <mergeCell ref="B9:B10"/>
    <mergeCell ref="C9:C10"/>
    <mergeCell ref="B12:B14"/>
    <mergeCell ref="C12:C14"/>
    <mergeCell ref="B73:D73"/>
    <mergeCell ref="B50:C50"/>
    <mergeCell ref="B37:G37"/>
    <mergeCell ref="C55:F55"/>
    <mergeCell ref="C54:F54"/>
    <mergeCell ref="B49:C49"/>
    <mergeCell ref="B48:C48"/>
    <mergeCell ref="G38:G39"/>
    <mergeCell ref="D38:D39"/>
    <mergeCell ref="E38:E39"/>
    <mergeCell ref="B44:C47"/>
    <mergeCell ref="B43:C43"/>
    <mergeCell ref="B40:C42"/>
    <mergeCell ref="B38:C39"/>
    <mergeCell ref="F40:F42"/>
    <mergeCell ref="G40:G42"/>
    <mergeCell ref="T72:W72"/>
    <mergeCell ref="B69:C69"/>
    <mergeCell ref="B70:C70"/>
    <mergeCell ref="T69:W69"/>
    <mergeCell ref="B72:D72"/>
    <mergeCell ref="T70:W70"/>
    <mergeCell ref="T71:W71"/>
    <mergeCell ref="B4:H4"/>
    <mergeCell ref="C5:C6"/>
    <mergeCell ref="D5:E5"/>
    <mergeCell ref="B5:B6"/>
    <mergeCell ref="F5:F6"/>
    <mergeCell ref="H5:H6"/>
    <mergeCell ref="G5:G6"/>
    <mergeCell ref="C1:H1"/>
    <mergeCell ref="C2:H2"/>
    <mergeCell ref="B21:E21"/>
    <mergeCell ref="B23:H23"/>
    <mergeCell ref="D46:E46"/>
    <mergeCell ref="F38:F39"/>
    <mergeCell ref="B25:H25"/>
    <mergeCell ref="D40:E42"/>
  </mergeCells>
  <pageMargins left="0.7" right="0.7" top="0.75" bottom="0.75" header="0.3" footer="0.3"/>
  <pageSetup orientation="landscape" r:id="rId1"/>
  <ignoredErrors>
    <ignoredError sqref="H2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JULIO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2018-08-09T21:04:30Z</cp:lastPrinted>
  <dcterms:created xsi:type="dcterms:W3CDTF">2012-12-05T16:50:33Z</dcterms:created>
  <dcterms:modified xsi:type="dcterms:W3CDTF">2018-08-09T21:13:39Z</dcterms:modified>
</cp:coreProperties>
</file>