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605" windowHeight="9435" tabRatio="613"/>
  </bookViews>
  <sheets>
    <sheet name="Quejas, Consultas, Suger" sheetId="17" r:id="rId1"/>
  </sheets>
  <definedNames>
    <definedName name="_xlnm.Print_Area" localSheetId="0">'Quejas, Consultas, Suger'!$A$1:$M$261</definedName>
    <definedName name="_xlnm.Print_Titles" localSheetId="0">'Quejas, Consultas, Suger'!$1:$9</definedName>
  </definedNames>
  <calcPr calcId="144525"/>
</workbook>
</file>

<file path=xl/calcChain.xml><?xml version="1.0" encoding="utf-8"?>
<calcChain xmlns="http://schemas.openxmlformats.org/spreadsheetml/2006/main">
  <c r="D246" i="17" l="1"/>
  <c r="M246" i="17"/>
  <c r="L246" i="17"/>
  <c r="K246" i="17"/>
  <c r="J246" i="17"/>
  <c r="I246" i="17"/>
  <c r="K247" i="17" l="1"/>
  <c r="E223" i="17"/>
  <c r="D223" i="17"/>
  <c r="E209" i="17" l="1"/>
  <c r="D209" i="17"/>
  <c r="E193" i="17" l="1"/>
  <c r="D193" i="17"/>
  <c r="H5" i="17" l="1"/>
  <c r="I5" i="17"/>
  <c r="J5" i="17"/>
  <c r="K5" i="17"/>
  <c r="L5" i="17"/>
  <c r="M5" i="17"/>
  <c r="E170" i="17" l="1"/>
  <c r="D170" i="17"/>
  <c r="H170" i="17"/>
  <c r="I170" i="17"/>
  <c r="J170" i="17"/>
  <c r="K170" i="17"/>
  <c r="L170" i="17"/>
  <c r="M170" i="17"/>
  <c r="K171" i="17" l="1"/>
  <c r="H171" i="17"/>
  <c r="D171" i="17"/>
  <c r="E151" i="17"/>
  <c r="D151" i="17"/>
  <c r="H151" i="17"/>
  <c r="I151" i="17"/>
  <c r="J151" i="17"/>
  <c r="K151" i="17"/>
  <c r="L151" i="17"/>
  <c r="M151" i="17"/>
  <c r="D152" i="17" l="1"/>
  <c r="H152" i="17"/>
  <c r="K152" i="17"/>
  <c r="M136" i="17"/>
  <c r="L136" i="17"/>
  <c r="K136" i="17"/>
  <c r="J136" i="17"/>
  <c r="I136" i="17"/>
  <c r="H136" i="17"/>
  <c r="E136" i="17"/>
  <c r="D136" i="17"/>
  <c r="H137" i="17" l="1"/>
  <c r="D137" i="17"/>
  <c r="K137" i="17"/>
  <c r="K112" i="17" l="1"/>
  <c r="H112" i="17"/>
  <c r="E112" i="17"/>
  <c r="M112" i="17" l="1"/>
  <c r="L112" i="17"/>
  <c r="K89" i="17"/>
  <c r="K113" i="17" l="1"/>
  <c r="M257" i="17"/>
  <c r="L257" i="17"/>
  <c r="M223" i="17"/>
  <c r="L223" i="17"/>
  <c r="K223" i="17"/>
  <c r="M209" i="17"/>
  <c r="L209" i="17"/>
  <c r="M193" i="17"/>
  <c r="L193" i="17"/>
  <c r="M89" i="17"/>
  <c r="L89" i="17"/>
  <c r="L66" i="17"/>
  <c r="M66" i="17"/>
  <c r="L34" i="17"/>
  <c r="M34" i="17"/>
  <c r="H66" i="17"/>
  <c r="K66" i="17"/>
  <c r="E66" i="17"/>
  <c r="D66" i="17"/>
  <c r="K90" i="17" l="1"/>
  <c r="K67" i="17"/>
  <c r="L259" i="17"/>
  <c r="L4" i="17" s="1"/>
  <c r="M259" i="17"/>
  <c r="M4" i="17" s="1"/>
  <c r="K34" i="17"/>
  <c r="K35" i="17" s="1"/>
  <c r="H34" i="17"/>
  <c r="D34" i="17"/>
  <c r="J34" i="17"/>
  <c r="I34" i="17"/>
  <c r="K193" i="17"/>
  <c r="K194" i="17" s="1"/>
  <c r="K209" i="17"/>
  <c r="K257" i="17"/>
  <c r="K259" i="17" l="1"/>
  <c r="K4" i="17" s="1"/>
  <c r="H35" i="17"/>
  <c r="J66" i="17"/>
  <c r="I66" i="17"/>
  <c r="H246" i="17"/>
  <c r="E246" i="17"/>
  <c r="J223" i="17"/>
  <c r="I223" i="17"/>
  <c r="H223" i="17"/>
  <c r="H67" i="17" l="1"/>
  <c r="D247" i="17"/>
  <c r="D210" i="17"/>
  <c r="D224" i="17"/>
  <c r="H209" i="17" l="1"/>
  <c r="E34" i="17" l="1"/>
  <c r="D35" i="17" l="1"/>
  <c r="E89" i="17"/>
  <c r="J89" i="17" l="1"/>
  <c r="E257" i="17" l="1"/>
  <c r="H257" i="17"/>
  <c r="I257" i="17"/>
  <c r="J257" i="17"/>
  <c r="D257" i="17"/>
  <c r="D258" i="17" s="1"/>
  <c r="D112" i="17" l="1"/>
  <c r="D89" i="17"/>
  <c r="D90" i="17" s="1"/>
  <c r="J209" i="17" l="1"/>
  <c r="I209" i="17"/>
  <c r="J193" i="17" l="1"/>
  <c r="I193" i="17"/>
  <c r="H193" i="17"/>
  <c r="D194" i="17"/>
  <c r="H194" i="17" l="1"/>
  <c r="D113" i="17"/>
  <c r="J112" i="17" l="1"/>
  <c r="J259" i="17" s="1"/>
  <c r="J4" i="17" s="1"/>
  <c r="I112" i="17"/>
  <c r="H113" i="17" l="1"/>
  <c r="I89" i="17"/>
  <c r="H89" i="17"/>
  <c r="H259" i="17" l="1"/>
  <c r="H4" i="17" s="1"/>
  <c r="H90" i="17"/>
  <c r="D67" i="17"/>
  <c r="I259" i="17" l="1"/>
  <c r="I4" i="17" s="1"/>
</calcChain>
</file>

<file path=xl/sharedStrings.xml><?xml version="1.0" encoding="utf-8"?>
<sst xmlns="http://schemas.openxmlformats.org/spreadsheetml/2006/main" count="626" uniqueCount="333">
  <si>
    <t>N°</t>
  </si>
  <si>
    <t>GENERO</t>
  </si>
  <si>
    <t>F</t>
  </si>
  <si>
    <t>M</t>
  </si>
  <si>
    <t>PROCEDENCIA</t>
  </si>
  <si>
    <t>CONSULTA</t>
  </si>
  <si>
    <t>DATOS GENERALES</t>
  </si>
  <si>
    <t>FECHA INGRESO</t>
  </si>
  <si>
    <t>CONSULTA, QUEJA O SUGERENCIA</t>
  </si>
  <si>
    <t>ENE</t>
  </si>
  <si>
    <t>FEB</t>
  </si>
  <si>
    <t>JUN</t>
  </si>
  <si>
    <t>JUL</t>
  </si>
  <si>
    <t>OCT</t>
  </si>
  <si>
    <t>NOV</t>
  </si>
  <si>
    <t>DIC</t>
  </si>
  <si>
    <t>MES</t>
  </si>
  <si>
    <t>SEPT</t>
  </si>
  <si>
    <t>MAR</t>
  </si>
  <si>
    <t>Acaparamiento de maíz para consumo en C. Gerardo Barrios, pje. Aguilar, atrás de Iglesia Socorro, bodega 126, S. S.</t>
  </si>
  <si>
    <t>colocación de bombas achicadoras ilegales  en cauce del rio Coyol, Sonsonate, dejando literalmente seco el rio y la presa.</t>
  </si>
  <si>
    <t>Asociación de Regantes Obreros de Teshcama, Ctón. Aleman, Nahuilingo, Sonsonate</t>
  </si>
  <si>
    <t>Roban agua con bombas dejando pca agua para la Asoc. En el rio Ceniza, por lo que solicitan inspección tecnica</t>
  </si>
  <si>
    <t>documentacion o carpeta tecnica del programa PROFARMERS (productos y mercados)</t>
  </si>
  <si>
    <t>requiere copia de listado que realizo la ADESCO CLR para verificar si recibieron tanques y la construccion de estufas, aprobada  por amanecer Rural por 20,000 en ctón. Zapotillo, Muni. Alegria, Depto Usulutan.</t>
  </si>
  <si>
    <t>requiere trabajo en el Area de mmtto. Del Matazano (no envio curriculo)</t>
  </si>
  <si>
    <t>Información de productores y distribuidores de cacao y azucar para proyecto de emprendimiento, producción de chocolate artesanal.</t>
  </si>
  <si>
    <t>Denuncia telefonica realizada a la OIR</t>
  </si>
  <si>
    <t>Produccion, estadisticas, precios, cantidad de impot. Y export. Costos, de Cacao, Marañon, miel, platano, papaya, mango, aguacate y zapote.</t>
  </si>
  <si>
    <t>Número de casos de Brucelosis presentados en el pais en los ultimos 5 años.</t>
  </si>
  <si>
    <t xml:space="preserve">Ecologia Pesquera, Instituto de Ciencias del Mar ICMARES </t>
  </si>
  <si>
    <t>Anuarios pesqueros que produce CENDEPESCA desde el año 2007 al 2016</t>
  </si>
  <si>
    <t>Fenomenos de marea roja 2016-2017, calendario frutas de estación anual</t>
  </si>
  <si>
    <t xml:space="preserve">Productores de Tilapia </t>
  </si>
  <si>
    <t>TELEFONICA</t>
  </si>
  <si>
    <t>ABR</t>
  </si>
  <si>
    <t>MAY</t>
  </si>
  <si>
    <t>AGO</t>
  </si>
  <si>
    <t>QUEJA</t>
  </si>
  <si>
    <t>Conservación y comercializacion frutas</t>
  </si>
  <si>
    <t>Qué significa N° control y N° Serie en carta venta de semoviente</t>
  </si>
  <si>
    <t>Vacuna profilactica para sacar mascota del pais</t>
  </si>
  <si>
    <t>Talleres Desarrollo Rural</t>
  </si>
  <si>
    <t>Precio de Sorgo y como acceder a la bolsa para venta de granos</t>
  </si>
  <si>
    <t>Requisitos matricula herrar ganado</t>
  </si>
  <si>
    <t>Producción por quintales de caña</t>
  </si>
  <si>
    <t>Registro de granjas agrícolas</t>
  </si>
  <si>
    <t>Abogado</t>
  </si>
  <si>
    <t>Cómo quitar vinculación de un bien familiar de tierra otorgada por FINATA</t>
  </si>
  <si>
    <t>Guía para transportar madera de un departamento a otro</t>
  </si>
  <si>
    <t>Costo y tirmpo para un ARP trigo</t>
  </si>
  <si>
    <t>Fecha entrega paquete agrícola</t>
  </si>
  <si>
    <t>Uso adecuado de las tierras</t>
  </si>
  <si>
    <t>Puede un Medico Veterinario ser regente</t>
  </si>
  <si>
    <t xml:space="preserve">Pescadores artesanales denuncian pesca en lancha con redes inmediatamente despues de la reventazón por la mañana cuando la marea esta baja,practica prohibida no se debe pescar a 5 km despues de la orilla, Barra de Santiago, Ahuachapan, Bocana Estero El Zapote </t>
  </si>
  <si>
    <t>Programa Inseminación Artificial</t>
  </si>
  <si>
    <t>Denuncia telefonica recibida por wl Coord de abastecimiento (paquetes agricolas DGEA)</t>
  </si>
  <si>
    <t>Producción de maíz y frijol, año 2011 hasta el 2016</t>
  </si>
  <si>
    <t>Información o calendarización de las frutas y verduras de temporada</t>
  </si>
  <si>
    <t>Requisitos par importar mascotas</t>
  </si>
  <si>
    <t>Global Food</t>
  </si>
  <si>
    <t>Lista Productos de maíz blanco</t>
  </si>
  <si>
    <t>Guatemala</t>
  </si>
  <si>
    <t>Lista empresas que utilizan madera</t>
  </si>
  <si>
    <t>Cantidad de leche y carne bovina importada</t>
  </si>
  <si>
    <t>Envío de CV para CENTA plaza motorista</t>
  </si>
  <si>
    <t xml:space="preserve">Tecnico Gestión Social, Proyecto Vida, Unidad de Responsab Grupo CEL </t>
  </si>
  <si>
    <t xml:space="preserve">Presidente Asoc Regantes de Agricultores Unidos  El Flor </t>
  </si>
  <si>
    <t>Alcaldía San Luis Talpa</t>
  </si>
  <si>
    <t>Cómo será el nuevo proceso entrega paquete agrícola</t>
  </si>
  <si>
    <t>Copia de poder para realizar trámite de refrenda para Marcas y Fierros</t>
  </si>
  <si>
    <t>Saber si esta activo como beneficiario Paquete Agricola</t>
  </si>
  <si>
    <t>Exigencia permisos para compra y siembra de frijol de soya</t>
  </si>
  <si>
    <t>Bibliografía de Cacao</t>
  </si>
  <si>
    <t>Información Pesquera Proyecto Diseño Muelles</t>
  </si>
  <si>
    <t>Regencias Agrícolas Funcionario MAG-DGG</t>
  </si>
  <si>
    <t>Lugar donde puede adquirir guía transporte de madera</t>
  </si>
  <si>
    <t>Investigador UTEC</t>
  </si>
  <si>
    <t>ACCIONA INGENIERIA</t>
  </si>
  <si>
    <t>Costo de exámenes de laboratorio de plaguicidas</t>
  </si>
  <si>
    <t>Cómo encontrar el Indice Legislativo en Portal de Transparencia</t>
  </si>
  <si>
    <t>ANSP</t>
  </si>
  <si>
    <t>Información sobre paquetes agrícolas</t>
  </si>
  <si>
    <t>Padrón Entrega de Semilla</t>
  </si>
  <si>
    <t>Importaciones semilla de maíz amarillo</t>
  </si>
  <si>
    <r>
      <t xml:space="preserve">Permisos para instalar planta de harina de pescado </t>
    </r>
    <r>
      <rPr>
        <b/>
        <sz val="8"/>
        <color rgb="FF000000"/>
        <rFont val="Arial"/>
        <family val="2"/>
      </rPr>
      <t>(PRESENCIAL)</t>
    </r>
  </si>
  <si>
    <t>Apicultura</t>
  </si>
  <si>
    <t>Permisos acuícolas para venta de camarón</t>
  </si>
  <si>
    <t>Información sobre entrega paquetes agrícolas</t>
  </si>
  <si>
    <r>
      <t xml:space="preserve">Información sobre CAFÉ </t>
    </r>
    <r>
      <rPr>
        <b/>
        <sz val="8"/>
        <color rgb="FF000000"/>
        <rFont val="Arial"/>
        <family val="2"/>
      </rPr>
      <t>(PRESENCIAL)</t>
    </r>
  </si>
  <si>
    <t>EMAIL</t>
  </si>
  <si>
    <t>MEDIO GESTION</t>
  </si>
  <si>
    <t xml:space="preserve">GESTION </t>
  </si>
  <si>
    <t>SUGER</t>
  </si>
  <si>
    <t>PRESENCIAL</t>
  </si>
  <si>
    <t>Unidad de Salud y Nutrición, Tecnico de Contratos, ISNA</t>
  </si>
  <si>
    <t>Exportacion MANGO</t>
  </si>
  <si>
    <t>Instituciones rectoras del sector agrícola</t>
  </si>
  <si>
    <t>UES - Alcaldía Panchimalco</t>
  </si>
  <si>
    <t>Impacto Ambiental Bahía La Unión</t>
  </si>
  <si>
    <t>N° de NIT de SALNET</t>
  </si>
  <si>
    <t>Syngenta Panamá</t>
  </si>
  <si>
    <t>Días feriados en Semana Santa</t>
  </si>
  <si>
    <t>Koreano residente El Salvador</t>
  </si>
  <si>
    <t>Vielca Ingenieros</t>
  </si>
  <si>
    <t>Lista Asociaciones Agropecuarias</t>
  </si>
  <si>
    <t>Cuencas Hidrograficas</t>
  </si>
  <si>
    <t>Servicios del MAG y asistencia técnica CENTA</t>
  </si>
  <si>
    <t>Siembra y asistencia técnica MAIZ</t>
  </si>
  <si>
    <t>Información Paquete Agrícola</t>
  </si>
  <si>
    <t>Tramite exportación de mascotas. No tiene la cartilla original</t>
  </si>
  <si>
    <t>Requisitos para nueva sucursal veterinaria</t>
  </si>
  <si>
    <t>Datos propietarios de telefonía, alumbrado y energía electrica</t>
  </si>
  <si>
    <t>Zamorano</t>
  </si>
  <si>
    <t>Constancia de realización de proyecto en 2010-2011 Licitación MAG</t>
  </si>
  <si>
    <t>Venta de camarones de agua dulce</t>
  </si>
  <si>
    <t>Contacto de la DGFCR para realizar entrevista tema forestal</t>
  </si>
  <si>
    <t>Agricultura Orgánica</t>
  </si>
  <si>
    <t>Información Forestal</t>
  </si>
  <si>
    <t>COLEGIO EXTERNADO SAN JOSE</t>
  </si>
  <si>
    <t>PRECIOS DE CAFÉ</t>
  </si>
  <si>
    <t>UES</t>
  </si>
  <si>
    <t>PLAN AGROPECUARIO NACIONAL</t>
  </si>
  <si>
    <t>EMBAJADA DE JAPON</t>
  </si>
  <si>
    <r>
      <t xml:space="preserve">PERDIDA </t>
    </r>
    <r>
      <rPr>
        <sz val="8"/>
        <color rgb="FF000000"/>
        <rFont val="Calibri"/>
        <family val="2"/>
      </rPr>
      <t>Q</t>
    </r>
    <r>
      <rPr>
        <sz val="8"/>
        <color rgb="FF000000"/>
        <rFont val="Arial"/>
        <family val="2"/>
      </rPr>
      <t>UE HA SUFRIDO EL SECTOR  AGRICOLA POR LA SE</t>
    </r>
    <r>
      <rPr>
        <sz val="8"/>
        <color rgb="FF000000"/>
        <rFont val="Calibri"/>
        <family val="2"/>
      </rPr>
      <t>Q</t>
    </r>
    <r>
      <rPr>
        <sz val="8"/>
        <color rgb="FF000000"/>
        <rFont val="Arial"/>
        <family val="2"/>
      </rPr>
      <t>UIA</t>
    </r>
  </si>
  <si>
    <t>N/A</t>
  </si>
  <si>
    <t>REQUISITOS PARA IMPORTAR CABALLOS Y ARANCELES</t>
  </si>
  <si>
    <t>PAQUETE AGRICOLA</t>
  </si>
  <si>
    <t>INDUSTRIAS DE ALIMENTOS Y POSTRES S.A DE C.V</t>
  </si>
  <si>
    <t>REQUERIMIENTOS PARA IMPORTACION DE ALIMENTOS</t>
  </si>
  <si>
    <t>FICHA TECNICA DE LA PRODUCCION: LIMON, PIÑA, PAPAYA.</t>
  </si>
  <si>
    <t>ASISTENCIA TECNICA/ CAPITAL SEMILLA/ CENTA SONSONATE</t>
  </si>
  <si>
    <t>GUIA TECNICA DE CHILE JALAPEÑO</t>
  </si>
  <si>
    <r>
      <t>PRECIOS DE REFERENCIA DE PRODUCCION PES</t>
    </r>
    <r>
      <rPr>
        <sz val="8"/>
        <color rgb="FF000000"/>
        <rFont val="Calibri"/>
        <family val="2"/>
      </rPr>
      <t>Q</t>
    </r>
    <r>
      <rPr>
        <sz val="8"/>
        <color rgb="FF000000"/>
        <rFont val="Arial"/>
        <family val="2"/>
      </rPr>
      <t>UERA</t>
    </r>
  </si>
  <si>
    <t>COMO Y DONDE AVISAR SOBRE EL GORGOJO DESCORTEZADOR</t>
  </si>
  <si>
    <t>LEY AGROPECUARIA; DENUNCIAS A TRIBUNALES</t>
  </si>
  <si>
    <t>PLAN OPERATIVO ANUAL</t>
  </si>
  <si>
    <t>IMPORTADORA DE SUBPRODUCTOS DE ORIGEN VEGETAL</t>
  </si>
  <si>
    <t>AGRESION POR PARTE DEL VIGILANTE, DE PUERTA DE EMERGENCIA 1°NIVEL, LA SR. TRATABA DE CALMAR A SU HIJO DE AÑO Y MEDIO.</t>
  </si>
  <si>
    <t>EMPLEADA MAG</t>
  </si>
  <si>
    <t xml:space="preserve">AGRESION VERBAL POR PARTE DEL LIC. CARLOS LOVO. </t>
  </si>
  <si>
    <t>CARACTERIZACION DE LA CADENA PRODUCTIVA DE MAIZ BLANCO EN EL SALVADOR</t>
  </si>
  <si>
    <t>INGRESOS Y GASTOS DE LAS UNIDADES PRESUPUESTARIAS: DIRECCION Y ADMINISTRACION INSTITUCIONAL, DESARROLLO RURAL, PLAN DE AGRICULTURA FAMILIAR Y EMPRENDEDURISMO</t>
  </si>
  <si>
    <t>ORIGEN DE LOS FIERROS Y LAS MARCAS DE HERRAR GANADO EN EL SALVADOR</t>
  </si>
  <si>
    <r>
      <t>DESDE HACE DOS AÑOS NO RECIBE PA</t>
    </r>
    <r>
      <rPr>
        <sz val="8"/>
        <color rgb="FF000000"/>
        <rFont val="Calibri"/>
        <family val="2"/>
      </rPr>
      <t>Q</t>
    </r>
    <r>
      <rPr>
        <sz val="8"/>
        <color rgb="FF000000"/>
        <rFont val="Arial"/>
        <family val="2"/>
      </rPr>
      <t>UETE AGRICOLA</t>
    </r>
  </si>
  <si>
    <t>SERVICIOS TECNICOS FORESTALES</t>
  </si>
  <si>
    <t>INFORMACION SOBRE EL CONTROL Y COMBATE DE PLAGAS</t>
  </si>
  <si>
    <t>BUSCA OPORTUNIDAD LABORAL EN EL MAG PARA LA DELEGACION DEL MATAZANO COMO AGRICULTOR</t>
  </si>
  <si>
    <t>CONSEJO SALVADOREÑO DE SALUD</t>
  </si>
  <si>
    <t>PAQUETE AGRICOLA PORQUE NO APARECE</t>
  </si>
  <si>
    <t>GOB ABIERTO</t>
  </si>
  <si>
    <t>VENTA DE MAIZ CON HONGOS, EN MERCADO CENTRAL</t>
  </si>
  <si>
    <t>EMPRESA PRIVADA</t>
  </si>
  <si>
    <t>TEL. Y ENCARGADO DEL AREA FORESTAL EN SAN MIGUEL</t>
  </si>
  <si>
    <t>SISTEMA DE GEORREFERENCIA USADO</t>
  </si>
  <si>
    <t>ACOOPAR</t>
  </si>
  <si>
    <t>DONACION DE FRUTALES</t>
  </si>
  <si>
    <t>OPORTUNIDAD LABORAL</t>
  </si>
  <si>
    <t>TIPOS DE SUELO DEL PAIS</t>
  </si>
  <si>
    <t>TARDANZA EN LA ENTREGA DE CAMBIO A USUARIO DE VENTANILLAS (3VECES)</t>
  </si>
  <si>
    <t>REUNION UE CENDEPESCA REALIZARIA CON DOS GUARDARRECURSOS DESTACADOS EN LA BARRA DE SANTIAGO</t>
  </si>
  <si>
    <t>TEL. DE AREA FORESTAL DE SAN VICENTE PARA COORDINAR REFORESTACION</t>
  </si>
  <si>
    <t>COOP. DE CAFÉ CIUDAD BARRIOS</t>
  </si>
  <si>
    <t>CERTIFICADO FITOSANITARIO</t>
  </si>
  <si>
    <t>UJMD</t>
  </si>
  <si>
    <t>LISTADO DE EMPRESAS UE TIENEN DESECHOS SOLIDOS, TRATA DE AGUAS</t>
  </si>
  <si>
    <t>UCA</t>
  </si>
  <si>
    <t>CONSULTA DE INFORMACION</t>
  </si>
  <si>
    <t>CAJA DE CREDITO</t>
  </si>
  <si>
    <t xml:space="preserve">NOMBRE DEL MINISTRO Y VICEMINISTRO </t>
  </si>
  <si>
    <t>TONACATEPEUE</t>
  </si>
  <si>
    <t xml:space="preserve">REUISITOS PARA REGISTRAR ALIMENTOS PARA PECES </t>
  </si>
  <si>
    <t>UNIVERSIDAD CRISTIANA ASAMBLEAS DE DIOS</t>
  </si>
  <si>
    <t>INFORMACION DE COMO SOLICITAR INFORMACION, POR MEDIO DE FORMULARIOS DE LAIP</t>
  </si>
  <si>
    <t>SAN ISIDRO</t>
  </si>
  <si>
    <t>INFORMACION DEL PRESUPUESTO DEL AÑO 2013 Y 2014.</t>
  </si>
  <si>
    <t>PRODUCCION DE GUAYABA LISTA DE PRODUCTOS</t>
  </si>
  <si>
    <t>IMPORTACION BOVINOS DE NICARAGUA</t>
  </si>
  <si>
    <t>NO APARECE BENEFICIARIO DE PAQUETE AGRICOLA</t>
  </si>
  <si>
    <r>
      <t xml:space="preserve">LISTADO DE VETERINARIOS Y EMPRESAS </t>
    </r>
    <r>
      <rPr>
        <sz val="9"/>
        <rFont val="Calibri"/>
        <family val="2"/>
      </rPr>
      <t>Q</t>
    </r>
    <r>
      <rPr>
        <sz val="9"/>
        <rFont val="Arial"/>
        <family val="2"/>
      </rPr>
      <t>UE LABORAN PARA EL MAG</t>
    </r>
  </si>
  <si>
    <r>
      <t>NO APARECE BENEFICIARIO DE PA</t>
    </r>
    <r>
      <rPr>
        <sz val="9"/>
        <rFont val="Calibri"/>
        <family val="2"/>
      </rPr>
      <t>Q</t>
    </r>
    <r>
      <rPr>
        <sz val="9"/>
        <rFont val="Arial"/>
        <family val="2"/>
      </rPr>
      <t>UETE AGRICOLA</t>
    </r>
  </si>
  <si>
    <t>EMBAJADA DE LA INDIA</t>
  </si>
  <si>
    <t>INFORMACION DE PRODUCTOS COMERCIALIZADOS EN EL SALVADOR</t>
  </si>
  <si>
    <t>CIGEFI</t>
  </si>
  <si>
    <t>CAUDALES Y VERTIDEROS DE LOS RIOS EN EL TERRRITORIO NACIONAL</t>
  </si>
  <si>
    <t>CONSULTA SOBRE IMPORTACION DE SEMILLA BOJ ARBUSTO DECORATIVO</t>
  </si>
  <si>
    <r>
      <rPr>
        <sz val="10"/>
        <color rgb="FF000000"/>
        <rFont val="Calibri"/>
        <family val="2"/>
      </rPr>
      <t>W</t>
    </r>
    <r>
      <rPr>
        <sz val="10"/>
        <color rgb="FF000000"/>
        <rFont val="Arial"/>
        <family val="2"/>
      </rPr>
      <t>E EFFECT</t>
    </r>
  </si>
  <si>
    <t>REUNION PARA CONOCER MARCO LEGAL DE LA DIRECCION GENERAL DE ASOCIACIONES AGROPECUARIAS</t>
  </si>
  <si>
    <t>ESTADISTICOS DE LA PRODUCCION DE CACAO</t>
  </si>
  <si>
    <t>Syngenta Guatemala</t>
  </si>
  <si>
    <r>
      <t xml:space="preserve">DIRECCION A </t>
    </r>
    <r>
      <rPr>
        <sz val="8"/>
        <color rgb="FF000000"/>
        <rFont val="Calibri"/>
        <family val="2"/>
      </rPr>
      <t>Q</t>
    </r>
    <r>
      <rPr>
        <sz val="8"/>
        <color rgb="FF000000"/>
        <rFont val="Arial"/>
        <family val="2"/>
      </rPr>
      <t>UIEN DIRIGIR SOLICITUD DE INFORMACION</t>
    </r>
  </si>
  <si>
    <t>CONSTRUCCION DE VIVIENDA</t>
  </si>
  <si>
    <t>AGRICULTOR</t>
  </si>
  <si>
    <t>COMO SER BENEFICIARIO PARA PRODUCIR HORALIZAS</t>
  </si>
  <si>
    <t>GOBIERNO ABIERTO</t>
  </si>
  <si>
    <t>INFORMACIÓN GENERAL DEL MAG Y ENTREVISTA</t>
  </si>
  <si>
    <t>INFORMACION DE COOPERATIVAS PARA REALIZAR ESTUDIOS TOXICOLOGICOS POR USO DE AGROQUIMICOS</t>
  </si>
  <si>
    <t>INFORMACION SOBRE PROYECTOS DEL MAG</t>
  </si>
  <si>
    <t>COMO OBTENER PERMISO PARA PODAR ARBOLES</t>
  </si>
  <si>
    <t>-</t>
  </si>
  <si>
    <t>Información sobre capacitaciones para poner una grnaja porcina</t>
  </si>
  <si>
    <t>PNC</t>
  </si>
  <si>
    <t>sobre motocicletas que tienen en su poder M-179-348, 108-118</t>
  </si>
  <si>
    <t>Centro Nacional de Registros (CNR)</t>
  </si>
  <si>
    <t>Cama de Comercio e Industria de El Salvador</t>
  </si>
  <si>
    <t>Requisitos de import. De alimentos no procesados de origen vegetal</t>
  </si>
  <si>
    <t>Informacion sobre cultivo de Loroco</t>
  </si>
  <si>
    <t xml:space="preserve">Empresas productoras de concentrado p/ animales </t>
  </si>
  <si>
    <t>Uso de marcas y fierros y traslados de semovientes</t>
  </si>
  <si>
    <t>Requisitos y documentación p/ permiso de importación  de peces ornamentales</t>
  </si>
  <si>
    <t xml:space="preserve">Gobierno Abierto </t>
  </si>
  <si>
    <t>Denuncia por virus en Arroz importado de la marca DANA procedente Pakistan.</t>
  </si>
  <si>
    <t>ICA Bogota Colombia</t>
  </si>
  <si>
    <t xml:space="preserve">Requisitos sanitarios p/ expo. Alimentos p/ mascotas procedentes de Colombia hacia ES. </t>
  </si>
  <si>
    <t>Constructor</t>
  </si>
  <si>
    <t>Cartilla de protección  de nacimientos de agua</t>
  </si>
  <si>
    <t>Requisitos de exportacion de mascotas</t>
  </si>
  <si>
    <t>Absorción de dioxido de carbono</t>
  </si>
  <si>
    <t>gastos de paquetes agricolas incurridos en el peridod 2014-2016 y presupuesto destinado a sector agricola  en el mismo periodo.</t>
  </si>
  <si>
    <t>Encuestas pre cosecha y post cosecha, año 2016</t>
  </si>
  <si>
    <t>Asistencia tecnica de café</t>
  </si>
  <si>
    <t>Queja referente al servicio  de renovacion de matricula, no se le atendio por falta de sistema y por horarios en el matazano.</t>
  </si>
  <si>
    <t>Solicitd de correo electronico de Recursos Humanos para envio de curriculum</t>
  </si>
  <si>
    <t>CATOLIC LEGAL SERVICES FLORIDA USA</t>
  </si>
  <si>
    <t>Busqueda de persona en el MAG si trabaja en la institución</t>
  </si>
  <si>
    <t>Contactos centros de Acopio de Cacao</t>
  </si>
  <si>
    <t>Fertilidad de Suelos 6 cordilleras</t>
  </si>
  <si>
    <t>Aplicación de ferilizantes en suelos estudios</t>
  </si>
  <si>
    <t>TOTALES DE LOS PROCESOS</t>
  </si>
  <si>
    <t>Estudiante Lic. Diseño Grafico Univ. Don Bosco</t>
  </si>
  <si>
    <t>ARMENIA SONSONATE</t>
  </si>
  <si>
    <t>NO APARECE BENEFICIARIO DE PAQUETE AGRICOLA POR OCUPACION DUI</t>
  </si>
  <si>
    <t>UNIV. DR. JOSE MATIAS DELGADO</t>
  </si>
  <si>
    <t>INFORMACION SOBRE CACAO</t>
  </si>
  <si>
    <t>PRODUCTORES COCO</t>
  </si>
  <si>
    <t>PERMISOS PARA PRODUCTOS ORGÁNICOS</t>
  </si>
  <si>
    <t>MINED</t>
  </si>
  <si>
    <t>INFORMACIÓN SOBRE COMO TENER AGROMERCADO</t>
  </si>
  <si>
    <t>LISTA SERVICIOS VETERINARIOS</t>
  </si>
  <si>
    <t>PAISES QUE IMPORTAN CUERO</t>
  </si>
  <si>
    <t>REFRENDA DE GANADO</t>
  </si>
  <si>
    <t>SAN MIGUEL</t>
  </si>
  <si>
    <t>ASESORES PARA EL DESARROLLO</t>
  </si>
  <si>
    <t>LICITACION PROYECTO AMANECER RURAL</t>
  </si>
  <si>
    <t>PERMISOS PARA EXPORTAR MORINGA</t>
  </si>
  <si>
    <t>PERMISO PARA DISTRIBUIR ALIMENTOS PARA MASCOTAS</t>
  </si>
  <si>
    <t>REGISTRO DE MEDICAMENTOS VETERINARIOS</t>
  </si>
  <si>
    <t>REQUISITO PARTICIÓN DERECHO TERRENO (CNR)</t>
  </si>
  <si>
    <t>ESTADISTICAS IMPORTACION DE REMOLACHA</t>
  </si>
  <si>
    <t>PLANTACIONES ARBOL DE LAUREL</t>
  </si>
  <si>
    <t>EXTENSIÓN SIEMBRA DE CULTIVOS</t>
  </si>
  <si>
    <t>PERMISO PARA IMPORTAR MADERA (FLAGES DE PLYWOOD)</t>
  </si>
  <si>
    <t>BCR</t>
  </si>
  <si>
    <t>RETROSPECTIVA PRECIOS LECHE</t>
  </si>
  <si>
    <t>PERIODISTA</t>
  </si>
  <si>
    <t>DATOS SOBRE MOLIENDA Y SAFRA</t>
  </si>
  <si>
    <t>NO DATO</t>
  </si>
  <si>
    <t>CREDITOS COMPRA TERRENOS PARA SIEMBRA</t>
  </si>
  <si>
    <t>REGLAMENTO INTERNO MAG - RIOE</t>
  </si>
  <si>
    <t>Requisitos para autorización de importación de productos lacteos.</t>
  </si>
  <si>
    <t>Agencias del MAG cercanas a S. Sebastian Salitrillo, para promocion de agromercados</t>
  </si>
  <si>
    <t>Reglamento interno, funciones del Despacho y de las Direcciones Generales que conforman el MAG</t>
  </si>
  <si>
    <t>Areas de siembra de hortalizas por Departamento y Municipio.</t>
  </si>
  <si>
    <t>Sagarpa, Oaxaca, Mexico</t>
  </si>
  <si>
    <t>Requisitos para exportar semilla de limón</t>
  </si>
  <si>
    <t>Bufete Hugo Avalos y Asociados</t>
  </si>
  <si>
    <t>denuncia sobre la pesca indiscriminada  de tiburon, mantarrayas, peces martillo y aletas de tiburon, en el Puerto de la Libertad.</t>
  </si>
  <si>
    <t xml:space="preserve">Estudiante, Universidad Dr. Andres Bello, UNAB </t>
  </si>
  <si>
    <t>Aspectos legales, tributarios y mercantiles de una empresa agricola o ganadera</t>
  </si>
  <si>
    <t xml:space="preserve">Estudiante, Universidad de El Salvador, UES </t>
  </si>
  <si>
    <t>Solicitud de visita a instalaciones del MAG para impartir conocimientos de "Sistemas de control y vigilancia de la inocuidad y calidad de los alimentos en El Salvador".</t>
  </si>
  <si>
    <t>Caracteristicas que deben cumplir los calibres o calidades que se maneja en el mercado para la comercialización de mango panades, piña golden MD2, platano curare enano y jocotebaron rojo.</t>
  </si>
  <si>
    <t>Permiso de tala de arbol en zona rural</t>
  </si>
  <si>
    <t>Empresa Alecargo, Expo Pacas</t>
  </si>
  <si>
    <t>permiso de fumigación para tarimas de madera</t>
  </si>
  <si>
    <t>Permiso para transportar mascota fuera del pais</t>
  </si>
  <si>
    <t xml:space="preserve">Requisitos de importacion para mejorador de suelo agricola </t>
  </si>
  <si>
    <t>Oferta de compra de granos basicos al MAG</t>
  </si>
  <si>
    <t>Estudiante, Universidad Francisco Gavidia.</t>
  </si>
  <si>
    <t>Informacion de explotaciones e infraestructura pecuaria</t>
  </si>
  <si>
    <t>Informacion de IV censo agropecuario</t>
  </si>
  <si>
    <t xml:space="preserve">Queja/Aviso GA </t>
  </si>
  <si>
    <t>Queja referente al uso particular de vehiculo nacional</t>
  </si>
  <si>
    <t>Informacion sobre marcas de ganado y su significado</t>
  </si>
  <si>
    <t>Director of Bussines Development, SGL</t>
  </si>
  <si>
    <t>Asistente Mercadeo y Ventas GENETICA</t>
  </si>
  <si>
    <t>solicitud de listado de semen congelado de los años 2014-2015</t>
  </si>
  <si>
    <t>contactos e informacion sobre semillas adaptadas al cambio climatico</t>
  </si>
  <si>
    <t>Informacion de matricula de herrar (trasposo)</t>
  </si>
  <si>
    <t xml:space="preserve">informacion de institucion del BCO de tierras para liberacion de inmueble. </t>
  </si>
  <si>
    <t xml:space="preserve">Solicitud politicas del MAG o instrucción de estrategias. </t>
  </si>
  <si>
    <t xml:space="preserve">datos de importacion de semillas </t>
  </si>
  <si>
    <t>Universidad José Matías Delgado</t>
  </si>
  <si>
    <t>informacion de la existencia de una plataforma virtual en el MAG para impartir cursos</t>
  </si>
  <si>
    <t>precios de granos</t>
  </si>
  <si>
    <t>APA</t>
  </si>
  <si>
    <t xml:space="preserve">importaciones agricolas </t>
  </si>
  <si>
    <t xml:space="preserve">que papel juega el gobierno en las actividades que realiza el MAG </t>
  </si>
  <si>
    <t>cantidad y valor anual de agroquimicos importados en los ultimos años</t>
  </si>
  <si>
    <t>Universidad de El Salvador</t>
  </si>
  <si>
    <t>informacion de antiparasitarios usados y autorizados en el pais</t>
  </si>
  <si>
    <t>informacion del proceso de reclutamiento y disponibilidad de plazas laborales</t>
  </si>
  <si>
    <t xml:space="preserve">tiempo de servicios de ENA </t>
  </si>
  <si>
    <t xml:space="preserve">requisitos para importar mascotas </t>
  </si>
  <si>
    <t>UNIFERSA DISAGRO S.A DE C.V</t>
  </si>
  <si>
    <t xml:space="preserve">importaciones de variedades de semilla de maiz a lo largo del año </t>
  </si>
  <si>
    <t>Universidad Nacional de Costa Rica</t>
  </si>
  <si>
    <t>importaciones de plaguicidas de uso agricola y forestal años 2010-2015</t>
  </si>
  <si>
    <t>Business Development</t>
  </si>
  <si>
    <t xml:space="preserve">tipos de frutas y verduras producidas en el pais e instituciones exportadoras </t>
  </si>
  <si>
    <t>PESCA MAR AZUL S.A DE C.V</t>
  </si>
  <si>
    <t xml:space="preserve">Plantas autorizadas para importar sardina congelada </t>
  </si>
  <si>
    <t>informacion sobre charla para agroservicios</t>
  </si>
  <si>
    <t>como hacer una solicitud de informacion</t>
  </si>
  <si>
    <t xml:space="preserve">registros disponibles con informacion de rabia paralitica bovina </t>
  </si>
  <si>
    <t>requisitos para la importacion animal</t>
  </si>
  <si>
    <t xml:space="preserve">marcas de fierros </t>
  </si>
  <si>
    <t>requisitos para inscribir productores de cafe</t>
  </si>
  <si>
    <t xml:space="preserve">Medios para enviar curriculum </t>
  </si>
  <si>
    <t xml:space="preserve">Solicitud de documentos de auditoría interna </t>
  </si>
  <si>
    <t xml:space="preserve">permiso para realizar tala en santa tecla </t>
  </si>
  <si>
    <t xml:space="preserve">proyectos del MAG </t>
  </si>
  <si>
    <t>Mexico</t>
  </si>
  <si>
    <t xml:space="preserve">requisitos para importar aguacate </t>
  </si>
  <si>
    <t xml:space="preserve">requisitos para salida de mascota del pais </t>
  </si>
  <si>
    <t xml:space="preserve">Molino Sta Ana, Guatemala </t>
  </si>
  <si>
    <t>requisitos para importar alimentos de caballo</t>
  </si>
  <si>
    <t>Universidad Zamorano, Honduras</t>
  </si>
  <si>
    <t xml:space="preserve">productos agricolas promovidos por el MAG </t>
  </si>
  <si>
    <t xml:space="preserve">informacion para construir huerto </t>
  </si>
  <si>
    <t>MINISTERIO DE AGRICULTURA Y GANADERIA</t>
  </si>
  <si>
    <t xml:space="preserve">info@mag.gob.sv                                                                                                </t>
  </si>
  <si>
    <t>SUB COMISIONADO PNC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</si>
</sst>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CC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C00000"/>
      <name val="Arial"/>
      <family val="2"/>
    </font>
    <font>
      <b/>
      <sz val="8"/>
      <color rgb="FF0000CC"/>
      <name val="Arial"/>
      <family val="2"/>
    </font>
    <font>
      <b/>
      <sz val="10"/>
      <color rgb="FFC00000"/>
      <name val="Arial"/>
      <family val="2"/>
    </font>
    <font>
      <b/>
      <sz val="11"/>
      <color rgb="FFC00000"/>
      <name val="Arial"/>
      <family val="2"/>
    </font>
    <font>
      <b/>
      <sz val="8"/>
      <name val="Arial"/>
      <family val="2"/>
    </font>
    <font>
      <b/>
      <sz val="9"/>
      <color rgb="FF000000"/>
      <name val="Arial"/>
      <family val="2"/>
    </font>
    <font>
      <b/>
      <sz val="12"/>
      <color rgb="FF0000CC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b/>
      <sz val="9"/>
      <color rgb="FFC0000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u/>
      <sz val="9"/>
      <color theme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8"/>
      <color rgb="FFFFFF00"/>
      <name val="Arial"/>
      <family val="2"/>
    </font>
    <font>
      <b/>
      <sz val="9"/>
      <color theme="9" tint="-0.499984740745262"/>
      <name val="Arial"/>
      <family val="2"/>
    </font>
    <font>
      <b/>
      <sz val="9"/>
      <color rgb="FFFFFF00"/>
      <name val="Arial"/>
      <family val="2"/>
    </font>
    <font>
      <sz val="8"/>
      <name val="Arial"/>
      <family val="2"/>
    </font>
    <font>
      <sz val="8"/>
      <color rgb="FF000000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</font>
    <font>
      <sz val="10"/>
      <color rgb="FFFF0000"/>
      <name val="Arial"/>
      <family val="2"/>
    </font>
    <font>
      <b/>
      <sz val="12"/>
      <color rgb="FFC00000"/>
      <name val="Arial"/>
      <family val="2"/>
    </font>
    <font>
      <b/>
      <sz val="10"/>
      <color rgb="FF000000"/>
      <name val="Arial"/>
      <family val="2"/>
    </font>
    <font>
      <b/>
      <sz val="10"/>
      <color rgb="FF0066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" fillId="0" borderId="0"/>
    <xf numFmtId="0" fontId="1" fillId="0" borderId="0"/>
    <xf numFmtId="0" fontId="1" fillId="0" borderId="0"/>
  </cellStyleXfs>
  <cellXfs count="276"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16" fontId="10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" fontId="6" fillId="0" borderId="5" xfId="0" applyNumberFormat="1" applyFont="1" applyBorder="1" applyAlignment="1">
      <alignment horizontal="center" vertical="center" wrapText="1"/>
    </xf>
    <xf numFmtId="16" fontId="6" fillId="0" borderId="1" xfId="0" applyNumberFormat="1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9" fillId="0" borderId="5" xfId="2" applyFont="1" applyBorder="1" applyAlignment="1" applyProtection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8" fillId="6" borderId="1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4" fillId="1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8" fillId="3" borderId="1" xfId="0" applyFont="1" applyFill="1" applyBorder="1" applyAlignment="1">
      <alignment horizontal="center" vertical="center" wrapText="1"/>
    </xf>
    <xf numFmtId="0" fontId="0" fillId="12" borderId="0" xfId="0" applyFill="1" applyAlignment="1">
      <alignment wrapText="1"/>
    </xf>
    <xf numFmtId="0" fontId="23" fillId="5" borderId="1" xfId="0" applyFont="1" applyFill="1" applyBorder="1" applyAlignment="1">
      <alignment horizontal="center" vertical="center" wrapText="1"/>
    </xf>
    <xf numFmtId="16" fontId="6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8" xfId="0" applyFont="1" applyBorder="1" applyAlignment="1">
      <alignment wrapText="1"/>
    </xf>
    <xf numFmtId="0" fontId="14" fillId="0" borderId="8" xfId="0" applyFont="1" applyBorder="1" applyAlignment="1">
      <alignment horizontal="center" vertical="center" wrapText="1"/>
    </xf>
    <xf numFmtId="0" fontId="18" fillId="13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25" fillId="3" borderId="1" xfId="0" applyFont="1" applyFill="1" applyBorder="1" applyAlignment="1">
      <alignment horizontal="center" vertical="center" wrapText="1"/>
    </xf>
    <xf numFmtId="0" fontId="25" fillId="11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4" fillId="3" borderId="1" xfId="0" applyFont="1" applyFill="1" applyBorder="1" applyAlignment="1">
      <alignment horizontal="center" vertical="center" wrapText="1"/>
    </xf>
    <xf numFmtId="16" fontId="6" fillId="3" borderId="1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justify" wrapText="1"/>
    </xf>
    <xf numFmtId="0" fontId="7" fillId="0" borderId="0" xfId="0" applyFont="1" applyAlignment="1">
      <alignment horizontal="justify" vertical="justify" wrapText="1"/>
    </xf>
    <xf numFmtId="0" fontId="7" fillId="0" borderId="8" xfId="0" applyFont="1" applyBorder="1" applyAlignment="1">
      <alignment horizontal="justify" vertical="justify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6" fillId="14" borderId="17" xfId="0" applyFont="1" applyFill="1" applyBorder="1" applyAlignment="1">
      <alignment horizontal="center" vertical="center" wrapText="1"/>
    </xf>
    <xf numFmtId="0" fontId="26" fillId="14" borderId="18" xfId="0" applyFont="1" applyFill="1" applyBorder="1" applyAlignment="1">
      <alignment horizontal="center" vertical="center" wrapText="1"/>
    </xf>
    <xf numFmtId="0" fontId="26" fillId="14" borderId="19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justify" wrapText="1"/>
    </xf>
    <xf numFmtId="0" fontId="7" fillId="0" borderId="6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justify" wrapText="1"/>
    </xf>
    <xf numFmtId="0" fontId="9" fillId="2" borderId="2" xfId="0" applyFont="1" applyFill="1" applyBorder="1" applyAlignment="1">
      <alignment horizontal="justify" vertical="justify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justify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wrapText="1"/>
    </xf>
    <xf numFmtId="0" fontId="5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5" fillId="0" borderId="24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8" fillId="2" borderId="2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16" xfId="0" applyFill="1" applyBorder="1" applyAlignment="1">
      <alignment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6" xfId="0" applyBorder="1" applyAlignment="1">
      <alignment wrapText="1"/>
    </xf>
    <xf numFmtId="0" fontId="18" fillId="2" borderId="2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justify" vertical="justify" wrapText="1"/>
    </xf>
    <xf numFmtId="0" fontId="9" fillId="13" borderId="2" xfId="0" applyFont="1" applyFill="1" applyBorder="1" applyAlignment="1">
      <alignment horizontal="justify" vertical="justify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justify" vertical="justify" wrapText="1"/>
    </xf>
    <xf numFmtId="0" fontId="27" fillId="0" borderId="6" xfId="0" applyFont="1" applyBorder="1" applyAlignment="1">
      <alignment horizontal="justify" vertical="justify" wrapText="1"/>
    </xf>
    <xf numFmtId="0" fontId="21" fillId="0" borderId="16" xfId="2" applyFont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justify" vertical="justify" wrapText="1"/>
    </xf>
    <xf numFmtId="0" fontId="7" fillId="3" borderId="6" xfId="0" applyFont="1" applyFill="1" applyBorder="1" applyAlignment="1">
      <alignment horizontal="justify" vertical="justify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11" fillId="2" borderId="28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4" fillId="14" borderId="1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16" xfId="0" applyFont="1" applyBorder="1" applyAlignment="1">
      <alignment horizontal="justify" vertical="justify" wrapText="1"/>
    </xf>
    <xf numFmtId="0" fontId="27" fillId="0" borderId="5" xfId="2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justify" wrapText="1"/>
    </xf>
    <xf numFmtId="0" fontId="30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13" borderId="36" xfId="0" applyFont="1" applyFill="1" applyBorder="1" applyAlignment="1">
      <alignment horizontal="center" vertical="center" wrapText="1"/>
    </xf>
    <xf numFmtId="0" fontId="18" fillId="13" borderId="37" xfId="0" applyFont="1" applyFill="1" applyBorder="1" applyAlignment="1">
      <alignment horizontal="center" vertical="center" wrapText="1"/>
    </xf>
    <xf numFmtId="0" fontId="18" fillId="13" borderId="38" xfId="0" applyFont="1" applyFill="1" applyBorder="1" applyAlignment="1">
      <alignment horizontal="center" vertical="center" wrapText="1"/>
    </xf>
    <xf numFmtId="0" fontId="18" fillId="13" borderId="39" xfId="0" applyFont="1" applyFill="1" applyBorder="1" applyAlignment="1">
      <alignment horizontal="center" vertical="center" wrapText="1"/>
    </xf>
    <xf numFmtId="0" fontId="18" fillId="13" borderId="35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4" fillId="9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16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" fontId="6" fillId="0" borderId="1" xfId="0" applyNumberFormat="1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32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41" xfId="0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14" fillId="12" borderId="2" xfId="0" applyFont="1" applyFill="1" applyBorder="1" applyAlignment="1">
      <alignment horizontal="center" vertical="center" wrapText="1"/>
    </xf>
    <xf numFmtId="0" fontId="14" fillId="12" borderId="3" xfId="0" applyFont="1" applyFill="1" applyBorder="1" applyAlignment="1">
      <alignment horizontal="center" vertical="center" wrapText="1"/>
    </xf>
    <xf numFmtId="0" fontId="8" fillId="6" borderId="33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14" fillId="12" borderId="8" xfId="0" applyFont="1" applyFill="1" applyBorder="1" applyAlignment="1">
      <alignment horizontal="center" vertical="center" wrapText="1"/>
    </xf>
    <xf numFmtId="0" fontId="14" fillId="12" borderId="8" xfId="0" applyFont="1" applyFill="1" applyBorder="1" applyAlignment="1">
      <alignment horizontal="center" wrapText="1"/>
    </xf>
    <xf numFmtId="0" fontId="14" fillId="12" borderId="9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24" fillId="14" borderId="16" xfId="0" applyFont="1" applyFill="1" applyBorder="1" applyAlignment="1">
      <alignment horizontal="center" vertical="center" wrapText="1"/>
    </xf>
    <xf numFmtId="0" fontId="24" fillId="14" borderId="1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24" fillId="14" borderId="15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4" fillId="12" borderId="34" xfId="0" applyFont="1" applyFill="1" applyBorder="1" applyAlignment="1">
      <alignment horizontal="center" wrapText="1"/>
    </xf>
    <xf numFmtId="0" fontId="34" fillId="12" borderId="34" xfId="0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4" fillId="12" borderId="9" xfId="0" applyFont="1" applyFill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14" fillId="12" borderId="29" xfId="0" applyFont="1" applyFill="1" applyBorder="1" applyAlignment="1">
      <alignment horizontal="center" wrapText="1"/>
    </xf>
    <xf numFmtId="0" fontId="34" fillId="12" borderId="40" xfId="0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16" fillId="0" borderId="1" xfId="2" applyBorder="1" applyAlignment="1" applyProtection="1">
      <alignment horizontal="center" vertical="center" wrapText="1"/>
    </xf>
  </cellXfs>
  <cellStyles count="7">
    <cellStyle name="Hipervínculo" xfId="2" builtinId="8"/>
    <cellStyle name="Normal" xfId="0" builtinId="0"/>
    <cellStyle name="Normal 2" xfId="1"/>
    <cellStyle name="Normal 2 2" xfId="5"/>
    <cellStyle name="Normal 3" xfId="3"/>
    <cellStyle name="Normal 4" xfId="4"/>
    <cellStyle name="Normal 4 2" xfId="6"/>
  </cellStyles>
  <dxfs count="0"/>
  <tableStyles count="0" defaultTableStyle="TableStyleMedium9" defaultPivotStyle="PivotStyleLight16"/>
  <colors>
    <mruColors>
      <color rgb="FF006600"/>
      <color rgb="FFFFFF00"/>
      <color rgb="FF66FF66"/>
      <color rgb="FF9999FF"/>
      <color rgb="FF9966FF"/>
      <color rgb="FFFFFF99"/>
      <color rgb="FFFFCCFF"/>
      <color rgb="FFFF99FF"/>
      <color rgb="FF0000CC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95251</xdr:rowOff>
    </xdr:from>
    <xdr:to>
      <xdr:col>5</xdr:col>
      <xdr:colOff>628650</xdr:colOff>
      <xdr:row>4</xdr:row>
      <xdr:rowOff>190501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95251"/>
          <a:ext cx="209550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mag.gob.sv" TargetMode="External"/><Relationship Id="rId2" Type="http://schemas.openxmlformats.org/officeDocument/2006/relationships/hyperlink" Target="mailto:info@mag.gob.sv" TargetMode="External"/><Relationship Id="rId1" Type="http://schemas.openxmlformats.org/officeDocument/2006/relationships/hyperlink" Target="mailto:info@mag.gob.sv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61"/>
  <sheetViews>
    <sheetView tabSelected="1" zoomScaleNormal="100" zoomScaleSheetLayoutView="100" workbookViewId="0">
      <pane ySplit="9" topLeftCell="A10" activePane="bottomLeft" state="frozen"/>
      <selection pane="bottomLeft" activeCell="F225" sqref="F225"/>
    </sheetView>
  </sheetViews>
  <sheetFormatPr baseColWidth="10" defaultRowHeight="12.75" x14ac:dyDescent="0.2"/>
  <cols>
    <col min="1" max="1" width="5" style="21" customWidth="1"/>
    <col min="2" max="2" width="3.140625" customWidth="1"/>
    <col min="3" max="3" width="9" customWidth="1"/>
    <col min="4" max="5" width="3.5703125" customWidth="1"/>
    <col min="6" max="6" width="27.42578125" customWidth="1"/>
    <col min="7" max="7" width="57.85546875" style="69" customWidth="1"/>
    <col min="8" max="8" width="9.28515625" customWidth="1"/>
    <col min="9" max="10" width="6.28515625" customWidth="1"/>
    <col min="11" max="11" width="6.28515625" style="71" customWidth="1"/>
    <col min="12" max="12" width="10.7109375" customWidth="1"/>
    <col min="13" max="13" width="10.5703125" customWidth="1"/>
  </cols>
  <sheetData>
    <row r="2" spans="1:13" ht="26.25" customHeight="1" x14ac:dyDescent="0.2">
      <c r="B2" s="193"/>
      <c r="C2" s="193"/>
      <c r="D2" s="193"/>
      <c r="E2" s="193"/>
      <c r="F2" s="193"/>
      <c r="G2" s="193"/>
      <c r="H2" s="272" t="s">
        <v>330</v>
      </c>
      <c r="I2" s="273"/>
      <c r="J2" s="273"/>
      <c r="K2" s="273"/>
      <c r="L2" s="273"/>
      <c r="M2" s="274"/>
    </row>
    <row r="3" spans="1:13" ht="9.75" customHeight="1" x14ac:dyDescent="0.2"/>
    <row r="4" spans="1:13" s="194" customFormat="1" ht="17.25" customHeight="1" x14ac:dyDescent="0.2">
      <c r="A4" s="21"/>
      <c r="G4" s="241" t="s">
        <v>228</v>
      </c>
      <c r="H4" s="65">
        <f t="shared" ref="H4:M5" si="0">H259</f>
        <v>208</v>
      </c>
      <c r="I4" s="65">
        <f t="shared" si="0"/>
        <v>17</v>
      </c>
      <c r="J4" s="65">
        <f t="shared" si="0"/>
        <v>0</v>
      </c>
      <c r="K4" s="65">
        <f t="shared" si="0"/>
        <v>105</v>
      </c>
      <c r="L4" s="65">
        <f t="shared" si="0"/>
        <v>94</v>
      </c>
      <c r="M4" s="65">
        <f t="shared" si="0"/>
        <v>26</v>
      </c>
    </row>
    <row r="5" spans="1:13" s="194" customFormat="1" ht="22.5" customHeight="1" x14ac:dyDescent="0.2">
      <c r="A5" s="21"/>
      <c r="G5" s="241"/>
      <c r="H5" s="11" t="str">
        <f t="shared" si="0"/>
        <v>CONSULTA</v>
      </c>
      <c r="I5" s="11" t="str">
        <f t="shared" si="0"/>
        <v>QUEJA</v>
      </c>
      <c r="J5" s="11" t="str">
        <f t="shared" si="0"/>
        <v>SUGER</v>
      </c>
      <c r="K5" s="157" t="str">
        <f t="shared" si="0"/>
        <v>EMAIL</v>
      </c>
      <c r="L5" s="157" t="str">
        <f t="shared" si="0"/>
        <v>PRESENCIAL</v>
      </c>
      <c r="M5" s="157" t="str">
        <f t="shared" si="0"/>
        <v>TELEFONICA</v>
      </c>
    </row>
    <row r="6" spans="1:13" s="194" customFormat="1" ht="9.75" customHeight="1" thickBot="1" x14ac:dyDescent="0.25">
      <c r="A6" s="21"/>
      <c r="G6" s="69"/>
      <c r="K6" s="71"/>
    </row>
    <row r="7" spans="1:13" ht="16.5" customHeight="1" x14ac:dyDescent="0.2">
      <c r="A7" s="246" t="s">
        <v>16</v>
      </c>
      <c r="B7" s="249" t="s">
        <v>6</v>
      </c>
      <c r="C7" s="250"/>
      <c r="D7" s="250"/>
      <c r="E7" s="250"/>
      <c r="F7" s="250"/>
      <c r="G7" s="250"/>
      <c r="H7" s="244" t="s">
        <v>92</v>
      </c>
      <c r="I7" s="245"/>
      <c r="J7" s="245"/>
      <c r="K7" s="251" t="s">
        <v>91</v>
      </c>
      <c r="L7" s="252"/>
      <c r="M7" s="253"/>
    </row>
    <row r="8" spans="1:13" ht="12" customHeight="1" x14ac:dyDescent="0.2">
      <c r="A8" s="247"/>
      <c r="B8" s="246" t="s">
        <v>0</v>
      </c>
      <c r="C8" s="246" t="s">
        <v>7</v>
      </c>
      <c r="D8" s="256" t="s">
        <v>1</v>
      </c>
      <c r="E8" s="257"/>
      <c r="F8" s="246" t="s">
        <v>4</v>
      </c>
      <c r="G8" s="234" t="s">
        <v>8</v>
      </c>
      <c r="H8" s="242" t="s">
        <v>5</v>
      </c>
      <c r="I8" s="259" t="s">
        <v>38</v>
      </c>
      <c r="J8" s="239" t="s">
        <v>93</v>
      </c>
      <c r="K8" s="258" t="s">
        <v>90</v>
      </c>
      <c r="L8" s="255" t="s">
        <v>34</v>
      </c>
      <c r="M8" s="254" t="s">
        <v>94</v>
      </c>
    </row>
    <row r="9" spans="1:13" x14ac:dyDescent="0.2">
      <c r="A9" s="248"/>
      <c r="B9" s="248"/>
      <c r="C9" s="248"/>
      <c r="D9" s="30" t="s">
        <v>3</v>
      </c>
      <c r="E9" s="30" t="s">
        <v>2</v>
      </c>
      <c r="F9" s="248"/>
      <c r="G9" s="235"/>
      <c r="H9" s="243"/>
      <c r="I9" s="260"/>
      <c r="J9" s="240"/>
      <c r="K9" s="258"/>
      <c r="L9" s="255"/>
      <c r="M9" s="254"/>
    </row>
    <row r="10" spans="1:13" s="3" customFormat="1" ht="18" customHeight="1" x14ac:dyDescent="0.2">
      <c r="A10" s="13" t="s">
        <v>9</v>
      </c>
      <c r="B10" s="66">
        <v>1</v>
      </c>
      <c r="C10" s="17">
        <v>42741</v>
      </c>
      <c r="D10" s="7">
        <v>1</v>
      </c>
      <c r="E10" s="7"/>
      <c r="F10" s="66"/>
      <c r="G10" s="82" t="s">
        <v>57</v>
      </c>
      <c r="H10" s="86">
        <v>1</v>
      </c>
      <c r="I10" s="7"/>
      <c r="J10" s="9"/>
      <c r="K10" s="75">
        <v>1</v>
      </c>
      <c r="L10" s="74"/>
      <c r="M10" s="76"/>
    </row>
    <row r="11" spans="1:13" s="3" customFormat="1" ht="22.5" x14ac:dyDescent="0.2">
      <c r="A11" s="13" t="s">
        <v>9</v>
      </c>
      <c r="B11" s="66">
        <v>2</v>
      </c>
      <c r="C11" s="17">
        <v>42745</v>
      </c>
      <c r="D11" s="7">
        <v>1</v>
      </c>
      <c r="E11" s="7"/>
      <c r="F11" s="73" t="s">
        <v>67</v>
      </c>
      <c r="G11" s="83" t="s">
        <v>20</v>
      </c>
      <c r="H11" s="86"/>
      <c r="I11" s="7">
        <v>1</v>
      </c>
      <c r="J11" s="9"/>
      <c r="K11" s="75">
        <v>1</v>
      </c>
      <c r="L11" s="74"/>
      <c r="M11" s="76"/>
    </row>
    <row r="12" spans="1:13" s="3" customFormat="1" ht="33.75" x14ac:dyDescent="0.2">
      <c r="A12" s="13" t="s">
        <v>9</v>
      </c>
      <c r="B12" s="66">
        <v>3</v>
      </c>
      <c r="C12" s="17">
        <v>42754</v>
      </c>
      <c r="D12" s="7">
        <v>1</v>
      </c>
      <c r="E12" s="7"/>
      <c r="F12" s="2" t="s">
        <v>21</v>
      </c>
      <c r="G12" s="83" t="s">
        <v>22</v>
      </c>
      <c r="H12" s="86"/>
      <c r="I12" s="7">
        <v>1</v>
      </c>
      <c r="J12" s="9"/>
      <c r="K12" s="75">
        <v>1</v>
      </c>
      <c r="L12" s="74"/>
      <c r="M12" s="76"/>
    </row>
    <row r="13" spans="1:13" ht="22.5" x14ac:dyDescent="0.2">
      <c r="A13" s="13" t="s">
        <v>9</v>
      </c>
      <c r="B13" s="66">
        <v>4</v>
      </c>
      <c r="C13" s="17">
        <v>42748</v>
      </c>
      <c r="D13" s="7">
        <v>1</v>
      </c>
      <c r="E13" s="7"/>
      <c r="F13" s="66"/>
      <c r="G13" s="84" t="s">
        <v>23</v>
      </c>
      <c r="H13" s="86">
        <v>1</v>
      </c>
      <c r="I13" s="7"/>
      <c r="J13" s="9"/>
      <c r="K13" s="77">
        <v>1</v>
      </c>
      <c r="L13" s="46"/>
      <c r="M13" s="78"/>
    </row>
    <row r="14" spans="1:13" x14ac:dyDescent="0.2">
      <c r="A14" s="13" t="s">
        <v>9</v>
      </c>
      <c r="B14" s="66">
        <v>5</v>
      </c>
      <c r="C14" s="17">
        <v>42751</v>
      </c>
      <c r="D14" s="1">
        <v>1</v>
      </c>
      <c r="E14" s="1"/>
      <c r="F14" s="275" t="s">
        <v>331</v>
      </c>
      <c r="G14" s="82" t="s">
        <v>58</v>
      </c>
      <c r="H14" s="88">
        <v>1</v>
      </c>
      <c r="I14" s="1"/>
      <c r="J14" s="8"/>
      <c r="K14" s="77">
        <v>1</v>
      </c>
      <c r="L14" s="46"/>
      <c r="M14" s="78"/>
    </row>
    <row r="15" spans="1:13" ht="33.75" x14ac:dyDescent="0.2">
      <c r="A15" s="13" t="s">
        <v>9</v>
      </c>
      <c r="B15" s="66">
        <v>6</v>
      </c>
      <c r="C15" s="18">
        <v>42754</v>
      </c>
      <c r="D15" s="1">
        <v>1</v>
      </c>
      <c r="E15" s="1"/>
      <c r="F15" s="2"/>
      <c r="G15" s="84" t="s">
        <v>24</v>
      </c>
      <c r="H15" s="88">
        <v>1</v>
      </c>
      <c r="I15" s="1"/>
      <c r="J15" s="8"/>
      <c r="K15" s="77">
        <v>1</v>
      </c>
      <c r="L15" s="46"/>
      <c r="M15" s="78"/>
    </row>
    <row r="16" spans="1:13" ht="21" customHeight="1" x14ac:dyDescent="0.2">
      <c r="A16" s="13" t="s">
        <v>9</v>
      </c>
      <c r="B16" s="66">
        <v>7</v>
      </c>
      <c r="C16" s="18">
        <v>42758</v>
      </c>
      <c r="D16" s="1">
        <v>1</v>
      </c>
      <c r="E16" s="1"/>
      <c r="F16" s="2"/>
      <c r="G16" s="84" t="s">
        <v>25</v>
      </c>
      <c r="H16" s="88">
        <v>1</v>
      </c>
      <c r="I16" s="1"/>
      <c r="J16" s="8"/>
      <c r="K16" s="77">
        <v>1</v>
      </c>
      <c r="L16" s="46"/>
      <c r="M16" s="78"/>
    </row>
    <row r="17" spans="1:13" ht="22.5" x14ac:dyDescent="0.2">
      <c r="A17" s="13" t="s">
        <v>9</v>
      </c>
      <c r="B17" s="66">
        <v>8</v>
      </c>
      <c r="C17" s="18">
        <v>42758</v>
      </c>
      <c r="D17" s="1">
        <v>1</v>
      </c>
      <c r="E17" s="1"/>
      <c r="F17" s="2"/>
      <c r="G17" s="84" t="s">
        <v>26</v>
      </c>
      <c r="H17" s="88">
        <v>1</v>
      </c>
      <c r="I17" s="1"/>
      <c r="J17" s="8"/>
      <c r="K17" s="77">
        <v>1</v>
      </c>
      <c r="L17" s="46"/>
      <c r="M17" s="78"/>
    </row>
    <row r="18" spans="1:13" ht="39.75" customHeight="1" x14ac:dyDescent="0.2">
      <c r="A18" s="13"/>
      <c r="B18" s="66">
        <v>9</v>
      </c>
      <c r="C18" s="17">
        <v>42744</v>
      </c>
      <c r="D18" s="7">
        <v>1</v>
      </c>
      <c r="E18" s="7"/>
      <c r="F18" s="2" t="s">
        <v>56</v>
      </c>
      <c r="G18" s="83" t="s">
        <v>19</v>
      </c>
      <c r="H18" s="86"/>
      <c r="I18" s="7">
        <v>1</v>
      </c>
      <c r="J18" s="9"/>
      <c r="K18" s="75"/>
      <c r="L18" s="2">
        <v>1</v>
      </c>
      <c r="M18" s="76"/>
    </row>
    <row r="19" spans="1:13" ht="45.75" customHeight="1" x14ac:dyDescent="0.2">
      <c r="A19" s="13" t="s">
        <v>9</v>
      </c>
      <c r="B19" s="66">
        <v>10</v>
      </c>
      <c r="C19" s="18">
        <v>42766</v>
      </c>
      <c r="D19" s="1">
        <v>1</v>
      </c>
      <c r="E19" s="1"/>
      <c r="F19" s="2" t="s">
        <v>27</v>
      </c>
      <c r="G19" s="84" t="s">
        <v>54</v>
      </c>
      <c r="H19" s="88"/>
      <c r="I19" s="1">
        <v>1</v>
      </c>
      <c r="J19" s="8"/>
      <c r="K19" s="77"/>
      <c r="L19" s="43">
        <v>1</v>
      </c>
      <c r="M19" s="78"/>
    </row>
    <row r="20" spans="1:13" ht="21.75" customHeight="1" x14ac:dyDescent="0.2">
      <c r="A20" s="13" t="s">
        <v>9</v>
      </c>
      <c r="B20" s="66">
        <v>11</v>
      </c>
      <c r="C20" s="18">
        <v>42740</v>
      </c>
      <c r="D20" s="1">
        <v>1</v>
      </c>
      <c r="E20" s="1"/>
      <c r="F20" s="2"/>
      <c r="G20" s="84" t="s">
        <v>40</v>
      </c>
      <c r="H20" s="88">
        <v>1</v>
      </c>
      <c r="I20" s="1"/>
      <c r="J20" s="8"/>
      <c r="K20" s="77"/>
      <c r="L20" s="43">
        <v>1</v>
      </c>
      <c r="M20" s="78"/>
    </row>
    <row r="21" spans="1:13" ht="21.75" customHeight="1" x14ac:dyDescent="0.2">
      <c r="A21" s="13" t="s">
        <v>9</v>
      </c>
      <c r="B21" s="66">
        <v>12</v>
      </c>
      <c r="C21" s="18">
        <v>42740</v>
      </c>
      <c r="D21" s="1"/>
      <c r="E21" s="1">
        <v>1</v>
      </c>
      <c r="F21" s="2"/>
      <c r="G21" s="84" t="s">
        <v>41</v>
      </c>
      <c r="H21" s="88">
        <v>1</v>
      </c>
      <c r="I21" s="1"/>
      <c r="J21" s="8"/>
      <c r="K21" s="77"/>
      <c r="L21" s="43">
        <v>1</v>
      </c>
      <c r="M21" s="78"/>
    </row>
    <row r="22" spans="1:13" ht="21.75" customHeight="1" x14ac:dyDescent="0.2">
      <c r="A22" s="13" t="s">
        <v>9</v>
      </c>
      <c r="B22" s="66">
        <v>13</v>
      </c>
      <c r="C22" s="18">
        <v>42740</v>
      </c>
      <c r="D22" s="1"/>
      <c r="E22" s="1">
        <v>1</v>
      </c>
      <c r="F22" s="2"/>
      <c r="G22" s="84" t="s">
        <v>42</v>
      </c>
      <c r="H22" s="88">
        <v>1</v>
      </c>
      <c r="I22" s="1"/>
      <c r="J22" s="8"/>
      <c r="K22" s="77"/>
      <c r="L22" s="43">
        <v>1</v>
      </c>
      <c r="M22" s="78"/>
    </row>
    <row r="23" spans="1:13" ht="21.75" customHeight="1" x14ac:dyDescent="0.2">
      <c r="A23" s="13" t="s">
        <v>9</v>
      </c>
      <c r="B23" s="66">
        <v>14</v>
      </c>
      <c r="C23" s="18">
        <v>42739</v>
      </c>
      <c r="D23" s="1">
        <v>1</v>
      </c>
      <c r="E23" s="1"/>
      <c r="F23" s="2"/>
      <c r="G23" s="84" t="s">
        <v>43</v>
      </c>
      <c r="H23" s="88">
        <v>1</v>
      </c>
      <c r="I23" s="1"/>
      <c r="J23" s="8"/>
      <c r="K23" s="77"/>
      <c r="L23" s="43">
        <v>1</v>
      </c>
      <c r="M23" s="78"/>
    </row>
    <row r="24" spans="1:13" ht="21.75" customHeight="1" x14ac:dyDescent="0.2">
      <c r="A24" s="13" t="s">
        <v>9</v>
      </c>
      <c r="B24" s="66">
        <v>15</v>
      </c>
      <c r="C24" s="18">
        <v>42744</v>
      </c>
      <c r="D24" s="1">
        <v>1</v>
      </c>
      <c r="E24" s="1"/>
      <c r="F24" s="2"/>
      <c r="G24" s="84" t="s">
        <v>39</v>
      </c>
      <c r="H24" s="88">
        <v>1</v>
      </c>
      <c r="I24" s="1"/>
      <c r="J24" s="8"/>
      <c r="K24" s="77"/>
      <c r="L24" s="43">
        <v>1</v>
      </c>
      <c r="M24" s="78"/>
    </row>
    <row r="25" spans="1:13" ht="21.75" customHeight="1" x14ac:dyDescent="0.2">
      <c r="A25" s="13" t="s">
        <v>9</v>
      </c>
      <c r="B25" s="66">
        <v>16</v>
      </c>
      <c r="C25" s="18">
        <v>42746</v>
      </c>
      <c r="D25" s="1"/>
      <c r="E25" s="1">
        <v>1</v>
      </c>
      <c r="F25" s="2"/>
      <c r="G25" s="84" t="s">
        <v>44</v>
      </c>
      <c r="H25" s="88">
        <v>1</v>
      </c>
      <c r="I25" s="1"/>
      <c r="J25" s="8"/>
      <c r="K25" s="77"/>
      <c r="L25" s="43">
        <v>1</v>
      </c>
      <c r="M25" s="78"/>
    </row>
    <row r="26" spans="1:13" ht="21.75" customHeight="1" x14ac:dyDescent="0.2">
      <c r="A26" s="13" t="s">
        <v>9</v>
      </c>
      <c r="B26" s="66">
        <v>17</v>
      </c>
      <c r="C26" s="18">
        <v>42746</v>
      </c>
      <c r="D26" s="1"/>
      <c r="E26" s="1">
        <v>1</v>
      </c>
      <c r="F26" s="2"/>
      <c r="G26" s="84" t="s">
        <v>45</v>
      </c>
      <c r="H26" s="88">
        <v>1</v>
      </c>
      <c r="I26" s="1"/>
      <c r="J26" s="8"/>
      <c r="K26" s="77"/>
      <c r="L26" s="43">
        <v>1</v>
      </c>
      <c r="M26" s="78"/>
    </row>
    <row r="27" spans="1:13" ht="21.75" customHeight="1" x14ac:dyDescent="0.2">
      <c r="A27" s="13" t="s">
        <v>9</v>
      </c>
      <c r="B27" s="66">
        <v>18</v>
      </c>
      <c r="C27" s="18">
        <v>42746</v>
      </c>
      <c r="D27" s="1"/>
      <c r="E27" s="1">
        <v>1</v>
      </c>
      <c r="F27" s="2"/>
      <c r="G27" s="84" t="s">
        <v>46</v>
      </c>
      <c r="H27" s="88">
        <v>1</v>
      </c>
      <c r="I27" s="1"/>
      <c r="J27" s="8"/>
      <c r="K27" s="77"/>
      <c r="L27" s="43">
        <v>1</v>
      </c>
      <c r="M27" s="78"/>
    </row>
    <row r="28" spans="1:13" ht="21.75" customHeight="1" x14ac:dyDescent="0.2">
      <c r="A28" s="13" t="s">
        <v>9</v>
      </c>
      <c r="B28" s="66">
        <v>19</v>
      </c>
      <c r="C28" s="18">
        <v>42748</v>
      </c>
      <c r="D28" s="1">
        <v>1</v>
      </c>
      <c r="E28" s="1"/>
      <c r="F28" s="2" t="s">
        <v>47</v>
      </c>
      <c r="G28" s="84" t="s">
        <v>48</v>
      </c>
      <c r="H28" s="88">
        <v>1</v>
      </c>
      <c r="I28" s="1"/>
      <c r="J28" s="8"/>
      <c r="K28" s="77"/>
      <c r="L28" s="43">
        <v>1</v>
      </c>
      <c r="M28" s="78"/>
    </row>
    <row r="29" spans="1:13" ht="21.75" customHeight="1" x14ac:dyDescent="0.2">
      <c r="A29" s="13" t="s">
        <v>9</v>
      </c>
      <c r="B29" s="66">
        <v>20</v>
      </c>
      <c r="C29" s="18">
        <v>42758</v>
      </c>
      <c r="D29" s="1"/>
      <c r="E29" s="1">
        <v>1</v>
      </c>
      <c r="F29" s="2"/>
      <c r="G29" s="84" t="s">
        <v>49</v>
      </c>
      <c r="H29" s="88">
        <v>1</v>
      </c>
      <c r="I29" s="1"/>
      <c r="J29" s="8"/>
      <c r="K29" s="77"/>
      <c r="L29" s="43">
        <v>1</v>
      </c>
      <c r="M29" s="78"/>
    </row>
    <row r="30" spans="1:13" ht="21.75" customHeight="1" x14ac:dyDescent="0.2">
      <c r="A30" s="13" t="s">
        <v>9</v>
      </c>
      <c r="B30" s="66">
        <v>21</v>
      </c>
      <c r="C30" s="18">
        <v>42759</v>
      </c>
      <c r="D30" s="1">
        <v>1</v>
      </c>
      <c r="E30" s="1"/>
      <c r="F30" s="2"/>
      <c r="G30" s="84" t="s">
        <v>50</v>
      </c>
      <c r="H30" s="88">
        <v>1</v>
      </c>
      <c r="I30" s="1"/>
      <c r="J30" s="8"/>
      <c r="K30" s="77"/>
      <c r="L30" s="43">
        <v>1</v>
      </c>
      <c r="M30" s="78"/>
    </row>
    <row r="31" spans="1:13" ht="21.75" customHeight="1" x14ac:dyDescent="0.2">
      <c r="A31" s="13" t="s">
        <v>9</v>
      </c>
      <c r="B31" s="66">
        <v>22</v>
      </c>
      <c r="C31" s="18">
        <v>42759</v>
      </c>
      <c r="D31" s="1"/>
      <c r="E31" s="1">
        <v>1</v>
      </c>
      <c r="F31" s="2"/>
      <c r="G31" s="84" t="s">
        <v>51</v>
      </c>
      <c r="H31" s="88">
        <v>1</v>
      </c>
      <c r="I31" s="1"/>
      <c r="J31" s="8"/>
      <c r="K31" s="77"/>
      <c r="L31" s="43">
        <v>1</v>
      </c>
      <c r="M31" s="78"/>
    </row>
    <row r="32" spans="1:13" ht="21.75" customHeight="1" x14ac:dyDescent="0.2">
      <c r="A32" s="13" t="s">
        <v>9</v>
      </c>
      <c r="B32" s="66">
        <v>23</v>
      </c>
      <c r="C32" s="18">
        <v>42761</v>
      </c>
      <c r="D32" s="1">
        <v>1</v>
      </c>
      <c r="E32" s="1"/>
      <c r="F32" s="2"/>
      <c r="G32" s="84" t="s">
        <v>52</v>
      </c>
      <c r="H32" s="88">
        <v>1</v>
      </c>
      <c r="I32" s="1"/>
      <c r="J32" s="8"/>
      <c r="K32" s="77"/>
      <c r="L32" s="43">
        <v>1</v>
      </c>
      <c r="M32" s="78"/>
    </row>
    <row r="33" spans="1:13" ht="21.75" customHeight="1" x14ac:dyDescent="0.2">
      <c r="A33" s="13" t="s">
        <v>9</v>
      </c>
      <c r="B33" s="66">
        <v>24</v>
      </c>
      <c r="C33" s="18">
        <v>42761</v>
      </c>
      <c r="D33" s="1">
        <v>1</v>
      </c>
      <c r="E33" s="1"/>
      <c r="F33" s="2"/>
      <c r="G33" s="84" t="s">
        <v>53</v>
      </c>
      <c r="H33" s="88">
        <v>1</v>
      </c>
      <c r="I33" s="1"/>
      <c r="J33" s="8"/>
      <c r="K33" s="77"/>
      <c r="L33" s="43">
        <v>1</v>
      </c>
      <c r="M33" s="78"/>
    </row>
    <row r="34" spans="1:13" ht="13.5" thickBot="1" x14ac:dyDescent="0.25">
      <c r="A34" s="19"/>
      <c r="B34" s="19"/>
      <c r="C34" s="20"/>
      <c r="D34" s="20">
        <f>SUM(D10:D33)</f>
        <v>17</v>
      </c>
      <c r="E34" s="20">
        <f>SUM(E10:E32)</f>
        <v>7</v>
      </c>
      <c r="F34" s="20"/>
      <c r="G34" s="85"/>
      <c r="H34" s="90">
        <f>SUM(H10:H33)</f>
        <v>20</v>
      </c>
      <c r="I34" s="91">
        <f>SUM(I10:I32)</f>
        <v>4</v>
      </c>
      <c r="J34" s="102">
        <f>SUM(J10:J32)</f>
        <v>0</v>
      </c>
      <c r="K34" s="79">
        <f>SUM(K10:K33)</f>
        <v>8</v>
      </c>
      <c r="L34" s="80">
        <f>SUM(L10:L33)</f>
        <v>16</v>
      </c>
      <c r="M34" s="81">
        <f>SUM(M10:M33)</f>
        <v>0</v>
      </c>
    </row>
    <row r="35" spans="1:13" ht="13.5" thickBot="1" x14ac:dyDescent="0.25">
      <c r="A35" s="31"/>
      <c r="B35" s="21"/>
      <c r="C35" s="21"/>
      <c r="D35" s="238">
        <f>SUM(D34:E34)</f>
        <v>24</v>
      </c>
      <c r="E35" s="238"/>
      <c r="F35" s="21"/>
      <c r="H35" s="261">
        <f>SUM(H34:J34)</f>
        <v>24</v>
      </c>
      <c r="I35" s="261"/>
      <c r="J35" s="261"/>
      <c r="K35" s="262">
        <f>SUM(K34:M34)</f>
        <v>24</v>
      </c>
      <c r="L35" s="262"/>
      <c r="M35" s="262"/>
    </row>
    <row r="36" spans="1:13" s="29" customFormat="1" ht="20.25" customHeight="1" x14ac:dyDescent="0.2">
      <c r="A36" s="14" t="s">
        <v>10</v>
      </c>
      <c r="B36" s="28">
        <v>1</v>
      </c>
      <c r="C36" s="18">
        <v>42767</v>
      </c>
      <c r="D36" s="28">
        <v>1</v>
      </c>
      <c r="E36" s="28"/>
      <c r="F36" s="67" t="s">
        <v>66</v>
      </c>
      <c r="G36" s="93" t="s">
        <v>28</v>
      </c>
      <c r="H36" s="96">
        <v>1</v>
      </c>
      <c r="I36" s="97"/>
      <c r="J36" s="100"/>
      <c r="K36" s="104">
        <v>1</v>
      </c>
      <c r="L36" s="109"/>
      <c r="M36" s="110"/>
    </row>
    <row r="37" spans="1:13" s="29" customFormat="1" ht="20.25" customHeight="1" x14ac:dyDescent="0.2">
      <c r="A37" s="14" t="s">
        <v>10</v>
      </c>
      <c r="B37" s="28">
        <v>2</v>
      </c>
      <c r="C37" s="18">
        <v>42768</v>
      </c>
      <c r="D37" s="28"/>
      <c r="E37" s="28">
        <v>1</v>
      </c>
      <c r="F37" s="67"/>
      <c r="G37" s="94" t="s">
        <v>29</v>
      </c>
      <c r="H37" s="98">
        <v>1</v>
      </c>
      <c r="I37" s="52"/>
      <c r="J37" s="101"/>
      <c r="K37" s="105">
        <v>1</v>
      </c>
      <c r="L37" s="57"/>
      <c r="M37" s="111"/>
    </row>
    <row r="38" spans="1:13" s="29" customFormat="1" ht="20.25" customHeight="1" x14ac:dyDescent="0.2">
      <c r="A38" s="14" t="s">
        <v>10</v>
      </c>
      <c r="B38" s="28">
        <v>3</v>
      </c>
      <c r="C38" s="18">
        <v>42774</v>
      </c>
      <c r="D38" s="28">
        <v>1</v>
      </c>
      <c r="E38" s="28"/>
      <c r="F38" s="67" t="s">
        <v>30</v>
      </c>
      <c r="G38" s="95" t="s">
        <v>31</v>
      </c>
      <c r="H38" s="98">
        <v>1</v>
      </c>
      <c r="I38" s="52"/>
      <c r="J38" s="101"/>
      <c r="K38" s="105">
        <v>1</v>
      </c>
      <c r="L38" s="57"/>
      <c r="M38" s="111"/>
    </row>
    <row r="39" spans="1:13" s="29" customFormat="1" ht="20.25" customHeight="1" x14ac:dyDescent="0.2">
      <c r="A39" s="14" t="s">
        <v>10</v>
      </c>
      <c r="B39" s="28">
        <v>4</v>
      </c>
      <c r="C39" s="18">
        <v>42783</v>
      </c>
      <c r="D39" s="28">
        <v>1</v>
      </c>
      <c r="E39" s="28"/>
      <c r="F39" s="28"/>
      <c r="G39" s="95" t="s">
        <v>55</v>
      </c>
      <c r="H39" s="98">
        <v>1</v>
      </c>
      <c r="I39" s="52"/>
      <c r="J39" s="101"/>
      <c r="K39" s="105">
        <v>1</v>
      </c>
      <c r="L39" s="57"/>
      <c r="M39" s="111"/>
    </row>
    <row r="40" spans="1:13" s="29" customFormat="1" ht="20.25" customHeight="1" x14ac:dyDescent="0.2">
      <c r="A40" s="14" t="s">
        <v>10</v>
      </c>
      <c r="B40" s="28">
        <v>5</v>
      </c>
      <c r="C40" s="18">
        <v>42767</v>
      </c>
      <c r="D40" s="28"/>
      <c r="E40" s="28">
        <v>1</v>
      </c>
      <c r="F40" s="28"/>
      <c r="G40" s="95" t="s">
        <v>59</v>
      </c>
      <c r="H40" s="98">
        <v>1</v>
      </c>
      <c r="I40" s="52"/>
      <c r="J40" s="101"/>
      <c r="K40" s="106"/>
      <c r="L40" s="153">
        <v>1</v>
      </c>
      <c r="M40" s="99"/>
    </row>
    <row r="41" spans="1:13" s="29" customFormat="1" ht="20.25" customHeight="1" x14ac:dyDescent="0.2">
      <c r="A41" s="14" t="s">
        <v>10</v>
      </c>
      <c r="B41" s="28">
        <v>6</v>
      </c>
      <c r="C41" s="18">
        <v>42768</v>
      </c>
      <c r="D41" s="28"/>
      <c r="E41" s="28">
        <v>1</v>
      </c>
      <c r="F41" s="28" t="s">
        <v>60</v>
      </c>
      <c r="G41" s="95" t="s">
        <v>61</v>
      </c>
      <c r="H41" s="98">
        <v>1</v>
      </c>
      <c r="I41" s="52"/>
      <c r="J41" s="101"/>
      <c r="K41" s="106"/>
      <c r="L41" s="153">
        <v>1</v>
      </c>
      <c r="M41" s="99"/>
    </row>
    <row r="42" spans="1:13" s="29" customFormat="1" ht="20.25" customHeight="1" x14ac:dyDescent="0.2">
      <c r="A42" s="14" t="s">
        <v>10</v>
      </c>
      <c r="B42" s="28">
        <v>7</v>
      </c>
      <c r="C42" s="18">
        <v>42768</v>
      </c>
      <c r="D42" s="28"/>
      <c r="E42" s="28">
        <v>1</v>
      </c>
      <c r="F42" s="28" t="s">
        <v>62</v>
      </c>
      <c r="G42" s="95" t="s">
        <v>63</v>
      </c>
      <c r="H42" s="98">
        <v>1</v>
      </c>
      <c r="I42" s="52"/>
      <c r="J42" s="101"/>
      <c r="K42" s="106"/>
      <c r="L42" s="153">
        <v>1</v>
      </c>
      <c r="M42" s="99"/>
    </row>
    <row r="43" spans="1:13" s="29" customFormat="1" ht="20.25" customHeight="1" x14ac:dyDescent="0.2">
      <c r="A43" s="14" t="s">
        <v>10</v>
      </c>
      <c r="B43" s="28">
        <v>8</v>
      </c>
      <c r="C43" s="18">
        <v>42769</v>
      </c>
      <c r="D43" s="28"/>
      <c r="E43" s="28">
        <v>1</v>
      </c>
      <c r="F43" s="28"/>
      <c r="G43" s="95" t="s">
        <v>64</v>
      </c>
      <c r="H43" s="98">
        <v>1</v>
      </c>
      <c r="I43" s="52"/>
      <c r="J43" s="101"/>
      <c r="K43" s="106"/>
      <c r="L43" s="153">
        <v>1</v>
      </c>
      <c r="M43" s="99"/>
    </row>
    <row r="44" spans="1:13" s="29" customFormat="1" ht="20.25" customHeight="1" x14ac:dyDescent="0.2">
      <c r="A44" s="14" t="s">
        <v>10</v>
      </c>
      <c r="B44" s="28">
        <v>9</v>
      </c>
      <c r="C44" s="18">
        <v>42772</v>
      </c>
      <c r="D44" s="28">
        <v>1</v>
      </c>
      <c r="E44" s="28"/>
      <c r="F44" s="28"/>
      <c r="G44" s="95" t="s">
        <v>65</v>
      </c>
      <c r="H44" s="98">
        <v>1</v>
      </c>
      <c r="I44" s="52"/>
      <c r="J44" s="101"/>
      <c r="K44" s="106"/>
      <c r="L44" s="153">
        <v>1</v>
      </c>
      <c r="M44" s="99"/>
    </row>
    <row r="45" spans="1:13" s="29" customFormat="1" ht="20.25" customHeight="1" x14ac:dyDescent="0.2">
      <c r="A45" s="14" t="s">
        <v>10</v>
      </c>
      <c r="B45" s="28">
        <v>10</v>
      </c>
      <c r="C45" s="18">
        <v>42774</v>
      </c>
      <c r="D45" s="28">
        <v>1</v>
      </c>
      <c r="E45" s="28"/>
      <c r="F45" s="28"/>
      <c r="G45" s="95" t="s">
        <v>69</v>
      </c>
      <c r="H45" s="98">
        <v>1</v>
      </c>
      <c r="I45" s="52"/>
      <c r="J45" s="101"/>
      <c r="K45" s="106"/>
      <c r="L45" s="153">
        <v>1</v>
      </c>
      <c r="M45" s="99"/>
    </row>
    <row r="46" spans="1:13" s="29" customFormat="1" ht="20.25" customHeight="1" x14ac:dyDescent="0.2">
      <c r="A46" s="14" t="s">
        <v>10</v>
      </c>
      <c r="B46" s="28">
        <v>11</v>
      </c>
      <c r="C46" s="18">
        <v>42774</v>
      </c>
      <c r="D46" s="28"/>
      <c r="E46" s="28">
        <v>1</v>
      </c>
      <c r="F46" s="28"/>
      <c r="G46" s="95" t="s">
        <v>73</v>
      </c>
      <c r="H46" s="98">
        <v>1</v>
      </c>
      <c r="I46" s="52"/>
      <c r="J46" s="101"/>
      <c r="K46" s="106"/>
      <c r="L46" s="153">
        <v>1</v>
      </c>
      <c r="M46" s="99"/>
    </row>
    <row r="47" spans="1:13" s="29" customFormat="1" ht="20.25" customHeight="1" x14ac:dyDescent="0.2">
      <c r="A47" s="14" t="s">
        <v>10</v>
      </c>
      <c r="B47" s="28">
        <v>12</v>
      </c>
      <c r="C47" s="18">
        <v>42781</v>
      </c>
      <c r="D47" s="28"/>
      <c r="E47" s="28">
        <v>1</v>
      </c>
      <c r="F47" s="28"/>
      <c r="G47" s="95" t="s">
        <v>70</v>
      </c>
      <c r="H47" s="98">
        <v>1</v>
      </c>
      <c r="I47" s="52"/>
      <c r="J47" s="101"/>
      <c r="K47" s="106"/>
      <c r="L47" s="153">
        <v>1</v>
      </c>
      <c r="M47" s="99"/>
    </row>
    <row r="48" spans="1:13" s="29" customFormat="1" ht="20.25" customHeight="1" x14ac:dyDescent="0.2">
      <c r="A48" s="14" t="s">
        <v>10</v>
      </c>
      <c r="B48" s="28">
        <v>13</v>
      </c>
      <c r="C48" s="18">
        <v>42781</v>
      </c>
      <c r="D48" s="28">
        <v>1</v>
      </c>
      <c r="E48" s="28"/>
      <c r="F48" s="28"/>
      <c r="G48" s="95" t="s">
        <v>71</v>
      </c>
      <c r="H48" s="98">
        <v>1</v>
      </c>
      <c r="I48" s="52"/>
      <c r="J48" s="101"/>
      <c r="K48" s="106"/>
      <c r="L48" s="153">
        <v>1</v>
      </c>
      <c r="M48" s="99"/>
    </row>
    <row r="49" spans="1:13" s="29" customFormat="1" ht="20.25" customHeight="1" x14ac:dyDescent="0.2">
      <c r="A49" s="14" t="s">
        <v>10</v>
      </c>
      <c r="B49" s="28">
        <v>14</v>
      </c>
      <c r="C49" s="18">
        <v>42782</v>
      </c>
      <c r="D49" s="28">
        <v>1</v>
      </c>
      <c r="E49" s="28"/>
      <c r="F49" s="28"/>
      <c r="G49" s="95" t="s">
        <v>72</v>
      </c>
      <c r="H49" s="98">
        <v>1</v>
      </c>
      <c r="I49" s="52"/>
      <c r="J49" s="101"/>
      <c r="K49" s="106"/>
      <c r="L49" s="153">
        <v>1</v>
      </c>
      <c r="M49" s="99"/>
    </row>
    <row r="50" spans="1:13" s="29" customFormat="1" ht="20.25" customHeight="1" x14ac:dyDescent="0.2">
      <c r="A50" s="14" t="s">
        <v>10</v>
      </c>
      <c r="B50" s="28">
        <v>15</v>
      </c>
      <c r="C50" s="18">
        <v>42782</v>
      </c>
      <c r="D50" s="28"/>
      <c r="E50" s="28">
        <v>1</v>
      </c>
      <c r="F50" s="28" t="s">
        <v>78</v>
      </c>
      <c r="G50" s="95" t="s">
        <v>74</v>
      </c>
      <c r="H50" s="98">
        <v>1</v>
      </c>
      <c r="I50" s="52"/>
      <c r="J50" s="101"/>
      <c r="K50" s="106"/>
      <c r="L50" s="153">
        <v>1</v>
      </c>
      <c r="M50" s="99"/>
    </row>
    <row r="51" spans="1:13" s="29" customFormat="1" ht="20.25" customHeight="1" x14ac:dyDescent="0.2">
      <c r="A51" s="14" t="s">
        <v>10</v>
      </c>
      <c r="B51" s="28">
        <v>16</v>
      </c>
      <c r="C51" s="18">
        <v>42783</v>
      </c>
      <c r="D51" s="28">
        <v>1</v>
      </c>
      <c r="E51" s="28"/>
      <c r="F51" s="28"/>
      <c r="G51" s="95" t="s">
        <v>55</v>
      </c>
      <c r="H51" s="98">
        <v>1</v>
      </c>
      <c r="I51" s="52"/>
      <c r="J51" s="101"/>
      <c r="K51" s="106"/>
      <c r="L51" s="153">
        <v>1</v>
      </c>
      <c r="M51" s="99"/>
    </row>
    <row r="52" spans="1:13" s="29" customFormat="1" ht="20.25" customHeight="1" x14ac:dyDescent="0.2">
      <c r="A52" s="14" t="s">
        <v>10</v>
      </c>
      <c r="B52" s="28">
        <v>17</v>
      </c>
      <c r="C52" s="18">
        <v>42783</v>
      </c>
      <c r="D52" s="28">
        <v>1</v>
      </c>
      <c r="E52" s="28"/>
      <c r="F52" s="28"/>
      <c r="G52" s="95" t="s">
        <v>75</v>
      </c>
      <c r="H52" s="98">
        <v>1</v>
      </c>
      <c r="I52" s="52"/>
      <c r="J52" s="101"/>
      <c r="K52" s="106"/>
      <c r="L52" s="153">
        <v>1</v>
      </c>
      <c r="M52" s="99"/>
    </row>
    <row r="53" spans="1:13" s="29" customFormat="1" ht="20.25" customHeight="1" x14ac:dyDescent="0.2">
      <c r="A53" s="14" t="s">
        <v>10</v>
      </c>
      <c r="B53" s="28">
        <v>18</v>
      </c>
      <c r="C53" s="18">
        <v>42786</v>
      </c>
      <c r="D53" s="28">
        <v>1</v>
      </c>
      <c r="E53" s="28"/>
      <c r="F53" s="28"/>
      <c r="G53" s="95" t="s">
        <v>76</v>
      </c>
      <c r="H53" s="98">
        <v>1</v>
      </c>
      <c r="I53" s="52"/>
      <c r="J53" s="101"/>
      <c r="K53" s="106"/>
      <c r="L53" s="153">
        <v>1</v>
      </c>
      <c r="M53" s="99"/>
    </row>
    <row r="54" spans="1:13" s="29" customFormat="1" ht="20.25" customHeight="1" x14ac:dyDescent="0.2">
      <c r="A54" s="14" t="s">
        <v>10</v>
      </c>
      <c r="B54" s="28">
        <v>19</v>
      </c>
      <c r="C54" s="18">
        <v>42787</v>
      </c>
      <c r="D54" s="28">
        <v>1</v>
      </c>
      <c r="E54" s="28"/>
      <c r="F54" s="28" t="s">
        <v>77</v>
      </c>
      <c r="G54" s="95" t="s">
        <v>79</v>
      </c>
      <c r="H54" s="98">
        <v>1</v>
      </c>
      <c r="I54" s="52"/>
      <c r="J54" s="101"/>
      <c r="K54" s="106"/>
      <c r="L54" s="153">
        <v>1</v>
      </c>
      <c r="M54" s="99"/>
    </row>
    <row r="55" spans="1:13" s="29" customFormat="1" ht="20.25" customHeight="1" x14ac:dyDescent="0.2">
      <c r="A55" s="14" t="s">
        <v>10</v>
      </c>
      <c r="B55" s="28">
        <v>20</v>
      </c>
      <c r="C55" s="18">
        <v>42788</v>
      </c>
      <c r="D55" s="28"/>
      <c r="E55" s="28">
        <v>1</v>
      </c>
      <c r="F55" s="28" t="s">
        <v>81</v>
      </c>
      <c r="G55" s="95" t="s">
        <v>80</v>
      </c>
      <c r="H55" s="98">
        <v>1</v>
      </c>
      <c r="I55" s="52"/>
      <c r="J55" s="101"/>
      <c r="K55" s="106"/>
      <c r="L55" s="153">
        <v>1</v>
      </c>
      <c r="M55" s="99"/>
    </row>
    <row r="56" spans="1:13" s="29" customFormat="1" ht="20.25" customHeight="1" x14ac:dyDescent="0.2">
      <c r="A56" s="14" t="s">
        <v>10</v>
      </c>
      <c r="B56" s="28">
        <v>21</v>
      </c>
      <c r="C56" s="18">
        <v>42788</v>
      </c>
      <c r="D56" s="28"/>
      <c r="E56" s="28">
        <v>1</v>
      </c>
      <c r="F56" s="28"/>
      <c r="G56" s="95" t="s">
        <v>82</v>
      </c>
      <c r="H56" s="98">
        <v>1</v>
      </c>
      <c r="I56" s="52"/>
      <c r="J56" s="101"/>
      <c r="K56" s="106"/>
      <c r="L56" s="153">
        <v>1</v>
      </c>
      <c r="M56" s="99"/>
    </row>
    <row r="57" spans="1:13" s="29" customFormat="1" ht="20.25" customHeight="1" x14ac:dyDescent="0.2">
      <c r="A57" s="14" t="s">
        <v>10</v>
      </c>
      <c r="B57" s="28">
        <v>22</v>
      </c>
      <c r="C57" s="18">
        <v>42790</v>
      </c>
      <c r="D57" s="28">
        <v>1</v>
      </c>
      <c r="E57" s="28"/>
      <c r="F57" s="28" t="s">
        <v>68</v>
      </c>
      <c r="G57" s="95" t="s">
        <v>83</v>
      </c>
      <c r="H57" s="98">
        <v>1</v>
      </c>
      <c r="I57" s="52"/>
      <c r="J57" s="101"/>
      <c r="K57" s="106"/>
      <c r="L57" s="153">
        <v>1</v>
      </c>
      <c r="M57" s="99"/>
    </row>
    <row r="58" spans="1:13" s="29" customFormat="1" ht="20.25" customHeight="1" x14ac:dyDescent="0.2">
      <c r="A58" s="14" t="s">
        <v>10</v>
      </c>
      <c r="B58" s="28">
        <v>23</v>
      </c>
      <c r="C58" s="18">
        <v>42790</v>
      </c>
      <c r="D58" s="28">
        <v>1</v>
      </c>
      <c r="E58" s="28"/>
      <c r="F58" s="28"/>
      <c r="G58" s="95" t="s">
        <v>85</v>
      </c>
      <c r="H58" s="98">
        <v>1</v>
      </c>
      <c r="I58" s="52"/>
      <c r="J58" s="101"/>
      <c r="K58" s="107"/>
      <c r="L58" s="103"/>
      <c r="M58" s="108">
        <v>1</v>
      </c>
    </row>
    <row r="59" spans="1:13" s="29" customFormat="1" ht="20.25" customHeight="1" x14ac:dyDescent="0.2">
      <c r="A59" s="14" t="s">
        <v>10</v>
      </c>
      <c r="B59" s="28">
        <v>24</v>
      </c>
      <c r="C59" s="18">
        <v>42790</v>
      </c>
      <c r="D59" s="28">
        <v>1</v>
      </c>
      <c r="E59" s="28"/>
      <c r="F59" s="28"/>
      <c r="G59" s="95" t="s">
        <v>84</v>
      </c>
      <c r="H59" s="98">
        <v>1</v>
      </c>
      <c r="I59" s="52"/>
      <c r="J59" s="101"/>
      <c r="K59" s="107"/>
      <c r="L59" s="103">
        <v>1</v>
      </c>
      <c r="M59" s="108"/>
    </row>
    <row r="60" spans="1:13" s="29" customFormat="1" ht="20.25" customHeight="1" x14ac:dyDescent="0.2">
      <c r="A60" s="14" t="s">
        <v>10</v>
      </c>
      <c r="B60" s="28">
        <v>25</v>
      </c>
      <c r="C60" s="18">
        <v>42790</v>
      </c>
      <c r="D60" s="28">
        <v>1</v>
      </c>
      <c r="E60" s="28"/>
      <c r="F60" s="28"/>
      <c r="G60" s="95" t="s">
        <v>86</v>
      </c>
      <c r="H60" s="98">
        <v>1</v>
      </c>
      <c r="I60" s="52"/>
      <c r="J60" s="101"/>
      <c r="K60" s="107"/>
      <c r="L60" s="103">
        <v>1</v>
      </c>
      <c r="M60" s="108"/>
    </row>
    <row r="61" spans="1:13" s="29" customFormat="1" ht="20.25" customHeight="1" x14ac:dyDescent="0.2">
      <c r="A61" s="14" t="s">
        <v>10</v>
      </c>
      <c r="B61" s="28">
        <v>26</v>
      </c>
      <c r="C61" s="18">
        <v>42793</v>
      </c>
      <c r="D61" s="28"/>
      <c r="E61" s="28">
        <v>1</v>
      </c>
      <c r="F61" s="28"/>
      <c r="G61" s="95" t="s">
        <v>87</v>
      </c>
      <c r="H61" s="98">
        <v>1</v>
      </c>
      <c r="I61" s="52"/>
      <c r="J61" s="101"/>
      <c r="K61" s="107"/>
      <c r="L61" s="103">
        <v>1</v>
      </c>
      <c r="M61" s="108"/>
    </row>
    <row r="62" spans="1:13" s="29" customFormat="1" ht="20.25" customHeight="1" x14ac:dyDescent="0.2">
      <c r="A62" s="14" t="s">
        <v>10</v>
      </c>
      <c r="B62" s="28">
        <v>27</v>
      </c>
      <c r="C62" s="18">
        <v>42793</v>
      </c>
      <c r="D62" s="28">
        <v>1</v>
      </c>
      <c r="E62" s="28"/>
      <c r="F62" s="28"/>
      <c r="G62" s="95" t="s">
        <v>88</v>
      </c>
      <c r="H62" s="98">
        <v>1</v>
      </c>
      <c r="I62" s="52"/>
      <c r="J62" s="101"/>
      <c r="K62" s="107"/>
      <c r="L62" s="103">
        <v>1</v>
      </c>
      <c r="M62" s="108"/>
    </row>
    <row r="63" spans="1:13" s="29" customFormat="1" ht="20.25" customHeight="1" x14ac:dyDescent="0.2">
      <c r="A63" s="14" t="s">
        <v>10</v>
      </c>
      <c r="B63" s="28">
        <v>28</v>
      </c>
      <c r="C63" s="18">
        <v>42793</v>
      </c>
      <c r="D63" s="28">
        <v>1</v>
      </c>
      <c r="E63" s="28"/>
      <c r="F63" s="28"/>
      <c r="G63" s="95" t="s">
        <v>88</v>
      </c>
      <c r="H63" s="98">
        <v>1</v>
      </c>
      <c r="I63" s="52"/>
      <c r="J63" s="101"/>
      <c r="K63" s="107"/>
      <c r="L63" s="103">
        <v>1</v>
      </c>
      <c r="M63" s="108"/>
    </row>
    <row r="64" spans="1:13" s="29" customFormat="1" ht="20.25" customHeight="1" x14ac:dyDescent="0.2">
      <c r="A64" s="14" t="s">
        <v>10</v>
      </c>
      <c r="B64" s="28">
        <v>29</v>
      </c>
      <c r="C64" s="18">
        <v>42794</v>
      </c>
      <c r="D64" s="28">
        <v>1</v>
      </c>
      <c r="E64" s="28"/>
      <c r="F64" s="28"/>
      <c r="G64" s="95" t="s">
        <v>89</v>
      </c>
      <c r="H64" s="98">
        <v>1</v>
      </c>
      <c r="I64" s="52"/>
      <c r="J64" s="101"/>
      <c r="K64" s="107"/>
      <c r="L64" s="103"/>
      <c r="M64" s="108">
        <v>1</v>
      </c>
    </row>
    <row r="65" spans="1:13" s="29" customFormat="1" ht="20.25" customHeight="1" x14ac:dyDescent="0.2">
      <c r="A65" s="14" t="s">
        <v>10</v>
      </c>
      <c r="B65" s="28">
        <v>30</v>
      </c>
      <c r="C65" s="18">
        <v>42794</v>
      </c>
      <c r="D65" s="28"/>
      <c r="E65" s="28">
        <v>1</v>
      </c>
      <c r="F65" s="28"/>
      <c r="G65" s="95" t="s">
        <v>88</v>
      </c>
      <c r="H65" s="98">
        <v>1</v>
      </c>
      <c r="I65" s="52"/>
      <c r="J65" s="101"/>
      <c r="K65" s="106"/>
      <c r="L65" s="153">
        <v>1</v>
      </c>
      <c r="M65" s="99"/>
    </row>
    <row r="66" spans="1:13" ht="20.25" customHeight="1" thickBot="1" x14ac:dyDescent="0.25">
      <c r="A66" s="20"/>
      <c r="B66" s="20"/>
      <c r="C66" s="20"/>
      <c r="D66" s="20">
        <f>SUM(D36:D65)</f>
        <v>18</v>
      </c>
      <c r="E66" s="20">
        <f>SUM(E36:E65)</f>
        <v>12</v>
      </c>
      <c r="F66" s="20"/>
      <c r="G66" s="85"/>
      <c r="H66" s="90">
        <f t="shared" ref="H66:M66" si="1">SUM(H36:H65)</f>
        <v>30</v>
      </c>
      <c r="I66" s="91">
        <f t="shared" si="1"/>
        <v>0</v>
      </c>
      <c r="J66" s="102">
        <f t="shared" si="1"/>
        <v>0</v>
      </c>
      <c r="K66" s="90">
        <f t="shared" si="1"/>
        <v>4</v>
      </c>
      <c r="L66" s="91">
        <f t="shared" si="1"/>
        <v>24</v>
      </c>
      <c r="M66" s="92">
        <f t="shared" si="1"/>
        <v>2</v>
      </c>
    </row>
    <row r="67" spans="1:13" ht="13.5" thickBot="1" x14ac:dyDescent="0.25">
      <c r="B67" s="21"/>
      <c r="C67" s="21"/>
      <c r="D67" s="237">
        <f>SUM(D66:E66)</f>
        <v>30</v>
      </c>
      <c r="E67" s="237"/>
      <c r="F67" s="21"/>
      <c r="H67" s="261">
        <f>SUM(H66:J66)</f>
        <v>30</v>
      </c>
      <c r="I67" s="261"/>
      <c r="J67" s="261"/>
      <c r="K67" s="262">
        <f>SUM(K66:M66)</f>
        <v>30</v>
      </c>
      <c r="L67" s="262"/>
      <c r="M67" s="262"/>
    </row>
    <row r="68" spans="1:13" ht="22.5" x14ac:dyDescent="0.2">
      <c r="A68" s="32" t="s">
        <v>18</v>
      </c>
      <c r="B68" s="1">
        <v>1</v>
      </c>
      <c r="C68" s="18">
        <v>42797</v>
      </c>
      <c r="D68" s="1"/>
      <c r="E68" s="1">
        <v>1</v>
      </c>
      <c r="F68" s="2" t="s">
        <v>95</v>
      </c>
      <c r="G68" s="93" t="s">
        <v>32</v>
      </c>
      <c r="H68" s="112">
        <v>1</v>
      </c>
      <c r="I68" s="113"/>
      <c r="J68" s="115"/>
      <c r="K68" s="116">
        <v>1</v>
      </c>
      <c r="L68" s="154"/>
      <c r="M68" s="118"/>
    </row>
    <row r="69" spans="1:13" ht="23.25" customHeight="1" x14ac:dyDescent="0.2">
      <c r="A69" s="32" t="s">
        <v>18</v>
      </c>
      <c r="B69" s="7">
        <v>2</v>
      </c>
      <c r="C69" s="18">
        <v>42803</v>
      </c>
      <c r="D69" s="7">
        <v>1</v>
      </c>
      <c r="E69" s="7"/>
      <c r="F69" s="23"/>
      <c r="G69" s="83" t="s">
        <v>33</v>
      </c>
      <c r="H69" s="86">
        <v>1</v>
      </c>
      <c r="I69" s="7"/>
      <c r="J69" s="9"/>
      <c r="K69" s="77">
        <v>1</v>
      </c>
      <c r="L69" s="43"/>
      <c r="M69" s="119"/>
    </row>
    <row r="70" spans="1:13" ht="23.25" customHeight="1" x14ac:dyDescent="0.2">
      <c r="A70" s="32" t="s">
        <v>18</v>
      </c>
      <c r="B70" s="1">
        <v>3</v>
      </c>
      <c r="C70" s="18">
        <v>42816</v>
      </c>
      <c r="D70" s="7">
        <v>1</v>
      </c>
      <c r="E70" s="7"/>
      <c r="F70" s="7" t="s">
        <v>103</v>
      </c>
      <c r="G70" s="83" t="s">
        <v>96</v>
      </c>
      <c r="H70" s="86">
        <v>1</v>
      </c>
      <c r="I70" s="7"/>
      <c r="J70" s="9"/>
      <c r="K70" s="77">
        <v>1</v>
      </c>
      <c r="L70" s="43"/>
      <c r="M70" s="119"/>
    </row>
    <row r="71" spans="1:13" ht="23.25" customHeight="1" x14ac:dyDescent="0.2">
      <c r="A71" s="32" t="s">
        <v>18</v>
      </c>
      <c r="B71" s="7">
        <v>4</v>
      </c>
      <c r="C71" s="18">
        <v>42816</v>
      </c>
      <c r="D71" s="1">
        <v>1</v>
      </c>
      <c r="E71" s="1"/>
      <c r="F71" s="1" t="s">
        <v>98</v>
      </c>
      <c r="G71" s="93" t="s">
        <v>97</v>
      </c>
      <c r="H71" s="88">
        <v>1</v>
      </c>
      <c r="I71" s="1"/>
      <c r="J71" s="8"/>
      <c r="K71" s="77">
        <v>1</v>
      </c>
      <c r="L71" s="43"/>
      <c r="M71" s="119"/>
    </row>
    <row r="72" spans="1:13" ht="23.25" customHeight="1" x14ac:dyDescent="0.2">
      <c r="A72" s="32" t="s">
        <v>18</v>
      </c>
      <c r="B72" s="1">
        <v>5</v>
      </c>
      <c r="C72" s="18">
        <v>42816</v>
      </c>
      <c r="D72" s="1">
        <v>1</v>
      </c>
      <c r="E72" s="1"/>
      <c r="F72" s="1"/>
      <c r="G72" s="93" t="s">
        <v>99</v>
      </c>
      <c r="H72" s="88">
        <v>1</v>
      </c>
      <c r="I72" s="1"/>
      <c r="J72" s="8"/>
      <c r="K72" s="77">
        <v>1</v>
      </c>
      <c r="L72" s="43"/>
      <c r="M72" s="119"/>
    </row>
    <row r="73" spans="1:13" ht="23.25" customHeight="1" x14ac:dyDescent="0.2">
      <c r="A73" s="32" t="s">
        <v>18</v>
      </c>
      <c r="B73" s="7">
        <v>6</v>
      </c>
      <c r="C73" s="18">
        <v>42821</v>
      </c>
      <c r="D73" s="1"/>
      <c r="E73" s="1">
        <v>1</v>
      </c>
      <c r="F73" s="33"/>
      <c r="G73" s="93" t="s">
        <v>100</v>
      </c>
      <c r="H73" s="88">
        <v>1</v>
      </c>
      <c r="I73" s="1"/>
      <c r="J73" s="8"/>
      <c r="K73" s="77">
        <v>1</v>
      </c>
      <c r="L73" s="43"/>
      <c r="M73" s="119"/>
    </row>
    <row r="74" spans="1:13" ht="23.25" customHeight="1" x14ac:dyDescent="0.2">
      <c r="A74" s="32" t="s">
        <v>18</v>
      </c>
      <c r="B74" s="1">
        <v>7</v>
      </c>
      <c r="C74" s="18">
        <v>42825</v>
      </c>
      <c r="D74" s="7"/>
      <c r="E74" s="7">
        <v>1</v>
      </c>
      <c r="F74" s="23" t="s">
        <v>101</v>
      </c>
      <c r="G74" s="82" t="s">
        <v>102</v>
      </c>
      <c r="H74" s="86">
        <v>1</v>
      </c>
      <c r="I74" s="1"/>
      <c r="J74" s="8"/>
      <c r="K74" s="77">
        <v>1</v>
      </c>
      <c r="L74" s="43"/>
      <c r="M74" s="119"/>
    </row>
    <row r="75" spans="1:13" ht="23.25" customHeight="1" x14ac:dyDescent="0.2">
      <c r="A75" s="32" t="s">
        <v>18</v>
      </c>
      <c r="B75" s="7">
        <v>8</v>
      </c>
      <c r="C75" s="18">
        <v>42795</v>
      </c>
      <c r="D75" s="1"/>
      <c r="E75" s="1">
        <v>1</v>
      </c>
      <c r="F75" s="1" t="s">
        <v>104</v>
      </c>
      <c r="G75" s="84" t="s">
        <v>105</v>
      </c>
      <c r="H75" s="88">
        <v>1</v>
      </c>
      <c r="I75" s="1"/>
      <c r="J75" s="8"/>
      <c r="K75" s="77"/>
      <c r="L75" s="43">
        <v>1</v>
      </c>
      <c r="M75" s="119"/>
    </row>
    <row r="76" spans="1:13" ht="23.25" customHeight="1" x14ac:dyDescent="0.2">
      <c r="A76" s="32" t="s">
        <v>18</v>
      </c>
      <c r="B76" s="1">
        <v>9</v>
      </c>
      <c r="C76" s="18">
        <v>42795</v>
      </c>
      <c r="D76" s="1"/>
      <c r="E76" s="1">
        <v>1</v>
      </c>
      <c r="F76" s="1" t="s">
        <v>78</v>
      </c>
      <c r="G76" s="155" t="s">
        <v>106</v>
      </c>
      <c r="H76" s="88">
        <v>1</v>
      </c>
      <c r="I76" s="1"/>
      <c r="J76" s="8"/>
      <c r="K76" s="77"/>
      <c r="L76" s="43">
        <v>1</v>
      </c>
      <c r="M76" s="119"/>
    </row>
    <row r="77" spans="1:13" ht="23.25" customHeight="1" x14ac:dyDescent="0.2">
      <c r="A77" s="32" t="s">
        <v>18</v>
      </c>
      <c r="B77" s="7">
        <v>10</v>
      </c>
      <c r="C77" s="18">
        <v>42796</v>
      </c>
      <c r="D77" s="1">
        <v>1</v>
      </c>
      <c r="E77" s="1"/>
      <c r="F77" s="1"/>
      <c r="G77" s="156" t="s">
        <v>107</v>
      </c>
      <c r="H77" s="88">
        <v>1</v>
      </c>
      <c r="I77" s="1"/>
      <c r="J77" s="8"/>
      <c r="K77" s="77"/>
      <c r="L77" s="43">
        <v>1</v>
      </c>
      <c r="M77" s="119"/>
    </row>
    <row r="78" spans="1:13" ht="23.25" customHeight="1" x14ac:dyDescent="0.2">
      <c r="A78" s="32" t="s">
        <v>18</v>
      </c>
      <c r="B78" s="1">
        <v>11</v>
      </c>
      <c r="C78" s="18">
        <v>42800</v>
      </c>
      <c r="D78" s="1">
        <v>1</v>
      </c>
      <c r="E78" s="1"/>
      <c r="F78" s="1"/>
      <c r="G78" s="156" t="s">
        <v>108</v>
      </c>
      <c r="H78" s="88">
        <v>1</v>
      </c>
      <c r="I78" s="1"/>
      <c r="J78" s="8"/>
      <c r="K78" s="77"/>
      <c r="L78" s="43">
        <v>1</v>
      </c>
      <c r="M78" s="119"/>
    </row>
    <row r="79" spans="1:13" ht="23.25" customHeight="1" x14ac:dyDescent="0.2">
      <c r="A79" s="32" t="s">
        <v>18</v>
      </c>
      <c r="B79" s="7">
        <v>12</v>
      </c>
      <c r="C79" s="18">
        <v>42800</v>
      </c>
      <c r="D79" s="1"/>
      <c r="E79" s="1">
        <v>1</v>
      </c>
      <c r="F79" s="1"/>
      <c r="G79" s="156" t="s">
        <v>109</v>
      </c>
      <c r="H79" s="88">
        <v>1</v>
      </c>
      <c r="I79" s="1"/>
      <c r="J79" s="8"/>
      <c r="K79" s="77"/>
      <c r="L79" s="43">
        <v>1</v>
      </c>
      <c r="M79" s="119"/>
    </row>
    <row r="80" spans="1:13" ht="23.25" customHeight="1" x14ac:dyDescent="0.2">
      <c r="A80" s="32" t="s">
        <v>18</v>
      </c>
      <c r="B80" s="1">
        <v>13</v>
      </c>
      <c r="C80" s="18">
        <v>42807</v>
      </c>
      <c r="D80" s="1">
        <v>1</v>
      </c>
      <c r="E80" s="1"/>
      <c r="F80" s="1"/>
      <c r="G80" s="156" t="s">
        <v>110</v>
      </c>
      <c r="H80" s="88">
        <v>1</v>
      </c>
      <c r="I80" s="1"/>
      <c r="J80" s="8"/>
      <c r="K80" s="77"/>
      <c r="L80" s="43">
        <v>1</v>
      </c>
      <c r="M80" s="119"/>
    </row>
    <row r="81" spans="1:13" ht="23.25" customHeight="1" x14ac:dyDescent="0.2">
      <c r="A81" s="32" t="s">
        <v>18</v>
      </c>
      <c r="B81" s="7">
        <v>14</v>
      </c>
      <c r="C81" s="18">
        <v>42808</v>
      </c>
      <c r="D81" s="1"/>
      <c r="E81" s="1">
        <v>1</v>
      </c>
      <c r="F81" s="1"/>
      <c r="G81" s="156" t="s">
        <v>111</v>
      </c>
      <c r="H81" s="88">
        <v>1</v>
      </c>
      <c r="I81" s="1"/>
      <c r="J81" s="8"/>
      <c r="K81" s="77"/>
      <c r="L81" s="43">
        <v>1</v>
      </c>
      <c r="M81" s="119"/>
    </row>
    <row r="82" spans="1:13" ht="23.25" customHeight="1" x14ac:dyDescent="0.2">
      <c r="A82" s="32" t="s">
        <v>18</v>
      </c>
      <c r="B82" s="1">
        <v>15</v>
      </c>
      <c r="C82" s="18">
        <v>42808</v>
      </c>
      <c r="D82" s="1"/>
      <c r="E82" s="1">
        <v>1</v>
      </c>
      <c r="F82" s="1" t="s">
        <v>78</v>
      </c>
      <c r="G82" s="156" t="s">
        <v>112</v>
      </c>
      <c r="H82" s="88">
        <v>1</v>
      </c>
      <c r="I82" s="1"/>
      <c r="J82" s="8"/>
      <c r="K82" s="77"/>
      <c r="L82" s="43">
        <v>1</v>
      </c>
      <c r="M82" s="119"/>
    </row>
    <row r="83" spans="1:13" ht="23.25" customHeight="1" x14ac:dyDescent="0.2">
      <c r="A83" s="32" t="s">
        <v>18</v>
      </c>
      <c r="B83" s="7">
        <v>16</v>
      </c>
      <c r="C83" s="18">
        <v>42809</v>
      </c>
      <c r="D83" s="1"/>
      <c r="E83" s="1">
        <v>1</v>
      </c>
      <c r="F83" s="1" t="s">
        <v>113</v>
      </c>
      <c r="G83" s="156" t="s">
        <v>114</v>
      </c>
      <c r="H83" s="88">
        <v>1</v>
      </c>
      <c r="I83" s="1"/>
      <c r="J83" s="8"/>
      <c r="K83" s="77"/>
      <c r="L83" s="43">
        <v>1</v>
      </c>
      <c r="M83" s="119"/>
    </row>
    <row r="84" spans="1:13" ht="23.25" customHeight="1" x14ac:dyDescent="0.2">
      <c r="A84" s="32" t="s">
        <v>18</v>
      </c>
      <c r="B84" s="1">
        <v>17</v>
      </c>
      <c r="C84" s="18">
        <v>42810</v>
      </c>
      <c r="D84" s="1">
        <v>1</v>
      </c>
      <c r="E84" s="1"/>
      <c r="F84" s="1"/>
      <c r="G84" s="156" t="s">
        <v>115</v>
      </c>
      <c r="H84" s="88">
        <v>1</v>
      </c>
      <c r="I84" s="1"/>
      <c r="J84" s="8"/>
      <c r="K84" s="77"/>
      <c r="L84" s="43">
        <v>1</v>
      </c>
      <c r="M84" s="119"/>
    </row>
    <row r="85" spans="1:13" ht="23.25" customHeight="1" x14ac:dyDescent="0.2">
      <c r="A85" s="32" t="s">
        <v>18</v>
      </c>
      <c r="B85" s="7">
        <v>18</v>
      </c>
      <c r="C85" s="18">
        <v>42814</v>
      </c>
      <c r="D85" s="1"/>
      <c r="E85" s="1">
        <v>1</v>
      </c>
      <c r="F85" s="1"/>
      <c r="G85" s="156" t="s">
        <v>116</v>
      </c>
      <c r="H85" s="88">
        <v>1</v>
      </c>
      <c r="I85" s="1"/>
      <c r="J85" s="8"/>
      <c r="K85" s="77"/>
      <c r="L85" s="43">
        <v>1</v>
      </c>
      <c r="M85" s="119"/>
    </row>
    <row r="86" spans="1:13" ht="23.25" customHeight="1" x14ac:dyDescent="0.2">
      <c r="A86" s="32" t="s">
        <v>18</v>
      </c>
      <c r="B86" s="1">
        <v>19</v>
      </c>
      <c r="C86" s="18">
        <v>42815</v>
      </c>
      <c r="D86" s="1"/>
      <c r="E86" s="1">
        <v>1</v>
      </c>
      <c r="F86" s="1"/>
      <c r="G86" s="156" t="s">
        <v>117</v>
      </c>
      <c r="H86" s="88">
        <v>1</v>
      </c>
      <c r="I86" s="1"/>
      <c r="J86" s="8"/>
      <c r="K86" s="77"/>
      <c r="L86" s="43">
        <v>1</v>
      </c>
      <c r="M86" s="119"/>
    </row>
    <row r="87" spans="1:13" ht="23.25" customHeight="1" x14ac:dyDescent="0.2">
      <c r="A87" s="32" t="s">
        <v>18</v>
      </c>
      <c r="B87" s="7">
        <v>20</v>
      </c>
      <c r="C87" s="18">
        <v>42815</v>
      </c>
      <c r="D87" s="1"/>
      <c r="E87" s="1">
        <v>1</v>
      </c>
      <c r="F87" s="1"/>
      <c r="G87" s="156" t="s">
        <v>109</v>
      </c>
      <c r="H87" s="88">
        <v>1</v>
      </c>
      <c r="I87" s="1"/>
      <c r="J87" s="8"/>
      <c r="K87" s="77"/>
      <c r="L87" s="43">
        <v>1</v>
      </c>
      <c r="M87" s="119"/>
    </row>
    <row r="88" spans="1:13" ht="23.25" customHeight="1" x14ac:dyDescent="0.2">
      <c r="A88" s="32" t="s">
        <v>18</v>
      </c>
      <c r="B88" s="1">
        <v>21</v>
      </c>
      <c r="C88" s="18">
        <v>42814</v>
      </c>
      <c r="D88" s="1"/>
      <c r="E88" s="1">
        <v>1</v>
      </c>
      <c r="F88" s="1"/>
      <c r="G88" s="156" t="s">
        <v>118</v>
      </c>
      <c r="H88" s="88">
        <v>1</v>
      </c>
      <c r="I88" s="1"/>
      <c r="J88" s="8"/>
      <c r="K88" s="77"/>
      <c r="L88" s="43">
        <v>1</v>
      </c>
      <c r="M88" s="119"/>
    </row>
    <row r="89" spans="1:13" ht="23.25" customHeight="1" thickBot="1" x14ac:dyDescent="0.25">
      <c r="A89" s="20"/>
      <c r="B89" s="20"/>
      <c r="C89" s="20"/>
      <c r="D89" s="20">
        <f>SUM(D68:D88)</f>
        <v>8</v>
      </c>
      <c r="E89" s="20">
        <f>SUM(E68:E88)</f>
        <v>13</v>
      </c>
      <c r="F89" s="20"/>
      <c r="G89" s="85"/>
      <c r="H89" s="90">
        <f>SUM(H68:H88)</f>
        <v>21</v>
      </c>
      <c r="I89" s="91">
        <f>SUM(I68:I88)</f>
        <v>0</v>
      </c>
      <c r="J89" s="102">
        <f>SUM(J68:J75)</f>
        <v>0</v>
      </c>
      <c r="K89" s="90">
        <f>SUM(K68:K88)</f>
        <v>7</v>
      </c>
      <c r="L89" s="91">
        <f>SUM(L72:L88)</f>
        <v>14</v>
      </c>
      <c r="M89" s="92">
        <f>SUM(M72:M88)</f>
        <v>0</v>
      </c>
    </row>
    <row r="90" spans="1:13" ht="13.5" thickBot="1" x14ac:dyDescent="0.25">
      <c r="A90" s="163"/>
      <c r="B90" s="163"/>
      <c r="C90" s="163"/>
      <c r="D90" s="238">
        <f>SUM(D89:E89)</f>
        <v>21</v>
      </c>
      <c r="E90" s="238"/>
      <c r="F90" s="163"/>
      <c r="G90" s="164"/>
      <c r="H90" s="265">
        <f>SUM(H89:J89)</f>
        <v>21</v>
      </c>
      <c r="I90" s="265"/>
      <c r="J90" s="265"/>
      <c r="K90" s="267">
        <f>SUM(K89:M89)</f>
        <v>21</v>
      </c>
      <c r="L90" s="267"/>
      <c r="M90" s="267"/>
    </row>
    <row r="91" spans="1:13" ht="33.75" x14ac:dyDescent="0.2">
      <c r="A91" s="34" t="s">
        <v>35</v>
      </c>
      <c r="B91" s="22">
        <v>1</v>
      </c>
      <c r="C91" s="18">
        <v>42828</v>
      </c>
      <c r="D91" s="1"/>
      <c r="E91" s="1">
        <v>1</v>
      </c>
      <c r="F91" s="1" t="s">
        <v>121</v>
      </c>
      <c r="G91" s="165" t="s">
        <v>142</v>
      </c>
      <c r="H91" s="112">
        <v>1</v>
      </c>
      <c r="I91" s="113"/>
      <c r="J91" s="114"/>
      <c r="K91" s="77">
        <v>1</v>
      </c>
      <c r="L91" s="43"/>
      <c r="M91" s="78"/>
    </row>
    <row r="92" spans="1:13" ht="22.5" x14ac:dyDescent="0.2">
      <c r="A92" s="34" t="s">
        <v>35</v>
      </c>
      <c r="B92" s="16">
        <v>2</v>
      </c>
      <c r="C92" s="18">
        <v>42829</v>
      </c>
      <c r="D92" s="7">
        <v>1</v>
      </c>
      <c r="E92" s="7"/>
      <c r="F92" s="1" t="s">
        <v>125</v>
      </c>
      <c r="G92" s="82" t="s">
        <v>141</v>
      </c>
      <c r="H92" s="86">
        <v>1</v>
      </c>
      <c r="I92" s="7"/>
      <c r="J92" s="87"/>
      <c r="K92" s="77">
        <v>1</v>
      </c>
      <c r="L92" s="43"/>
      <c r="M92" s="78"/>
    </row>
    <row r="93" spans="1:13" ht="24" x14ac:dyDescent="0.2">
      <c r="A93" s="34" t="s">
        <v>35</v>
      </c>
      <c r="B93" s="196">
        <v>3</v>
      </c>
      <c r="C93" s="18">
        <v>42831</v>
      </c>
      <c r="D93" s="7"/>
      <c r="E93" s="7">
        <v>1</v>
      </c>
      <c r="F93" s="23" t="s">
        <v>128</v>
      </c>
      <c r="G93" s="82" t="s">
        <v>129</v>
      </c>
      <c r="H93" s="86">
        <v>1</v>
      </c>
      <c r="I93" s="7"/>
      <c r="J93" s="87"/>
      <c r="K93" s="77"/>
      <c r="L93" s="43">
        <v>1</v>
      </c>
      <c r="M93" s="78"/>
    </row>
    <row r="94" spans="1:13" ht="22.5" x14ac:dyDescent="0.2">
      <c r="A94" s="34" t="s">
        <v>35</v>
      </c>
      <c r="B94" s="16">
        <v>4</v>
      </c>
      <c r="C94" s="18">
        <v>42842</v>
      </c>
      <c r="D94" s="7">
        <v>1</v>
      </c>
      <c r="E94" s="7"/>
      <c r="F94" s="166" t="s">
        <v>125</v>
      </c>
      <c r="G94" s="82" t="s">
        <v>143</v>
      </c>
      <c r="H94" s="86">
        <v>1</v>
      </c>
      <c r="I94" s="7"/>
      <c r="J94" s="87"/>
      <c r="K94" s="77">
        <v>1</v>
      </c>
      <c r="L94" s="43"/>
      <c r="M94" s="78"/>
    </row>
    <row r="95" spans="1:13" x14ac:dyDescent="0.2">
      <c r="A95" s="34" t="s">
        <v>35</v>
      </c>
      <c r="B95" s="196">
        <v>5</v>
      </c>
      <c r="C95" s="18">
        <v>42843</v>
      </c>
      <c r="D95" s="7">
        <v>1</v>
      </c>
      <c r="E95" s="7"/>
      <c r="F95" s="166" t="s">
        <v>145</v>
      </c>
      <c r="G95" s="82" t="s">
        <v>146</v>
      </c>
      <c r="H95" s="86">
        <v>1</v>
      </c>
      <c r="I95" s="7"/>
      <c r="J95" s="87"/>
      <c r="K95" s="77">
        <v>1</v>
      </c>
      <c r="L95" s="43"/>
      <c r="M95" s="78"/>
    </row>
    <row r="96" spans="1:13" x14ac:dyDescent="0.2">
      <c r="A96" s="34" t="s">
        <v>35</v>
      </c>
      <c r="B96" s="16">
        <v>6</v>
      </c>
      <c r="C96" s="18">
        <v>42844</v>
      </c>
      <c r="D96" s="7">
        <v>1</v>
      </c>
      <c r="E96" s="7"/>
      <c r="F96" s="66" t="s">
        <v>125</v>
      </c>
      <c r="G96" s="82" t="s">
        <v>130</v>
      </c>
      <c r="H96" s="86">
        <v>1</v>
      </c>
      <c r="I96" s="7"/>
      <c r="J96" s="87"/>
      <c r="K96" s="77"/>
      <c r="L96" s="43"/>
      <c r="M96" s="78">
        <v>1</v>
      </c>
    </row>
    <row r="97" spans="1:13" ht="16.5" customHeight="1" x14ac:dyDescent="0.2">
      <c r="A97" s="34" t="s">
        <v>35</v>
      </c>
      <c r="B97" s="196">
        <v>7</v>
      </c>
      <c r="C97" s="18">
        <v>42844</v>
      </c>
      <c r="D97" s="7">
        <v>1</v>
      </c>
      <c r="E97" s="7"/>
      <c r="F97" s="66" t="s">
        <v>125</v>
      </c>
      <c r="G97" s="82" t="s">
        <v>131</v>
      </c>
      <c r="H97" s="86">
        <v>1</v>
      </c>
      <c r="I97" s="7"/>
      <c r="J97" s="87"/>
      <c r="K97" s="77"/>
      <c r="L97" s="43"/>
      <c r="M97" s="78">
        <v>1</v>
      </c>
    </row>
    <row r="98" spans="1:13" s="71" customFormat="1" ht="16.5" customHeight="1" x14ac:dyDescent="0.2">
      <c r="A98" s="34" t="s">
        <v>35</v>
      </c>
      <c r="B98" s="16">
        <v>8</v>
      </c>
      <c r="C98" s="18">
        <v>42844</v>
      </c>
      <c r="D98" s="43"/>
      <c r="E98" s="43">
        <v>1</v>
      </c>
      <c r="F98" s="2" t="s">
        <v>139</v>
      </c>
      <c r="G98" s="167" t="s">
        <v>140</v>
      </c>
      <c r="H98" s="77"/>
      <c r="I98" s="43">
        <v>1</v>
      </c>
      <c r="J98" s="78"/>
      <c r="K98" s="159">
        <v>1</v>
      </c>
      <c r="L98" s="43"/>
      <c r="M98" s="78"/>
    </row>
    <row r="99" spans="1:13" s="71" customFormat="1" ht="22.5" x14ac:dyDescent="0.2">
      <c r="A99" s="34" t="s">
        <v>35</v>
      </c>
      <c r="B99" s="196">
        <v>9</v>
      </c>
      <c r="C99" s="18">
        <v>42844</v>
      </c>
      <c r="D99" s="43"/>
      <c r="E99" s="43">
        <v>1</v>
      </c>
      <c r="F99" s="2" t="s">
        <v>137</v>
      </c>
      <c r="G99" s="167" t="s">
        <v>138</v>
      </c>
      <c r="H99" s="77"/>
      <c r="I99" s="43">
        <v>1</v>
      </c>
      <c r="J99" s="78"/>
      <c r="K99" s="159"/>
      <c r="L99" s="43"/>
      <c r="M99" s="78">
        <v>1</v>
      </c>
    </row>
    <row r="100" spans="1:13" s="71" customFormat="1" ht="22.5" x14ac:dyDescent="0.2">
      <c r="A100" s="34" t="s">
        <v>35</v>
      </c>
      <c r="B100" s="16">
        <v>10</v>
      </c>
      <c r="C100" s="17">
        <v>42845</v>
      </c>
      <c r="D100" s="160">
        <v>1</v>
      </c>
      <c r="E100" s="160"/>
      <c r="F100" s="66" t="s">
        <v>125</v>
      </c>
      <c r="G100" s="168" t="s">
        <v>147</v>
      </c>
      <c r="H100" s="158">
        <v>1</v>
      </c>
      <c r="I100" s="160"/>
      <c r="J100" s="161"/>
      <c r="K100" s="162">
        <v>1</v>
      </c>
      <c r="L100" s="160"/>
      <c r="M100" s="161"/>
    </row>
    <row r="101" spans="1:13" ht="16.5" customHeight="1" x14ac:dyDescent="0.2">
      <c r="A101" s="34" t="s">
        <v>35</v>
      </c>
      <c r="B101" s="196">
        <v>11</v>
      </c>
      <c r="C101" s="17">
        <v>42845</v>
      </c>
      <c r="D101" s="7">
        <v>1</v>
      </c>
      <c r="E101" s="7"/>
      <c r="F101" s="66" t="s">
        <v>125</v>
      </c>
      <c r="G101" s="82" t="s">
        <v>132</v>
      </c>
      <c r="H101" s="86">
        <v>1</v>
      </c>
      <c r="I101" s="7"/>
      <c r="J101" s="87"/>
      <c r="K101" s="158"/>
      <c r="L101" s="160"/>
      <c r="M101" s="161">
        <v>1</v>
      </c>
    </row>
    <row r="102" spans="1:13" ht="16.5" customHeight="1" x14ac:dyDescent="0.2">
      <c r="A102" s="34" t="s">
        <v>35</v>
      </c>
      <c r="B102" s="16">
        <v>12</v>
      </c>
      <c r="C102" s="17">
        <v>42845</v>
      </c>
      <c r="D102" s="7">
        <v>1</v>
      </c>
      <c r="E102" s="7"/>
      <c r="F102" s="66" t="s">
        <v>125</v>
      </c>
      <c r="G102" s="82" t="s">
        <v>133</v>
      </c>
      <c r="H102" s="86">
        <v>1</v>
      </c>
      <c r="I102" s="7"/>
      <c r="J102" s="87"/>
      <c r="K102" s="77"/>
      <c r="L102" s="43">
        <v>1</v>
      </c>
      <c r="M102" s="78"/>
    </row>
    <row r="103" spans="1:13" ht="16.5" customHeight="1" x14ac:dyDescent="0.2">
      <c r="A103" s="34" t="s">
        <v>35</v>
      </c>
      <c r="B103" s="196">
        <v>13</v>
      </c>
      <c r="C103" s="17">
        <v>42846</v>
      </c>
      <c r="D103" s="7">
        <v>1</v>
      </c>
      <c r="E103" s="7"/>
      <c r="F103" s="66" t="s">
        <v>125</v>
      </c>
      <c r="G103" s="82" t="s">
        <v>144</v>
      </c>
      <c r="H103" s="86"/>
      <c r="I103" s="7">
        <v>1</v>
      </c>
      <c r="J103" s="87"/>
      <c r="K103" s="77">
        <v>1</v>
      </c>
      <c r="L103" s="43"/>
      <c r="M103" s="78"/>
    </row>
    <row r="104" spans="1:13" ht="16.5" customHeight="1" x14ac:dyDescent="0.2">
      <c r="A104" s="34" t="s">
        <v>36</v>
      </c>
      <c r="B104" s="16">
        <v>14</v>
      </c>
      <c r="C104" s="17">
        <v>42849</v>
      </c>
      <c r="D104" s="7">
        <v>1</v>
      </c>
      <c r="E104" s="7"/>
      <c r="F104" s="66" t="s">
        <v>125</v>
      </c>
      <c r="G104" s="82" t="s">
        <v>134</v>
      </c>
      <c r="H104" s="86">
        <v>1</v>
      </c>
      <c r="I104" s="7"/>
      <c r="J104" s="87"/>
      <c r="K104" s="77"/>
      <c r="L104" s="43">
        <v>1</v>
      </c>
      <c r="M104" s="78"/>
    </row>
    <row r="105" spans="1:13" ht="22.5" customHeight="1" x14ac:dyDescent="0.2">
      <c r="A105" s="34" t="s">
        <v>35</v>
      </c>
      <c r="B105" s="196">
        <v>15</v>
      </c>
      <c r="C105" s="17">
        <v>42849</v>
      </c>
      <c r="D105" s="7"/>
      <c r="E105" s="7">
        <v>1</v>
      </c>
      <c r="F105" s="66" t="s">
        <v>125</v>
      </c>
      <c r="G105" s="82" t="s">
        <v>127</v>
      </c>
      <c r="H105" s="86">
        <v>1</v>
      </c>
      <c r="I105" s="7"/>
      <c r="J105" s="87"/>
      <c r="K105" s="77"/>
      <c r="L105" s="43">
        <v>1</v>
      </c>
      <c r="M105" s="78"/>
    </row>
    <row r="106" spans="1:13" x14ac:dyDescent="0.2">
      <c r="A106" s="34" t="s">
        <v>35</v>
      </c>
      <c r="B106" s="16">
        <v>16</v>
      </c>
      <c r="C106" s="17">
        <v>42849</v>
      </c>
      <c r="D106" s="7">
        <v>1</v>
      </c>
      <c r="E106" s="7"/>
      <c r="F106" s="66" t="s">
        <v>119</v>
      </c>
      <c r="G106" s="82" t="s">
        <v>120</v>
      </c>
      <c r="H106" s="86">
        <v>1</v>
      </c>
      <c r="I106" s="7"/>
      <c r="J106" s="87"/>
      <c r="K106" s="77">
        <v>1</v>
      </c>
      <c r="L106" s="43"/>
      <c r="M106" s="78"/>
    </row>
    <row r="107" spans="1:13" ht="16.5" customHeight="1" x14ac:dyDescent="0.2">
      <c r="A107" s="34" t="s">
        <v>35</v>
      </c>
      <c r="B107" s="196">
        <v>17</v>
      </c>
      <c r="C107" s="17">
        <v>42851</v>
      </c>
      <c r="D107" s="7">
        <v>1</v>
      </c>
      <c r="E107" s="7"/>
      <c r="F107" s="66" t="s">
        <v>121</v>
      </c>
      <c r="G107" s="82" t="s">
        <v>122</v>
      </c>
      <c r="H107" s="86">
        <v>1</v>
      </c>
      <c r="I107" s="7"/>
      <c r="J107" s="87"/>
      <c r="K107" s="77">
        <v>1</v>
      </c>
      <c r="L107" s="43"/>
      <c r="M107" s="78"/>
    </row>
    <row r="108" spans="1:13" ht="16.5" customHeight="1" x14ac:dyDescent="0.2">
      <c r="A108" s="34" t="s">
        <v>35</v>
      </c>
      <c r="B108" s="16">
        <v>18</v>
      </c>
      <c r="C108" s="17">
        <v>42852</v>
      </c>
      <c r="D108" s="7"/>
      <c r="E108" s="7">
        <v>1</v>
      </c>
      <c r="F108" s="66" t="s">
        <v>123</v>
      </c>
      <c r="G108" s="82" t="s">
        <v>124</v>
      </c>
      <c r="H108" s="86">
        <v>1</v>
      </c>
      <c r="I108" s="7"/>
      <c r="J108" s="87"/>
      <c r="K108" s="77">
        <v>1</v>
      </c>
      <c r="L108" s="43"/>
      <c r="M108" s="78"/>
    </row>
    <row r="109" spans="1:13" ht="16.5" customHeight="1" x14ac:dyDescent="0.2">
      <c r="A109" s="34" t="s">
        <v>35</v>
      </c>
      <c r="B109" s="196">
        <v>19</v>
      </c>
      <c r="C109" s="17">
        <v>42852</v>
      </c>
      <c r="D109" s="7">
        <v>1</v>
      </c>
      <c r="E109" s="7"/>
      <c r="F109" s="66" t="s">
        <v>125</v>
      </c>
      <c r="G109" s="82" t="s">
        <v>126</v>
      </c>
      <c r="H109" s="86">
        <v>1</v>
      </c>
      <c r="I109" s="7"/>
      <c r="J109" s="87"/>
      <c r="K109" s="77">
        <v>1</v>
      </c>
      <c r="L109" s="43"/>
      <c r="M109" s="78"/>
    </row>
    <row r="110" spans="1:13" ht="16.5" customHeight="1" x14ac:dyDescent="0.2">
      <c r="A110" s="34" t="s">
        <v>35</v>
      </c>
      <c r="B110" s="16">
        <v>20</v>
      </c>
      <c r="C110" s="17">
        <v>42852</v>
      </c>
      <c r="D110" s="7">
        <v>1</v>
      </c>
      <c r="E110" s="7"/>
      <c r="F110" s="66" t="s">
        <v>125</v>
      </c>
      <c r="G110" s="82" t="s">
        <v>135</v>
      </c>
      <c r="H110" s="86">
        <v>1</v>
      </c>
      <c r="I110" s="7"/>
      <c r="J110" s="87"/>
      <c r="K110" s="77"/>
      <c r="L110" s="43"/>
      <c r="M110" s="78">
        <v>1</v>
      </c>
    </row>
    <row r="111" spans="1:13" ht="16.5" customHeight="1" x14ac:dyDescent="0.2">
      <c r="A111" s="34" t="s">
        <v>35</v>
      </c>
      <c r="B111" s="196">
        <v>21</v>
      </c>
      <c r="C111" s="17">
        <v>42852</v>
      </c>
      <c r="D111" s="7"/>
      <c r="E111" s="7">
        <v>1</v>
      </c>
      <c r="F111" s="66" t="s">
        <v>125</v>
      </c>
      <c r="G111" s="82" t="s">
        <v>149</v>
      </c>
      <c r="H111" s="169">
        <v>1</v>
      </c>
      <c r="I111" s="170"/>
      <c r="J111" s="171"/>
      <c r="K111" s="172">
        <v>1</v>
      </c>
      <c r="L111" s="173"/>
      <c r="M111" s="174"/>
    </row>
    <row r="112" spans="1:13" ht="16.5" customHeight="1" thickBot="1" x14ac:dyDescent="0.25">
      <c r="A112" s="20"/>
      <c r="B112" s="20"/>
      <c r="C112" s="20"/>
      <c r="D112" s="20">
        <f>SUM(D91:D110)</f>
        <v>14</v>
      </c>
      <c r="E112" s="20">
        <f>SUM(E91:E111)</f>
        <v>7</v>
      </c>
      <c r="F112" s="20"/>
      <c r="G112" s="85"/>
      <c r="H112" s="90">
        <f>SUM(H91:H111)</f>
        <v>18</v>
      </c>
      <c r="I112" s="91">
        <f>SUM(I91:I110)</f>
        <v>3</v>
      </c>
      <c r="J112" s="92">
        <f>SUM(J91:J110)</f>
        <v>0</v>
      </c>
      <c r="K112" s="90">
        <f>SUM(K91:K111)</f>
        <v>12</v>
      </c>
      <c r="L112" s="91">
        <f>SUM(L91:L110)</f>
        <v>4</v>
      </c>
      <c r="M112" s="92">
        <f>SUM(M91:M110)</f>
        <v>5</v>
      </c>
    </row>
    <row r="113" spans="1:13" ht="16.5" customHeight="1" thickBot="1" x14ac:dyDescent="0.25">
      <c r="B113" s="21"/>
      <c r="C113" s="21"/>
      <c r="D113" s="237">
        <f>SUM(D112:E112)</f>
        <v>21</v>
      </c>
      <c r="E113" s="237"/>
      <c r="F113" s="21"/>
      <c r="H113" s="265">
        <f>SUM(H112:J112)</f>
        <v>21</v>
      </c>
      <c r="I113" s="265"/>
      <c r="J113" s="265"/>
      <c r="K113" s="266">
        <f>SUM(K112:M112)</f>
        <v>21</v>
      </c>
      <c r="L113" s="266"/>
      <c r="M113" s="266"/>
    </row>
    <row r="114" spans="1:13" ht="16.5" customHeight="1" x14ac:dyDescent="0.2">
      <c r="A114" s="15" t="s">
        <v>36</v>
      </c>
      <c r="B114" s="22">
        <v>1</v>
      </c>
      <c r="C114" s="18">
        <v>42857</v>
      </c>
      <c r="D114" s="176">
        <v>1</v>
      </c>
      <c r="E114" s="176"/>
      <c r="F114" s="177" t="s">
        <v>125</v>
      </c>
      <c r="G114" s="178" t="s">
        <v>136</v>
      </c>
      <c r="H114" s="112">
        <v>1</v>
      </c>
      <c r="I114" s="113"/>
      <c r="J114" s="114"/>
      <c r="K114" s="116"/>
      <c r="L114" s="154"/>
      <c r="M114" s="175">
        <v>1</v>
      </c>
    </row>
    <row r="115" spans="1:13" ht="24" x14ac:dyDescent="0.2">
      <c r="A115" s="15" t="s">
        <v>36</v>
      </c>
      <c r="B115" s="22">
        <v>2</v>
      </c>
      <c r="C115" s="18">
        <v>42858</v>
      </c>
      <c r="D115" s="176">
        <v>1</v>
      </c>
      <c r="E115" s="176"/>
      <c r="F115" s="177" t="s">
        <v>148</v>
      </c>
      <c r="G115" s="178" t="s">
        <v>179</v>
      </c>
      <c r="H115" s="88">
        <v>1</v>
      </c>
      <c r="I115" s="1"/>
      <c r="J115" s="89"/>
      <c r="K115" s="77">
        <v>1</v>
      </c>
      <c r="L115" s="43"/>
      <c r="M115" s="78"/>
    </row>
    <row r="116" spans="1:13" x14ac:dyDescent="0.2">
      <c r="A116" s="15" t="s">
        <v>36</v>
      </c>
      <c r="B116" s="22">
        <v>3</v>
      </c>
      <c r="C116" s="18">
        <v>42859</v>
      </c>
      <c r="D116" s="176"/>
      <c r="E116" s="176">
        <v>1</v>
      </c>
      <c r="F116" s="177" t="s">
        <v>152</v>
      </c>
      <c r="G116" s="178" t="s">
        <v>153</v>
      </c>
      <c r="H116" s="88">
        <v>1</v>
      </c>
      <c r="I116" s="1"/>
      <c r="J116" s="89"/>
      <c r="K116" s="77"/>
      <c r="L116" s="43">
        <v>1</v>
      </c>
      <c r="M116" s="78"/>
    </row>
    <row r="117" spans="1:13" ht="16.5" customHeight="1" x14ac:dyDescent="0.2">
      <c r="A117" s="15" t="s">
        <v>36</v>
      </c>
      <c r="B117" s="22">
        <v>4</v>
      </c>
      <c r="C117" s="18">
        <v>42863</v>
      </c>
      <c r="D117" s="176">
        <v>1</v>
      </c>
      <c r="E117" s="176"/>
      <c r="F117" s="177" t="s">
        <v>150</v>
      </c>
      <c r="G117" s="178" t="s">
        <v>180</v>
      </c>
      <c r="H117" s="88"/>
      <c r="I117" s="1">
        <v>1</v>
      </c>
      <c r="J117" s="89"/>
      <c r="K117" s="77">
        <v>1</v>
      </c>
      <c r="L117" s="43"/>
      <c r="M117" s="78"/>
    </row>
    <row r="118" spans="1:13" ht="16.5" customHeight="1" x14ac:dyDescent="0.2">
      <c r="A118" s="15" t="s">
        <v>36</v>
      </c>
      <c r="B118" s="22">
        <v>5</v>
      </c>
      <c r="C118" s="18">
        <v>42866</v>
      </c>
      <c r="D118" s="176">
        <v>1</v>
      </c>
      <c r="E118" s="176"/>
      <c r="F118" s="176" t="s">
        <v>125</v>
      </c>
      <c r="G118" s="178" t="s">
        <v>154</v>
      </c>
      <c r="H118" s="88">
        <v>1</v>
      </c>
      <c r="I118" s="1"/>
      <c r="J118" s="89"/>
      <c r="K118" s="77">
        <v>1</v>
      </c>
      <c r="L118" s="43"/>
      <c r="M118" s="78"/>
    </row>
    <row r="119" spans="1:13" ht="16.5" customHeight="1" x14ac:dyDescent="0.2">
      <c r="A119" s="15" t="s">
        <v>36</v>
      </c>
      <c r="B119" s="22">
        <v>6</v>
      </c>
      <c r="C119" s="18">
        <v>42870</v>
      </c>
      <c r="D119" s="176">
        <v>1</v>
      </c>
      <c r="E119" s="176"/>
      <c r="F119" s="176" t="s">
        <v>155</v>
      </c>
      <c r="G119" s="178" t="s">
        <v>156</v>
      </c>
      <c r="H119" s="88">
        <v>1</v>
      </c>
      <c r="I119" s="1"/>
      <c r="J119" s="89"/>
      <c r="K119" s="77"/>
      <c r="L119" s="43">
        <v>1</v>
      </c>
      <c r="M119" s="78"/>
    </row>
    <row r="120" spans="1:13" ht="16.5" customHeight="1" x14ac:dyDescent="0.2">
      <c r="A120" s="15" t="s">
        <v>36</v>
      </c>
      <c r="B120" s="22">
        <v>7</v>
      </c>
      <c r="C120" s="18">
        <v>42870</v>
      </c>
      <c r="D120" s="176"/>
      <c r="E120" s="176">
        <v>1</v>
      </c>
      <c r="F120" s="176" t="s">
        <v>125</v>
      </c>
      <c r="G120" s="178" t="s">
        <v>157</v>
      </c>
      <c r="H120" s="88">
        <v>1</v>
      </c>
      <c r="I120" s="1"/>
      <c r="J120" s="89"/>
      <c r="K120" s="77">
        <v>1</v>
      </c>
      <c r="L120" s="43"/>
      <c r="M120" s="78"/>
    </row>
    <row r="121" spans="1:13" ht="16.5" customHeight="1" x14ac:dyDescent="0.2">
      <c r="A121" s="15" t="s">
        <v>36</v>
      </c>
      <c r="B121" s="22">
        <v>8</v>
      </c>
      <c r="C121" s="18">
        <v>42870</v>
      </c>
      <c r="D121" s="176"/>
      <c r="E121" s="176">
        <v>1</v>
      </c>
      <c r="F121" s="179" t="s">
        <v>125</v>
      </c>
      <c r="G121" s="178" t="s">
        <v>158</v>
      </c>
      <c r="H121" s="88">
        <v>1</v>
      </c>
      <c r="I121" s="1"/>
      <c r="J121" s="89"/>
      <c r="K121" s="77">
        <v>1</v>
      </c>
      <c r="L121" s="43"/>
      <c r="M121" s="78"/>
    </row>
    <row r="122" spans="1:13" ht="24" x14ac:dyDescent="0.2">
      <c r="A122" s="15" t="s">
        <v>36</v>
      </c>
      <c r="B122" s="22">
        <v>9</v>
      </c>
      <c r="C122" s="18">
        <v>42871</v>
      </c>
      <c r="D122" s="176">
        <v>1</v>
      </c>
      <c r="E122" s="176"/>
      <c r="F122" s="180" t="s">
        <v>125</v>
      </c>
      <c r="G122" s="178" t="s">
        <v>159</v>
      </c>
      <c r="H122" s="88"/>
      <c r="I122" s="1">
        <v>1</v>
      </c>
      <c r="J122" s="89"/>
      <c r="K122" s="77"/>
      <c r="L122" s="43"/>
      <c r="M122" s="78">
        <v>1</v>
      </c>
    </row>
    <row r="123" spans="1:13" ht="24" x14ac:dyDescent="0.2">
      <c r="A123" s="15" t="s">
        <v>36</v>
      </c>
      <c r="B123" s="22">
        <v>10</v>
      </c>
      <c r="C123" s="18">
        <v>42871</v>
      </c>
      <c r="D123" s="176"/>
      <c r="E123" s="176">
        <v>1</v>
      </c>
      <c r="F123" s="176" t="s">
        <v>150</v>
      </c>
      <c r="G123" s="178" t="s">
        <v>160</v>
      </c>
      <c r="H123" s="88"/>
      <c r="I123" s="1">
        <v>1</v>
      </c>
      <c r="J123" s="89"/>
      <c r="K123" s="77">
        <v>1</v>
      </c>
      <c r="L123" s="43"/>
      <c r="M123" s="78"/>
    </row>
    <row r="124" spans="1:13" ht="24" x14ac:dyDescent="0.2">
      <c r="A124" s="15" t="s">
        <v>36</v>
      </c>
      <c r="B124" s="22">
        <v>11</v>
      </c>
      <c r="C124" s="18">
        <v>42871</v>
      </c>
      <c r="D124" s="176">
        <v>1</v>
      </c>
      <c r="E124" s="176"/>
      <c r="F124" s="176" t="s">
        <v>332</v>
      </c>
      <c r="G124" s="178" t="s">
        <v>161</v>
      </c>
      <c r="H124" s="88">
        <v>1</v>
      </c>
      <c r="I124" s="1"/>
      <c r="J124" s="89"/>
      <c r="K124" s="77"/>
      <c r="L124" s="43">
        <v>1</v>
      </c>
      <c r="M124" s="78"/>
    </row>
    <row r="125" spans="1:13" ht="24" x14ac:dyDescent="0.2">
      <c r="A125" s="15" t="s">
        <v>36</v>
      </c>
      <c r="B125" s="22">
        <v>12</v>
      </c>
      <c r="C125" s="18">
        <v>42872</v>
      </c>
      <c r="D125" s="176">
        <v>1</v>
      </c>
      <c r="E125" s="176"/>
      <c r="F125" s="176" t="s">
        <v>162</v>
      </c>
      <c r="G125" s="178" t="s">
        <v>163</v>
      </c>
      <c r="H125" s="88">
        <v>1</v>
      </c>
      <c r="I125" s="1"/>
      <c r="J125" s="89"/>
      <c r="K125" s="77"/>
      <c r="L125" s="43"/>
      <c r="M125" s="78">
        <v>1</v>
      </c>
    </row>
    <row r="126" spans="1:13" ht="24" x14ac:dyDescent="0.2">
      <c r="A126" s="15" t="s">
        <v>36</v>
      </c>
      <c r="B126" s="22">
        <v>13</v>
      </c>
      <c r="C126" s="18">
        <v>42872</v>
      </c>
      <c r="D126" s="176"/>
      <c r="E126" s="176">
        <v>1</v>
      </c>
      <c r="F126" s="176" t="s">
        <v>164</v>
      </c>
      <c r="G126" s="178" t="s">
        <v>165</v>
      </c>
      <c r="H126" s="88">
        <v>1</v>
      </c>
      <c r="I126" s="1"/>
      <c r="J126" s="89"/>
      <c r="K126" s="77"/>
      <c r="L126" s="43"/>
      <c r="M126" s="78">
        <v>1</v>
      </c>
    </row>
    <row r="127" spans="1:13" ht="16.5" customHeight="1" x14ac:dyDescent="0.2">
      <c r="A127" s="15" t="s">
        <v>36</v>
      </c>
      <c r="B127" s="22">
        <v>14</v>
      </c>
      <c r="C127" s="18">
        <v>42872</v>
      </c>
      <c r="D127" s="176"/>
      <c r="E127" s="176">
        <v>1</v>
      </c>
      <c r="F127" s="176" t="s">
        <v>166</v>
      </c>
      <c r="G127" s="178" t="s">
        <v>167</v>
      </c>
      <c r="H127" s="88">
        <v>1</v>
      </c>
      <c r="I127" s="1"/>
      <c r="J127" s="89"/>
      <c r="K127" s="77">
        <v>1</v>
      </c>
      <c r="L127" s="43"/>
      <c r="M127" s="78"/>
    </row>
    <row r="128" spans="1:13" ht="16.5" customHeight="1" x14ac:dyDescent="0.2">
      <c r="A128" s="15" t="s">
        <v>36</v>
      </c>
      <c r="B128" s="22">
        <v>15</v>
      </c>
      <c r="C128" s="18">
        <v>42877</v>
      </c>
      <c r="D128" s="176"/>
      <c r="E128" s="176">
        <v>1</v>
      </c>
      <c r="F128" s="176" t="s">
        <v>168</v>
      </c>
      <c r="G128" s="178" t="s">
        <v>169</v>
      </c>
      <c r="H128" s="88">
        <v>1</v>
      </c>
      <c r="I128" s="1"/>
      <c r="J128" s="89"/>
      <c r="K128" s="77">
        <v>1</v>
      </c>
      <c r="L128" s="43"/>
      <c r="M128" s="78"/>
    </row>
    <row r="129" spans="1:13" ht="16.5" customHeight="1" x14ac:dyDescent="0.2">
      <c r="A129" s="15" t="s">
        <v>36</v>
      </c>
      <c r="B129" s="22">
        <v>16</v>
      </c>
      <c r="C129" s="18">
        <v>42878</v>
      </c>
      <c r="D129" s="176">
        <v>1</v>
      </c>
      <c r="E129" s="176"/>
      <c r="F129" s="176" t="s">
        <v>170</v>
      </c>
      <c r="G129" s="178" t="s">
        <v>171</v>
      </c>
      <c r="H129" s="88">
        <v>1</v>
      </c>
      <c r="I129" s="1"/>
      <c r="J129" s="89"/>
      <c r="K129" s="77">
        <v>1</v>
      </c>
      <c r="L129" s="43"/>
      <c r="M129" s="78"/>
    </row>
    <row r="130" spans="1:13" ht="24" x14ac:dyDescent="0.2">
      <c r="A130" s="15" t="s">
        <v>36</v>
      </c>
      <c r="B130" s="22">
        <v>17</v>
      </c>
      <c r="C130" s="18">
        <v>42879</v>
      </c>
      <c r="D130" s="176"/>
      <c r="E130" s="176">
        <v>1</v>
      </c>
      <c r="F130" s="176" t="s">
        <v>172</v>
      </c>
      <c r="G130" s="178" t="s">
        <v>173</v>
      </c>
      <c r="H130" s="88">
        <v>1</v>
      </c>
      <c r="I130" s="1"/>
      <c r="J130" s="89"/>
      <c r="K130" s="77">
        <v>1</v>
      </c>
      <c r="L130" s="43"/>
      <c r="M130" s="78"/>
    </row>
    <row r="131" spans="1:13" ht="16.5" customHeight="1" x14ac:dyDescent="0.2">
      <c r="A131" s="15" t="s">
        <v>36</v>
      </c>
      <c r="B131" s="22">
        <v>18</v>
      </c>
      <c r="C131" s="18">
        <v>42882</v>
      </c>
      <c r="D131" s="176">
        <v>1</v>
      </c>
      <c r="E131" s="176"/>
      <c r="F131" s="176" t="s">
        <v>174</v>
      </c>
      <c r="G131" s="178" t="s">
        <v>178</v>
      </c>
      <c r="H131" s="88"/>
      <c r="I131" s="1">
        <v>1</v>
      </c>
      <c r="J131" s="89"/>
      <c r="K131" s="77">
        <v>1</v>
      </c>
      <c r="L131" s="43"/>
      <c r="M131" s="78"/>
    </row>
    <row r="132" spans="1:13" ht="16.5" customHeight="1" x14ac:dyDescent="0.2">
      <c r="A132" s="15" t="s">
        <v>36</v>
      </c>
      <c r="B132" s="22">
        <v>19</v>
      </c>
      <c r="C132" s="18">
        <v>42884</v>
      </c>
      <c r="D132" s="176">
        <v>1</v>
      </c>
      <c r="E132" s="176"/>
      <c r="F132" s="176" t="s">
        <v>125</v>
      </c>
      <c r="G132" s="178" t="s">
        <v>157</v>
      </c>
      <c r="H132" s="88">
        <v>1</v>
      </c>
      <c r="I132" s="1"/>
      <c r="J132" s="89"/>
      <c r="K132" s="77">
        <v>1</v>
      </c>
      <c r="L132" s="43"/>
      <c r="M132" s="78"/>
    </row>
    <row r="133" spans="1:13" ht="16.5" customHeight="1" x14ac:dyDescent="0.2">
      <c r="A133" s="15" t="s">
        <v>36</v>
      </c>
      <c r="B133" s="22">
        <v>20</v>
      </c>
      <c r="C133" s="18">
        <v>42884</v>
      </c>
      <c r="D133" s="176">
        <v>1</v>
      </c>
      <c r="E133" s="176"/>
      <c r="F133" s="176" t="s">
        <v>125</v>
      </c>
      <c r="G133" s="178" t="s">
        <v>175</v>
      </c>
      <c r="H133" s="88">
        <v>1</v>
      </c>
      <c r="I133" s="1"/>
      <c r="J133" s="89"/>
      <c r="K133" s="77">
        <v>1</v>
      </c>
      <c r="L133" s="43"/>
      <c r="M133" s="78"/>
    </row>
    <row r="134" spans="1:13" ht="16.5" customHeight="1" x14ac:dyDescent="0.2">
      <c r="A134" s="15" t="s">
        <v>36</v>
      </c>
      <c r="B134" s="22">
        <v>21</v>
      </c>
      <c r="C134" s="18">
        <v>42885</v>
      </c>
      <c r="D134" s="176">
        <v>1</v>
      </c>
      <c r="E134" s="176"/>
      <c r="F134" s="176" t="s">
        <v>125</v>
      </c>
      <c r="G134" s="178" t="s">
        <v>177</v>
      </c>
      <c r="H134" s="88">
        <v>1</v>
      </c>
      <c r="I134" s="1"/>
      <c r="J134" s="89"/>
      <c r="K134" s="77">
        <v>1</v>
      </c>
      <c r="L134" s="43"/>
      <c r="M134" s="78"/>
    </row>
    <row r="135" spans="1:13" ht="16.5" customHeight="1" x14ac:dyDescent="0.2">
      <c r="A135" s="15" t="s">
        <v>36</v>
      </c>
      <c r="B135" s="22">
        <v>22</v>
      </c>
      <c r="C135" s="18">
        <v>42885</v>
      </c>
      <c r="D135" s="176"/>
      <c r="E135" s="176">
        <v>1</v>
      </c>
      <c r="F135" s="176" t="s">
        <v>121</v>
      </c>
      <c r="G135" s="178" t="s">
        <v>176</v>
      </c>
      <c r="H135" s="88">
        <v>1</v>
      </c>
      <c r="I135" s="1"/>
      <c r="J135" s="89"/>
      <c r="K135" s="77"/>
      <c r="L135" s="43">
        <v>1</v>
      </c>
      <c r="M135" s="78"/>
    </row>
    <row r="136" spans="1:13" ht="16.5" customHeight="1" thickBot="1" x14ac:dyDescent="0.25">
      <c r="A136" s="20"/>
      <c r="B136" s="20"/>
      <c r="C136" s="20"/>
      <c r="D136" s="20">
        <f>SUM(D114:D135)</f>
        <v>13</v>
      </c>
      <c r="E136" s="20">
        <f>SUM(E114:E135)</f>
        <v>9</v>
      </c>
      <c r="F136" s="20"/>
      <c r="G136" s="85"/>
      <c r="H136" s="90">
        <f t="shared" ref="H136:M136" si="2">SUM(H114:H135)</f>
        <v>18</v>
      </c>
      <c r="I136" s="90">
        <f t="shared" si="2"/>
        <v>4</v>
      </c>
      <c r="J136" s="90">
        <f t="shared" si="2"/>
        <v>0</v>
      </c>
      <c r="K136" s="120">
        <f t="shared" si="2"/>
        <v>14</v>
      </c>
      <c r="L136" s="120">
        <f t="shared" si="2"/>
        <v>4</v>
      </c>
      <c r="M136" s="120">
        <f t="shared" si="2"/>
        <v>4</v>
      </c>
    </row>
    <row r="137" spans="1:13" ht="16.5" customHeight="1" thickBot="1" x14ac:dyDescent="0.25">
      <c r="B137" s="21"/>
      <c r="C137" s="21"/>
      <c r="D137" s="237">
        <f>SUM(D136:E136)</f>
        <v>22</v>
      </c>
      <c r="E137" s="237"/>
      <c r="F137" s="21"/>
      <c r="H137" s="261">
        <f>SUM(H136:J136)</f>
        <v>22</v>
      </c>
      <c r="I137" s="261"/>
      <c r="J137" s="261"/>
      <c r="K137" s="264">
        <f>SUM(K136:M136)</f>
        <v>22</v>
      </c>
      <c r="L137" s="264"/>
      <c r="M137" s="264"/>
    </row>
    <row r="138" spans="1:13" s="29" customFormat="1" ht="16.5" customHeight="1" x14ac:dyDescent="0.2">
      <c r="A138" s="35" t="s">
        <v>11</v>
      </c>
      <c r="B138" s="35">
        <v>1</v>
      </c>
      <c r="C138" s="18">
        <v>42887</v>
      </c>
      <c r="D138" s="1">
        <v>1</v>
      </c>
      <c r="E138" s="1"/>
      <c r="F138" s="1" t="s">
        <v>194</v>
      </c>
      <c r="G138" s="189" t="s">
        <v>151</v>
      </c>
      <c r="H138" s="112"/>
      <c r="I138" s="123">
        <v>1</v>
      </c>
      <c r="J138" s="124"/>
      <c r="K138" s="141">
        <v>1</v>
      </c>
      <c r="L138" s="187"/>
      <c r="M138" s="188"/>
    </row>
    <row r="139" spans="1:13" s="29" customFormat="1" ht="16.5" customHeight="1" x14ac:dyDescent="0.2">
      <c r="A139" s="35" t="s">
        <v>11</v>
      </c>
      <c r="B139" s="36">
        <v>2</v>
      </c>
      <c r="C139" s="18">
        <v>42891</v>
      </c>
      <c r="D139" s="7"/>
      <c r="E139" s="7">
        <v>1</v>
      </c>
      <c r="F139" s="1" t="s">
        <v>125</v>
      </c>
      <c r="G139" s="190" t="s">
        <v>195</v>
      </c>
      <c r="H139" s="86">
        <v>1</v>
      </c>
      <c r="I139" s="25"/>
      <c r="J139" s="125"/>
      <c r="K139" s="106"/>
      <c r="L139" s="153"/>
      <c r="M139" s="99">
        <v>1</v>
      </c>
    </row>
    <row r="140" spans="1:13" s="29" customFormat="1" ht="22.5" x14ac:dyDescent="0.2">
      <c r="A140" s="35" t="s">
        <v>11</v>
      </c>
      <c r="B140" s="35">
        <v>3</v>
      </c>
      <c r="C140" s="18">
        <v>42895</v>
      </c>
      <c r="D140" s="7">
        <v>1</v>
      </c>
      <c r="E140" s="7"/>
      <c r="F140" s="1" t="s">
        <v>125</v>
      </c>
      <c r="G140" s="190" t="s">
        <v>196</v>
      </c>
      <c r="H140" s="86">
        <v>1</v>
      </c>
      <c r="I140" s="25"/>
      <c r="J140" s="125"/>
      <c r="K140" s="106"/>
      <c r="L140" s="153"/>
      <c r="M140" s="99">
        <v>1</v>
      </c>
    </row>
    <row r="141" spans="1:13" s="29" customFormat="1" ht="16.5" customHeight="1" x14ac:dyDescent="0.2">
      <c r="A141" s="35" t="s">
        <v>11</v>
      </c>
      <c r="B141" s="36">
        <v>4</v>
      </c>
      <c r="C141" s="24">
        <v>42898</v>
      </c>
      <c r="D141" s="25">
        <v>1</v>
      </c>
      <c r="E141" s="25"/>
      <c r="F141" s="40" t="s">
        <v>192</v>
      </c>
      <c r="G141" s="191" t="s">
        <v>193</v>
      </c>
      <c r="H141" s="126">
        <v>1</v>
      </c>
      <c r="I141" s="28"/>
      <c r="J141" s="125"/>
      <c r="K141" s="106">
        <v>1</v>
      </c>
      <c r="L141" s="153"/>
      <c r="M141" s="99"/>
    </row>
    <row r="142" spans="1:13" s="29" customFormat="1" ht="16.5" customHeight="1" x14ac:dyDescent="0.2">
      <c r="A142" s="35" t="s">
        <v>11</v>
      </c>
      <c r="B142" s="35">
        <v>5</v>
      </c>
      <c r="C142" s="24">
        <v>42901</v>
      </c>
      <c r="D142" s="25"/>
      <c r="E142" s="25">
        <v>1</v>
      </c>
      <c r="F142" s="41" t="s">
        <v>181</v>
      </c>
      <c r="G142" s="191" t="s">
        <v>182</v>
      </c>
      <c r="H142" s="126">
        <v>1</v>
      </c>
      <c r="I142" s="28"/>
      <c r="J142" s="125"/>
      <c r="K142" s="106">
        <v>1</v>
      </c>
      <c r="L142" s="153"/>
      <c r="M142" s="99"/>
    </row>
    <row r="143" spans="1:13" s="29" customFormat="1" ht="16.5" customHeight="1" x14ac:dyDescent="0.2">
      <c r="A143" s="35" t="s">
        <v>11</v>
      </c>
      <c r="B143" s="36">
        <v>6</v>
      </c>
      <c r="C143" s="24">
        <v>42902</v>
      </c>
      <c r="D143" s="25">
        <v>1</v>
      </c>
      <c r="E143" s="25"/>
      <c r="F143" s="41" t="s">
        <v>183</v>
      </c>
      <c r="G143" s="191" t="s">
        <v>184</v>
      </c>
      <c r="H143" s="126">
        <v>1</v>
      </c>
      <c r="I143" s="28"/>
      <c r="J143" s="125"/>
      <c r="K143" s="106">
        <v>1</v>
      </c>
      <c r="L143" s="153"/>
      <c r="M143" s="99"/>
    </row>
    <row r="144" spans="1:13" s="29" customFormat="1" ht="16.5" customHeight="1" x14ac:dyDescent="0.2">
      <c r="A144" s="35" t="s">
        <v>11</v>
      </c>
      <c r="B144" s="35">
        <v>7</v>
      </c>
      <c r="C144" s="24">
        <v>42905</v>
      </c>
      <c r="D144" s="25">
        <v>1</v>
      </c>
      <c r="E144" s="25"/>
      <c r="F144" s="41" t="s">
        <v>125</v>
      </c>
      <c r="G144" s="191" t="s">
        <v>185</v>
      </c>
      <c r="H144" s="126">
        <v>1</v>
      </c>
      <c r="I144" s="28"/>
      <c r="J144" s="125"/>
      <c r="K144" s="106">
        <v>1</v>
      </c>
      <c r="L144" s="153"/>
      <c r="M144" s="99"/>
    </row>
    <row r="145" spans="1:13" s="29" customFormat="1" ht="22.5" x14ac:dyDescent="0.2">
      <c r="A145" s="35" t="s">
        <v>11</v>
      </c>
      <c r="B145" s="36">
        <v>8</v>
      </c>
      <c r="C145" s="24">
        <v>42906</v>
      </c>
      <c r="D145" s="25"/>
      <c r="E145" s="25">
        <v>1</v>
      </c>
      <c r="F145" s="181" t="s">
        <v>186</v>
      </c>
      <c r="G145" s="191" t="s">
        <v>187</v>
      </c>
      <c r="H145" s="126">
        <v>1</v>
      </c>
      <c r="I145" s="28"/>
      <c r="J145" s="125"/>
      <c r="K145" s="106">
        <v>1</v>
      </c>
      <c r="L145" s="153"/>
      <c r="M145" s="99"/>
    </row>
    <row r="146" spans="1:13" s="29" customFormat="1" ht="22.5" customHeight="1" x14ac:dyDescent="0.2">
      <c r="A146" s="35" t="s">
        <v>11</v>
      </c>
      <c r="B146" s="35">
        <v>9</v>
      </c>
      <c r="C146" s="24">
        <v>42908</v>
      </c>
      <c r="D146" s="28">
        <v>1</v>
      </c>
      <c r="E146" s="28"/>
      <c r="F146" s="181" t="s">
        <v>125</v>
      </c>
      <c r="G146" s="192" t="s">
        <v>188</v>
      </c>
      <c r="H146" s="98">
        <v>1</v>
      </c>
      <c r="I146" s="28"/>
      <c r="J146" s="125"/>
      <c r="K146" s="106">
        <v>1</v>
      </c>
      <c r="L146" s="153"/>
      <c r="M146" s="99"/>
    </row>
    <row r="147" spans="1:13" s="29" customFormat="1" ht="22.5" customHeight="1" x14ac:dyDescent="0.2">
      <c r="A147" s="35" t="s">
        <v>11</v>
      </c>
      <c r="B147" s="36">
        <v>10</v>
      </c>
      <c r="C147" s="24">
        <v>42909</v>
      </c>
      <c r="D147" s="28"/>
      <c r="E147" s="28">
        <v>1</v>
      </c>
      <c r="F147" s="181" t="s">
        <v>121</v>
      </c>
      <c r="G147" s="192" t="s">
        <v>197</v>
      </c>
      <c r="H147" s="98">
        <v>1</v>
      </c>
      <c r="I147" s="28"/>
      <c r="J147" s="125"/>
      <c r="K147" s="106"/>
      <c r="L147" s="153"/>
      <c r="M147" s="99">
        <v>1</v>
      </c>
    </row>
    <row r="148" spans="1:13" s="29" customFormat="1" ht="22.5" customHeight="1" x14ac:dyDescent="0.2">
      <c r="A148" s="35" t="s">
        <v>11</v>
      </c>
      <c r="B148" s="35">
        <v>11</v>
      </c>
      <c r="C148" s="24">
        <v>42911</v>
      </c>
      <c r="D148" s="28">
        <v>1</v>
      </c>
      <c r="E148" s="28"/>
      <c r="F148" s="181" t="s">
        <v>192</v>
      </c>
      <c r="G148" s="192" t="s">
        <v>198</v>
      </c>
      <c r="H148" s="98">
        <v>1</v>
      </c>
      <c r="I148" s="28"/>
      <c r="J148" s="125"/>
      <c r="K148" s="106"/>
      <c r="L148" s="153"/>
      <c r="M148" s="99">
        <v>1</v>
      </c>
    </row>
    <row r="149" spans="1:13" s="29" customFormat="1" ht="16.5" customHeight="1" x14ac:dyDescent="0.2">
      <c r="A149" s="35" t="s">
        <v>11</v>
      </c>
      <c r="B149" s="36">
        <v>12</v>
      </c>
      <c r="C149" s="24">
        <v>42914</v>
      </c>
      <c r="D149" s="28">
        <v>1</v>
      </c>
      <c r="E149" s="28"/>
      <c r="F149" s="181" t="s">
        <v>189</v>
      </c>
      <c r="G149" s="192" t="s">
        <v>190</v>
      </c>
      <c r="H149" s="98">
        <v>1</v>
      </c>
      <c r="I149" s="28"/>
      <c r="J149" s="125"/>
      <c r="K149" s="106">
        <v>1</v>
      </c>
      <c r="L149" s="153"/>
      <c r="M149" s="99"/>
    </row>
    <row r="150" spans="1:13" s="29" customFormat="1" ht="16.5" customHeight="1" thickBot="1" x14ac:dyDescent="0.25">
      <c r="A150" s="35" t="s">
        <v>12</v>
      </c>
      <c r="B150" s="35">
        <v>13</v>
      </c>
      <c r="C150" s="24">
        <v>42914</v>
      </c>
      <c r="D150" s="28">
        <v>1</v>
      </c>
      <c r="E150" s="28"/>
      <c r="F150" s="181" t="s">
        <v>121</v>
      </c>
      <c r="G150" s="192" t="s">
        <v>191</v>
      </c>
      <c r="H150" s="98">
        <v>1</v>
      </c>
      <c r="I150" s="28"/>
      <c r="J150" s="125"/>
      <c r="K150" s="106">
        <v>1</v>
      </c>
      <c r="L150" s="153"/>
      <c r="M150" s="99"/>
    </row>
    <row r="151" spans="1:13" s="29" customFormat="1" ht="13.5" thickBot="1" x14ac:dyDescent="0.25">
      <c r="A151" s="55"/>
      <c r="B151" s="56"/>
      <c r="C151" s="55"/>
      <c r="D151" s="55">
        <f>SUM(D138:D150)</f>
        <v>9</v>
      </c>
      <c r="E151" s="55">
        <f>SUM(E138:E150)</f>
        <v>4</v>
      </c>
      <c r="F151" s="55"/>
      <c r="G151" s="122"/>
      <c r="H151" s="182">
        <f t="shared" ref="H151:M151" si="3">SUM(H138:H150)</f>
        <v>12</v>
      </c>
      <c r="I151" s="183">
        <f t="shared" si="3"/>
        <v>1</v>
      </c>
      <c r="J151" s="184">
        <f t="shared" si="3"/>
        <v>0</v>
      </c>
      <c r="K151" s="186">
        <f t="shared" si="3"/>
        <v>9</v>
      </c>
      <c r="L151" s="185">
        <f t="shared" si="3"/>
        <v>0</v>
      </c>
      <c r="M151" s="184">
        <f t="shared" si="3"/>
        <v>4</v>
      </c>
    </row>
    <row r="152" spans="1:13" ht="16.5" customHeight="1" thickBot="1" x14ac:dyDescent="0.25">
      <c r="A152" s="53"/>
      <c r="B152" s="54"/>
      <c r="C152" s="21"/>
      <c r="D152" s="237">
        <f>SUM(D151:E151)</f>
        <v>13</v>
      </c>
      <c r="E152" s="237"/>
      <c r="F152" s="21"/>
      <c r="G152" s="70"/>
      <c r="H152" s="263">
        <f>SUM(H151:J151)</f>
        <v>13</v>
      </c>
      <c r="I152" s="263"/>
      <c r="J152" s="263"/>
      <c r="K152" s="264">
        <f>SUM(K151:M151)</f>
        <v>13</v>
      </c>
      <c r="L152" s="264"/>
      <c r="M152" s="264"/>
    </row>
    <row r="153" spans="1:13" ht="16.5" customHeight="1" x14ac:dyDescent="0.2">
      <c r="A153" s="14" t="s">
        <v>12</v>
      </c>
      <c r="B153" s="22">
        <v>1</v>
      </c>
      <c r="C153" s="198">
        <v>42920</v>
      </c>
      <c r="D153" s="199"/>
      <c r="E153" s="199">
        <v>1</v>
      </c>
      <c r="F153" s="202" t="s">
        <v>199</v>
      </c>
      <c r="G153" s="200" t="s">
        <v>200</v>
      </c>
      <c r="H153" s="209">
        <v>1</v>
      </c>
      <c r="I153" s="213"/>
      <c r="J153" s="214"/>
      <c r="K153" s="209"/>
      <c r="L153" s="213">
        <v>1</v>
      </c>
      <c r="M153" s="214"/>
    </row>
    <row r="154" spans="1:13" ht="16.5" customHeight="1" x14ac:dyDescent="0.2">
      <c r="A154" s="14" t="s">
        <v>12</v>
      </c>
      <c r="B154" s="22">
        <v>2</v>
      </c>
      <c r="C154" s="198">
        <v>42921</v>
      </c>
      <c r="D154" s="199">
        <v>1</v>
      </c>
      <c r="E154" s="199"/>
      <c r="F154" s="202" t="s">
        <v>201</v>
      </c>
      <c r="G154" s="200" t="s">
        <v>202</v>
      </c>
      <c r="H154" s="208">
        <v>1</v>
      </c>
      <c r="I154" s="206"/>
      <c r="J154" s="215"/>
      <c r="K154" s="208"/>
      <c r="L154" s="206">
        <v>1</v>
      </c>
      <c r="M154" s="215"/>
    </row>
    <row r="155" spans="1:13" s="194" customFormat="1" ht="24" x14ac:dyDescent="0.2">
      <c r="A155" s="195" t="s">
        <v>12</v>
      </c>
      <c r="B155" s="196">
        <v>3</v>
      </c>
      <c r="C155" s="198">
        <v>42921</v>
      </c>
      <c r="D155" s="199">
        <v>1</v>
      </c>
      <c r="E155" s="199"/>
      <c r="F155" s="202" t="s">
        <v>203</v>
      </c>
      <c r="G155" s="200" t="s">
        <v>219</v>
      </c>
      <c r="H155" s="218">
        <v>1</v>
      </c>
      <c r="I155" s="217"/>
      <c r="J155" s="219"/>
      <c r="K155" s="197">
        <v>1</v>
      </c>
      <c r="L155" s="217"/>
      <c r="M155" s="217"/>
    </row>
    <row r="156" spans="1:13" s="194" customFormat="1" ht="25.5" x14ac:dyDescent="0.2">
      <c r="A156" s="195" t="s">
        <v>12</v>
      </c>
      <c r="B156" s="196">
        <v>4</v>
      </c>
      <c r="C156" s="198">
        <v>42921</v>
      </c>
      <c r="D156" s="201"/>
      <c r="E156" s="201">
        <v>1</v>
      </c>
      <c r="F156" s="202" t="s">
        <v>204</v>
      </c>
      <c r="G156" s="224" t="s">
        <v>205</v>
      </c>
      <c r="H156" s="218">
        <v>1</v>
      </c>
      <c r="I156" s="217"/>
      <c r="J156" s="219"/>
      <c r="K156" s="221">
        <v>1</v>
      </c>
      <c r="L156" s="216"/>
      <c r="M156" s="216"/>
    </row>
    <row r="157" spans="1:13" s="194" customFormat="1" ht="24" x14ac:dyDescent="0.2">
      <c r="A157" s="195" t="s">
        <v>12</v>
      </c>
      <c r="B157" s="196">
        <v>5</v>
      </c>
      <c r="C157" s="198">
        <v>42921</v>
      </c>
      <c r="D157" s="201">
        <v>1</v>
      </c>
      <c r="E157" s="201"/>
      <c r="F157" s="202" t="s">
        <v>229</v>
      </c>
      <c r="G157" s="224" t="s">
        <v>206</v>
      </c>
      <c r="H157" s="218">
        <v>1</v>
      </c>
      <c r="I157" s="217"/>
      <c r="J157" s="219"/>
      <c r="K157" s="221">
        <v>1</v>
      </c>
      <c r="L157" s="216"/>
      <c r="M157" s="216"/>
    </row>
    <row r="158" spans="1:13" s="194" customFormat="1" x14ac:dyDescent="0.2">
      <c r="A158" s="195" t="s">
        <v>12</v>
      </c>
      <c r="B158" s="196">
        <v>6</v>
      </c>
      <c r="C158" s="198">
        <v>42921</v>
      </c>
      <c r="D158" s="201"/>
      <c r="E158" s="201">
        <v>1</v>
      </c>
      <c r="F158" s="275" t="s">
        <v>331</v>
      </c>
      <c r="G158" s="225" t="s">
        <v>207</v>
      </c>
      <c r="H158" s="218">
        <v>1</v>
      </c>
      <c r="I158" s="217"/>
      <c r="J158" s="219"/>
      <c r="K158" s="221">
        <v>1</v>
      </c>
      <c r="L158" s="216"/>
      <c r="M158" s="216"/>
    </row>
    <row r="159" spans="1:13" s="194" customFormat="1" x14ac:dyDescent="0.2">
      <c r="A159" s="195" t="s">
        <v>12</v>
      </c>
      <c r="B159" s="196">
        <v>7</v>
      </c>
      <c r="C159" s="198">
        <v>42922</v>
      </c>
      <c r="D159" s="201">
        <v>1</v>
      </c>
      <c r="E159" s="201"/>
      <c r="F159" s="275" t="s">
        <v>331</v>
      </c>
      <c r="G159" s="224" t="s">
        <v>208</v>
      </c>
      <c r="H159" s="218">
        <v>1</v>
      </c>
      <c r="I159" s="216"/>
      <c r="J159" s="220"/>
      <c r="K159" s="221">
        <v>1</v>
      </c>
      <c r="L159" s="216"/>
      <c r="M159" s="216"/>
    </row>
    <row r="160" spans="1:13" s="194" customFormat="1" ht="25.5" x14ac:dyDescent="0.2">
      <c r="A160" s="195" t="s">
        <v>12</v>
      </c>
      <c r="B160" s="196">
        <v>8</v>
      </c>
      <c r="C160" s="198">
        <v>42922</v>
      </c>
      <c r="D160" s="201">
        <v>1</v>
      </c>
      <c r="E160" s="216"/>
      <c r="F160" s="226"/>
      <c r="G160" s="224" t="s">
        <v>209</v>
      </c>
      <c r="H160" s="218">
        <v>1</v>
      </c>
      <c r="I160" s="217"/>
      <c r="J160" s="220"/>
      <c r="K160" s="221">
        <v>1</v>
      </c>
      <c r="L160" s="216"/>
      <c r="M160" s="216"/>
    </row>
    <row r="161" spans="1:13" s="194" customFormat="1" ht="25.5" x14ac:dyDescent="0.2">
      <c r="A161" s="195" t="s">
        <v>12</v>
      </c>
      <c r="B161" s="196">
        <v>9</v>
      </c>
      <c r="C161" s="198">
        <v>42929</v>
      </c>
      <c r="D161" s="201"/>
      <c r="E161" s="201">
        <v>1</v>
      </c>
      <c r="F161" s="207" t="s">
        <v>210</v>
      </c>
      <c r="G161" s="224" t="s">
        <v>211</v>
      </c>
      <c r="H161" s="218"/>
      <c r="I161" s="223">
        <v>1</v>
      </c>
      <c r="J161" s="219"/>
      <c r="K161" s="221">
        <v>1</v>
      </c>
      <c r="L161" s="216"/>
      <c r="M161" s="216"/>
    </row>
    <row r="162" spans="1:13" s="194" customFormat="1" ht="25.5" x14ac:dyDescent="0.2">
      <c r="A162" s="195" t="s">
        <v>12</v>
      </c>
      <c r="B162" s="196">
        <v>10</v>
      </c>
      <c r="C162" s="198">
        <v>42929</v>
      </c>
      <c r="D162" s="201">
        <v>1</v>
      </c>
      <c r="E162" s="201"/>
      <c r="F162" s="203" t="s">
        <v>212</v>
      </c>
      <c r="G162" s="224" t="s">
        <v>213</v>
      </c>
      <c r="H162" s="218">
        <v>1</v>
      </c>
      <c r="I162" s="217"/>
      <c r="J162" s="219"/>
      <c r="K162" s="221">
        <v>1</v>
      </c>
      <c r="L162" s="216"/>
      <c r="M162" s="216"/>
    </row>
    <row r="163" spans="1:13" s="194" customFormat="1" ht="16.5" customHeight="1" x14ac:dyDescent="0.2">
      <c r="A163" s="195" t="s">
        <v>12</v>
      </c>
      <c r="B163" s="196">
        <v>11</v>
      </c>
      <c r="C163" s="198">
        <v>42930</v>
      </c>
      <c r="D163" s="201">
        <v>1</v>
      </c>
      <c r="E163" s="201"/>
      <c r="F163" s="203" t="s">
        <v>214</v>
      </c>
      <c r="G163" s="224" t="s">
        <v>215</v>
      </c>
      <c r="H163" s="218">
        <v>1</v>
      </c>
      <c r="I163" s="217"/>
      <c r="J163" s="219"/>
      <c r="K163" s="221"/>
      <c r="L163" s="216"/>
      <c r="M163" s="216">
        <v>1</v>
      </c>
    </row>
    <row r="164" spans="1:13" s="194" customFormat="1" ht="16.5" customHeight="1" x14ac:dyDescent="0.2">
      <c r="A164" s="195" t="s">
        <v>12</v>
      </c>
      <c r="B164" s="196">
        <v>12</v>
      </c>
      <c r="C164" s="198">
        <v>42933</v>
      </c>
      <c r="D164" s="201"/>
      <c r="E164" s="201">
        <v>1</v>
      </c>
      <c r="F164" s="203" t="s">
        <v>199</v>
      </c>
      <c r="G164" s="224" t="s">
        <v>216</v>
      </c>
      <c r="H164" s="218">
        <v>1</v>
      </c>
      <c r="I164" s="217"/>
      <c r="J164" s="219"/>
      <c r="K164" s="221"/>
      <c r="L164" s="216">
        <v>1</v>
      </c>
      <c r="M164" s="216"/>
    </row>
    <row r="165" spans="1:13" s="194" customFormat="1" ht="25.5" x14ac:dyDescent="0.2">
      <c r="A165" s="195" t="s">
        <v>12</v>
      </c>
      <c r="B165" s="196">
        <v>13</v>
      </c>
      <c r="C165" s="198">
        <v>42935</v>
      </c>
      <c r="D165" s="201"/>
      <c r="E165" s="201">
        <v>1</v>
      </c>
      <c r="F165" s="227"/>
      <c r="G165" s="224" t="s">
        <v>222</v>
      </c>
      <c r="H165" s="218">
        <v>1</v>
      </c>
      <c r="I165" s="217"/>
      <c r="J165" s="219"/>
      <c r="K165" s="221">
        <v>1</v>
      </c>
      <c r="L165" s="216"/>
      <c r="M165" s="216"/>
    </row>
    <row r="166" spans="1:13" s="194" customFormat="1" ht="16.5" customHeight="1" x14ac:dyDescent="0.2">
      <c r="A166" s="195" t="s">
        <v>12</v>
      </c>
      <c r="B166" s="196">
        <v>14</v>
      </c>
      <c r="C166" s="198">
        <v>42941</v>
      </c>
      <c r="D166" s="201">
        <v>1</v>
      </c>
      <c r="E166" s="201"/>
      <c r="F166" s="227" t="s">
        <v>199</v>
      </c>
      <c r="G166" s="224" t="s">
        <v>220</v>
      </c>
      <c r="H166" s="218">
        <v>1</v>
      </c>
      <c r="I166" s="217"/>
      <c r="J166" s="219"/>
      <c r="K166" s="221"/>
      <c r="L166" s="216"/>
      <c r="M166" s="216">
        <v>1</v>
      </c>
    </row>
    <row r="167" spans="1:13" ht="16.5" customHeight="1" x14ac:dyDescent="0.2">
      <c r="A167" s="14" t="s">
        <v>12</v>
      </c>
      <c r="B167" s="196">
        <v>15</v>
      </c>
      <c r="C167" s="198">
        <v>42941</v>
      </c>
      <c r="D167" s="201">
        <v>1</v>
      </c>
      <c r="E167" s="201"/>
      <c r="F167" s="227" t="s">
        <v>199</v>
      </c>
      <c r="G167" s="224" t="s">
        <v>217</v>
      </c>
      <c r="H167" s="218">
        <v>1</v>
      </c>
      <c r="I167" s="217"/>
      <c r="J167" s="219"/>
      <c r="K167" s="221"/>
      <c r="L167" s="216"/>
      <c r="M167" s="216">
        <v>1</v>
      </c>
    </row>
    <row r="168" spans="1:13" ht="22.5" x14ac:dyDescent="0.2">
      <c r="A168" s="14" t="s">
        <v>12</v>
      </c>
      <c r="B168" s="196">
        <v>16</v>
      </c>
      <c r="C168" s="198">
        <v>42941</v>
      </c>
      <c r="D168" s="201"/>
      <c r="E168" s="201">
        <v>1</v>
      </c>
      <c r="F168" s="203" t="s">
        <v>223</v>
      </c>
      <c r="G168" s="224" t="s">
        <v>224</v>
      </c>
      <c r="H168" s="218">
        <v>1</v>
      </c>
      <c r="I168" s="223"/>
      <c r="J168" s="219"/>
      <c r="K168" s="221">
        <v>1</v>
      </c>
      <c r="L168" s="216"/>
      <c r="M168" s="216"/>
    </row>
    <row r="169" spans="1:13" ht="25.5" x14ac:dyDescent="0.2">
      <c r="A169" s="14" t="s">
        <v>12</v>
      </c>
      <c r="B169" s="196">
        <v>17</v>
      </c>
      <c r="C169" s="204">
        <v>42947</v>
      </c>
      <c r="D169" s="217"/>
      <c r="E169" s="217">
        <v>1</v>
      </c>
      <c r="F169" s="203"/>
      <c r="G169" s="224" t="s">
        <v>221</v>
      </c>
      <c r="H169" s="218"/>
      <c r="I169" s="223">
        <v>1</v>
      </c>
      <c r="J169" s="219"/>
      <c r="K169" s="221">
        <v>1</v>
      </c>
      <c r="L169" s="216"/>
      <c r="M169" s="216"/>
    </row>
    <row r="170" spans="1:13" ht="16.5" customHeight="1" thickBot="1" x14ac:dyDescent="0.25">
      <c r="A170" s="14"/>
      <c r="B170" s="20"/>
      <c r="C170" s="20"/>
      <c r="D170" s="20">
        <f>SUM(D153:D169)</f>
        <v>9</v>
      </c>
      <c r="E170" s="205">
        <f>SUM(E153:E169)</f>
        <v>8</v>
      </c>
      <c r="F170" s="20"/>
      <c r="G170" s="85"/>
      <c r="H170" s="90">
        <f t="shared" ref="H170:M170" si="4">SUM(H153:H169)</f>
        <v>15</v>
      </c>
      <c r="I170" s="91">
        <f t="shared" si="4"/>
        <v>2</v>
      </c>
      <c r="J170" s="92">
        <f t="shared" si="4"/>
        <v>0</v>
      </c>
      <c r="K170" s="19">
        <f t="shared" si="4"/>
        <v>11</v>
      </c>
      <c r="L170" s="20">
        <f t="shared" si="4"/>
        <v>3</v>
      </c>
      <c r="M170" s="20">
        <f t="shared" si="4"/>
        <v>3</v>
      </c>
    </row>
    <row r="171" spans="1:13" ht="16.5" customHeight="1" thickBot="1" x14ac:dyDescent="0.25">
      <c r="A171" s="47"/>
      <c r="B171" s="21"/>
      <c r="C171" s="21"/>
      <c r="D171" s="236">
        <f>SUM(D170:E170)</f>
        <v>17</v>
      </c>
      <c r="E171" s="236"/>
      <c r="F171" s="21"/>
      <c r="H171" s="270">
        <f>SUM(H170:J170)</f>
        <v>17</v>
      </c>
      <c r="I171" s="270"/>
      <c r="J171" s="270"/>
      <c r="K171" s="271">
        <f>SUM(K170:M170)</f>
        <v>17</v>
      </c>
      <c r="L171" s="271"/>
      <c r="M171" s="271"/>
    </row>
    <row r="172" spans="1:13" ht="25.5" x14ac:dyDescent="0.2">
      <c r="A172" s="38" t="s">
        <v>37</v>
      </c>
      <c r="B172" s="22">
        <v>1</v>
      </c>
      <c r="C172" s="204">
        <v>42954</v>
      </c>
      <c r="D172" s="202"/>
      <c r="E172" s="202">
        <v>1</v>
      </c>
      <c r="F172" s="202"/>
      <c r="G172" s="222" t="s">
        <v>218</v>
      </c>
      <c r="H172" s="209">
        <v>1</v>
      </c>
      <c r="I172" s="210"/>
      <c r="J172" s="211"/>
      <c r="K172" s="212">
        <v>1</v>
      </c>
      <c r="L172" s="154"/>
      <c r="M172" s="175"/>
    </row>
    <row r="173" spans="1:13" ht="16.5" customHeight="1" x14ac:dyDescent="0.2">
      <c r="A173" s="38" t="s">
        <v>37</v>
      </c>
      <c r="B173" s="22">
        <v>2</v>
      </c>
      <c r="C173" s="18">
        <v>42957</v>
      </c>
      <c r="D173" s="7">
        <v>1</v>
      </c>
      <c r="E173" s="7"/>
      <c r="F173" s="1"/>
      <c r="G173" s="222" t="s">
        <v>225</v>
      </c>
      <c r="H173" s="86">
        <v>1</v>
      </c>
      <c r="I173" s="7"/>
      <c r="J173" s="87"/>
      <c r="K173" s="77">
        <v>1</v>
      </c>
      <c r="L173" s="43"/>
      <c r="M173" s="78"/>
    </row>
    <row r="174" spans="1:13" ht="16.5" customHeight="1" x14ac:dyDescent="0.2">
      <c r="A174" s="38" t="s">
        <v>37</v>
      </c>
      <c r="B174" s="22">
        <v>3</v>
      </c>
      <c r="C174" s="18">
        <v>42961</v>
      </c>
      <c r="D174" s="7"/>
      <c r="E174" s="7">
        <v>1</v>
      </c>
      <c r="F174" s="7"/>
      <c r="G174" s="222" t="s">
        <v>226</v>
      </c>
      <c r="H174" s="86">
        <v>1</v>
      </c>
      <c r="I174" s="7"/>
      <c r="J174" s="87"/>
      <c r="K174" s="77">
        <v>1</v>
      </c>
      <c r="L174" s="43"/>
      <c r="M174" s="78"/>
    </row>
    <row r="175" spans="1:13" ht="16.5" customHeight="1" x14ac:dyDescent="0.2">
      <c r="A175" s="38" t="s">
        <v>37</v>
      </c>
      <c r="B175" s="22">
        <v>4</v>
      </c>
      <c r="C175" s="18">
        <v>42962</v>
      </c>
      <c r="D175" s="7"/>
      <c r="E175" s="7">
        <v>1</v>
      </c>
      <c r="F175" s="1"/>
      <c r="G175" s="222" t="s">
        <v>227</v>
      </c>
      <c r="H175" s="86">
        <v>1</v>
      </c>
      <c r="I175" s="7"/>
      <c r="J175" s="87"/>
      <c r="K175" s="77">
        <v>1</v>
      </c>
      <c r="L175" s="43"/>
      <c r="M175" s="78"/>
    </row>
    <row r="176" spans="1:13" ht="16.5" customHeight="1" x14ac:dyDescent="0.2">
      <c r="A176" s="38" t="s">
        <v>37</v>
      </c>
      <c r="B176" s="22">
        <v>5</v>
      </c>
      <c r="C176" s="18">
        <v>42974</v>
      </c>
      <c r="D176" s="7">
        <v>1</v>
      </c>
      <c r="E176" s="7"/>
      <c r="F176" s="1" t="s">
        <v>230</v>
      </c>
      <c r="G176" s="82" t="s">
        <v>231</v>
      </c>
      <c r="H176" s="86"/>
      <c r="I176" s="7">
        <v>1</v>
      </c>
      <c r="J176" s="87"/>
      <c r="K176" s="77">
        <v>1</v>
      </c>
      <c r="L176" s="43"/>
      <c r="M176" s="78"/>
    </row>
    <row r="177" spans="1:13" ht="24" x14ac:dyDescent="0.2">
      <c r="A177" s="38" t="s">
        <v>37</v>
      </c>
      <c r="B177" s="22">
        <v>6</v>
      </c>
      <c r="C177" s="18">
        <v>42976</v>
      </c>
      <c r="D177" s="7"/>
      <c r="E177" s="7">
        <v>1</v>
      </c>
      <c r="F177" s="1" t="s">
        <v>232</v>
      </c>
      <c r="G177" s="82" t="s">
        <v>233</v>
      </c>
      <c r="H177" s="86">
        <v>1</v>
      </c>
      <c r="I177" s="1"/>
      <c r="J177" s="89"/>
      <c r="K177" s="77">
        <v>1</v>
      </c>
      <c r="L177" s="43"/>
      <c r="M177" s="78"/>
    </row>
    <row r="178" spans="1:13" ht="16.5" customHeight="1" x14ac:dyDescent="0.2">
      <c r="A178" s="38" t="s">
        <v>37</v>
      </c>
      <c r="B178" s="22">
        <v>7</v>
      </c>
      <c r="C178" s="18">
        <v>42956</v>
      </c>
      <c r="D178" s="7"/>
      <c r="E178" s="7">
        <v>1</v>
      </c>
      <c r="F178" s="7"/>
      <c r="G178" s="228" t="s">
        <v>234</v>
      </c>
      <c r="H178" s="86">
        <v>1</v>
      </c>
      <c r="I178" s="1"/>
      <c r="J178" s="89"/>
      <c r="K178" s="77"/>
      <c r="L178" s="43">
        <v>1</v>
      </c>
      <c r="M178" s="78"/>
    </row>
    <row r="179" spans="1:13" ht="16.5" customHeight="1" x14ac:dyDescent="0.2">
      <c r="A179" s="38" t="s">
        <v>37</v>
      </c>
      <c r="B179" s="22">
        <v>8</v>
      </c>
      <c r="C179" s="18">
        <v>42961</v>
      </c>
      <c r="D179" s="7"/>
      <c r="E179" s="7">
        <v>1</v>
      </c>
      <c r="F179" s="1"/>
      <c r="G179" s="127" t="s">
        <v>235</v>
      </c>
      <c r="H179" s="86">
        <v>1</v>
      </c>
      <c r="I179" s="1"/>
      <c r="J179" s="89"/>
      <c r="K179" s="77"/>
      <c r="L179" s="43">
        <v>1</v>
      </c>
      <c r="M179" s="78"/>
    </row>
    <row r="180" spans="1:13" ht="16.5" customHeight="1" x14ac:dyDescent="0.2">
      <c r="A180" s="38" t="s">
        <v>37</v>
      </c>
      <c r="B180" s="22">
        <v>9</v>
      </c>
      <c r="C180" s="18">
        <v>42962</v>
      </c>
      <c r="D180" s="7"/>
      <c r="E180" s="7">
        <v>1</v>
      </c>
      <c r="F180" s="1" t="s">
        <v>236</v>
      </c>
      <c r="G180" s="82" t="s">
        <v>237</v>
      </c>
      <c r="H180" s="86">
        <v>1</v>
      </c>
      <c r="I180" s="1"/>
      <c r="J180" s="89"/>
      <c r="K180" s="77"/>
      <c r="L180" s="43">
        <v>1</v>
      </c>
      <c r="M180" s="78"/>
    </row>
    <row r="181" spans="1:13" ht="16.5" customHeight="1" x14ac:dyDescent="0.2">
      <c r="A181" s="38" t="s">
        <v>37</v>
      </c>
      <c r="B181" s="22">
        <v>10</v>
      </c>
      <c r="C181" s="18">
        <v>42968</v>
      </c>
      <c r="D181" s="7"/>
      <c r="E181" s="7">
        <v>1</v>
      </c>
      <c r="F181" s="1"/>
      <c r="G181" s="82" t="s">
        <v>238</v>
      </c>
      <c r="H181" s="86">
        <v>1</v>
      </c>
      <c r="I181" s="1"/>
      <c r="J181" s="89"/>
      <c r="K181" s="77"/>
      <c r="L181" s="43"/>
      <c r="M181" s="78">
        <v>1</v>
      </c>
    </row>
    <row r="182" spans="1:13" ht="16.5" customHeight="1" x14ac:dyDescent="0.2">
      <c r="A182" s="38" t="s">
        <v>37</v>
      </c>
      <c r="B182" s="22">
        <v>11</v>
      </c>
      <c r="C182" s="18">
        <v>42962</v>
      </c>
      <c r="D182" s="7"/>
      <c r="E182" s="7">
        <v>1</v>
      </c>
      <c r="F182" s="7"/>
      <c r="G182" s="82" t="s">
        <v>239</v>
      </c>
      <c r="H182" s="86">
        <v>1</v>
      </c>
      <c r="I182" s="1"/>
      <c r="J182" s="89"/>
      <c r="K182" s="77"/>
      <c r="L182" s="43">
        <v>1</v>
      </c>
      <c r="M182" s="78"/>
    </row>
    <row r="183" spans="1:13" ht="16.5" customHeight="1" x14ac:dyDescent="0.2">
      <c r="A183" s="38" t="s">
        <v>37</v>
      </c>
      <c r="B183" s="22">
        <v>12</v>
      </c>
      <c r="C183" s="18">
        <v>42963</v>
      </c>
      <c r="D183" s="7"/>
      <c r="E183" s="7">
        <v>1</v>
      </c>
      <c r="F183" s="7" t="s">
        <v>241</v>
      </c>
      <c r="G183" s="82" t="s">
        <v>240</v>
      </c>
      <c r="H183" s="86">
        <v>1</v>
      </c>
      <c r="I183" s="1"/>
      <c r="J183" s="89"/>
      <c r="K183" s="77"/>
      <c r="L183" s="43">
        <v>1</v>
      </c>
      <c r="M183" s="78"/>
    </row>
    <row r="184" spans="1:13" ht="24" x14ac:dyDescent="0.2">
      <c r="A184" s="38" t="s">
        <v>37</v>
      </c>
      <c r="B184" s="22">
        <v>13</v>
      </c>
      <c r="C184" s="18">
        <v>42964</v>
      </c>
      <c r="D184" s="7"/>
      <c r="E184" s="7">
        <v>1</v>
      </c>
      <c r="F184" s="7" t="s">
        <v>242</v>
      </c>
      <c r="G184" s="82" t="s">
        <v>243</v>
      </c>
      <c r="H184" s="86">
        <v>1</v>
      </c>
      <c r="I184" s="1"/>
      <c r="J184" s="89"/>
      <c r="K184" s="77"/>
      <c r="L184" s="43">
        <v>1</v>
      </c>
      <c r="M184" s="78"/>
    </row>
    <row r="185" spans="1:13" ht="16.5" customHeight="1" x14ac:dyDescent="0.2">
      <c r="A185" s="38" t="s">
        <v>37</v>
      </c>
      <c r="B185" s="22">
        <v>14</v>
      </c>
      <c r="C185" s="18">
        <v>42969</v>
      </c>
      <c r="D185" s="7"/>
      <c r="E185" s="7">
        <v>1</v>
      </c>
      <c r="F185" s="7"/>
      <c r="G185" s="82" t="s">
        <v>244</v>
      </c>
      <c r="H185" s="86">
        <v>1</v>
      </c>
      <c r="I185" s="1"/>
      <c r="J185" s="89"/>
      <c r="K185" s="77"/>
      <c r="L185" s="43">
        <v>1</v>
      </c>
      <c r="M185" s="78"/>
    </row>
    <row r="186" spans="1:13" ht="16.5" customHeight="1" x14ac:dyDescent="0.2">
      <c r="A186" s="38" t="s">
        <v>37</v>
      </c>
      <c r="B186" s="22">
        <v>15</v>
      </c>
      <c r="C186" s="18">
        <v>42969</v>
      </c>
      <c r="D186" s="7">
        <v>1</v>
      </c>
      <c r="E186" s="7"/>
      <c r="F186" s="7"/>
      <c r="G186" s="82" t="s">
        <v>245</v>
      </c>
      <c r="H186" s="86">
        <v>1</v>
      </c>
      <c r="I186" s="1"/>
      <c r="J186" s="129"/>
      <c r="K186" s="77"/>
      <c r="L186" s="43">
        <v>1</v>
      </c>
      <c r="M186" s="78"/>
    </row>
    <row r="187" spans="1:13" ht="16.5" customHeight="1" x14ac:dyDescent="0.2">
      <c r="A187" s="38" t="s">
        <v>37</v>
      </c>
      <c r="B187" s="22">
        <v>16</v>
      </c>
      <c r="C187" s="18">
        <v>42971</v>
      </c>
      <c r="D187" s="44"/>
      <c r="E187" s="44">
        <v>1</v>
      </c>
      <c r="F187" s="23"/>
      <c r="G187" s="128" t="s">
        <v>246</v>
      </c>
      <c r="H187" s="86">
        <v>1</v>
      </c>
      <c r="I187" s="1"/>
      <c r="J187" s="129"/>
      <c r="K187" s="77"/>
      <c r="L187" s="43">
        <v>1</v>
      </c>
      <c r="M187" s="78"/>
    </row>
    <row r="188" spans="1:13" ht="16.5" customHeight="1" x14ac:dyDescent="0.2">
      <c r="A188" s="38" t="s">
        <v>37</v>
      </c>
      <c r="B188" s="22">
        <v>17</v>
      </c>
      <c r="C188" s="18">
        <v>42972</v>
      </c>
      <c r="D188" s="7"/>
      <c r="E188" s="7">
        <v>1</v>
      </c>
      <c r="F188" s="7"/>
      <c r="G188" s="82" t="s">
        <v>247</v>
      </c>
      <c r="H188" s="86">
        <v>1</v>
      </c>
      <c r="I188" s="1"/>
      <c r="J188" s="89"/>
      <c r="K188" s="77"/>
      <c r="L188" s="43">
        <v>1</v>
      </c>
      <c r="M188" s="78"/>
    </row>
    <row r="189" spans="1:13" ht="16.5" customHeight="1" x14ac:dyDescent="0.2">
      <c r="A189" s="38" t="s">
        <v>37</v>
      </c>
      <c r="B189" s="22">
        <v>18</v>
      </c>
      <c r="C189" s="18">
        <v>42972</v>
      </c>
      <c r="D189" s="7">
        <v>1</v>
      </c>
      <c r="E189" s="7"/>
      <c r="F189" s="7"/>
      <c r="G189" s="82" t="s">
        <v>248</v>
      </c>
      <c r="H189" s="86">
        <v>1</v>
      </c>
      <c r="I189" s="1"/>
      <c r="J189" s="89"/>
      <c r="K189" s="77"/>
      <c r="L189" s="43">
        <v>1</v>
      </c>
      <c r="M189" s="78"/>
    </row>
    <row r="190" spans="1:13" ht="16.5" customHeight="1" x14ac:dyDescent="0.2">
      <c r="A190" s="38" t="s">
        <v>37</v>
      </c>
      <c r="B190" s="22">
        <v>19</v>
      </c>
      <c r="C190" s="18">
        <v>42975</v>
      </c>
      <c r="D190" s="7">
        <v>1</v>
      </c>
      <c r="E190" s="7"/>
      <c r="F190" s="23"/>
      <c r="G190" s="82" t="s">
        <v>249</v>
      </c>
      <c r="H190" s="86">
        <v>1</v>
      </c>
      <c r="I190" s="1"/>
      <c r="J190" s="89"/>
      <c r="K190" s="77"/>
      <c r="L190" s="43">
        <v>1</v>
      </c>
      <c r="M190" s="78"/>
    </row>
    <row r="191" spans="1:13" ht="16.5" customHeight="1" x14ac:dyDescent="0.2">
      <c r="A191" s="38" t="s">
        <v>37</v>
      </c>
      <c r="B191" s="22">
        <v>20</v>
      </c>
      <c r="C191" s="18">
        <v>42975</v>
      </c>
      <c r="D191" s="7"/>
      <c r="E191" s="7">
        <v>1</v>
      </c>
      <c r="F191" s="7"/>
      <c r="G191" s="82" t="s">
        <v>250</v>
      </c>
      <c r="H191" s="86">
        <v>1</v>
      </c>
      <c r="I191" s="1"/>
      <c r="J191" s="89"/>
      <c r="K191" s="77"/>
      <c r="L191" s="43">
        <v>1</v>
      </c>
      <c r="M191" s="78"/>
    </row>
    <row r="192" spans="1:13" ht="16.5" customHeight="1" x14ac:dyDescent="0.2">
      <c r="A192" s="38" t="s">
        <v>37</v>
      </c>
      <c r="B192" s="22">
        <v>21</v>
      </c>
      <c r="C192" s="18">
        <v>42978</v>
      </c>
      <c r="D192" s="7"/>
      <c r="E192" s="7">
        <v>1</v>
      </c>
      <c r="F192" s="7"/>
      <c r="G192" s="82" t="s">
        <v>251</v>
      </c>
      <c r="H192" s="86">
        <v>1</v>
      </c>
      <c r="I192" s="1"/>
      <c r="J192" s="89"/>
      <c r="K192" s="77"/>
      <c r="L192" s="43"/>
      <c r="M192" s="78">
        <v>1</v>
      </c>
    </row>
    <row r="193" spans="1:13" ht="16.5" customHeight="1" thickBot="1" x14ac:dyDescent="0.25">
      <c r="A193" s="38"/>
      <c r="B193" s="20"/>
      <c r="C193" s="20"/>
      <c r="D193" s="20">
        <f>SUM(D172:D192)</f>
        <v>5</v>
      </c>
      <c r="E193" s="205">
        <f>SUM(E172:E192)</f>
        <v>16</v>
      </c>
      <c r="F193" s="20"/>
      <c r="G193" s="85"/>
      <c r="H193" s="90">
        <f t="shared" ref="H193:M193" si="5">SUM(H172:H192)</f>
        <v>20</v>
      </c>
      <c r="I193" s="91">
        <f t="shared" si="5"/>
        <v>1</v>
      </c>
      <c r="J193" s="92">
        <f t="shared" si="5"/>
        <v>0</v>
      </c>
      <c r="K193" s="90">
        <f t="shared" si="5"/>
        <v>6</v>
      </c>
      <c r="L193" s="91">
        <f t="shared" si="5"/>
        <v>13</v>
      </c>
      <c r="M193" s="92">
        <f t="shared" si="5"/>
        <v>2</v>
      </c>
    </row>
    <row r="194" spans="1:13" ht="16.5" customHeight="1" thickBot="1" x14ac:dyDescent="0.25">
      <c r="A194" s="47"/>
      <c r="B194" s="21"/>
      <c r="C194" s="21"/>
      <c r="D194" s="232">
        <f>SUM(D193:E193)</f>
        <v>21</v>
      </c>
      <c r="E194" s="233"/>
      <c r="F194" s="21"/>
      <c r="H194" s="269">
        <f>SUM(H193:J193)</f>
        <v>21</v>
      </c>
      <c r="I194" s="269"/>
      <c r="J194" s="269"/>
      <c r="K194" s="267">
        <f>SUM(K193:M193)</f>
        <v>21</v>
      </c>
      <c r="L194" s="267"/>
      <c r="M194" s="267"/>
    </row>
    <row r="195" spans="1:13" s="29" customFormat="1" ht="16.5" customHeight="1" x14ac:dyDescent="0.2">
      <c r="A195" s="39" t="s">
        <v>17</v>
      </c>
      <c r="B195" s="37">
        <v>1</v>
      </c>
      <c r="C195" s="18">
        <v>42985</v>
      </c>
      <c r="D195" s="7"/>
      <c r="E195" s="7">
        <v>1</v>
      </c>
      <c r="F195" s="1" t="s">
        <v>252</v>
      </c>
      <c r="G195" s="84" t="s">
        <v>253</v>
      </c>
      <c r="H195" s="112">
        <v>1</v>
      </c>
      <c r="I195" s="132"/>
      <c r="J195" s="133"/>
      <c r="K195" s="141">
        <v>1</v>
      </c>
      <c r="L195" s="109"/>
      <c r="M195" s="110"/>
    </row>
    <row r="196" spans="1:13" s="29" customFormat="1" ht="16.5" customHeight="1" x14ac:dyDescent="0.2">
      <c r="A196" s="39" t="s">
        <v>17</v>
      </c>
      <c r="B196" s="37">
        <v>2</v>
      </c>
      <c r="C196" s="18">
        <v>42986</v>
      </c>
      <c r="D196" s="1"/>
      <c r="E196" s="1">
        <v>1</v>
      </c>
      <c r="F196" s="1" t="s">
        <v>254</v>
      </c>
      <c r="G196" s="84" t="s">
        <v>255</v>
      </c>
      <c r="H196" s="88">
        <v>1</v>
      </c>
      <c r="I196" s="37"/>
      <c r="J196" s="134"/>
      <c r="K196" s="106">
        <v>1</v>
      </c>
      <c r="L196" s="57"/>
      <c r="M196" s="111"/>
    </row>
    <row r="197" spans="1:13" s="29" customFormat="1" ht="16.5" customHeight="1" x14ac:dyDescent="0.2">
      <c r="A197" s="39" t="s">
        <v>17</v>
      </c>
      <c r="B197" s="37">
        <v>3</v>
      </c>
      <c r="C197" s="18">
        <v>42986</v>
      </c>
      <c r="D197" s="7">
        <v>1</v>
      </c>
      <c r="E197" s="7"/>
      <c r="F197" s="7" t="s">
        <v>256</v>
      </c>
      <c r="G197" s="82" t="s">
        <v>257</v>
      </c>
      <c r="H197" s="86">
        <v>1</v>
      </c>
      <c r="I197" s="37"/>
      <c r="J197" s="134"/>
      <c r="K197" s="106">
        <v>1</v>
      </c>
      <c r="L197" s="57"/>
      <c r="M197" s="111"/>
    </row>
    <row r="198" spans="1:13" s="29" customFormat="1" ht="16.5" customHeight="1" x14ac:dyDescent="0.2">
      <c r="A198" s="39" t="s">
        <v>17</v>
      </c>
      <c r="B198" s="37">
        <v>4</v>
      </c>
      <c r="C198" s="17">
        <v>42992</v>
      </c>
      <c r="D198" s="7"/>
      <c r="E198" s="7">
        <v>1</v>
      </c>
      <c r="F198" s="7" t="s">
        <v>256</v>
      </c>
      <c r="G198" s="82" t="s">
        <v>258</v>
      </c>
      <c r="H198" s="86">
        <v>1</v>
      </c>
      <c r="I198" s="37"/>
      <c r="J198" s="134"/>
      <c r="K198" s="106">
        <v>1</v>
      </c>
      <c r="L198" s="57"/>
      <c r="M198" s="111"/>
    </row>
    <row r="199" spans="1:13" s="29" customFormat="1" ht="24" x14ac:dyDescent="0.2">
      <c r="A199" s="39" t="s">
        <v>17</v>
      </c>
      <c r="B199" s="37">
        <v>5</v>
      </c>
      <c r="C199" s="17">
        <v>42998</v>
      </c>
      <c r="D199" s="7"/>
      <c r="E199" s="7">
        <v>1</v>
      </c>
      <c r="F199" s="7" t="s">
        <v>256</v>
      </c>
      <c r="G199" s="82" t="s">
        <v>260</v>
      </c>
      <c r="H199" s="208">
        <v>1</v>
      </c>
      <c r="I199" s="37"/>
      <c r="J199" s="134"/>
      <c r="K199" s="106"/>
      <c r="L199" s="57"/>
      <c r="M199" s="99">
        <v>1</v>
      </c>
    </row>
    <row r="200" spans="1:13" ht="16.5" customHeight="1" x14ac:dyDescent="0.2">
      <c r="A200" s="39" t="s">
        <v>17</v>
      </c>
      <c r="B200" s="37">
        <v>6</v>
      </c>
      <c r="C200" s="204">
        <v>43000</v>
      </c>
      <c r="D200" s="7">
        <v>1</v>
      </c>
      <c r="E200" s="7"/>
      <c r="F200" s="7" t="s">
        <v>256</v>
      </c>
      <c r="G200" s="83" t="s">
        <v>259</v>
      </c>
      <c r="H200" s="86">
        <v>1</v>
      </c>
      <c r="I200" s="1"/>
      <c r="J200" s="89"/>
      <c r="K200" s="77">
        <v>1</v>
      </c>
      <c r="L200" s="46"/>
      <c r="M200" s="119"/>
    </row>
    <row r="201" spans="1:13" ht="24" x14ac:dyDescent="0.2">
      <c r="A201" s="39" t="s">
        <v>17</v>
      </c>
      <c r="B201" s="37">
        <v>7</v>
      </c>
      <c r="C201" s="18">
        <v>43000</v>
      </c>
      <c r="D201" s="7"/>
      <c r="E201" s="7">
        <v>1</v>
      </c>
      <c r="F201" s="7" t="s">
        <v>256</v>
      </c>
      <c r="G201" s="82" t="s">
        <v>261</v>
      </c>
      <c r="H201" s="86">
        <v>1</v>
      </c>
      <c r="I201" s="7"/>
      <c r="J201" s="89"/>
      <c r="K201" s="77">
        <v>1</v>
      </c>
      <c r="L201" s="46"/>
      <c r="M201" s="119"/>
    </row>
    <row r="202" spans="1:13" ht="16.5" customHeight="1" x14ac:dyDescent="0.2">
      <c r="A202" s="39" t="s">
        <v>17</v>
      </c>
      <c r="B202" s="37">
        <v>8</v>
      </c>
      <c r="C202" s="18">
        <v>43000</v>
      </c>
      <c r="D202" s="7">
        <v>1</v>
      </c>
      <c r="E202" s="7"/>
      <c r="F202" s="7" t="s">
        <v>256</v>
      </c>
      <c r="G202" s="82" t="s">
        <v>262</v>
      </c>
      <c r="H202" s="86">
        <v>1</v>
      </c>
      <c r="I202" s="7"/>
      <c r="J202" s="89"/>
      <c r="K202" s="77">
        <v>1</v>
      </c>
      <c r="L202" s="46"/>
      <c r="M202" s="119"/>
    </row>
    <row r="203" spans="1:13" ht="16.5" customHeight="1" x14ac:dyDescent="0.2">
      <c r="A203" s="39" t="s">
        <v>17</v>
      </c>
      <c r="B203" s="37">
        <v>9</v>
      </c>
      <c r="C203" s="18">
        <v>43000</v>
      </c>
      <c r="D203" s="26">
        <v>1</v>
      </c>
      <c r="E203" s="26"/>
      <c r="F203" s="202" t="s">
        <v>263</v>
      </c>
      <c r="G203" s="130" t="s">
        <v>264</v>
      </c>
      <c r="H203" s="135">
        <v>1</v>
      </c>
      <c r="I203" s="7"/>
      <c r="J203" s="89"/>
      <c r="K203" s="77">
        <v>1</v>
      </c>
      <c r="L203" s="46"/>
      <c r="M203" s="119"/>
    </row>
    <row r="204" spans="1:13" ht="24" x14ac:dyDescent="0.2">
      <c r="A204" s="39" t="s">
        <v>17</v>
      </c>
      <c r="B204" s="37">
        <v>10</v>
      </c>
      <c r="C204" s="18">
        <v>43003</v>
      </c>
      <c r="D204" s="7">
        <v>1</v>
      </c>
      <c r="E204" s="7"/>
      <c r="F204" s="7" t="s">
        <v>265</v>
      </c>
      <c r="G204" s="82" t="s">
        <v>266</v>
      </c>
      <c r="H204" s="86"/>
      <c r="I204" s="7">
        <v>1</v>
      </c>
      <c r="J204" s="89"/>
      <c r="K204" s="77">
        <v>1</v>
      </c>
      <c r="L204" s="46"/>
      <c r="M204" s="119"/>
    </row>
    <row r="205" spans="1:13" ht="24" x14ac:dyDescent="0.2">
      <c r="A205" s="39" t="s">
        <v>17</v>
      </c>
      <c r="B205" s="37">
        <v>11</v>
      </c>
      <c r="C205" s="18">
        <v>43004</v>
      </c>
      <c r="D205" s="7"/>
      <c r="E205" s="7">
        <v>1</v>
      </c>
      <c r="F205" s="7" t="s">
        <v>267</v>
      </c>
      <c r="G205" s="82" t="s">
        <v>268</v>
      </c>
      <c r="H205" s="86">
        <v>1</v>
      </c>
      <c r="I205" s="7"/>
      <c r="J205" s="89"/>
      <c r="K205" s="77">
        <v>1</v>
      </c>
      <c r="L205" s="46"/>
      <c r="M205" s="119"/>
    </row>
    <row r="206" spans="1:13" ht="33.75" x14ac:dyDescent="0.2">
      <c r="A206" s="39" t="s">
        <v>17</v>
      </c>
      <c r="B206" s="37">
        <v>12</v>
      </c>
      <c r="C206" s="17">
        <v>43004</v>
      </c>
      <c r="D206" s="7">
        <v>1</v>
      </c>
      <c r="E206" s="7"/>
      <c r="F206" s="7" t="s">
        <v>269</v>
      </c>
      <c r="G206" s="82" t="s">
        <v>270</v>
      </c>
      <c r="H206" s="86">
        <v>1</v>
      </c>
      <c r="I206" s="7"/>
      <c r="J206" s="89"/>
      <c r="K206" s="77">
        <v>1</v>
      </c>
      <c r="L206" s="46"/>
      <c r="M206" s="119"/>
    </row>
    <row r="207" spans="1:13" ht="33.75" x14ac:dyDescent="0.2">
      <c r="A207" s="39" t="s">
        <v>17</v>
      </c>
      <c r="B207" s="37">
        <v>13</v>
      </c>
      <c r="C207" s="18">
        <v>43004</v>
      </c>
      <c r="D207" s="7">
        <v>1</v>
      </c>
      <c r="E207" s="7"/>
      <c r="F207" s="7" t="s">
        <v>256</v>
      </c>
      <c r="G207" s="82" t="s">
        <v>271</v>
      </c>
      <c r="H207" s="77">
        <v>1</v>
      </c>
      <c r="I207" s="7"/>
      <c r="J207" s="89"/>
      <c r="K207" s="77">
        <v>1</v>
      </c>
      <c r="L207" s="46"/>
      <c r="M207" s="119"/>
    </row>
    <row r="208" spans="1:13" ht="24" x14ac:dyDescent="0.2">
      <c r="A208" s="39" t="s">
        <v>17</v>
      </c>
      <c r="B208" s="37">
        <v>14</v>
      </c>
      <c r="C208" s="18">
        <v>43006</v>
      </c>
      <c r="D208" s="7">
        <v>1</v>
      </c>
      <c r="E208" s="7"/>
      <c r="F208" s="72" t="s">
        <v>256</v>
      </c>
      <c r="G208" s="229" t="s">
        <v>272</v>
      </c>
      <c r="H208" s="86">
        <v>1</v>
      </c>
      <c r="I208" s="26"/>
      <c r="J208" s="136"/>
      <c r="K208" s="77"/>
      <c r="L208" s="43"/>
      <c r="M208" s="78">
        <v>1</v>
      </c>
    </row>
    <row r="209" spans="1:13" ht="16.5" customHeight="1" thickBot="1" x14ac:dyDescent="0.25">
      <c r="A209" s="45"/>
      <c r="B209" s="45"/>
      <c r="C209" s="20"/>
      <c r="D209" s="20">
        <f>SUM(D195:D208)</f>
        <v>8</v>
      </c>
      <c r="E209" s="205">
        <f>SUM(E195:E208)</f>
        <v>6</v>
      </c>
      <c r="F209" s="20"/>
      <c r="G209" s="85"/>
      <c r="H209" s="90">
        <f>SUM(H195:H208)</f>
        <v>13</v>
      </c>
      <c r="I209" s="102">
        <f>SUM(I200:I208)</f>
        <v>1</v>
      </c>
      <c r="J209" s="92">
        <f>SUM(J200:J208)</f>
        <v>0</v>
      </c>
      <c r="K209" s="90">
        <f>SUM(K195:K208)</f>
        <v>12</v>
      </c>
      <c r="L209" s="91">
        <f>SUM(L200:L208)</f>
        <v>0</v>
      </c>
      <c r="M209" s="92">
        <f>SUM(M195:M208)</f>
        <v>2</v>
      </c>
    </row>
    <row r="210" spans="1:13" ht="16.5" customHeight="1" thickBot="1" x14ac:dyDescent="0.25">
      <c r="A210" s="47"/>
      <c r="B210" s="21"/>
      <c r="C210" s="21"/>
      <c r="D210" s="232">
        <f>SUM(D209:E209)</f>
        <v>14</v>
      </c>
      <c r="E210" s="233"/>
      <c r="F210" s="21"/>
      <c r="H210" s="21"/>
      <c r="I210" s="21"/>
      <c r="J210" s="21"/>
    </row>
    <row r="211" spans="1:13" x14ac:dyDescent="0.2">
      <c r="A211" s="58" t="s">
        <v>13</v>
      </c>
      <c r="B211" s="22">
        <v>1</v>
      </c>
      <c r="C211" s="18">
        <v>43012</v>
      </c>
      <c r="D211" s="1">
        <v>1</v>
      </c>
      <c r="E211" s="1"/>
      <c r="F211" s="26" t="s">
        <v>273</v>
      </c>
      <c r="G211" s="84" t="s">
        <v>274</v>
      </c>
      <c r="H211" s="112">
        <v>1</v>
      </c>
      <c r="I211" s="115"/>
      <c r="J211" s="114"/>
      <c r="K211" s="142"/>
      <c r="L211" s="154">
        <v>1</v>
      </c>
      <c r="M211" s="175"/>
    </row>
    <row r="212" spans="1:13" s="194" customFormat="1" x14ac:dyDescent="0.2">
      <c r="A212" s="58" t="s">
        <v>13</v>
      </c>
      <c r="B212" s="196">
        <v>2</v>
      </c>
      <c r="C212" s="204">
        <v>43013</v>
      </c>
      <c r="D212" s="7">
        <v>1</v>
      </c>
      <c r="E212" s="7"/>
      <c r="F212" s="26" t="s">
        <v>256</v>
      </c>
      <c r="G212" s="84" t="s">
        <v>283</v>
      </c>
      <c r="H212" s="208">
        <v>1</v>
      </c>
      <c r="I212" s="9"/>
      <c r="J212" s="87"/>
      <c r="K212" s="230"/>
      <c r="L212" s="160"/>
      <c r="M212" s="161">
        <v>1</v>
      </c>
    </row>
    <row r="213" spans="1:13" ht="16.5" customHeight="1" x14ac:dyDescent="0.2">
      <c r="A213" s="58" t="s">
        <v>13</v>
      </c>
      <c r="B213" s="61">
        <v>3</v>
      </c>
      <c r="C213" s="62">
        <v>43018</v>
      </c>
      <c r="D213" s="12">
        <v>1</v>
      </c>
      <c r="E213" s="12"/>
      <c r="F213" s="26" t="s">
        <v>256</v>
      </c>
      <c r="G213" s="130" t="s">
        <v>275</v>
      </c>
      <c r="H213" s="137">
        <v>1</v>
      </c>
      <c r="I213" s="63"/>
      <c r="J213" s="136"/>
      <c r="K213" s="143"/>
      <c r="L213" s="43">
        <v>1</v>
      </c>
      <c r="M213" s="78"/>
    </row>
    <row r="214" spans="1:13" s="194" customFormat="1" ht="16.5" customHeight="1" x14ac:dyDescent="0.2">
      <c r="A214" s="58" t="s">
        <v>13</v>
      </c>
      <c r="B214" s="61">
        <v>4</v>
      </c>
      <c r="C214" s="62">
        <v>43020</v>
      </c>
      <c r="D214" s="12"/>
      <c r="E214" s="12">
        <v>1</v>
      </c>
      <c r="F214" s="26" t="s">
        <v>256</v>
      </c>
      <c r="G214" s="130" t="s">
        <v>290</v>
      </c>
      <c r="H214" s="137">
        <v>1</v>
      </c>
      <c r="I214" s="63"/>
      <c r="J214" s="136"/>
      <c r="K214" s="143"/>
      <c r="L214" s="43">
        <v>1</v>
      </c>
      <c r="M214" s="78"/>
    </row>
    <row r="215" spans="1:13" ht="16.5" customHeight="1" x14ac:dyDescent="0.2">
      <c r="A215" s="58" t="s">
        <v>13</v>
      </c>
      <c r="B215" s="61">
        <v>5</v>
      </c>
      <c r="C215" s="62">
        <v>43025</v>
      </c>
      <c r="D215" s="12">
        <v>1</v>
      </c>
      <c r="E215" s="12"/>
      <c r="F215" s="26" t="s">
        <v>256</v>
      </c>
      <c r="G215" s="130" t="s">
        <v>276</v>
      </c>
      <c r="H215" s="137">
        <v>1</v>
      </c>
      <c r="I215" s="63"/>
      <c r="J215" s="136"/>
      <c r="K215" s="143">
        <v>1</v>
      </c>
      <c r="L215" s="43"/>
      <c r="M215" s="78"/>
    </row>
    <row r="216" spans="1:13" ht="24.6" customHeight="1" x14ac:dyDescent="0.2">
      <c r="A216" s="58" t="s">
        <v>13</v>
      </c>
      <c r="B216" s="61">
        <v>6</v>
      </c>
      <c r="C216" s="62">
        <v>43026</v>
      </c>
      <c r="D216" s="12">
        <v>1</v>
      </c>
      <c r="E216" s="12"/>
      <c r="F216" s="26" t="s">
        <v>284</v>
      </c>
      <c r="G216" s="131" t="s">
        <v>277</v>
      </c>
      <c r="H216" s="137">
        <v>1</v>
      </c>
      <c r="I216" s="63"/>
      <c r="J216" s="136"/>
      <c r="K216" s="143">
        <v>1</v>
      </c>
      <c r="L216" s="43"/>
      <c r="M216" s="78"/>
    </row>
    <row r="217" spans="1:13" ht="26.45" customHeight="1" x14ac:dyDescent="0.2">
      <c r="A217" s="58" t="s">
        <v>13</v>
      </c>
      <c r="B217" s="61">
        <v>7</v>
      </c>
      <c r="C217" s="62">
        <v>43027</v>
      </c>
      <c r="D217" s="12">
        <v>1</v>
      </c>
      <c r="E217" s="12"/>
      <c r="F217" s="12" t="s">
        <v>278</v>
      </c>
      <c r="G217" s="131" t="s">
        <v>279</v>
      </c>
      <c r="H217" s="137">
        <v>1</v>
      </c>
      <c r="I217" s="63"/>
      <c r="J217" s="136"/>
      <c r="K217" s="143">
        <v>1</v>
      </c>
      <c r="L217" s="43"/>
      <c r="M217" s="78"/>
    </row>
    <row r="218" spans="1:13" s="194" customFormat="1" ht="18.600000000000001" customHeight="1" x14ac:dyDescent="0.2">
      <c r="A218" s="58" t="s">
        <v>13</v>
      </c>
      <c r="B218" s="61">
        <v>8</v>
      </c>
      <c r="C218" s="62">
        <v>43027</v>
      </c>
      <c r="D218" s="12">
        <v>1</v>
      </c>
      <c r="E218" s="12"/>
      <c r="F218" s="12" t="s">
        <v>256</v>
      </c>
      <c r="G218" s="131" t="s">
        <v>288</v>
      </c>
      <c r="H218" s="137">
        <v>1</v>
      </c>
      <c r="I218" s="63"/>
      <c r="J218" s="136"/>
      <c r="K218" s="143"/>
      <c r="L218" s="43">
        <v>1</v>
      </c>
      <c r="M218" s="78"/>
    </row>
    <row r="219" spans="1:13" ht="16.5" customHeight="1" x14ac:dyDescent="0.2">
      <c r="A219" s="58" t="s">
        <v>13</v>
      </c>
      <c r="B219" s="61">
        <v>9</v>
      </c>
      <c r="C219" s="62">
        <v>43032</v>
      </c>
      <c r="D219" s="12">
        <v>1</v>
      </c>
      <c r="E219" s="12"/>
      <c r="F219" s="12" t="s">
        <v>256</v>
      </c>
      <c r="G219" s="131" t="s">
        <v>280</v>
      </c>
      <c r="H219" s="137">
        <v>1</v>
      </c>
      <c r="I219" s="63"/>
      <c r="J219" s="136"/>
      <c r="K219" s="143">
        <v>1</v>
      </c>
      <c r="L219" s="43"/>
      <c r="M219" s="78"/>
    </row>
    <row r="220" spans="1:13" ht="16.5" customHeight="1" x14ac:dyDescent="0.2">
      <c r="A220" s="58" t="s">
        <v>13</v>
      </c>
      <c r="B220" s="61">
        <v>10</v>
      </c>
      <c r="C220" s="62">
        <v>43033</v>
      </c>
      <c r="D220" s="12">
        <v>1</v>
      </c>
      <c r="E220" s="12"/>
      <c r="F220" s="12" t="s">
        <v>281</v>
      </c>
      <c r="G220" s="131" t="s">
        <v>282</v>
      </c>
      <c r="H220" s="137"/>
      <c r="I220" s="63">
        <v>1</v>
      </c>
      <c r="J220" s="136"/>
      <c r="K220" s="143">
        <v>1</v>
      </c>
      <c r="L220" s="43"/>
      <c r="M220" s="78"/>
    </row>
    <row r="221" spans="1:13" ht="24.6" customHeight="1" x14ac:dyDescent="0.2">
      <c r="A221" s="58" t="s">
        <v>13</v>
      </c>
      <c r="B221" s="61">
        <v>11</v>
      </c>
      <c r="C221" s="62">
        <v>43035</v>
      </c>
      <c r="D221" s="12"/>
      <c r="E221" s="12">
        <v>1</v>
      </c>
      <c r="F221" s="7" t="s">
        <v>285</v>
      </c>
      <c r="G221" s="131" t="s">
        <v>286</v>
      </c>
      <c r="H221" s="137">
        <v>1</v>
      </c>
      <c r="I221" s="64"/>
      <c r="J221" s="136"/>
      <c r="K221" s="143">
        <v>1</v>
      </c>
      <c r="L221" s="43"/>
      <c r="M221" s="78"/>
    </row>
    <row r="222" spans="1:13" ht="16.5" customHeight="1" x14ac:dyDescent="0.2">
      <c r="A222" s="58" t="s">
        <v>13</v>
      </c>
      <c r="B222" s="22">
        <v>12</v>
      </c>
      <c r="C222" s="18">
        <v>43032</v>
      </c>
      <c r="D222" s="12"/>
      <c r="E222" s="12">
        <v>1</v>
      </c>
      <c r="F222" s="7" t="s">
        <v>256</v>
      </c>
      <c r="G222" s="82" t="s">
        <v>289</v>
      </c>
      <c r="H222" s="86">
        <v>1</v>
      </c>
      <c r="I222" s="8"/>
      <c r="J222" s="89"/>
      <c r="K222" s="143"/>
      <c r="L222" s="43"/>
      <c r="M222" s="78">
        <v>1</v>
      </c>
    </row>
    <row r="223" spans="1:13" ht="16.5" customHeight="1" thickBot="1" x14ac:dyDescent="0.25">
      <c r="A223" s="45"/>
      <c r="B223" s="6"/>
      <c r="C223" s="6"/>
      <c r="D223" s="10">
        <f>SUM(D211:D222)</f>
        <v>9</v>
      </c>
      <c r="E223" s="10">
        <f>SUM(E211:E222)</f>
        <v>3</v>
      </c>
      <c r="F223" s="231"/>
      <c r="G223" s="85"/>
      <c r="H223" s="138">
        <f>SUM(H211:H222)</f>
        <v>11</v>
      </c>
      <c r="I223" s="139">
        <f>SUM(I211:I221)</f>
        <v>1</v>
      </c>
      <c r="J223" s="140">
        <f>SUM(J211:J222)</f>
        <v>0</v>
      </c>
      <c r="K223" s="138">
        <f>SUM(K211:K221)</f>
        <v>6</v>
      </c>
      <c r="L223" s="144">
        <f>SUM(L211:L222)</f>
        <v>4</v>
      </c>
      <c r="M223" s="140">
        <f>SUM(M211:M222)</f>
        <v>2</v>
      </c>
    </row>
    <row r="224" spans="1:13" ht="16.5" customHeight="1" thickBot="1" x14ac:dyDescent="0.25">
      <c r="A224" s="47"/>
      <c r="B224" s="21"/>
      <c r="C224" s="21"/>
      <c r="D224" s="232">
        <f>SUM(D223:E223)</f>
        <v>12</v>
      </c>
      <c r="E224" s="233"/>
      <c r="F224" s="1"/>
      <c r="H224" s="21"/>
      <c r="I224" s="21"/>
      <c r="J224" s="21"/>
    </row>
    <row r="225" spans="1:13" ht="16.5" customHeight="1" x14ac:dyDescent="0.2">
      <c r="A225" s="59" t="s">
        <v>14</v>
      </c>
      <c r="B225" s="22">
        <v>1</v>
      </c>
      <c r="C225" s="204">
        <v>43047</v>
      </c>
      <c r="D225" s="202"/>
      <c r="E225" s="202">
        <v>1</v>
      </c>
      <c r="F225" s="202"/>
      <c r="G225" s="84" t="s">
        <v>287</v>
      </c>
      <c r="H225" s="209">
        <v>1</v>
      </c>
      <c r="I225" s="210"/>
      <c r="J225" s="211"/>
      <c r="K225" s="212">
        <v>1</v>
      </c>
      <c r="L225" s="117"/>
      <c r="M225" s="118"/>
    </row>
    <row r="226" spans="1:13" ht="16.5" customHeight="1" x14ac:dyDescent="0.2">
      <c r="A226" s="59" t="s">
        <v>14</v>
      </c>
      <c r="B226" s="22">
        <v>2</v>
      </c>
      <c r="C226" s="204">
        <v>43047</v>
      </c>
      <c r="D226" s="202"/>
      <c r="E226" s="202">
        <v>1</v>
      </c>
      <c r="F226" s="202" t="s">
        <v>166</v>
      </c>
      <c r="G226" s="84" t="s">
        <v>317</v>
      </c>
      <c r="H226" s="88">
        <v>1</v>
      </c>
      <c r="I226" s="202"/>
      <c r="J226" s="89"/>
      <c r="K226" s="77"/>
      <c r="L226" s="46"/>
      <c r="M226" s="119">
        <v>1</v>
      </c>
    </row>
    <row r="227" spans="1:13" ht="16.5" customHeight="1" x14ac:dyDescent="0.2">
      <c r="A227" s="59" t="s">
        <v>14</v>
      </c>
      <c r="B227" s="22">
        <v>3</v>
      </c>
      <c r="C227" s="204">
        <v>43048</v>
      </c>
      <c r="D227" s="7"/>
      <c r="E227" s="7">
        <v>1</v>
      </c>
      <c r="F227" s="202" t="s">
        <v>256</v>
      </c>
      <c r="G227" s="82" t="s">
        <v>291</v>
      </c>
      <c r="H227" s="208">
        <v>1</v>
      </c>
      <c r="I227" s="7"/>
      <c r="J227" s="89"/>
      <c r="K227" s="77"/>
      <c r="L227" s="46">
        <v>1</v>
      </c>
      <c r="M227" s="119"/>
    </row>
    <row r="228" spans="1:13" ht="24" x14ac:dyDescent="0.2">
      <c r="A228" s="59" t="s">
        <v>14</v>
      </c>
      <c r="B228" s="22">
        <v>4</v>
      </c>
      <c r="C228" s="204">
        <v>43049</v>
      </c>
      <c r="D228" s="7"/>
      <c r="E228" s="7">
        <v>1</v>
      </c>
      <c r="F228" s="7" t="s">
        <v>292</v>
      </c>
      <c r="G228" s="82" t="s">
        <v>293</v>
      </c>
      <c r="H228" s="208">
        <v>1</v>
      </c>
      <c r="I228" s="7"/>
      <c r="J228" s="89"/>
      <c r="K228" s="77">
        <v>1</v>
      </c>
      <c r="L228" s="46"/>
      <c r="M228" s="119"/>
    </row>
    <row r="229" spans="1:13" ht="16.5" customHeight="1" x14ac:dyDescent="0.2">
      <c r="A229" s="59" t="s">
        <v>14</v>
      </c>
      <c r="B229" s="22">
        <v>5</v>
      </c>
      <c r="C229" s="204">
        <v>43054</v>
      </c>
      <c r="D229" s="7"/>
      <c r="E229" s="7">
        <v>1</v>
      </c>
      <c r="F229" s="202" t="s">
        <v>256</v>
      </c>
      <c r="G229" s="82" t="s">
        <v>294</v>
      </c>
      <c r="H229" s="208">
        <v>1</v>
      </c>
      <c r="I229" s="202"/>
      <c r="J229" s="89"/>
      <c r="K229" s="77"/>
      <c r="L229" s="46">
        <v>1</v>
      </c>
      <c r="M229" s="119"/>
    </row>
    <row r="230" spans="1:13" ht="16.5" customHeight="1" x14ac:dyDescent="0.2">
      <c r="A230" s="59" t="s">
        <v>14</v>
      </c>
      <c r="B230" s="22">
        <v>6</v>
      </c>
      <c r="C230" s="204">
        <v>43054</v>
      </c>
      <c r="D230" s="7"/>
      <c r="E230" s="7">
        <v>1</v>
      </c>
      <c r="F230" s="202" t="s">
        <v>295</v>
      </c>
      <c r="G230" s="82" t="s">
        <v>296</v>
      </c>
      <c r="H230" s="208">
        <v>1</v>
      </c>
      <c r="I230" s="202"/>
      <c r="J230" s="89"/>
      <c r="K230" s="77"/>
      <c r="L230" s="46">
        <v>1</v>
      </c>
      <c r="M230" s="119"/>
    </row>
    <row r="231" spans="1:13" ht="16.5" customHeight="1" x14ac:dyDescent="0.2">
      <c r="A231" s="59" t="s">
        <v>14</v>
      </c>
      <c r="B231" s="22">
        <v>7</v>
      </c>
      <c r="C231" s="204">
        <v>43054</v>
      </c>
      <c r="D231" s="7"/>
      <c r="E231" s="7">
        <v>1</v>
      </c>
      <c r="F231" s="202" t="s">
        <v>292</v>
      </c>
      <c r="G231" s="82" t="s">
        <v>297</v>
      </c>
      <c r="H231" s="208">
        <v>1</v>
      </c>
      <c r="I231" s="202"/>
      <c r="J231" s="89"/>
      <c r="K231" s="77">
        <v>1</v>
      </c>
      <c r="L231" s="46"/>
      <c r="M231" s="119"/>
    </row>
    <row r="232" spans="1:13" ht="16.5" customHeight="1" x14ac:dyDescent="0.2">
      <c r="A232" s="59" t="s">
        <v>14</v>
      </c>
      <c r="B232" s="22">
        <v>8</v>
      </c>
      <c r="C232" s="204">
        <v>43054</v>
      </c>
      <c r="D232" s="7">
        <v>1</v>
      </c>
      <c r="E232" s="7"/>
      <c r="F232" s="7" t="s">
        <v>256</v>
      </c>
      <c r="G232" s="82" t="s">
        <v>298</v>
      </c>
      <c r="H232" s="208">
        <v>1</v>
      </c>
      <c r="I232" s="202"/>
      <c r="J232" s="89"/>
      <c r="K232" s="77">
        <v>1</v>
      </c>
      <c r="L232" s="46"/>
      <c r="M232" s="119"/>
    </row>
    <row r="233" spans="1:13" ht="16.5" customHeight="1" x14ac:dyDescent="0.2">
      <c r="A233" s="59" t="s">
        <v>14</v>
      </c>
      <c r="B233" s="22">
        <v>9</v>
      </c>
      <c r="C233" s="204">
        <v>43054</v>
      </c>
      <c r="D233" s="7">
        <v>1</v>
      </c>
      <c r="E233" s="7"/>
      <c r="F233" s="202" t="s">
        <v>299</v>
      </c>
      <c r="G233" s="82" t="s">
        <v>300</v>
      </c>
      <c r="H233" s="208">
        <v>1</v>
      </c>
      <c r="I233" s="202"/>
      <c r="J233" s="89"/>
      <c r="K233" s="77">
        <v>1</v>
      </c>
      <c r="L233" s="46"/>
      <c r="M233" s="119"/>
    </row>
    <row r="234" spans="1:13" ht="16.5" customHeight="1" x14ac:dyDescent="0.2">
      <c r="A234" s="59" t="s">
        <v>14</v>
      </c>
      <c r="B234" s="22">
        <v>10</v>
      </c>
      <c r="C234" s="204">
        <v>43054</v>
      </c>
      <c r="D234" s="7">
        <v>1</v>
      </c>
      <c r="E234" s="7"/>
      <c r="F234" s="7" t="s">
        <v>256</v>
      </c>
      <c r="G234" s="82" t="s">
        <v>301</v>
      </c>
      <c r="H234" s="208">
        <v>1</v>
      </c>
      <c r="I234" s="202"/>
      <c r="J234" s="89"/>
      <c r="K234" s="77">
        <v>1</v>
      </c>
      <c r="L234" s="46"/>
      <c r="M234" s="119"/>
    </row>
    <row r="235" spans="1:13" ht="16.5" customHeight="1" x14ac:dyDescent="0.2">
      <c r="A235" s="59" t="s">
        <v>14</v>
      </c>
      <c r="B235" s="22">
        <v>11</v>
      </c>
      <c r="C235" s="204">
        <v>43059</v>
      </c>
      <c r="D235" s="7"/>
      <c r="E235" s="7">
        <v>1</v>
      </c>
      <c r="F235" s="7" t="s">
        <v>256</v>
      </c>
      <c r="G235" s="82" t="s">
        <v>316</v>
      </c>
      <c r="H235" s="208">
        <v>1</v>
      </c>
      <c r="I235" s="202"/>
      <c r="J235" s="89"/>
      <c r="K235" s="77"/>
      <c r="L235" s="46">
        <v>1</v>
      </c>
      <c r="M235" s="119"/>
    </row>
    <row r="236" spans="1:13" ht="16.5" customHeight="1" x14ac:dyDescent="0.2">
      <c r="A236" s="59" t="s">
        <v>14</v>
      </c>
      <c r="B236" s="22">
        <v>12</v>
      </c>
      <c r="C236" s="204">
        <v>43059</v>
      </c>
      <c r="D236" s="7">
        <v>1</v>
      </c>
      <c r="E236" s="7"/>
      <c r="F236" s="7" t="s">
        <v>256</v>
      </c>
      <c r="G236" s="82" t="s">
        <v>302</v>
      </c>
      <c r="H236" s="208">
        <v>1</v>
      </c>
      <c r="I236" s="202"/>
      <c r="J236" s="89"/>
      <c r="K236" s="77"/>
      <c r="L236" s="46">
        <v>1</v>
      </c>
      <c r="M236" s="119"/>
    </row>
    <row r="237" spans="1:13" ht="16.5" customHeight="1" x14ac:dyDescent="0.2">
      <c r="A237" s="59" t="s">
        <v>14</v>
      </c>
      <c r="B237" s="22">
        <v>13</v>
      </c>
      <c r="C237" s="204">
        <v>43059</v>
      </c>
      <c r="D237" s="7"/>
      <c r="E237" s="7">
        <v>1</v>
      </c>
      <c r="F237" s="202" t="s">
        <v>256</v>
      </c>
      <c r="G237" s="82" t="s">
        <v>303</v>
      </c>
      <c r="H237" s="208">
        <v>1</v>
      </c>
      <c r="I237" s="202"/>
      <c r="J237" s="89"/>
      <c r="K237" s="77"/>
      <c r="L237" s="46"/>
      <c r="M237" s="119">
        <v>1</v>
      </c>
    </row>
    <row r="238" spans="1:13" ht="16.5" customHeight="1" x14ac:dyDescent="0.2">
      <c r="A238" s="59" t="s">
        <v>14</v>
      </c>
      <c r="B238" s="22">
        <v>14</v>
      </c>
      <c r="C238" s="204">
        <v>43060</v>
      </c>
      <c r="D238" s="202"/>
      <c r="E238" s="202">
        <v>1</v>
      </c>
      <c r="F238" s="7" t="s">
        <v>304</v>
      </c>
      <c r="G238" s="84" t="s">
        <v>305</v>
      </c>
      <c r="H238" s="88">
        <v>1</v>
      </c>
      <c r="I238" s="42"/>
      <c r="J238" s="145"/>
      <c r="K238" s="77">
        <v>1</v>
      </c>
      <c r="L238" s="46"/>
      <c r="M238" s="119"/>
    </row>
    <row r="239" spans="1:13" ht="24" x14ac:dyDescent="0.2">
      <c r="A239" s="59" t="s">
        <v>14</v>
      </c>
      <c r="B239" s="22">
        <v>15</v>
      </c>
      <c r="C239" s="204">
        <v>43063</v>
      </c>
      <c r="D239" s="7"/>
      <c r="E239" s="7">
        <v>1</v>
      </c>
      <c r="F239" s="7" t="s">
        <v>306</v>
      </c>
      <c r="G239" s="82" t="s">
        <v>307</v>
      </c>
      <c r="H239" s="208">
        <v>1</v>
      </c>
      <c r="I239" s="202"/>
      <c r="J239" s="89"/>
      <c r="K239" s="77">
        <v>1</v>
      </c>
      <c r="L239" s="46"/>
      <c r="M239" s="119"/>
    </row>
    <row r="240" spans="1:13" ht="16.5" customHeight="1" x14ac:dyDescent="0.2">
      <c r="A240" s="59" t="s">
        <v>14</v>
      </c>
      <c r="B240" s="22">
        <v>16</v>
      </c>
      <c r="C240" s="204">
        <v>43063</v>
      </c>
      <c r="D240" s="7">
        <v>1</v>
      </c>
      <c r="E240" s="7"/>
      <c r="F240" s="202" t="s">
        <v>308</v>
      </c>
      <c r="G240" s="82" t="s">
        <v>309</v>
      </c>
      <c r="H240" s="208">
        <v>1</v>
      </c>
      <c r="I240" s="202"/>
      <c r="J240" s="89"/>
      <c r="K240" s="77">
        <v>1</v>
      </c>
      <c r="L240" s="46"/>
      <c r="M240" s="119"/>
    </row>
    <row r="241" spans="1:17" ht="16.5" customHeight="1" x14ac:dyDescent="0.2">
      <c r="A241" s="59" t="s">
        <v>14</v>
      </c>
      <c r="B241" s="22">
        <v>17</v>
      </c>
      <c r="C241" s="204">
        <v>43063</v>
      </c>
      <c r="D241" s="7">
        <v>1</v>
      </c>
      <c r="E241" s="7"/>
      <c r="F241" s="202" t="s">
        <v>310</v>
      </c>
      <c r="G241" s="82" t="s">
        <v>311</v>
      </c>
      <c r="H241" s="208">
        <v>1</v>
      </c>
      <c r="I241" s="202"/>
      <c r="J241" s="89"/>
      <c r="K241" s="77">
        <v>1</v>
      </c>
      <c r="L241" s="46"/>
      <c r="M241" s="119"/>
    </row>
    <row r="242" spans="1:17" ht="16.5" customHeight="1" x14ac:dyDescent="0.2">
      <c r="A242" s="59" t="s">
        <v>14</v>
      </c>
      <c r="B242" s="22">
        <v>18</v>
      </c>
      <c r="C242" s="204">
        <v>43063</v>
      </c>
      <c r="D242" s="7"/>
      <c r="E242" s="7">
        <v>1</v>
      </c>
      <c r="F242" s="202" t="s">
        <v>256</v>
      </c>
      <c r="G242" s="82" t="s">
        <v>312</v>
      </c>
      <c r="H242" s="208">
        <v>1</v>
      </c>
      <c r="I242" s="202"/>
      <c r="J242" s="89"/>
      <c r="K242" s="77"/>
      <c r="L242" s="46">
        <v>1</v>
      </c>
      <c r="M242" s="119"/>
    </row>
    <row r="243" spans="1:17" ht="16.5" customHeight="1" x14ac:dyDescent="0.2">
      <c r="A243" s="59" t="s">
        <v>14</v>
      </c>
      <c r="B243" s="22">
        <v>19</v>
      </c>
      <c r="C243" s="204">
        <v>43066</v>
      </c>
      <c r="D243" s="7"/>
      <c r="E243" s="7">
        <v>1</v>
      </c>
      <c r="F243" s="202" t="s">
        <v>256</v>
      </c>
      <c r="G243" s="82" t="s">
        <v>313</v>
      </c>
      <c r="H243" s="208">
        <v>1</v>
      </c>
      <c r="I243" s="202"/>
      <c r="J243" s="89"/>
      <c r="K243" s="77"/>
      <c r="L243" s="46">
        <v>1</v>
      </c>
      <c r="M243" s="119"/>
    </row>
    <row r="244" spans="1:17" ht="16.5" customHeight="1" x14ac:dyDescent="0.2">
      <c r="A244" s="59" t="s">
        <v>14</v>
      </c>
      <c r="B244" s="22">
        <v>20</v>
      </c>
      <c r="C244" s="17">
        <v>43067</v>
      </c>
      <c r="D244" s="7"/>
      <c r="E244" s="7">
        <v>1</v>
      </c>
      <c r="F244" s="28" t="s">
        <v>299</v>
      </c>
      <c r="G244" s="82" t="s">
        <v>314</v>
      </c>
      <c r="H244" s="208">
        <v>1</v>
      </c>
      <c r="I244" s="202"/>
      <c r="J244" s="89"/>
      <c r="K244" s="77">
        <v>1</v>
      </c>
      <c r="L244" s="46"/>
      <c r="M244" s="119"/>
    </row>
    <row r="245" spans="1:17" s="48" customFormat="1" ht="16.5" customHeight="1" x14ac:dyDescent="0.2">
      <c r="A245" s="59" t="s">
        <v>14</v>
      </c>
      <c r="B245" s="35">
        <v>21</v>
      </c>
      <c r="C245" s="50">
        <v>43068</v>
      </c>
      <c r="D245" s="206">
        <v>1</v>
      </c>
      <c r="E245" s="206"/>
      <c r="F245" s="202" t="s">
        <v>256</v>
      </c>
      <c r="G245" s="121" t="s">
        <v>315</v>
      </c>
      <c r="H245" s="126">
        <v>1</v>
      </c>
      <c r="I245" s="28"/>
      <c r="J245" s="215"/>
      <c r="K245" s="106"/>
      <c r="L245" s="57">
        <v>1</v>
      </c>
      <c r="M245" s="111"/>
      <c r="N245" s="29"/>
      <c r="O245" s="29"/>
      <c r="P245" s="29"/>
      <c r="Q245" s="29"/>
    </row>
    <row r="246" spans="1:17" ht="16.5" customHeight="1" thickBot="1" x14ac:dyDescent="0.25">
      <c r="A246" s="45"/>
      <c r="B246" s="6"/>
      <c r="C246" s="6"/>
      <c r="D246" s="10">
        <f>SUM(D225:D245)</f>
        <v>7</v>
      </c>
      <c r="E246" s="10">
        <f>SUM(E225:E245)</f>
        <v>14</v>
      </c>
      <c r="F246" s="21"/>
      <c r="G246" s="85"/>
      <c r="H246" s="138">
        <f t="shared" ref="H246:M246" si="6">SUM(H225:H245)</f>
        <v>21</v>
      </c>
      <c r="I246" s="138">
        <f t="shared" si="6"/>
        <v>0</v>
      </c>
      <c r="J246" s="140">
        <f t="shared" si="6"/>
        <v>0</v>
      </c>
      <c r="K246" s="138">
        <f t="shared" si="6"/>
        <v>11</v>
      </c>
      <c r="L246" s="139">
        <f t="shared" si="6"/>
        <v>8</v>
      </c>
      <c r="M246" s="140">
        <f t="shared" si="6"/>
        <v>2</v>
      </c>
    </row>
    <row r="247" spans="1:17" ht="16.5" customHeight="1" thickBot="1" x14ac:dyDescent="0.25">
      <c r="A247" s="47"/>
      <c r="B247" s="21"/>
      <c r="C247" s="21"/>
      <c r="D247" s="232">
        <f>SUM(D246:E246)</f>
        <v>21</v>
      </c>
      <c r="E247" s="233"/>
      <c r="F247" s="1"/>
      <c r="H247" s="21"/>
      <c r="I247" s="21"/>
      <c r="J247" s="60"/>
      <c r="K247" s="267">
        <f>SUM(K246:M246)</f>
        <v>21</v>
      </c>
      <c r="L247" s="267"/>
      <c r="M247" s="267"/>
    </row>
    <row r="248" spans="1:17" s="21" customFormat="1" ht="16.5" customHeight="1" x14ac:dyDescent="0.2">
      <c r="A248" s="49" t="s">
        <v>15</v>
      </c>
      <c r="B248" s="196">
        <v>1</v>
      </c>
      <c r="C248" s="204">
        <v>43440</v>
      </c>
      <c r="D248" s="202">
        <v>1</v>
      </c>
      <c r="E248" s="202"/>
      <c r="F248" s="7" t="s">
        <v>256</v>
      </c>
      <c r="G248" s="84" t="s">
        <v>318</v>
      </c>
      <c r="H248" s="209">
        <v>1</v>
      </c>
      <c r="I248" s="115"/>
      <c r="J248" s="211"/>
      <c r="K248" s="209">
        <v>1</v>
      </c>
      <c r="L248" s="149"/>
      <c r="M248" s="150"/>
    </row>
    <row r="249" spans="1:17" s="21" customFormat="1" ht="16.5" customHeight="1" x14ac:dyDescent="0.2">
      <c r="A249" s="49" t="s">
        <v>15</v>
      </c>
      <c r="B249" s="16">
        <v>2</v>
      </c>
      <c r="C249" s="204">
        <v>43441</v>
      </c>
      <c r="D249" s="7">
        <v>1</v>
      </c>
      <c r="E249" s="7"/>
      <c r="F249" s="7" t="s">
        <v>256</v>
      </c>
      <c r="G249" s="82" t="s">
        <v>319</v>
      </c>
      <c r="H249" s="208">
        <v>1</v>
      </c>
      <c r="I249" s="9"/>
      <c r="J249" s="89"/>
      <c r="K249" s="88">
        <v>1</v>
      </c>
      <c r="L249" s="42"/>
      <c r="M249" s="145"/>
    </row>
    <row r="250" spans="1:17" s="21" customFormat="1" ht="16.5" customHeight="1" x14ac:dyDescent="0.2">
      <c r="A250" s="49" t="s">
        <v>15</v>
      </c>
      <c r="B250" s="196">
        <v>3</v>
      </c>
      <c r="C250" s="204">
        <v>43439</v>
      </c>
      <c r="D250" s="7">
        <v>1</v>
      </c>
      <c r="E250" s="7"/>
      <c r="F250" s="202" t="s">
        <v>256</v>
      </c>
      <c r="G250" s="82" t="s">
        <v>320</v>
      </c>
      <c r="H250" s="208">
        <v>1</v>
      </c>
      <c r="I250" s="9"/>
      <c r="J250" s="89"/>
      <c r="K250" s="88">
        <v>1</v>
      </c>
      <c r="L250" s="42"/>
      <c r="M250" s="145"/>
    </row>
    <row r="251" spans="1:17" s="21" customFormat="1" ht="16.5" customHeight="1" x14ac:dyDescent="0.2">
      <c r="A251" s="49" t="s">
        <v>15</v>
      </c>
      <c r="B251" s="196">
        <v>4</v>
      </c>
      <c r="C251" s="204">
        <v>43442</v>
      </c>
      <c r="D251" s="202">
        <v>1</v>
      </c>
      <c r="E251" s="202"/>
      <c r="F251" s="202" t="s">
        <v>256</v>
      </c>
      <c r="G251" s="84" t="s">
        <v>321</v>
      </c>
      <c r="H251" s="88">
        <v>1</v>
      </c>
      <c r="I251" s="8"/>
      <c r="J251" s="89"/>
      <c r="K251" s="88"/>
      <c r="L251" s="42">
        <v>1</v>
      </c>
      <c r="M251" s="145"/>
    </row>
    <row r="252" spans="1:17" s="21" customFormat="1" ht="16.5" customHeight="1" x14ac:dyDescent="0.2">
      <c r="A252" s="49" t="s">
        <v>15</v>
      </c>
      <c r="B252" s="16">
        <v>5</v>
      </c>
      <c r="C252" s="204">
        <v>43449</v>
      </c>
      <c r="D252" s="202">
        <v>1</v>
      </c>
      <c r="E252" s="202"/>
      <c r="F252" s="202" t="s">
        <v>322</v>
      </c>
      <c r="G252" s="84" t="s">
        <v>323</v>
      </c>
      <c r="H252" s="88">
        <v>1</v>
      </c>
      <c r="I252" s="8"/>
      <c r="J252" s="89"/>
      <c r="K252" s="88"/>
      <c r="L252" s="42">
        <v>1</v>
      </c>
      <c r="M252" s="145"/>
    </row>
    <row r="253" spans="1:17" s="21" customFormat="1" ht="16.5" customHeight="1" x14ac:dyDescent="0.2">
      <c r="A253" s="49" t="s">
        <v>15</v>
      </c>
      <c r="B253" s="196">
        <v>6</v>
      </c>
      <c r="C253" s="204">
        <v>43453</v>
      </c>
      <c r="D253" s="202"/>
      <c r="E253" s="202">
        <v>1</v>
      </c>
      <c r="F253" s="203" t="s">
        <v>256</v>
      </c>
      <c r="G253" s="84" t="s">
        <v>324</v>
      </c>
      <c r="H253" s="88">
        <v>1</v>
      </c>
      <c r="I253" s="8"/>
      <c r="J253" s="89"/>
      <c r="K253" s="88"/>
      <c r="L253" s="42">
        <v>1</v>
      </c>
      <c r="M253" s="145"/>
    </row>
    <row r="254" spans="1:17" ht="16.5" customHeight="1" x14ac:dyDescent="0.2">
      <c r="A254" s="49" t="s">
        <v>15</v>
      </c>
      <c r="B254" s="4">
        <v>7</v>
      </c>
      <c r="C254" s="5">
        <v>43455</v>
      </c>
      <c r="D254" s="202"/>
      <c r="E254" s="202">
        <v>1</v>
      </c>
      <c r="F254" s="203" t="s">
        <v>325</v>
      </c>
      <c r="G254" s="84" t="s">
        <v>326</v>
      </c>
      <c r="H254" s="88">
        <v>1</v>
      </c>
      <c r="I254" s="8"/>
      <c r="J254" s="89"/>
      <c r="K254" s="77"/>
      <c r="L254" s="46">
        <v>1</v>
      </c>
      <c r="M254" s="119"/>
    </row>
    <row r="255" spans="1:17" ht="16.5" customHeight="1" x14ac:dyDescent="0.2">
      <c r="A255" s="49" t="s">
        <v>15</v>
      </c>
      <c r="B255" s="4">
        <v>8</v>
      </c>
      <c r="C255" s="5">
        <v>43456</v>
      </c>
      <c r="D255" s="202">
        <v>1</v>
      </c>
      <c r="E255" s="202"/>
      <c r="F255" s="203" t="s">
        <v>327</v>
      </c>
      <c r="G255" s="84" t="s">
        <v>328</v>
      </c>
      <c r="H255" s="88">
        <v>1</v>
      </c>
      <c r="I255" s="51"/>
      <c r="J255" s="89"/>
      <c r="K255" s="77">
        <v>1</v>
      </c>
      <c r="L255" s="46"/>
      <c r="M255" s="119"/>
    </row>
    <row r="256" spans="1:17" ht="16.5" customHeight="1" x14ac:dyDescent="0.2">
      <c r="A256" s="49" t="s">
        <v>15</v>
      </c>
      <c r="B256" s="4">
        <v>9</v>
      </c>
      <c r="C256" s="5">
        <v>43456</v>
      </c>
      <c r="D256" s="202">
        <v>1</v>
      </c>
      <c r="E256" s="202"/>
      <c r="F256" s="203" t="s">
        <v>256</v>
      </c>
      <c r="G256" s="84" t="s">
        <v>329</v>
      </c>
      <c r="H256" s="88">
        <v>1</v>
      </c>
      <c r="I256" s="8"/>
      <c r="J256" s="89"/>
      <c r="K256" s="77">
        <v>1</v>
      </c>
      <c r="L256" s="46"/>
      <c r="M256" s="119"/>
    </row>
    <row r="257" spans="1:15" ht="15" customHeight="1" thickBot="1" x14ac:dyDescent="0.25">
      <c r="A257" s="10"/>
      <c r="B257" s="10"/>
      <c r="C257" s="10"/>
      <c r="D257" s="10">
        <f>SUM(D248:D256)</f>
        <v>7</v>
      </c>
      <c r="E257" s="10">
        <f>SUM(E248:E256)</f>
        <v>2</v>
      </c>
      <c r="F257" s="10"/>
      <c r="G257" s="85"/>
      <c r="H257" s="146">
        <f t="shared" ref="H257:M257" si="7">SUM(H248:H256)</f>
        <v>9</v>
      </c>
      <c r="I257" s="147">
        <f t="shared" si="7"/>
        <v>0</v>
      </c>
      <c r="J257" s="148">
        <f t="shared" si="7"/>
        <v>0</v>
      </c>
      <c r="K257" s="151">
        <f t="shared" si="7"/>
        <v>5</v>
      </c>
      <c r="L257" s="152">
        <f t="shared" si="7"/>
        <v>4</v>
      </c>
      <c r="M257" s="148">
        <f t="shared" si="7"/>
        <v>0</v>
      </c>
    </row>
    <row r="258" spans="1:15" x14ac:dyDescent="0.2">
      <c r="D258" s="268">
        <f>SUM(D257:E257)</f>
        <v>9</v>
      </c>
      <c r="E258" s="268"/>
      <c r="K258" s="72"/>
    </row>
    <row r="259" spans="1:15" ht="15" customHeight="1" x14ac:dyDescent="0.2">
      <c r="G259" s="68"/>
      <c r="H259" s="65">
        <f t="shared" ref="H259:M259" si="8">SUM(H34+H66+H89+H112+H136+H151+H170+H193+H209+H223+H246+H257)</f>
        <v>208</v>
      </c>
      <c r="I259" s="65">
        <f t="shared" si="8"/>
        <v>17</v>
      </c>
      <c r="J259" s="65">
        <f t="shared" si="8"/>
        <v>0</v>
      </c>
      <c r="K259" s="65">
        <f t="shared" si="8"/>
        <v>105</v>
      </c>
      <c r="L259" s="65">
        <f t="shared" si="8"/>
        <v>94</v>
      </c>
      <c r="M259" s="65">
        <f t="shared" si="8"/>
        <v>26</v>
      </c>
    </row>
    <row r="260" spans="1:15" ht="22.5" x14ac:dyDescent="0.2">
      <c r="H260" s="11" t="s">
        <v>5</v>
      </c>
      <c r="I260" s="11" t="s">
        <v>38</v>
      </c>
      <c r="J260" s="11" t="s">
        <v>93</v>
      </c>
      <c r="K260" s="157" t="s">
        <v>90</v>
      </c>
      <c r="L260" s="157" t="s">
        <v>94</v>
      </c>
      <c r="M260" s="157" t="s">
        <v>34</v>
      </c>
    </row>
    <row r="261" spans="1:15" x14ac:dyDescent="0.2">
      <c r="L261" s="27"/>
      <c r="M261" s="27"/>
      <c r="N261" s="27"/>
      <c r="O261" s="27"/>
    </row>
  </sheetData>
  <sortState ref="A79:P87">
    <sortCondition ref="C79:C87"/>
  </sortState>
  <mergeCells count="46">
    <mergeCell ref="H2:M2"/>
    <mergeCell ref="D258:E258"/>
    <mergeCell ref="H194:J194"/>
    <mergeCell ref="K194:M194"/>
    <mergeCell ref="H171:J171"/>
    <mergeCell ref="K171:M171"/>
    <mergeCell ref="K247:M247"/>
    <mergeCell ref="H35:J35"/>
    <mergeCell ref="K35:M35"/>
    <mergeCell ref="H152:J152"/>
    <mergeCell ref="K152:M152"/>
    <mergeCell ref="H113:J113"/>
    <mergeCell ref="H137:J137"/>
    <mergeCell ref="K137:M137"/>
    <mergeCell ref="K113:M113"/>
    <mergeCell ref="H67:J67"/>
    <mergeCell ref="H90:J90"/>
    <mergeCell ref="K90:M90"/>
    <mergeCell ref="K67:M67"/>
    <mergeCell ref="H7:J7"/>
    <mergeCell ref="A7:A9"/>
    <mergeCell ref="B7:G7"/>
    <mergeCell ref="K7:M7"/>
    <mergeCell ref="M8:M9"/>
    <mergeCell ref="L8:L9"/>
    <mergeCell ref="B8:B9"/>
    <mergeCell ref="C8:C9"/>
    <mergeCell ref="D8:E8"/>
    <mergeCell ref="F8:F9"/>
    <mergeCell ref="K8:K9"/>
    <mergeCell ref="I8:I9"/>
    <mergeCell ref="D247:E247"/>
    <mergeCell ref="G8:G9"/>
    <mergeCell ref="D171:E171"/>
    <mergeCell ref="D67:E67"/>
    <mergeCell ref="D90:E90"/>
    <mergeCell ref="D113:E113"/>
    <mergeCell ref="D137:E137"/>
    <mergeCell ref="D194:E194"/>
    <mergeCell ref="D210:E210"/>
    <mergeCell ref="D224:E224"/>
    <mergeCell ref="D152:E152"/>
    <mergeCell ref="D35:E35"/>
    <mergeCell ref="J8:J9"/>
    <mergeCell ref="G4:G5"/>
    <mergeCell ref="H8:H9"/>
  </mergeCells>
  <hyperlinks>
    <hyperlink ref="F14" r:id="rId1"/>
    <hyperlink ref="F158" r:id="rId2"/>
    <hyperlink ref="F159" r:id="rId3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66" orientation="landscape" r:id="rId4"/>
  <headerFooter>
    <oddFooter>&amp;L&amp;D&amp;R&amp;F</oddFooter>
  </headerFooter>
  <rowBreaks count="2" manualBreakCount="2">
    <brk id="35" max="16383" man="1"/>
    <brk id="67" max="16383" man="1"/>
  </row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Quejas, Consultas, Suger</vt:lpstr>
      <vt:lpstr>'Quejas, Consultas, Suger'!Área_de_impresión</vt:lpstr>
      <vt:lpstr>'Quejas, Consultas, Suger'!Títulos_a_imprimir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mmchavez</dc:creator>
  <cp:lastModifiedBy>Ana Patricia Sanchez Cruz</cp:lastModifiedBy>
  <cp:lastPrinted>2019-02-20T21:39:41Z</cp:lastPrinted>
  <dcterms:created xsi:type="dcterms:W3CDTF">2013-09-11T19:47:44Z</dcterms:created>
  <dcterms:modified xsi:type="dcterms:W3CDTF">2019-02-20T21:48:01Z</dcterms:modified>
</cp:coreProperties>
</file>