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AG 2019\Solicitudes de Infor 2019\N° 30 Hortalizas Karla M\Respuestas sol inf N° 30-2019\"/>
    </mc:Choice>
  </mc:AlternateContent>
  <bookViews>
    <workbookView xWindow="0" yWindow="0" windowWidth="20490" windowHeight="7155"/>
  </bookViews>
  <sheets>
    <sheet name="CIFRAS_AGRO_2007-2017" sheetId="1" r:id="rId1"/>
  </sheets>
  <definedNames>
    <definedName name="_xlnm.Print_Area" localSheetId="0">'CIFRAS_AGRO_2007-2017'!$A$1:$AI$38</definedName>
    <definedName name="_xlnm.Print_Titles" localSheetId="0">'CIFRAS_AGRO_2007-2017'!$1:$5</definedName>
  </definedNames>
  <calcPr calcId="162913"/>
</workbook>
</file>

<file path=xl/calcChain.xml><?xml version="1.0" encoding="utf-8"?>
<calcChain xmlns="http://schemas.openxmlformats.org/spreadsheetml/2006/main">
  <c r="AH32" i="1" l="1"/>
  <c r="AG32" i="1"/>
  <c r="C32" i="1" l="1"/>
  <c r="D32" i="1"/>
  <c r="F32" i="1"/>
  <c r="G32" i="1"/>
  <c r="I32" i="1"/>
  <c r="J32" i="1"/>
  <c r="L32" i="1"/>
  <c r="M32" i="1"/>
  <c r="O32" i="1"/>
  <c r="P32" i="1"/>
  <c r="R32" i="1"/>
  <c r="S32" i="1"/>
  <c r="U32" i="1"/>
  <c r="V32" i="1"/>
  <c r="X32" i="1"/>
  <c r="Y32" i="1"/>
  <c r="AA32" i="1"/>
  <c r="AB32" i="1"/>
  <c r="AD32" i="1"/>
  <c r="AE32" i="1"/>
</calcChain>
</file>

<file path=xl/sharedStrings.xml><?xml version="1.0" encoding="utf-8"?>
<sst xmlns="http://schemas.openxmlformats.org/spreadsheetml/2006/main" count="170" uniqueCount="54">
  <si>
    <t>MINISTERIO DE AGRICULTURA Y GANADERIA</t>
  </si>
  <si>
    <t>DIRECCION GENERAL DE ECONOMIA AGROPECUARIA</t>
  </si>
  <si>
    <t>DIVISIÓN DE ESTADÍSTICAS AGROPECUARIAS</t>
  </si>
  <si>
    <t>RUBRO</t>
  </si>
  <si>
    <t>PRODUCCION 2015 - 2016</t>
  </si>
  <si>
    <t>SUPERFICIE</t>
  </si>
  <si>
    <t>PRODUCCION</t>
  </si>
  <si>
    <t>MANZANAS</t>
  </si>
  <si>
    <t>QQ</t>
  </si>
  <si>
    <t>$</t>
  </si>
  <si>
    <t>TOTAL</t>
  </si>
  <si>
    <t>n.d</t>
  </si>
  <si>
    <t>PRODUCCION 2012 - 2013</t>
  </si>
  <si>
    <t>PRODUCCION 2013 - 2014</t>
  </si>
  <si>
    <t>PRODUCCION 2014 - 2015</t>
  </si>
  <si>
    <t>Ayote</t>
  </si>
  <si>
    <t>Tomate</t>
  </si>
  <si>
    <t>Chile</t>
  </si>
  <si>
    <t>Sandia</t>
  </si>
  <si>
    <t>Güisquil</t>
  </si>
  <si>
    <t>Pepino</t>
  </si>
  <si>
    <t>Yuca</t>
  </si>
  <si>
    <t>Rábano</t>
  </si>
  <si>
    <t>Loroco</t>
  </si>
  <si>
    <t>Elote</t>
  </si>
  <si>
    <t xml:space="preserve">n.d </t>
  </si>
  <si>
    <t>Repollo</t>
  </si>
  <si>
    <t>Papa</t>
  </si>
  <si>
    <t>Ejote</t>
  </si>
  <si>
    <t>Cebolla</t>
  </si>
  <si>
    <t>Chipilín</t>
  </si>
  <si>
    <t>Pipián</t>
  </si>
  <si>
    <t>Jícama</t>
  </si>
  <si>
    <t>Melón</t>
  </si>
  <si>
    <t>PRECIO/QQ</t>
  </si>
  <si>
    <t>PRODUCCION 2011 - 2012</t>
  </si>
  <si>
    <t>PRODUCCION 2010 - 2011</t>
  </si>
  <si>
    <t>PRODUCCION 2008 - 2009</t>
  </si>
  <si>
    <t>PRODUCCION 2009 - 2010</t>
  </si>
  <si>
    <t>PRODUCCION 2007 - 2008</t>
  </si>
  <si>
    <t>nd</t>
  </si>
  <si>
    <t>PRODUCCION 2016 - 2017</t>
  </si>
  <si>
    <t>PRODUCCIÓN</t>
  </si>
  <si>
    <t>USD $</t>
  </si>
  <si>
    <t>PRODUCCIÓN 2017 - 2018</t>
  </si>
  <si>
    <t>13,33</t>
  </si>
  <si>
    <t>Otras Hortalizas</t>
  </si>
  <si>
    <t>FUENTE:  Encuesta de Hortalizas y Frutas 2012/2013 y Encuesta Nacional Agropecuaria de Propósitos Múltiples [ENAPM 2013- 2014 - 2015-2016-2017 ] MAG/DGEA/DEA.</t>
  </si>
  <si>
    <t>Los precios corresponden a los precios al productor; las otras hortalizas son: Lechuga, perejil, cilantro, aragula, alcapate, mora, ocra,etc, corresponde al ciclo agricola 2017/2018.</t>
  </si>
  <si>
    <t>QQ*</t>
  </si>
  <si>
    <t>$*</t>
  </si>
  <si>
    <t>MANZANAS*</t>
  </si>
  <si>
    <t>* En los años 2009-2010 y 2010-2011 se utilizaron los mismos datos</t>
  </si>
  <si>
    <t>ESTADISTICAS DE AREA, PRODUCCION Y PRECIO AL PRODUCTOR DE HORTALIZAS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</si>
</sst>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#,##0.00"/>
    <numFmt numFmtId="165" formatCode="#,##0.0"/>
    <numFmt numFmtId="166" formatCode="_([$€-2]* #,##0.00_);_([$€-2]* \(#,##0.00\);_([$€-2]* \-??_)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sz val="9"/>
      <name val="Times New Roman"/>
      <family val="1"/>
    </font>
    <font>
      <sz val="9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5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64"/>
      </bottom>
      <diagonal/>
    </border>
    <border>
      <left/>
      <right/>
      <top style="thin">
        <color indexed="58"/>
      </top>
      <bottom style="thin">
        <color indexed="64"/>
      </bottom>
      <diagonal/>
    </border>
    <border>
      <left/>
      <right style="thin">
        <color indexed="58"/>
      </right>
      <top style="thin">
        <color indexed="58"/>
      </top>
      <bottom style="thin">
        <color indexed="64"/>
      </bottom>
      <diagonal/>
    </border>
  </borders>
  <cellStyleXfs count="6">
    <xf numFmtId="0" fontId="0" fillId="0" borderId="0"/>
    <xf numFmtId="0" fontId="7" fillId="0" borderId="0">
      <alignment vertical="top"/>
    </xf>
    <xf numFmtId="0" fontId="2" fillId="0" borderId="0"/>
    <xf numFmtId="0" fontId="2" fillId="0" borderId="0"/>
    <xf numFmtId="166" fontId="2" fillId="0" borderId="0" applyFill="0" applyBorder="0" applyAlignment="0" applyProtection="0"/>
    <xf numFmtId="0" fontId="1" fillId="0" borderId="0"/>
  </cellStyleXfs>
  <cellXfs count="61">
    <xf numFmtId="0" fontId="0" fillId="0" borderId="0" xfId="0"/>
    <xf numFmtId="0" fontId="0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8" fillId="0" borderId="0" xfId="0" applyFont="1" applyFill="1" applyBorder="1"/>
    <xf numFmtId="0" fontId="4" fillId="0" borderId="0" xfId="0" applyFont="1" applyBorder="1"/>
    <xf numFmtId="164" fontId="4" fillId="0" borderId="0" xfId="0" applyNumberFormat="1" applyFont="1" applyBorder="1"/>
    <xf numFmtId="3" fontId="4" fillId="0" borderId="6" xfId="2" applyNumberFormat="1" applyFont="1" applyBorder="1" applyAlignment="1">
      <alignment horizontal="right"/>
    </xf>
    <xf numFmtId="0" fontId="6" fillId="2" borderId="12" xfId="0" applyFont="1" applyFill="1" applyBorder="1"/>
    <xf numFmtId="3" fontId="6" fillId="2" borderId="2" xfId="0" applyNumberFormat="1" applyFont="1" applyFill="1" applyBorder="1"/>
    <xf numFmtId="0" fontId="4" fillId="0" borderId="0" xfId="0" applyFont="1" applyFill="1" applyBorder="1"/>
    <xf numFmtId="0" fontId="6" fillId="2" borderId="1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3" fontId="4" fillId="0" borderId="12" xfId="2" applyNumberFormat="1" applyFont="1" applyBorder="1" applyAlignment="1">
      <alignment horizontal="right"/>
    </xf>
    <xf numFmtId="2" fontId="4" fillId="0" borderId="12" xfId="0" applyNumberFormat="1" applyFont="1" applyBorder="1" applyAlignment="1">
      <alignment horizontal="center"/>
    </xf>
    <xf numFmtId="165" fontId="4" fillId="0" borderId="6" xfId="2" applyNumberFormat="1" applyFont="1" applyFill="1" applyBorder="1" applyAlignment="1">
      <alignment horizontal="right"/>
    </xf>
    <xf numFmtId="3" fontId="9" fillId="0" borderId="6" xfId="3" applyNumberFormat="1" applyFont="1" applyFill="1" applyBorder="1" applyAlignment="1">
      <alignment horizontal="right" vertical="top"/>
    </xf>
    <xf numFmtId="4" fontId="4" fillId="0" borderId="6" xfId="2" applyNumberFormat="1" applyFont="1" applyFill="1" applyBorder="1" applyAlignment="1">
      <alignment horizontal="right"/>
    </xf>
    <xf numFmtId="0" fontId="4" fillId="0" borderId="1" xfId="0" applyFont="1" applyBorder="1"/>
    <xf numFmtId="3" fontId="4" fillId="0" borderId="6" xfId="0" applyNumberFormat="1" applyFont="1" applyFill="1" applyBorder="1"/>
    <xf numFmtId="0" fontId="4" fillId="0" borderId="12" xfId="0" applyFont="1" applyBorder="1"/>
    <xf numFmtId="2" fontId="6" fillId="2" borderId="1" xfId="0" applyNumberFormat="1" applyFont="1" applyFill="1" applyBorder="1" applyAlignment="1">
      <alignment horizontal="right"/>
    </xf>
    <xf numFmtId="3" fontId="6" fillId="2" borderId="6" xfId="2" applyNumberFormat="1" applyFont="1" applyFill="1" applyBorder="1" applyAlignment="1">
      <alignment horizontal="right"/>
    </xf>
    <xf numFmtId="0" fontId="4" fillId="0" borderId="10" xfId="0" applyFont="1" applyBorder="1"/>
    <xf numFmtId="164" fontId="4" fillId="0" borderId="0" xfId="0" applyNumberFormat="1" applyFont="1" applyFill="1" applyBorder="1"/>
    <xf numFmtId="0" fontId="8" fillId="0" borderId="0" xfId="0" applyFont="1" applyBorder="1"/>
    <xf numFmtId="0" fontId="6" fillId="2" borderId="11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2" borderId="15" xfId="0" applyFont="1" applyFill="1" applyBorder="1" applyAlignment="1">
      <alignment horizontal="center"/>
    </xf>
    <xf numFmtId="165" fontId="4" fillId="0" borderId="11" xfId="2" applyNumberFormat="1" applyFont="1" applyFill="1" applyBorder="1" applyAlignment="1">
      <alignment horizontal="right"/>
    </xf>
    <xf numFmtId="4" fontId="4" fillId="0" borderId="11" xfId="2" applyNumberFormat="1" applyFont="1" applyFill="1" applyBorder="1" applyAlignment="1">
      <alignment horizontal="right"/>
    </xf>
    <xf numFmtId="3" fontId="4" fillId="0" borderId="12" xfId="0" applyNumberFormat="1" applyFont="1" applyBorder="1" applyAlignment="1">
      <alignment horizontal="right" vertical="center" wrapText="1"/>
    </xf>
    <xf numFmtId="3" fontId="4" fillId="0" borderId="12" xfId="0" applyNumberFormat="1" applyFont="1" applyBorder="1"/>
    <xf numFmtId="4" fontId="4" fillId="0" borderId="12" xfId="0" applyNumberFormat="1" applyFont="1" applyBorder="1" applyAlignment="1">
      <alignment horizontal="right" vertical="center" wrapText="1"/>
    </xf>
    <xf numFmtId="3" fontId="6" fillId="2" borderId="12" xfId="0" applyNumberFormat="1" applyFont="1" applyFill="1" applyBorder="1"/>
    <xf numFmtId="4" fontId="4" fillId="0" borderId="12" xfId="0" applyNumberFormat="1" applyFont="1" applyBorder="1"/>
    <xf numFmtId="4" fontId="9" fillId="0" borderId="6" xfId="3" applyNumberFormat="1" applyFont="1" applyFill="1" applyBorder="1" applyAlignment="1">
      <alignment horizontal="right" vertical="top"/>
    </xf>
    <xf numFmtId="3" fontId="0" fillId="0" borderId="0" xfId="0" applyNumberFormat="1" applyFont="1"/>
    <xf numFmtId="0" fontId="5" fillId="0" borderId="0" xfId="0" applyFont="1" applyAlignment="1"/>
    <xf numFmtId="0" fontId="5" fillId="3" borderId="0" xfId="0" applyFont="1" applyFill="1" applyAlignment="1"/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/>
    </xf>
  </cellXfs>
  <cellStyles count="6">
    <cellStyle name="Euro" xfId="4"/>
    <cellStyle name="Normal" xfId="0" builtinId="0"/>
    <cellStyle name="Normal 2" xfId="1"/>
    <cellStyle name="Normal 2 83" xfId="2"/>
    <cellStyle name="Normal 3" xfId="5"/>
    <cellStyle name="Normal_Hoja1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379268</xdr:colOff>
      <xdr:row>0</xdr:row>
      <xdr:rowOff>9525</xdr:rowOff>
    </xdr:from>
    <xdr:to>
      <xdr:col>33</xdr:col>
      <xdr:colOff>510020</xdr:colOff>
      <xdr:row>4</xdr:row>
      <xdr:rowOff>54097</xdr:rowOff>
    </xdr:to>
    <xdr:pic>
      <xdr:nvPicPr>
        <xdr:cNvPr id="3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35393" y="9525"/>
          <a:ext cx="1626177" cy="692272"/>
        </a:xfrm>
        <a:prstGeom prst="rect">
          <a:avLst/>
        </a:prstGeom>
      </xdr:spPr>
    </xdr:pic>
    <xdr:clientData/>
  </xdr:twoCellAnchor>
  <xdr:twoCellAnchor>
    <xdr:from>
      <xdr:col>0</xdr:col>
      <xdr:colOff>200025</xdr:colOff>
      <xdr:row>0</xdr:row>
      <xdr:rowOff>123825</xdr:rowOff>
    </xdr:from>
    <xdr:to>
      <xdr:col>1</xdr:col>
      <xdr:colOff>1142590</xdr:colOff>
      <xdr:row>5</xdr:row>
      <xdr:rowOff>64041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23825"/>
          <a:ext cx="1218790" cy="749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96"/>
  <sheetViews>
    <sheetView showGridLines="0" tabSelected="1" zoomScaleNormal="100" workbookViewId="0">
      <selection activeCell="C14" sqref="C14"/>
    </sheetView>
  </sheetViews>
  <sheetFormatPr baseColWidth="10" defaultRowHeight="12.75" x14ac:dyDescent="0.2"/>
  <cols>
    <col min="1" max="1" width="4.140625" style="1" customWidth="1"/>
    <col min="2" max="2" width="20" style="1" customWidth="1"/>
    <col min="3" max="17" width="13.140625" style="1" customWidth="1"/>
    <col min="18" max="18" width="14.140625" style="1" customWidth="1"/>
    <col min="19" max="19" width="13.7109375" style="1" customWidth="1"/>
    <col min="20" max="20" width="14.28515625" style="1" customWidth="1"/>
    <col min="21" max="21" width="11.28515625" style="1" bestFit="1" customWidth="1"/>
    <col min="22" max="22" width="13.140625" style="1" bestFit="1" customWidth="1"/>
    <col min="23" max="23" width="11.140625" style="1" bestFit="1" customWidth="1"/>
    <col min="24" max="24" width="11.28515625" style="1" bestFit="1" customWidth="1"/>
    <col min="25" max="25" width="13.140625" style="1" bestFit="1" customWidth="1"/>
    <col min="26" max="26" width="11.140625" style="1" bestFit="1" customWidth="1"/>
    <col min="27" max="27" width="11.28515625" style="1" bestFit="1" customWidth="1"/>
    <col min="28" max="28" width="13.140625" style="1" bestFit="1" customWidth="1"/>
    <col min="29" max="29" width="11.140625" style="1" bestFit="1" customWidth="1"/>
    <col min="30" max="30" width="11.28515625" style="1" bestFit="1" customWidth="1"/>
    <col min="31" max="31" width="13.140625" style="1" bestFit="1" customWidth="1"/>
    <col min="32" max="32" width="11.140625" style="1" bestFit="1" customWidth="1"/>
    <col min="33" max="33" width="11.28515625" style="1" bestFit="1" customWidth="1"/>
    <col min="34" max="34" width="13.140625" style="1" bestFit="1" customWidth="1"/>
    <col min="35" max="16384" width="11.42578125" style="1"/>
  </cols>
  <sheetData>
    <row r="2" spans="2:35" x14ac:dyDescent="0.2">
      <c r="B2" s="46" t="s">
        <v>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</row>
    <row r="3" spans="2:35" x14ac:dyDescent="0.2">
      <c r="B3" s="46" t="s">
        <v>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</row>
    <row r="4" spans="2:35" x14ac:dyDescent="0.2">
      <c r="B4" s="46" t="s">
        <v>2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</row>
    <row r="5" spans="2:35" x14ac:dyDescent="0.2">
      <c r="B5" s="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"/>
      <c r="S5" s="3"/>
      <c r="T5" s="3"/>
      <c r="U5" s="3"/>
      <c r="V5" s="3"/>
      <c r="W5" s="3"/>
      <c r="X5" s="3"/>
      <c r="Y5" s="3"/>
      <c r="Z5" s="2"/>
      <c r="AA5" s="2"/>
      <c r="AB5" s="2"/>
    </row>
    <row r="6" spans="2:35" x14ac:dyDescent="0.2">
      <c r="B6" s="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"/>
      <c r="S6" s="3"/>
      <c r="T6" s="3"/>
      <c r="U6" s="3"/>
      <c r="V6" s="3"/>
      <c r="W6" s="3"/>
      <c r="X6" s="3"/>
      <c r="Y6" s="3"/>
      <c r="Z6" s="2"/>
      <c r="AA6" s="2"/>
      <c r="AB6" s="2"/>
    </row>
    <row r="7" spans="2:35" ht="14.25" x14ac:dyDescent="0.2">
      <c r="B7" s="45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</row>
    <row r="8" spans="2:35" ht="14.25" x14ac:dyDescent="0.2">
      <c r="B8" s="47" t="s">
        <v>53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</row>
    <row r="9" spans="2:35" x14ac:dyDescent="0.2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7"/>
      <c r="S9" s="7"/>
      <c r="T9" s="7"/>
      <c r="U9" s="7"/>
      <c r="V9" s="7"/>
      <c r="W9" s="7"/>
      <c r="X9" s="7"/>
      <c r="Y9" s="2"/>
      <c r="Z9" s="2"/>
      <c r="AA9" s="2"/>
      <c r="AB9" s="2"/>
    </row>
    <row r="10" spans="2:35" ht="12.75" customHeight="1" x14ac:dyDescent="0.2">
      <c r="B10" s="57" t="s">
        <v>3</v>
      </c>
      <c r="C10" s="54" t="s">
        <v>39</v>
      </c>
      <c r="D10" s="55"/>
      <c r="E10" s="56"/>
      <c r="F10" s="51" t="s">
        <v>37</v>
      </c>
      <c r="G10" s="52"/>
      <c r="H10" s="53"/>
      <c r="I10" s="51" t="s">
        <v>38</v>
      </c>
      <c r="J10" s="52"/>
      <c r="K10" s="53"/>
      <c r="L10" s="51" t="s">
        <v>36</v>
      </c>
      <c r="M10" s="52"/>
      <c r="N10" s="53"/>
      <c r="O10" s="51" t="s">
        <v>35</v>
      </c>
      <c r="P10" s="52"/>
      <c r="Q10" s="53"/>
      <c r="R10" s="54" t="s">
        <v>12</v>
      </c>
      <c r="S10" s="55"/>
      <c r="T10" s="60"/>
      <c r="U10" s="48" t="s">
        <v>13</v>
      </c>
      <c r="V10" s="49"/>
      <c r="W10" s="50"/>
      <c r="X10" s="48" t="s">
        <v>14</v>
      </c>
      <c r="Y10" s="49"/>
      <c r="Z10" s="50"/>
      <c r="AA10" s="48" t="s">
        <v>4</v>
      </c>
      <c r="AB10" s="49"/>
      <c r="AC10" s="50"/>
      <c r="AD10" s="48" t="s">
        <v>41</v>
      </c>
      <c r="AE10" s="49"/>
      <c r="AF10" s="50"/>
      <c r="AG10" s="48" t="s">
        <v>44</v>
      </c>
      <c r="AH10" s="49"/>
      <c r="AI10" s="50"/>
    </row>
    <row r="11" spans="2:35" x14ac:dyDescent="0.2">
      <c r="B11" s="58"/>
      <c r="C11" s="32" t="s">
        <v>5</v>
      </c>
      <c r="D11" s="32" t="s">
        <v>6</v>
      </c>
      <c r="E11" s="13" t="s">
        <v>34</v>
      </c>
      <c r="F11" s="30" t="s">
        <v>5</v>
      </c>
      <c r="G11" s="30" t="s">
        <v>6</v>
      </c>
      <c r="H11" s="30" t="s">
        <v>34</v>
      </c>
      <c r="I11" s="30" t="s">
        <v>5</v>
      </c>
      <c r="J11" s="30" t="s">
        <v>6</v>
      </c>
      <c r="K11" s="30" t="s">
        <v>34</v>
      </c>
      <c r="L11" s="30" t="s">
        <v>5</v>
      </c>
      <c r="M11" s="30" t="s">
        <v>6</v>
      </c>
      <c r="N11" s="30" t="s">
        <v>34</v>
      </c>
      <c r="O11" s="30" t="s">
        <v>5</v>
      </c>
      <c r="P11" s="30" t="s">
        <v>6</v>
      </c>
      <c r="Q11" s="30" t="s">
        <v>34</v>
      </c>
      <c r="R11" s="4" t="s">
        <v>5</v>
      </c>
      <c r="S11" s="4" t="s">
        <v>6</v>
      </c>
      <c r="T11" s="13" t="s">
        <v>34</v>
      </c>
      <c r="U11" s="30" t="s">
        <v>5</v>
      </c>
      <c r="V11" s="30" t="s">
        <v>6</v>
      </c>
      <c r="W11" s="30" t="s">
        <v>34</v>
      </c>
      <c r="X11" s="30" t="s">
        <v>5</v>
      </c>
      <c r="Y11" s="30" t="s">
        <v>6</v>
      </c>
      <c r="Z11" s="30" t="s">
        <v>34</v>
      </c>
      <c r="AA11" s="31" t="s">
        <v>5</v>
      </c>
      <c r="AB11" s="30" t="s">
        <v>6</v>
      </c>
      <c r="AC11" s="30" t="s">
        <v>34</v>
      </c>
      <c r="AD11" s="31" t="s">
        <v>5</v>
      </c>
      <c r="AE11" s="30" t="s">
        <v>6</v>
      </c>
      <c r="AF11" s="30" t="s">
        <v>34</v>
      </c>
      <c r="AG11" s="31" t="s">
        <v>5</v>
      </c>
      <c r="AH11" s="30" t="s">
        <v>42</v>
      </c>
      <c r="AI11" s="30" t="s">
        <v>34</v>
      </c>
    </row>
    <row r="12" spans="2:35" x14ac:dyDescent="0.2">
      <c r="B12" s="59"/>
      <c r="C12" s="5" t="s">
        <v>7</v>
      </c>
      <c r="D12" s="5" t="s">
        <v>8</v>
      </c>
      <c r="E12" s="14" t="s">
        <v>9</v>
      </c>
      <c r="F12" s="29" t="s">
        <v>7</v>
      </c>
      <c r="G12" s="29" t="s">
        <v>8</v>
      </c>
      <c r="H12" s="29" t="s">
        <v>9</v>
      </c>
      <c r="I12" s="34" t="s">
        <v>51</v>
      </c>
      <c r="J12" s="29" t="s">
        <v>49</v>
      </c>
      <c r="K12" s="29" t="s">
        <v>50</v>
      </c>
      <c r="L12" s="29" t="s">
        <v>51</v>
      </c>
      <c r="M12" s="29" t="s">
        <v>49</v>
      </c>
      <c r="N12" s="29" t="s">
        <v>50</v>
      </c>
      <c r="O12" s="34" t="s">
        <v>7</v>
      </c>
      <c r="P12" s="29" t="s">
        <v>8</v>
      </c>
      <c r="Q12" s="29" t="s">
        <v>9</v>
      </c>
      <c r="R12" s="5" t="s">
        <v>7</v>
      </c>
      <c r="S12" s="5" t="s">
        <v>8</v>
      </c>
      <c r="T12" s="14" t="s">
        <v>9</v>
      </c>
      <c r="U12" s="29" t="s">
        <v>7</v>
      </c>
      <c r="V12" s="29" t="s">
        <v>8</v>
      </c>
      <c r="W12" s="29" t="s">
        <v>9</v>
      </c>
      <c r="X12" s="34" t="s">
        <v>7</v>
      </c>
      <c r="Y12" s="29" t="s">
        <v>8</v>
      </c>
      <c r="Z12" s="29" t="s">
        <v>9</v>
      </c>
      <c r="AA12" s="34" t="s">
        <v>7</v>
      </c>
      <c r="AB12" s="29" t="s">
        <v>8</v>
      </c>
      <c r="AC12" s="29" t="s">
        <v>9</v>
      </c>
      <c r="AD12" s="34" t="s">
        <v>7</v>
      </c>
      <c r="AE12" s="29" t="s">
        <v>8</v>
      </c>
      <c r="AF12" s="29" t="s">
        <v>9</v>
      </c>
      <c r="AG12" s="34" t="s">
        <v>7</v>
      </c>
      <c r="AH12" s="29" t="s">
        <v>8</v>
      </c>
      <c r="AI12" s="29" t="s">
        <v>43</v>
      </c>
    </row>
    <row r="13" spans="2:35" x14ac:dyDescent="0.2">
      <c r="B13" s="15" t="s">
        <v>15</v>
      </c>
      <c r="C13" s="37" t="s">
        <v>40</v>
      </c>
      <c r="D13" s="37" t="s">
        <v>40</v>
      </c>
      <c r="E13" s="37" t="s">
        <v>40</v>
      </c>
      <c r="F13" s="37" t="s">
        <v>40</v>
      </c>
      <c r="G13" s="37" t="s">
        <v>40</v>
      </c>
      <c r="H13" s="37" t="s">
        <v>40</v>
      </c>
      <c r="I13" s="37">
        <v>522</v>
      </c>
      <c r="J13" s="37">
        <v>144043</v>
      </c>
      <c r="K13" s="39">
        <v>27.78</v>
      </c>
      <c r="L13" s="37">
        <v>522</v>
      </c>
      <c r="M13" s="37">
        <v>144043</v>
      </c>
      <c r="N13" s="39">
        <v>27.78</v>
      </c>
      <c r="O13" s="37">
        <v>544</v>
      </c>
      <c r="P13" s="37">
        <v>48144</v>
      </c>
      <c r="Q13" s="39">
        <v>25.94</v>
      </c>
      <c r="R13" s="16">
        <v>345.45</v>
      </c>
      <c r="S13" s="16">
        <v>81599.45</v>
      </c>
      <c r="T13" s="17">
        <v>25.27</v>
      </c>
      <c r="U13" s="9">
        <v>521</v>
      </c>
      <c r="V13" s="9">
        <v>91643</v>
      </c>
      <c r="W13" s="35">
        <v>19.12</v>
      </c>
      <c r="X13" s="19">
        <v>448.4438710801</v>
      </c>
      <c r="Y13" s="19">
        <v>78682</v>
      </c>
      <c r="Z13" s="35">
        <v>15.54</v>
      </c>
      <c r="AA13" s="19">
        <v>661</v>
      </c>
      <c r="AB13" s="19">
        <v>85163</v>
      </c>
      <c r="AC13" s="36">
        <v>16.88</v>
      </c>
      <c r="AD13" s="19">
        <v>453.32887668336502</v>
      </c>
      <c r="AE13" s="19">
        <v>124874.63086675457</v>
      </c>
      <c r="AF13" s="42">
        <v>15.42</v>
      </c>
      <c r="AG13" s="19">
        <v>205.32620312686299</v>
      </c>
      <c r="AH13" s="19">
        <v>47022.051164894598</v>
      </c>
      <c r="AI13" s="42">
        <v>17</v>
      </c>
    </row>
    <row r="14" spans="2:35" x14ac:dyDescent="0.2">
      <c r="B14" s="21" t="s">
        <v>16</v>
      </c>
      <c r="C14" s="37">
        <v>1793</v>
      </c>
      <c r="D14" s="37">
        <v>880711</v>
      </c>
      <c r="E14" s="23">
        <v>25.38</v>
      </c>
      <c r="F14" s="38">
        <v>1990.23</v>
      </c>
      <c r="G14" s="38">
        <v>977589.21</v>
      </c>
      <c r="H14" s="41">
        <v>17.72</v>
      </c>
      <c r="I14" s="37">
        <v>1146</v>
      </c>
      <c r="J14" s="37">
        <v>388582</v>
      </c>
      <c r="K14" s="39">
        <v>21.28</v>
      </c>
      <c r="L14" s="37">
        <v>1146</v>
      </c>
      <c r="M14" s="37">
        <v>388582</v>
      </c>
      <c r="N14" s="39">
        <v>21.28</v>
      </c>
      <c r="O14" s="37">
        <v>1095</v>
      </c>
      <c r="P14" s="37">
        <v>475032</v>
      </c>
      <c r="Q14" s="39">
        <v>26.68</v>
      </c>
      <c r="R14" s="16">
        <v>655.92</v>
      </c>
      <c r="S14" s="16">
        <v>409787.24</v>
      </c>
      <c r="T14" s="17">
        <v>26.6</v>
      </c>
      <c r="U14" s="9">
        <v>856.81068029811149</v>
      </c>
      <c r="V14" s="9">
        <v>319603.05552622938</v>
      </c>
      <c r="W14" s="18">
        <v>31.47</v>
      </c>
      <c r="X14" s="19">
        <v>814.37906671869996</v>
      </c>
      <c r="Y14" s="19">
        <v>303567</v>
      </c>
      <c r="Z14" s="18">
        <v>25.29</v>
      </c>
      <c r="AA14" s="19">
        <v>988</v>
      </c>
      <c r="AB14" s="19">
        <v>444172</v>
      </c>
      <c r="AC14" s="20">
        <v>22.34</v>
      </c>
      <c r="AD14" s="19">
        <v>930.35632386423094</v>
      </c>
      <c r="AE14" s="19">
        <v>398516.46362170309</v>
      </c>
      <c r="AF14" s="42">
        <v>43.42</v>
      </c>
      <c r="AG14" s="19">
        <v>858.84662300226796</v>
      </c>
      <c r="AH14" s="19">
        <v>484386.67855416599</v>
      </c>
      <c r="AI14" s="42">
        <v>23</v>
      </c>
    </row>
    <row r="15" spans="2:35" x14ac:dyDescent="0.2">
      <c r="B15" s="21" t="s">
        <v>17</v>
      </c>
      <c r="C15" s="37">
        <v>1260</v>
      </c>
      <c r="D15" s="37">
        <v>382596</v>
      </c>
      <c r="E15" s="23">
        <v>43.05</v>
      </c>
      <c r="F15" s="38">
        <v>1398.6</v>
      </c>
      <c r="G15" s="38">
        <v>424681.56</v>
      </c>
      <c r="H15" s="41">
        <v>55.09</v>
      </c>
      <c r="I15" s="37">
        <v>313</v>
      </c>
      <c r="J15" s="37">
        <v>100046</v>
      </c>
      <c r="K15" s="39">
        <v>61.45</v>
      </c>
      <c r="L15" s="37">
        <v>313</v>
      </c>
      <c r="M15" s="37">
        <v>100046</v>
      </c>
      <c r="N15" s="39">
        <v>61.45</v>
      </c>
      <c r="O15" s="37">
        <v>157</v>
      </c>
      <c r="P15" s="37">
        <v>42205</v>
      </c>
      <c r="Q15" s="39">
        <v>49.17</v>
      </c>
      <c r="R15" s="16">
        <v>212.1</v>
      </c>
      <c r="S15" s="16">
        <v>56949.84</v>
      </c>
      <c r="T15" s="17">
        <v>48.1</v>
      </c>
      <c r="U15" s="9">
        <v>356.33323021499723</v>
      </c>
      <c r="V15" s="9">
        <v>122250.80701152942</v>
      </c>
      <c r="W15" s="18">
        <v>30.39</v>
      </c>
      <c r="X15" s="19">
        <v>370</v>
      </c>
      <c r="Y15" s="19">
        <v>127058</v>
      </c>
      <c r="Z15" s="18">
        <v>39.31</v>
      </c>
      <c r="AA15" s="19">
        <v>363</v>
      </c>
      <c r="AB15" s="19">
        <v>124654</v>
      </c>
      <c r="AC15" s="20">
        <v>35.299999999999997</v>
      </c>
      <c r="AD15" s="19">
        <v>586.93532614184221</v>
      </c>
      <c r="AE15" s="19">
        <v>201844.26393995239</v>
      </c>
      <c r="AF15" s="42">
        <v>37.22</v>
      </c>
      <c r="AG15" s="19">
        <v>371.47757801563199</v>
      </c>
      <c r="AH15" s="19">
        <v>224235.967344423</v>
      </c>
      <c r="AI15" s="42">
        <v>34.65</v>
      </c>
    </row>
    <row r="16" spans="2:35" x14ac:dyDescent="0.2">
      <c r="B16" s="21" t="s">
        <v>18</v>
      </c>
      <c r="C16" s="37">
        <v>4498</v>
      </c>
      <c r="D16" s="37">
        <v>1947634</v>
      </c>
      <c r="E16" s="23">
        <v>7.73</v>
      </c>
      <c r="F16" s="38">
        <v>4992.78</v>
      </c>
      <c r="G16" s="38">
        <v>2161873.7400000002</v>
      </c>
      <c r="H16" s="41">
        <v>9.6</v>
      </c>
      <c r="I16" s="37">
        <v>2086</v>
      </c>
      <c r="J16" s="37">
        <v>1083743</v>
      </c>
      <c r="K16" s="39">
        <v>13.62</v>
      </c>
      <c r="L16" s="37">
        <v>2086</v>
      </c>
      <c r="M16" s="37">
        <v>1083743</v>
      </c>
      <c r="N16" s="39">
        <v>13.62</v>
      </c>
      <c r="O16" s="37">
        <v>321</v>
      </c>
      <c r="P16" s="37">
        <v>79023</v>
      </c>
      <c r="Q16" s="39">
        <v>15.42</v>
      </c>
      <c r="R16" s="16">
        <v>3485.31</v>
      </c>
      <c r="S16" s="16">
        <v>1319602.96</v>
      </c>
      <c r="T16" s="17">
        <v>9.06</v>
      </c>
      <c r="U16" s="9">
        <v>1468.4273963859578</v>
      </c>
      <c r="V16" s="9">
        <v>467574.07762231148</v>
      </c>
      <c r="W16" s="18">
        <v>7.07</v>
      </c>
      <c r="X16" s="19">
        <v>1741.1499341181991</v>
      </c>
      <c r="Y16" s="19">
        <v>637984</v>
      </c>
      <c r="Z16" s="18">
        <v>12.54</v>
      </c>
      <c r="AA16" s="19">
        <v>1771</v>
      </c>
      <c r="AB16" s="19">
        <v>552779</v>
      </c>
      <c r="AC16" s="20">
        <v>12.77</v>
      </c>
      <c r="AD16" s="19">
        <v>2007.3658789588376</v>
      </c>
      <c r="AE16" s="19">
        <v>680497.0329670459</v>
      </c>
      <c r="AF16" s="42">
        <v>11.2</v>
      </c>
      <c r="AG16" s="19">
        <v>4274.4345844195896</v>
      </c>
      <c r="AH16" s="19">
        <v>1956836.1473262699</v>
      </c>
      <c r="AI16" s="42">
        <v>12.16</v>
      </c>
    </row>
    <row r="17" spans="2:35" x14ac:dyDescent="0.2">
      <c r="B17" s="21" t="s">
        <v>19</v>
      </c>
      <c r="C17" s="37">
        <v>800</v>
      </c>
      <c r="D17" s="37">
        <v>640000</v>
      </c>
      <c r="E17" s="23">
        <v>9.9700000000000006</v>
      </c>
      <c r="F17" s="38">
        <v>888</v>
      </c>
      <c r="G17" s="38">
        <v>710400</v>
      </c>
      <c r="H17" s="41">
        <v>16.3</v>
      </c>
      <c r="I17" s="37">
        <v>165</v>
      </c>
      <c r="J17" s="37">
        <v>119596</v>
      </c>
      <c r="K17" s="39">
        <v>19.420000000000002</v>
      </c>
      <c r="L17" s="37">
        <v>165</v>
      </c>
      <c r="M17" s="37">
        <v>119596</v>
      </c>
      <c r="N17" s="39">
        <v>19.420000000000002</v>
      </c>
      <c r="O17" s="37">
        <v>22</v>
      </c>
      <c r="P17" s="37">
        <v>11803</v>
      </c>
      <c r="Q17" s="39">
        <v>10.7</v>
      </c>
      <c r="R17" s="16">
        <v>230.88</v>
      </c>
      <c r="S17" s="16">
        <v>151284.31</v>
      </c>
      <c r="T17" s="17">
        <v>7.41</v>
      </c>
      <c r="U17" s="9">
        <v>465.82224412762559</v>
      </c>
      <c r="V17" s="9">
        <v>228431.14522982429</v>
      </c>
      <c r="W17" s="18">
        <v>9.42</v>
      </c>
      <c r="X17" s="19">
        <v>640.48350727329978</v>
      </c>
      <c r="Y17" s="19">
        <v>313725</v>
      </c>
      <c r="Z17" s="18">
        <v>13.27</v>
      </c>
      <c r="AA17" s="19">
        <v>553</v>
      </c>
      <c r="AB17" s="19">
        <v>271078</v>
      </c>
      <c r="AC17" s="20">
        <v>15.91</v>
      </c>
      <c r="AD17" s="19">
        <v>340.61180834497713</v>
      </c>
      <c r="AE17" s="19">
        <v>166967.90845070779</v>
      </c>
      <c r="AF17" s="42">
        <v>16.149999999999999</v>
      </c>
      <c r="AG17" s="19">
        <v>613</v>
      </c>
      <c r="AH17" s="19">
        <v>408805</v>
      </c>
      <c r="AI17" s="42">
        <v>18.649999999999999</v>
      </c>
    </row>
    <row r="18" spans="2:35" x14ac:dyDescent="0.2">
      <c r="B18" s="21" t="s">
        <v>20</v>
      </c>
      <c r="C18" s="37">
        <v>800</v>
      </c>
      <c r="D18" s="37">
        <v>293600</v>
      </c>
      <c r="E18" s="23">
        <v>7.02</v>
      </c>
      <c r="F18" s="38">
        <v>888</v>
      </c>
      <c r="G18" s="38">
        <v>325896</v>
      </c>
      <c r="H18" s="41">
        <v>11.06</v>
      </c>
      <c r="I18" s="37">
        <v>643</v>
      </c>
      <c r="J18" s="37">
        <v>240168</v>
      </c>
      <c r="K18" s="39">
        <v>10.220000000000001</v>
      </c>
      <c r="L18" s="37">
        <v>643</v>
      </c>
      <c r="M18" s="37">
        <v>240168</v>
      </c>
      <c r="N18" s="39">
        <v>10.220000000000001</v>
      </c>
      <c r="O18" s="37">
        <v>208</v>
      </c>
      <c r="P18" s="37">
        <v>63249</v>
      </c>
      <c r="Q18" s="39">
        <v>9.9499999999999993</v>
      </c>
      <c r="R18" s="16">
        <v>419.76</v>
      </c>
      <c r="S18" s="16">
        <v>141767.43</v>
      </c>
      <c r="T18" s="17">
        <v>6.55</v>
      </c>
      <c r="U18" s="9">
        <v>356.11920604580911</v>
      </c>
      <c r="V18" s="9">
        <v>93584.591484401477</v>
      </c>
      <c r="W18" s="18">
        <v>9.6</v>
      </c>
      <c r="X18" s="19">
        <v>473</v>
      </c>
      <c r="Y18" s="19">
        <v>124342</v>
      </c>
      <c r="Z18" s="18">
        <v>14.11</v>
      </c>
      <c r="AA18" s="19">
        <v>415</v>
      </c>
      <c r="AB18" s="19">
        <v>108963</v>
      </c>
      <c r="AC18" s="20">
        <v>16.95</v>
      </c>
      <c r="AD18" s="19">
        <v>348.57580557783297</v>
      </c>
      <c r="AE18" s="19">
        <v>127974.79374657196</v>
      </c>
      <c r="AF18" s="42">
        <v>16.809999999999999</v>
      </c>
      <c r="AG18" s="19">
        <v>283.85246316637699</v>
      </c>
      <c r="AH18" s="19">
        <v>107823.177612474</v>
      </c>
      <c r="AI18" s="42">
        <v>16.649999999999999</v>
      </c>
    </row>
    <row r="19" spans="2:35" x14ac:dyDescent="0.2">
      <c r="B19" s="21" t="s">
        <v>21</v>
      </c>
      <c r="C19" s="37">
        <v>2200</v>
      </c>
      <c r="D19" s="37">
        <v>436617</v>
      </c>
      <c r="E19" s="23">
        <v>7.27</v>
      </c>
      <c r="F19" s="38">
        <v>2442</v>
      </c>
      <c r="G19" s="38">
        <v>484644.87</v>
      </c>
      <c r="H19" s="41">
        <v>6.99</v>
      </c>
      <c r="I19" s="37">
        <v>2299</v>
      </c>
      <c r="J19" s="37">
        <v>441991</v>
      </c>
      <c r="K19" s="39">
        <v>17.920000000000002</v>
      </c>
      <c r="L19" s="37">
        <v>2299</v>
      </c>
      <c r="M19" s="37">
        <v>441991</v>
      </c>
      <c r="N19" s="39">
        <v>17.920000000000002</v>
      </c>
      <c r="O19" s="37">
        <v>2830</v>
      </c>
      <c r="P19" s="37">
        <v>635084</v>
      </c>
      <c r="Q19" s="39">
        <v>15.37</v>
      </c>
      <c r="R19" s="16">
        <v>4075.57</v>
      </c>
      <c r="S19" s="16">
        <v>726412.55</v>
      </c>
      <c r="T19" s="17">
        <v>16.55</v>
      </c>
      <c r="U19" s="9">
        <v>3560.1174955432143</v>
      </c>
      <c r="V19" s="9">
        <v>848691.18143242784</v>
      </c>
      <c r="W19" s="18">
        <v>12.17</v>
      </c>
      <c r="X19" s="19">
        <v>3166</v>
      </c>
      <c r="Y19" s="19">
        <v>783180</v>
      </c>
      <c r="Z19" s="18">
        <v>10.36</v>
      </c>
      <c r="AA19" s="19">
        <v>3363</v>
      </c>
      <c r="AB19" s="19">
        <v>815936</v>
      </c>
      <c r="AC19" s="20">
        <v>11.55</v>
      </c>
      <c r="AD19" s="19">
        <v>3370.5998340274496</v>
      </c>
      <c r="AE19" s="19">
        <v>672833.64808789711</v>
      </c>
      <c r="AF19" s="42">
        <v>13.67</v>
      </c>
      <c r="AG19" s="19">
        <v>3173.84134292935</v>
      </c>
      <c r="AH19" s="19">
        <v>870356.617235802</v>
      </c>
      <c r="AI19" s="42" t="s">
        <v>45</v>
      </c>
    </row>
    <row r="20" spans="2:35" x14ac:dyDescent="0.2">
      <c r="B20" s="21" t="s">
        <v>22</v>
      </c>
      <c r="C20" s="37">
        <v>256</v>
      </c>
      <c r="D20" s="37">
        <v>26555</v>
      </c>
      <c r="E20" s="23">
        <v>17.88</v>
      </c>
      <c r="F20" s="38">
        <v>284.16000000000003</v>
      </c>
      <c r="G20" s="38">
        <v>29476.05</v>
      </c>
      <c r="H20" s="41">
        <v>23.6</v>
      </c>
      <c r="I20" s="37">
        <v>235</v>
      </c>
      <c r="J20" s="37">
        <v>19005</v>
      </c>
      <c r="K20" s="39">
        <v>26.7</v>
      </c>
      <c r="L20" s="37">
        <v>235</v>
      </c>
      <c r="M20" s="37">
        <v>19005</v>
      </c>
      <c r="N20" s="39">
        <v>26.7</v>
      </c>
      <c r="O20" s="37">
        <v>89</v>
      </c>
      <c r="P20" s="37">
        <v>14269</v>
      </c>
      <c r="Q20" s="39">
        <v>30.9</v>
      </c>
      <c r="R20" s="16">
        <v>125.33</v>
      </c>
      <c r="S20" s="16">
        <v>16995.16</v>
      </c>
      <c r="T20" s="17">
        <v>27.72</v>
      </c>
      <c r="U20" s="9">
        <v>66.930937524776809</v>
      </c>
      <c r="V20" s="9">
        <v>8979.7615936973089</v>
      </c>
      <c r="W20" s="18">
        <v>19.440000000000001</v>
      </c>
      <c r="X20" s="19">
        <v>112.13754023490002</v>
      </c>
      <c r="Y20" s="19">
        <v>11315.175569610004</v>
      </c>
      <c r="Z20" s="18">
        <v>15.27</v>
      </c>
      <c r="AA20" s="19">
        <v>94</v>
      </c>
      <c r="AB20" s="19">
        <v>13838</v>
      </c>
      <c r="AC20" s="20">
        <v>17.34</v>
      </c>
      <c r="AD20" s="19">
        <v>123.68275902769511</v>
      </c>
      <c r="AE20" s="19">
        <v>15030.504578759485</v>
      </c>
      <c r="AF20" s="42">
        <v>17.170000000000002</v>
      </c>
      <c r="AG20" s="19">
        <v>132</v>
      </c>
      <c r="AH20" s="19">
        <v>44220</v>
      </c>
      <c r="AI20" s="42">
        <v>17</v>
      </c>
    </row>
    <row r="21" spans="2:35" x14ac:dyDescent="0.2">
      <c r="B21" s="21" t="s">
        <v>23</v>
      </c>
      <c r="C21" s="37">
        <v>513</v>
      </c>
      <c r="D21" s="37">
        <v>24619</v>
      </c>
      <c r="E21" s="23">
        <v>335</v>
      </c>
      <c r="F21" s="38">
        <v>569.42999999999995</v>
      </c>
      <c r="G21" s="38">
        <v>27327.09</v>
      </c>
      <c r="H21" s="41">
        <v>364</v>
      </c>
      <c r="I21" s="37">
        <v>333</v>
      </c>
      <c r="J21" s="37">
        <v>12154</v>
      </c>
      <c r="K21" s="39">
        <v>331</v>
      </c>
      <c r="L21" s="37">
        <v>333</v>
      </c>
      <c r="M21" s="37">
        <v>12154</v>
      </c>
      <c r="N21" s="39">
        <v>331</v>
      </c>
      <c r="O21" s="37">
        <v>1604</v>
      </c>
      <c r="P21" s="37">
        <v>83574</v>
      </c>
      <c r="Q21" s="39">
        <v>224.4</v>
      </c>
      <c r="R21" s="16">
        <v>311.72000000000003</v>
      </c>
      <c r="S21" s="16">
        <v>12595.32</v>
      </c>
      <c r="T21" s="17">
        <v>283</v>
      </c>
      <c r="U21" s="9">
        <v>511.99549685796921</v>
      </c>
      <c r="V21" s="9">
        <v>30376.048814976748</v>
      </c>
      <c r="W21" s="18">
        <v>108.99</v>
      </c>
      <c r="X21" s="19">
        <v>889.69380427669989</v>
      </c>
      <c r="Y21" s="19">
        <v>52802</v>
      </c>
      <c r="Z21" s="18">
        <v>38.119999999999997</v>
      </c>
      <c r="AA21" s="19">
        <v>701</v>
      </c>
      <c r="AB21" s="19">
        <v>13838</v>
      </c>
      <c r="AC21" s="20">
        <v>165</v>
      </c>
      <c r="AD21" s="19">
        <v>1105.8699999999999</v>
      </c>
      <c r="AE21" s="19">
        <v>58764.7</v>
      </c>
      <c r="AF21" s="42">
        <v>115.38</v>
      </c>
      <c r="AG21" s="19">
        <v>767.57530257936503</v>
      </c>
      <c r="AH21" s="19">
        <v>38761.4127480159</v>
      </c>
      <c r="AI21" s="42">
        <v>114.1</v>
      </c>
    </row>
    <row r="22" spans="2:35" x14ac:dyDescent="0.2">
      <c r="B22" s="21" t="s">
        <v>24</v>
      </c>
      <c r="C22" s="37">
        <v>4100</v>
      </c>
      <c r="D22" s="37">
        <v>660100</v>
      </c>
      <c r="E22" s="23">
        <v>13.26</v>
      </c>
      <c r="F22" s="38">
        <v>4551</v>
      </c>
      <c r="G22" s="38">
        <v>732711</v>
      </c>
      <c r="H22" s="41">
        <v>8.56</v>
      </c>
      <c r="I22" s="37">
        <v>3630</v>
      </c>
      <c r="J22" s="37">
        <v>658246</v>
      </c>
      <c r="K22" s="39">
        <v>8.32</v>
      </c>
      <c r="L22" s="37">
        <v>3630</v>
      </c>
      <c r="M22" s="37">
        <v>658246</v>
      </c>
      <c r="N22" s="39">
        <v>8.32</v>
      </c>
      <c r="O22" s="37">
        <v>495</v>
      </c>
      <c r="P22" s="37">
        <v>75595</v>
      </c>
      <c r="Q22" s="39">
        <v>7.68</v>
      </c>
      <c r="R22" s="16" t="s">
        <v>11</v>
      </c>
      <c r="S22" s="16" t="s">
        <v>11</v>
      </c>
      <c r="T22" s="17" t="s">
        <v>25</v>
      </c>
      <c r="U22" s="9">
        <v>4330.6113583196775</v>
      </c>
      <c r="V22" s="9">
        <v>768724.75742187642</v>
      </c>
      <c r="W22" s="18">
        <v>5.94</v>
      </c>
      <c r="X22" s="19">
        <v>4340</v>
      </c>
      <c r="Y22" s="19">
        <v>770306</v>
      </c>
      <c r="Z22" s="18">
        <v>13.55</v>
      </c>
      <c r="AA22" s="19">
        <v>4066</v>
      </c>
      <c r="AB22" s="19">
        <v>721737</v>
      </c>
      <c r="AC22" s="20">
        <v>14.43</v>
      </c>
      <c r="AD22" s="19">
        <v>3934.5343640938318</v>
      </c>
      <c r="AE22" s="19">
        <v>809579.2073815678</v>
      </c>
      <c r="AF22" s="42">
        <v>13.42</v>
      </c>
      <c r="AG22" s="19">
        <v>2938.5086673463902</v>
      </c>
      <c r="AH22" s="19">
        <v>649115.42320671398</v>
      </c>
      <c r="AI22" s="42">
        <v>12.07</v>
      </c>
    </row>
    <row r="23" spans="2:35" x14ac:dyDescent="0.2">
      <c r="B23" s="21" t="s">
        <v>26</v>
      </c>
      <c r="C23" s="37">
        <v>1150</v>
      </c>
      <c r="D23" s="37">
        <v>1928989</v>
      </c>
      <c r="E23" s="23">
        <v>13.7</v>
      </c>
      <c r="F23" s="38">
        <v>1276.5</v>
      </c>
      <c r="G23" s="38">
        <v>2141177.79</v>
      </c>
      <c r="H23" s="41">
        <v>7.5</v>
      </c>
      <c r="I23" s="37">
        <v>958</v>
      </c>
      <c r="J23" s="37">
        <v>947718</v>
      </c>
      <c r="K23" s="39">
        <v>5.31</v>
      </c>
      <c r="L23" s="37">
        <v>958</v>
      </c>
      <c r="M23" s="37">
        <v>947718</v>
      </c>
      <c r="N23" s="39">
        <v>5.31</v>
      </c>
      <c r="O23" s="37">
        <v>508</v>
      </c>
      <c r="P23" s="37">
        <v>313284</v>
      </c>
      <c r="Q23" s="39">
        <v>7.39</v>
      </c>
      <c r="R23" s="16">
        <v>1370.14</v>
      </c>
      <c r="S23" s="16">
        <v>1687616.7</v>
      </c>
      <c r="T23" s="17">
        <v>4.38</v>
      </c>
      <c r="U23" s="9">
        <v>1105.8653263781673</v>
      </c>
      <c r="V23" s="9">
        <v>1511304</v>
      </c>
      <c r="W23" s="18">
        <v>5.48</v>
      </c>
      <c r="X23" s="19">
        <v>1108</v>
      </c>
      <c r="Y23" s="19">
        <v>1514036</v>
      </c>
      <c r="Z23" s="18">
        <v>7.5</v>
      </c>
      <c r="AA23" s="19">
        <v>1107</v>
      </c>
      <c r="AB23" s="19">
        <v>1126926</v>
      </c>
      <c r="AC23" s="20">
        <v>4.28</v>
      </c>
      <c r="AD23" s="19">
        <v>1303.1199999999999</v>
      </c>
      <c r="AE23" s="19">
        <v>1873120</v>
      </c>
      <c r="AF23" s="42">
        <v>6.36</v>
      </c>
      <c r="AG23" s="19">
        <v>1234.2455357142901</v>
      </c>
      <c r="AH23" s="19">
        <v>2119199.5848214361</v>
      </c>
      <c r="AI23" s="42">
        <v>5.2</v>
      </c>
    </row>
    <row r="24" spans="2:35" ht="13.5" customHeight="1" x14ac:dyDescent="0.2">
      <c r="B24" s="21" t="s">
        <v>27</v>
      </c>
      <c r="C24" s="37">
        <v>338</v>
      </c>
      <c r="D24" s="37">
        <v>113920</v>
      </c>
      <c r="E24" s="23">
        <v>17.649999999999999</v>
      </c>
      <c r="F24" s="38">
        <v>375.18</v>
      </c>
      <c r="G24" s="38">
        <v>126451.2</v>
      </c>
      <c r="H24" s="41">
        <v>20</v>
      </c>
      <c r="I24" s="37">
        <v>301</v>
      </c>
      <c r="J24" s="37">
        <v>117181</v>
      </c>
      <c r="K24" s="39" t="s">
        <v>40</v>
      </c>
      <c r="L24" s="37">
        <v>301</v>
      </c>
      <c r="M24" s="37">
        <v>117181</v>
      </c>
      <c r="N24" s="39">
        <v>0</v>
      </c>
      <c r="O24" s="37">
        <v>271</v>
      </c>
      <c r="P24" s="37">
        <v>82063</v>
      </c>
      <c r="Q24" s="39">
        <v>0</v>
      </c>
      <c r="R24" s="16">
        <v>252.59</v>
      </c>
      <c r="S24" s="16">
        <v>115147.06</v>
      </c>
      <c r="T24" s="17" t="s">
        <v>25</v>
      </c>
      <c r="U24" s="9">
        <v>422.69620004995011</v>
      </c>
      <c r="V24" s="9">
        <v>169200</v>
      </c>
      <c r="W24" s="18">
        <v>18.86</v>
      </c>
      <c r="X24" s="19">
        <v>360.61862626499999</v>
      </c>
      <c r="Y24" s="19">
        <v>144400</v>
      </c>
      <c r="Z24" s="18">
        <v>15</v>
      </c>
      <c r="AA24" s="19">
        <v>392</v>
      </c>
      <c r="AB24" s="19">
        <v>156800</v>
      </c>
      <c r="AC24" s="20">
        <v>16.22</v>
      </c>
      <c r="AD24" s="19">
        <v>743.75072801644399</v>
      </c>
      <c r="AE24" s="19">
        <v>292700.29120657762</v>
      </c>
      <c r="AF24" s="42">
        <v>22</v>
      </c>
      <c r="AG24" s="19">
        <v>518</v>
      </c>
      <c r="AH24" s="19">
        <v>233100</v>
      </c>
      <c r="AI24" s="42">
        <v>19</v>
      </c>
    </row>
    <row r="25" spans="2:35" x14ac:dyDescent="0.2">
      <c r="B25" s="21" t="s">
        <v>28</v>
      </c>
      <c r="C25" s="37">
        <v>250</v>
      </c>
      <c r="D25" s="37">
        <v>30017</v>
      </c>
      <c r="E25" s="23">
        <v>17.34</v>
      </c>
      <c r="F25" s="38">
        <v>277.5</v>
      </c>
      <c r="G25" s="38">
        <v>33318.870000000003</v>
      </c>
      <c r="H25" s="41">
        <v>14.23</v>
      </c>
      <c r="I25" s="37">
        <v>293</v>
      </c>
      <c r="J25" s="37">
        <v>46829</v>
      </c>
      <c r="K25" s="39">
        <v>18.14</v>
      </c>
      <c r="L25" s="37">
        <v>293</v>
      </c>
      <c r="M25" s="37">
        <v>46829</v>
      </c>
      <c r="N25" s="39">
        <v>18.14</v>
      </c>
      <c r="O25" s="37">
        <v>179</v>
      </c>
      <c r="P25" s="37">
        <v>18365</v>
      </c>
      <c r="Q25" s="39">
        <v>16.77</v>
      </c>
      <c r="R25" s="16">
        <v>383.89</v>
      </c>
      <c r="S25" s="16">
        <v>76309.320000000007</v>
      </c>
      <c r="T25" s="17">
        <v>19.489999999999998</v>
      </c>
      <c r="U25" s="9">
        <v>473.27065292186171</v>
      </c>
      <c r="V25" s="9">
        <v>45078.523613180725</v>
      </c>
      <c r="W25" s="18">
        <v>18.53</v>
      </c>
      <c r="X25" s="19">
        <v>552.19949805329986</v>
      </c>
      <c r="Y25" s="19">
        <v>52866.039250495785</v>
      </c>
      <c r="Z25" s="18">
        <v>25.04</v>
      </c>
      <c r="AA25" s="19">
        <v>556</v>
      </c>
      <c r="AB25" s="19">
        <v>48972</v>
      </c>
      <c r="AC25" s="20">
        <v>26.37</v>
      </c>
      <c r="AD25" s="19">
        <v>597.08102509376522</v>
      </c>
      <c r="AE25" s="19">
        <v>54352.285714285448</v>
      </c>
      <c r="AF25" s="42">
        <v>30.48</v>
      </c>
      <c r="AG25" s="19">
        <v>423.263653859334</v>
      </c>
      <c r="AH25" s="19">
        <v>43126.609915352601</v>
      </c>
      <c r="AI25" s="42">
        <v>31.66</v>
      </c>
    </row>
    <row r="26" spans="2:35" x14ac:dyDescent="0.2">
      <c r="B26" s="21" t="s">
        <v>29</v>
      </c>
      <c r="C26" s="37">
        <v>150</v>
      </c>
      <c r="D26" s="37">
        <v>15629</v>
      </c>
      <c r="E26" s="23">
        <v>17</v>
      </c>
      <c r="F26" s="38">
        <v>166.5</v>
      </c>
      <c r="G26" s="38">
        <v>17348.189999999999</v>
      </c>
      <c r="H26" s="41">
        <v>21.65</v>
      </c>
      <c r="I26" s="37">
        <v>44</v>
      </c>
      <c r="J26" s="37">
        <v>12126</v>
      </c>
      <c r="K26" s="39">
        <v>25</v>
      </c>
      <c r="L26" s="37">
        <v>44</v>
      </c>
      <c r="M26" s="37">
        <v>12126</v>
      </c>
      <c r="N26" s="39">
        <v>25</v>
      </c>
      <c r="O26" s="37">
        <v>299</v>
      </c>
      <c r="P26" s="37">
        <v>91090</v>
      </c>
      <c r="Q26" s="39">
        <v>0</v>
      </c>
      <c r="R26" s="16" t="s">
        <v>11</v>
      </c>
      <c r="S26" s="16" t="s">
        <v>11</v>
      </c>
      <c r="T26" s="17" t="s">
        <v>25</v>
      </c>
      <c r="U26" s="9">
        <v>261.36805997033269</v>
      </c>
      <c r="V26" s="9">
        <v>51074.592074592074</v>
      </c>
      <c r="W26" s="18">
        <v>30</v>
      </c>
      <c r="X26" s="22">
        <v>233.06966910800003</v>
      </c>
      <c r="Y26" s="22">
        <v>45533.117330230001</v>
      </c>
      <c r="Z26" s="18">
        <v>24.26</v>
      </c>
      <c r="AA26" s="22">
        <v>289</v>
      </c>
      <c r="AB26" s="22">
        <v>13765</v>
      </c>
      <c r="AC26" s="20">
        <v>22.71</v>
      </c>
      <c r="AD26" s="19">
        <v>261</v>
      </c>
      <c r="AE26" s="19">
        <v>46918.5</v>
      </c>
      <c r="AF26" s="42">
        <v>26.63</v>
      </c>
      <c r="AG26" s="19">
        <v>165.29083333333301</v>
      </c>
      <c r="AH26" s="19">
        <v>29040</v>
      </c>
      <c r="AI26" s="42">
        <v>28.83</v>
      </c>
    </row>
    <row r="27" spans="2:35" x14ac:dyDescent="0.2">
      <c r="B27" s="21" t="s">
        <v>30</v>
      </c>
      <c r="C27" s="37">
        <v>84</v>
      </c>
      <c r="D27" s="37">
        <v>38623</v>
      </c>
      <c r="E27" s="23">
        <v>14.25</v>
      </c>
      <c r="F27" s="38">
        <v>93.24</v>
      </c>
      <c r="G27" s="38">
        <v>42871.53</v>
      </c>
      <c r="H27" s="41">
        <v>20.75</v>
      </c>
      <c r="I27" s="37">
        <v>48</v>
      </c>
      <c r="J27" s="37">
        <v>32754</v>
      </c>
      <c r="K27" s="39" t="s">
        <v>40</v>
      </c>
      <c r="L27" s="37">
        <v>48</v>
      </c>
      <c r="M27" s="37">
        <v>32754</v>
      </c>
      <c r="N27" s="39">
        <v>0</v>
      </c>
      <c r="O27" s="37">
        <v>1</v>
      </c>
      <c r="P27" s="37">
        <v>957</v>
      </c>
      <c r="Q27" s="39">
        <v>0</v>
      </c>
      <c r="R27" s="16">
        <v>45.63</v>
      </c>
      <c r="S27" s="16">
        <v>21000.39</v>
      </c>
      <c r="T27" s="17">
        <v>33.979999999999997</v>
      </c>
      <c r="U27" s="9">
        <v>36.41653101019859</v>
      </c>
      <c r="V27" s="9">
        <v>10664.792472065481</v>
      </c>
      <c r="W27" s="18">
        <v>38.67</v>
      </c>
      <c r="X27" s="19">
        <v>56.800125733299993</v>
      </c>
      <c r="Y27" s="19">
        <v>16866</v>
      </c>
      <c r="Z27" s="18" t="s">
        <v>11</v>
      </c>
      <c r="AA27" s="19">
        <v>58</v>
      </c>
      <c r="AB27" s="19">
        <v>13765</v>
      </c>
      <c r="AC27" s="20" t="s">
        <v>11</v>
      </c>
      <c r="AD27" s="19">
        <v>50.900705725459233</v>
      </c>
      <c r="AE27" s="19">
        <v>28336.647223507989</v>
      </c>
      <c r="AF27" s="42" t="s">
        <v>40</v>
      </c>
      <c r="AG27" s="19">
        <v>31.548910861865501</v>
      </c>
      <c r="AH27" s="19">
        <v>17545.6173356947</v>
      </c>
      <c r="AI27" s="42" t="s">
        <v>40</v>
      </c>
    </row>
    <row r="28" spans="2:35" x14ac:dyDescent="0.2">
      <c r="B28" s="21" t="s">
        <v>31</v>
      </c>
      <c r="C28" s="37">
        <v>2175</v>
      </c>
      <c r="D28" s="37">
        <v>239644</v>
      </c>
      <c r="E28" s="23">
        <v>11.82</v>
      </c>
      <c r="F28" s="38">
        <v>2414.25</v>
      </c>
      <c r="G28" s="38">
        <v>266044.84000000003</v>
      </c>
      <c r="H28" s="41">
        <v>19.239999999999998</v>
      </c>
      <c r="I28" s="37">
        <v>2542</v>
      </c>
      <c r="J28" s="37">
        <v>411526</v>
      </c>
      <c r="K28" s="39">
        <v>8.77</v>
      </c>
      <c r="L28" s="37">
        <v>2542</v>
      </c>
      <c r="M28" s="37">
        <v>411526</v>
      </c>
      <c r="N28" s="39">
        <v>8.77</v>
      </c>
      <c r="O28" s="37">
        <v>2141</v>
      </c>
      <c r="P28" s="37">
        <v>321925</v>
      </c>
      <c r="Q28" s="39">
        <v>11.85</v>
      </c>
      <c r="R28" s="16">
        <v>4040.38</v>
      </c>
      <c r="S28" s="16">
        <v>388097.43</v>
      </c>
      <c r="T28" s="17">
        <v>8.0299999999999994</v>
      </c>
      <c r="U28" s="9">
        <v>2673.8857039056707</v>
      </c>
      <c r="V28" s="9">
        <v>433064.12772938627</v>
      </c>
      <c r="W28" s="18">
        <v>17.78</v>
      </c>
      <c r="X28" s="19">
        <v>2966.5347054994027</v>
      </c>
      <c r="Y28" s="19">
        <v>480516</v>
      </c>
      <c r="Z28" s="18">
        <v>18.579999999999998</v>
      </c>
      <c r="AA28" s="19">
        <v>3361</v>
      </c>
      <c r="AB28" s="19">
        <v>519817</v>
      </c>
      <c r="AC28" s="20">
        <v>25.19</v>
      </c>
      <c r="AD28" s="19">
        <v>3101.5159906480944</v>
      </c>
      <c r="AE28" s="19">
        <v>537665.99326882116</v>
      </c>
      <c r="AF28" s="42">
        <v>32.18</v>
      </c>
      <c r="AG28" s="19">
        <v>3017</v>
      </c>
      <c r="AH28" s="19">
        <v>532503</v>
      </c>
      <c r="AI28" s="42">
        <v>34.32</v>
      </c>
    </row>
    <row r="29" spans="2:35" x14ac:dyDescent="0.2">
      <c r="B29" s="21" t="s">
        <v>32</v>
      </c>
      <c r="C29" s="37">
        <v>1750</v>
      </c>
      <c r="D29" s="37">
        <v>753661</v>
      </c>
      <c r="E29" s="23">
        <v>12</v>
      </c>
      <c r="F29" s="38">
        <v>1942.5</v>
      </c>
      <c r="G29" s="38">
        <v>836563.71</v>
      </c>
      <c r="H29" s="41">
        <v>12</v>
      </c>
      <c r="I29" s="37">
        <v>324</v>
      </c>
      <c r="J29" s="37">
        <v>106815</v>
      </c>
      <c r="K29" s="39">
        <v>11.86</v>
      </c>
      <c r="L29" s="37">
        <v>324</v>
      </c>
      <c r="M29" s="37">
        <v>106815</v>
      </c>
      <c r="N29" s="39">
        <v>11.86</v>
      </c>
      <c r="O29" s="37">
        <v>51</v>
      </c>
      <c r="P29" s="37">
        <v>9150</v>
      </c>
      <c r="Q29" s="39">
        <v>0</v>
      </c>
      <c r="R29" s="16">
        <v>379.75</v>
      </c>
      <c r="S29" s="16">
        <v>97494.23</v>
      </c>
      <c r="T29" s="17">
        <v>24</v>
      </c>
      <c r="U29" s="9">
        <v>1097.7103372159306</v>
      </c>
      <c r="V29" s="9">
        <v>323938.59967715369</v>
      </c>
      <c r="W29" s="18">
        <v>12.47</v>
      </c>
      <c r="X29" s="19">
        <v>1001.3648769800003</v>
      </c>
      <c r="Y29" s="19">
        <v>295321</v>
      </c>
      <c r="Z29" s="18">
        <v>10</v>
      </c>
      <c r="AA29" s="19">
        <v>1618</v>
      </c>
      <c r="AB29" s="19">
        <v>519817</v>
      </c>
      <c r="AC29" s="20">
        <v>14.48</v>
      </c>
      <c r="AD29" s="19">
        <v>771</v>
      </c>
      <c r="AE29" s="19">
        <v>164157</v>
      </c>
      <c r="AF29" s="42">
        <v>14.48</v>
      </c>
      <c r="AG29" s="19">
        <v>817</v>
      </c>
      <c r="AH29" s="19">
        <v>176423</v>
      </c>
      <c r="AI29" s="42">
        <v>21</v>
      </c>
    </row>
    <row r="30" spans="2:35" x14ac:dyDescent="0.2">
      <c r="B30" s="23" t="s">
        <v>33</v>
      </c>
      <c r="C30" s="37">
        <v>91</v>
      </c>
      <c r="D30" s="37">
        <v>25480</v>
      </c>
      <c r="E30" s="23">
        <v>1280</v>
      </c>
      <c r="F30" s="38">
        <v>101.01</v>
      </c>
      <c r="G30" s="38">
        <v>28282.799999999999</v>
      </c>
      <c r="H30" s="41">
        <v>14</v>
      </c>
      <c r="I30" s="37">
        <v>121</v>
      </c>
      <c r="J30" s="37">
        <v>22055</v>
      </c>
      <c r="K30" s="39" t="s">
        <v>40</v>
      </c>
      <c r="L30" s="37">
        <v>121</v>
      </c>
      <c r="M30" s="37">
        <v>22055</v>
      </c>
      <c r="N30" s="39">
        <v>0</v>
      </c>
      <c r="O30" s="37">
        <v>4</v>
      </c>
      <c r="P30" s="37">
        <v>953</v>
      </c>
      <c r="Q30" s="39">
        <v>0</v>
      </c>
      <c r="R30" s="16" t="s">
        <v>11</v>
      </c>
      <c r="S30" s="16" t="s">
        <v>11</v>
      </c>
      <c r="T30" s="17">
        <v>12.98</v>
      </c>
      <c r="U30" s="9">
        <v>335.10377960304004</v>
      </c>
      <c r="V30" s="9">
        <v>40851.138604984772</v>
      </c>
      <c r="W30" s="18">
        <v>17.64</v>
      </c>
      <c r="X30" s="19" t="s">
        <v>11</v>
      </c>
      <c r="Y30" s="19" t="s">
        <v>11</v>
      </c>
      <c r="Z30" s="18" t="s">
        <v>11</v>
      </c>
      <c r="AA30" s="19" t="s">
        <v>11</v>
      </c>
      <c r="AB30" s="19" t="s">
        <v>11</v>
      </c>
      <c r="AC30" s="20" t="s">
        <v>11</v>
      </c>
      <c r="AD30" s="19" t="s">
        <v>11</v>
      </c>
      <c r="AE30" s="19" t="s">
        <v>11</v>
      </c>
      <c r="AF30" s="42" t="s">
        <v>11</v>
      </c>
      <c r="AG30" s="19">
        <v>62.873340513983301</v>
      </c>
      <c r="AH30" s="19">
        <v>16615.496882086201</v>
      </c>
      <c r="AI30" s="42" t="s">
        <v>40</v>
      </c>
    </row>
    <row r="31" spans="2:35" x14ac:dyDescent="0.2">
      <c r="B31" s="23" t="s">
        <v>46</v>
      </c>
      <c r="C31" s="19" t="s">
        <v>11</v>
      </c>
      <c r="D31" s="19" t="s">
        <v>11</v>
      </c>
      <c r="E31" s="18" t="s">
        <v>11</v>
      </c>
      <c r="F31" s="19" t="s">
        <v>11</v>
      </c>
      <c r="G31" s="19" t="s">
        <v>11</v>
      </c>
      <c r="H31" s="18" t="s">
        <v>11</v>
      </c>
      <c r="I31" s="19" t="s">
        <v>11</v>
      </c>
      <c r="J31" s="19" t="s">
        <v>11</v>
      </c>
      <c r="K31" s="18" t="s">
        <v>11</v>
      </c>
      <c r="L31" s="19" t="s">
        <v>11</v>
      </c>
      <c r="M31" s="19" t="s">
        <v>11</v>
      </c>
      <c r="N31" s="18" t="s">
        <v>11</v>
      </c>
      <c r="O31" s="19" t="s">
        <v>11</v>
      </c>
      <c r="P31" s="19" t="s">
        <v>11</v>
      </c>
      <c r="Q31" s="18" t="s">
        <v>11</v>
      </c>
      <c r="R31" s="19" t="s">
        <v>11</v>
      </c>
      <c r="S31" s="19" t="s">
        <v>11</v>
      </c>
      <c r="T31" s="18" t="s">
        <v>11</v>
      </c>
      <c r="U31" s="19" t="s">
        <v>11</v>
      </c>
      <c r="V31" s="19" t="s">
        <v>11</v>
      </c>
      <c r="W31" s="18" t="s">
        <v>11</v>
      </c>
      <c r="X31" s="19" t="s">
        <v>11</v>
      </c>
      <c r="Y31" s="19" t="s">
        <v>11</v>
      </c>
      <c r="Z31" s="18" t="s">
        <v>11</v>
      </c>
      <c r="AA31" s="19" t="s">
        <v>11</v>
      </c>
      <c r="AB31" s="19" t="s">
        <v>11</v>
      </c>
      <c r="AC31" s="18" t="s">
        <v>11</v>
      </c>
      <c r="AD31" s="19" t="s">
        <v>11</v>
      </c>
      <c r="AE31" s="19" t="s">
        <v>11</v>
      </c>
      <c r="AF31" s="42" t="s">
        <v>11</v>
      </c>
      <c r="AG31" s="19">
        <v>333.75126838541797</v>
      </c>
      <c r="AH31" s="19">
        <v>103790.222785395</v>
      </c>
      <c r="AI31" s="42" t="s">
        <v>40</v>
      </c>
    </row>
    <row r="32" spans="2:35" x14ac:dyDescent="0.2">
      <c r="B32" s="10" t="s">
        <v>10</v>
      </c>
      <c r="C32" s="40">
        <f>SUM(C13:C30)</f>
        <v>22208</v>
      </c>
      <c r="D32" s="40">
        <f>SUM(D13:D30)</f>
        <v>8438395</v>
      </c>
      <c r="E32" s="40"/>
      <c r="F32" s="40">
        <f>SUM(F13:F30)</f>
        <v>24650.880000000001</v>
      </c>
      <c r="G32" s="40">
        <f>SUM(G13:G30)</f>
        <v>9366658.450000003</v>
      </c>
      <c r="H32" s="40"/>
      <c r="I32" s="40">
        <f>SUM(I13:I30)</f>
        <v>16003</v>
      </c>
      <c r="J32" s="40">
        <f>SUM(J13:J30)</f>
        <v>4904578</v>
      </c>
      <c r="K32" s="40"/>
      <c r="L32" s="40">
        <f>SUM(L13:L30)</f>
        <v>16003</v>
      </c>
      <c r="M32" s="40">
        <f>SUM(M13:M30)</f>
        <v>4904578</v>
      </c>
      <c r="N32" s="40"/>
      <c r="O32" s="40">
        <f>SUM(O13:O30)</f>
        <v>10819</v>
      </c>
      <c r="P32" s="40">
        <f>SUM(P13:P30)</f>
        <v>2365765</v>
      </c>
      <c r="Q32" s="10"/>
      <c r="R32" s="11">
        <f>SUM(R13:R30)</f>
        <v>16334.419999999998</v>
      </c>
      <c r="S32" s="11">
        <f>SUM(S13:S30)</f>
        <v>5302659.3899999997</v>
      </c>
      <c r="T32" s="24"/>
      <c r="U32" s="11">
        <f>SUM(U13:U30)</f>
        <v>18900.484636373287</v>
      </c>
      <c r="V32" s="11">
        <f>SUM(V13:V30)</f>
        <v>5565034.2003086368</v>
      </c>
      <c r="W32" s="25" t="s">
        <v>11</v>
      </c>
      <c r="X32" s="11">
        <f>SUM(X13:X30)</f>
        <v>19273.875225340904</v>
      </c>
      <c r="Y32" s="11">
        <f>SUM(Y13:Y30)</f>
        <v>5752499.3321503364</v>
      </c>
      <c r="Z32" s="25"/>
      <c r="AA32" s="11">
        <f>SUM(AA13:AA30)</f>
        <v>20356</v>
      </c>
      <c r="AB32" s="11">
        <f>SUM(AB13:AB30)</f>
        <v>5552020</v>
      </c>
      <c r="AC32" s="25"/>
      <c r="AD32" s="11">
        <f>SUM(AD13:AD30)</f>
        <v>20030.229426203827</v>
      </c>
      <c r="AE32" s="11">
        <f>SUM(AE13:AE30)</f>
        <v>6254133.871054153</v>
      </c>
      <c r="AF32" s="25"/>
      <c r="AG32" s="11">
        <f>SUM(AG13:AG31)</f>
        <v>20221.83630725406</v>
      </c>
      <c r="AH32" s="11">
        <f>SUM(AH13:AH31)</f>
        <v>8102906.0069327243</v>
      </c>
      <c r="AI32" s="25"/>
    </row>
    <row r="33" spans="2:31" x14ac:dyDescent="0.2">
      <c r="B33" s="6" t="s">
        <v>47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7"/>
      <c r="S33" s="7"/>
      <c r="T33" s="26"/>
      <c r="U33" s="27"/>
      <c r="V33" s="27"/>
      <c r="W33" s="7"/>
      <c r="X33" s="2"/>
      <c r="Y33" s="2"/>
      <c r="Z33" s="2"/>
      <c r="AA33" s="2"/>
      <c r="AB33" s="2"/>
    </row>
    <row r="34" spans="2:31" x14ac:dyDescent="0.2">
      <c r="B34" s="6" t="s">
        <v>48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7"/>
      <c r="S34" s="7"/>
      <c r="T34" s="7"/>
      <c r="U34" s="27"/>
      <c r="V34" s="27"/>
      <c r="W34" s="7"/>
      <c r="X34" s="2"/>
      <c r="Y34" s="2"/>
      <c r="Z34" s="2"/>
      <c r="AA34" s="2"/>
      <c r="AB34" s="2"/>
      <c r="AE34" s="43"/>
    </row>
    <row r="35" spans="2:31" x14ac:dyDescent="0.2">
      <c r="B35" s="6" t="s">
        <v>52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7"/>
      <c r="S35" s="7"/>
      <c r="T35" s="7"/>
      <c r="U35" s="8"/>
      <c r="V35" s="27"/>
      <c r="W35" s="7"/>
      <c r="X35" s="2"/>
      <c r="Y35" s="2"/>
      <c r="Z35" s="2"/>
      <c r="AA35" s="2"/>
      <c r="AB35" s="2"/>
    </row>
    <row r="36" spans="2:31" x14ac:dyDescent="0.2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2:31" x14ac:dyDescent="0.2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2:31" x14ac:dyDescent="0.2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2:31" x14ac:dyDescent="0.2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2:31" x14ac:dyDescent="0.2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2:31" x14ac:dyDescent="0.2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2:31" x14ac:dyDescent="0.2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spans="2:31" x14ac:dyDescent="0.2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2:31" x14ac:dyDescent="0.2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2:31" x14ac:dyDescent="0.2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2:31" x14ac:dyDescent="0.2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2:31" x14ac:dyDescent="0.2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2:31" x14ac:dyDescent="0.2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2:23" x14ac:dyDescent="0.2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2:23" x14ac:dyDescent="0.2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2:23" x14ac:dyDescent="0.2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2:23" x14ac:dyDescent="0.2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</row>
    <row r="53" spans="2:23" x14ac:dyDescent="0.2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</row>
    <row r="54" spans="2:23" x14ac:dyDescent="0.2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</row>
    <row r="55" spans="2:23" x14ac:dyDescent="0.2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</row>
    <row r="56" spans="2:23" x14ac:dyDescent="0.2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</row>
    <row r="57" spans="2:23" x14ac:dyDescent="0.2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</row>
    <row r="58" spans="2:23" x14ac:dyDescent="0.2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</row>
    <row r="59" spans="2:23" x14ac:dyDescent="0.2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2:23" x14ac:dyDescent="0.2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2:23" x14ac:dyDescent="0.2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2:23" x14ac:dyDescent="0.2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2:23" x14ac:dyDescent="0.2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2:23" x14ac:dyDescent="0.2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2:23" x14ac:dyDescent="0.2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2:23" x14ac:dyDescent="0.2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2:23" x14ac:dyDescent="0.2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2:23" x14ac:dyDescent="0.2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2:23" x14ac:dyDescent="0.2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2:23" x14ac:dyDescent="0.2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2:23" x14ac:dyDescent="0.2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2:23" x14ac:dyDescent="0.2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2:23" x14ac:dyDescent="0.2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2:23" x14ac:dyDescent="0.2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2:23" x14ac:dyDescent="0.2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2:23" x14ac:dyDescent="0.2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2:23" x14ac:dyDescent="0.2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2:23" x14ac:dyDescent="0.2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2:23" x14ac:dyDescent="0.2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2:23" x14ac:dyDescent="0.2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2:23" x14ac:dyDescent="0.2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2:23" x14ac:dyDescent="0.2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spans="2:23" x14ac:dyDescent="0.2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spans="2:23" x14ac:dyDescent="0.2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spans="2:23" x14ac:dyDescent="0.2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spans="2:23" x14ac:dyDescent="0.2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2:23" x14ac:dyDescent="0.2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2:23" x14ac:dyDescent="0.2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2:23" x14ac:dyDescent="0.2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2:23" x14ac:dyDescent="0.2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spans="2:23" x14ac:dyDescent="0.2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spans="2:23" x14ac:dyDescent="0.2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spans="2:23" x14ac:dyDescent="0.2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spans="2:23" x14ac:dyDescent="0.2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spans="2:23" x14ac:dyDescent="0.2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2:23" x14ac:dyDescent="0.2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</sheetData>
  <sheetProtection selectLockedCells="1" selectUnlockedCells="1"/>
  <mergeCells count="16">
    <mergeCell ref="AG10:AI10"/>
    <mergeCell ref="U10:W10"/>
    <mergeCell ref="AA10:AC10"/>
    <mergeCell ref="X10:Z10"/>
    <mergeCell ref="R10:T10"/>
    <mergeCell ref="B2:AF2"/>
    <mergeCell ref="B3:AF3"/>
    <mergeCell ref="B4:AF4"/>
    <mergeCell ref="B8:AF8"/>
    <mergeCell ref="AD10:AF10"/>
    <mergeCell ref="I10:K10"/>
    <mergeCell ref="C10:E10"/>
    <mergeCell ref="O10:Q10"/>
    <mergeCell ref="L10:N10"/>
    <mergeCell ref="F10:H10"/>
    <mergeCell ref="B10:B12"/>
  </mergeCells>
  <printOptions horizontalCentered="1"/>
  <pageMargins left="0.55118110236220474" right="0.55118110236220474" top="0.27559055118110237" bottom="0.39370078740157483" header="0.31496062992125984" footer="0.43307086614173229"/>
  <pageSetup paperSize="5" scale="30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CIFRAS_AGRO_2007-2017</vt:lpstr>
      <vt:lpstr>'CIFRAS_AGRO_2007-2017'!Área_de_impresión</vt:lpstr>
      <vt:lpstr>'CIFRAS_AGRO_2007-2017'!Títulos_a_imprimir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Herberth Guzman</dc:creator>
  <cp:lastModifiedBy>HP ENVY 20-D001LA</cp:lastModifiedBy>
  <cp:lastPrinted>2019-03-07T22:27:57Z</cp:lastPrinted>
  <dcterms:created xsi:type="dcterms:W3CDTF">2017-10-19T19:51:40Z</dcterms:created>
  <dcterms:modified xsi:type="dcterms:W3CDTF">2019-03-08T04:16:17Z</dcterms:modified>
</cp:coreProperties>
</file>