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AG 2019\Solicitudes de Infor 2019\N° 30 Hortalizas Karla M\Respuestas sol inf N° 30-2019\"/>
    </mc:Choice>
  </mc:AlternateContent>
  <bookViews>
    <workbookView xWindow="0" yWindow="0" windowWidth="7755" windowHeight="4965"/>
  </bookViews>
  <sheets>
    <sheet name="VOLUMEN Y VALOR PRODUCID0" sheetId="1" r:id="rId1"/>
  </sheets>
  <externalReferences>
    <externalReference r:id="rId2"/>
  </externalReferences>
  <definedNames>
    <definedName name="_xlnm.Print_Area" localSheetId="0">'VOLUMEN Y VALOR PRODUCID0'!$A$1:$X$38</definedName>
    <definedName name="_xlnm.Print_Titles" localSheetId="0">'VOLUMEN Y VALOR PRODUCID0'!$1:$5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3" i="1" l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34" i="1" l="1"/>
</calcChain>
</file>

<file path=xl/sharedStrings.xml><?xml version="1.0" encoding="utf-8"?>
<sst xmlns="http://schemas.openxmlformats.org/spreadsheetml/2006/main" count="136" uniqueCount="49">
  <si>
    <t>TOTAL</t>
  </si>
  <si>
    <t>nd</t>
  </si>
  <si>
    <t>n.d</t>
  </si>
  <si>
    <t>$</t>
  </si>
  <si>
    <t>VALOR</t>
  </si>
  <si>
    <t>PRODUCCION</t>
  </si>
  <si>
    <t>RUBRO</t>
  </si>
  <si>
    <t>PRODUCCION 2016 - 2017</t>
  </si>
  <si>
    <t>PRODUCCION 2011 - 2012</t>
  </si>
  <si>
    <t>PRODUCCION 2010 - 2011</t>
  </si>
  <si>
    <t>PRODUCCION 2009 - 2010</t>
  </si>
  <si>
    <t>PRODUCCION 2008 - 2009</t>
  </si>
  <si>
    <t>PRODUCCION 2007 - 2008</t>
  </si>
  <si>
    <t>Melón</t>
  </si>
  <si>
    <t>Jícama</t>
  </si>
  <si>
    <t>Pipián</t>
  </si>
  <si>
    <t>Chipilín</t>
  </si>
  <si>
    <t>Cebolla</t>
  </si>
  <si>
    <t>Ejote</t>
  </si>
  <si>
    <t>Papa</t>
  </si>
  <si>
    <t>Repollo</t>
  </si>
  <si>
    <t>Elote</t>
  </si>
  <si>
    <t>Loroco</t>
  </si>
  <si>
    <t>Rábano</t>
  </si>
  <si>
    <t>Yuca</t>
  </si>
  <si>
    <t>Pepino</t>
  </si>
  <si>
    <t>Güisquil</t>
  </si>
  <si>
    <t>Sandia</t>
  </si>
  <si>
    <t>Chile</t>
  </si>
  <si>
    <t>Tomate</t>
  </si>
  <si>
    <t>Ayote</t>
  </si>
  <si>
    <t>QQ</t>
  </si>
  <si>
    <t>PRODUCCION 2015 - 2016</t>
  </si>
  <si>
    <t>PRODUCCION 2014 - 2015</t>
  </si>
  <si>
    <t>PRODUCCION 2013 - 2014</t>
  </si>
  <si>
    <t>PRODUCCION 2012 - 2013</t>
  </si>
  <si>
    <t>DIVISIÓN DE ESTADÍSTICAS AGROPECUARIAS</t>
  </si>
  <si>
    <t>DIRECCION GENERAL DE ECONOMIA AGROPECUARIA</t>
  </si>
  <si>
    <t>MINISTERIO DE AGRICULTURA Y GANADERIA</t>
  </si>
  <si>
    <t xml:space="preserve"> EL SALVADOR</t>
  </si>
  <si>
    <t>2007/2008 - 2017/2018</t>
  </si>
  <si>
    <t>PRODUCCION 2017 - 2018</t>
  </si>
  <si>
    <t>Otras Hortalizas</t>
  </si>
  <si>
    <t>Los precios corresponden a los precios al productor; las otras hortalizas  son: Lechuga, perejil, cilantro, aragula, alcapate, mora, ocra,etc, corresponden al ciclo agricola 2017/2018.</t>
  </si>
  <si>
    <t>FUENTE:  Encuesta de Propósitos Múltiples 2007/2008-2012/2013 y Encuesta Nacional Agropecuaria de Propósitos Múltiples [ENAPM 2013/2014 - 2017/2018] - MAG/DGEA/DEA.</t>
  </si>
  <si>
    <t>ESTIMACIÓN DE LA PRODUCCIÓN Y VALOR DE HORTALIZAS</t>
  </si>
  <si>
    <t>* En los años 2009-2010 y 2010-2011 se utilizaron los mismos datos</t>
  </si>
  <si>
    <t>QQ*</t>
  </si>
  <si>
    <t>$*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</si>
</sst>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9"/>
      <color indexed="8"/>
      <name val="Times New Roman"/>
      <family val="1"/>
    </font>
    <font>
      <b/>
      <sz val="11"/>
      <name val="Times New Roman"/>
      <family val="1"/>
    </font>
    <font>
      <sz val="12"/>
      <name val="Arial"/>
      <family val="2"/>
    </font>
    <font>
      <b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64"/>
      </right>
      <top/>
      <bottom style="thin">
        <color indexed="64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/>
      <right style="thin">
        <color indexed="64"/>
      </right>
      <top style="thin">
        <color indexed="58"/>
      </top>
      <bottom style="thin">
        <color indexed="64"/>
      </bottom>
      <diagonal/>
    </border>
    <border>
      <left/>
      <right style="thin">
        <color indexed="58"/>
      </right>
      <top style="thin">
        <color indexed="58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>
      <alignment vertical="top"/>
    </xf>
  </cellStyleXfs>
  <cellXfs count="51">
    <xf numFmtId="0" fontId="0" fillId="0" borderId="0" xfId="0"/>
    <xf numFmtId="0" fontId="0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0" applyFont="1" applyFill="1" applyBorder="1"/>
    <xf numFmtId="4" fontId="2" fillId="0" borderId="3" xfId="0" applyNumberFormat="1" applyFont="1" applyBorder="1" applyAlignment="1">
      <alignment horizontal="right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0" xfId="0" applyFont="1" applyBorder="1"/>
    <xf numFmtId="3" fontId="5" fillId="0" borderId="1" xfId="2" applyNumberFormat="1" applyFont="1" applyFill="1" applyBorder="1" applyAlignment="1">
      <alignment horizontal="right" vertical="top"/>
    </xf>
    <xf numFmtId="0" fontId="2" fillId="0" borderId="7" xfId="0" applyFont="1" applyBorder="1" applyAlignment="1">
      <alignment horizontal="left" vertical="center" wrapText="1"/>
    </xf>
    <xf numFmtId="3" fontId="2" fillId="0" borderId="10" xfId="1" applyNumberFormat="1" applyFont="1" applyBorder="1" applyAlignment="1">
      <alignment horizontal="right"/>
    </xf>
    <xf numFmtId="164" fontId="2" fillId="0" borderId="0" xfId="0" applyNumberFormat="1" applyFont="1" applyFill="1" applyBorder="1"/>
    <xf numFmtId="164" fontId="2" fillId="0" borderId="0" xfId="0" applyNumberFormat="1" applyFont="1" applyBorder="1"/>
    <xf numFmtId="0" fontId="2" fillId="0" borderId="13" xfId="0" applyFont="1" applyBorder="1"/>
    <xf numFmtId="3" fontId="4" fillId="2" borderId="3" xfId="0" applyNumberFormat="1" applyFont="1" applyFill="1" applyBorder="1"/>
    <xf numFmtId="4" fontId="4" fillId="2" borderId="10" xfId="0" applyNumberFormat="1" applyFont="1" applyFill="1" applyBorder="1"/>
    <xf numFmtId="0" fontId="4" fillId="2" borderId="10" xfId="0" applyFont="1" applyFill="1" applyBorder="1"/>
    <xf numFmtId="3" fontId="4" fillId="2" borderId="10" xfId="0" applyNumberFormat="1" applyFont="1" applyFill="1" applyBorder="1"/>
    <xf numFmtId="4" fontId="2" fillId="0" borderId="10" xfId="0" applyNumberFormat="1" applyFont="1" applyBorder="1"/>
    <xf numFmtId="3" fontId="2" fillId="0" borderId="1" xfId="1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/>
    <xf numFmtId="0" fontId="2" fillId="0" borderId="10" xfId="0" applyFont="1" applyBorder="1"/>
    <xf numFmtId="4" fontId="2" fillId="0" borderId="1" xfId="0" applyNumberFormat="1" applyFont="1" applyBorder="1"/>
    <xf numFmtId="0" fontId="2" fillId="0" borderId="7" xfId="0" applyFont="1" applyBorder="1"/>
    <xf numFmtId="3" fontId="2" fillId="0" borderId="1" xfId="0" applyNumberFormat="1" applyFont="1" applyFill="1" applyBorder="1"/>
    <xf numFmtId="0" fontId="4" fillId="2" borderId="1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4" fillId="3" borderId="0" xfId="0" applyFont="1" applyFill="1" applyBorder="1" applyAlignment="1"/>
    <xf numFmtId="0" fontId="0" fillId="3" borderId="0" xfId="0" applyFont="1" applyFill="1" applyBorder="1"/>
    <xf numFmtId="0" fontId="8" fillId="0" borderId="0" xfId="0" applyFont="1" applyAlignment="1"/>
    <xf numFmtId="0" fontId="6" fillId="0" borderId="0" xfId="0" applyFont="1" applyAlignment="1"/>
    <xf numFmtId="0" fontId="6" fillId="0" borderId="0" xfId="0" applyFont="1" applyBorder="1" applyAlignment="1"/>
    <xf numFmtId="3" fontId="5" fillId="0" borderId="0" xfId="2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</cellXfs>
  <cellStyles count="4">
    <cellStyle name="Normal" xfId="0" builtinId="0"/>
    <cellStyle name="Normal 2" xfId="3"/>
    <cellStyle name="Normal 2 83" xfId="1"/>
    <cellStyle name="Normal_Hoja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722168</xdr:colOff>
      <xdr:row>0</xdr:row>
      <xdr:rowOff>0</xdr:rowOff>
    </xdr:from>
    <xdr:ext cx="1626177" cy="692272"/>
    <xdr:pic>
      <xdr:nvPicPr>
        <xdr:cNvPr id="3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67568" y="0"/>
          <a:ext cx="1626177" cy="692272"/>
        </a:xfrm>
        <a:prstGeom prst="rect">
          <a:avLst/>
        </a:prstGeom>
      </xdr:spPr>
    </xdr:pic>
    <xdr:clientData/>
  </xdr:oneCellAnchor>
  <xdr:twoCellAnchor>
    <xdr:from>
      <xdr:col>1</xdr:col>
      <xdr:colOff>0</xdr:colOff>
      <xdr:row>2</xdr:row>
      <xdr:rowOff>0</xdr:rowOff>
    </xdr:from>
    <xdr:to>
      <xdr:col>1</xdr:col>
      <xdr:colOff>1218790</xdr:colOff>
      <xdr:row>6</xdr:row>
      <xdr:rowOff>102141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323850"/>
          <a:ext cx="1218790" cy="7498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g.local\Desktop\HORTALIZAS\Tablas%20Resumen%202007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FRAS_AGRO_2007-2017"/>
    </sheetNames>
    <sheetDataSet>
      <sheetData sheetId="0">
        <row r="13">
          <cell r="AI13">
            <v>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57"/>
  <sheetViews>
    <sheetView showGridLines="0" tabSelected="1" zoomScale="80" zoomScaleNormal="80" workbookViewId="0">
      <selection activeCell="B10" sqref="B10"/>
    </sheetView>
  </sheetViews>
  <sheetFormatPr baseColWidth="10" defaultRowHeight="12.75" x14ac:dyDescent="0.2"/>
  <cols>
    <col min="1" max="1" width="4.140625" style="1" customWidth="1"/>
    <col min="2" max="2" width="14.5703125" style="1" customWidth="1"/>
    <col min="3" max="3" width="15.7109375" style="1" bestFit="1" customWidth="1"/>
    <col min="4" max="4" width="14.140625" style="1" bestFit="1" customWidth="1"/>
    <col min="5" max="6" width="14.85546875" style="1" customWidth="1"/>
    <col min="7" max="7" width="14.5703125" style="1" customWidth="1"/>
    <col min="8" max="8" width="13.140625" style="1" customWidth="1"/>
    <col min="9" max="9" width="14.85546875" style="1" customWidth="1"/>
    <col min="10" max="10" width="13.140625" style="1" customWidth="1"/>
    <col min="11" max="11" width="14.7109375" style="1" customWidth="1"/>
    <col min="12" max="12" width="15.28515625" style="1" customWidth="1"/>
    <col min="13" max="13" width="14.28515625" style="1" customWidth="1"/>
    <col min="14" max="14" width="13.140625" style="1" customWidth="1"/>
    <col min="15" max="15" width="14.85546875" style="1" customWidth="1"/>
    <col min="16" max="16" width="13.140625" style="1" customWidth="1"/>
    <col min="17" max="17" width="15.28515625" style="1" customWidth="1"/>
    <col min="18" max="18" width="15.5703125" style="1" customWidth="1"/>
    <col min="19" max="19" width="14.140625" style="1" customWidth="1"/>
    <col min="20" max="20" width="13.7109375" style="1" customWidth="1"/>
    <col min="21" max="21" width="14.28515625" style="1" customWidth="1"/>
    <col min="22" max="22" width="14.5703125" style="1" customWidth="1"/>
    <col min="23" max="23" width="16.85546875" style="1" customWidth="1"/>
    <col min="24" max="24" width="14.85546875" style="1" customWidth="1"/>
    <col min="25" max="26" width="16.7109375" style="1" customWidth="1"/>
    <col min="27" max="27" width="15" style="1" customWidth="1"/>
    <col min="28" max="29" width="16.7109375" style="1" customWidth="1"/>
    <col min="30" max="30" width="14.7109375" style="1" customWidth="1"/>
    <col min="31" max="31" width="17.28515625" style="1" customWidth="1"/>
    <col min="32" max="32" width="13.7109375" style="1" customWidth="1"/>
    <col min="33" max="33" width="13.28515625" style="1" bestFit="1" customWidth="1"/>
    <col min="34" max="34" width="13.5703125" style="1" customWidth="1"/>
    <col min="35" max="35" width="14.28515625" style="1" customWidth="1"/>
    <col min="36" max="36" width="12.85546875" style="1" customWidth="1"/>
    <col min="37" max="37" width="13.28515625" style="1" bestFit="1" customWidth="1"/>
    <col min="38" max="38" width="14" style="1" customWidth="1"/>
    <col min="39" max="39" width="13.42578125" style="1" customWidth="1"/>
    <col min="40" max="40" width="13.85546875" style="1" customWidth="1"/>
    <col min="41" max="41" width="13.28515625" style="1" bestFit="1" customWidth="1"/>
    <col min="42" max="42" width="15.28515625" style="1" customWidth="1"/>
    <col min="43" max="16384" width="11.42578125" style="1"/>
  </cols>
  <sheetData>
    <row r="2" spans="2:32" x14ac:dyDescent="0.2">
      <c r="B2" s="40" t="s">
        <v>38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35"/>
      <c r="X2" s="35"/>
      <c r="Y2" s="35"/>
      <c r="Z2" s="35"/>
      <c r="AA2" s="35"/>
      <c r="AB2" s="35"/>
      <c r="AC2" s="35"/>
      <c r="AD2" s="35"/>
      <c r="AE2" s="35"/>
      <c r="AF2" s="35"/>
    </row>
    <row r="3" spans="2:32" x14ac:dyDescent="0.2">
      <c r="B3" s="40" t="s">
        <v>37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2:32" x14ac:dyDescent="0.2">
      <c r="B4" s="40" t="s">
        <v>36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35"/>
      <c r="X4" s="35"/>
      <c r="Y4" s="35"/>
      <c r="Z4" s="35"/>
      <c r="AA4" s="35"/>
      <c r="AB4" s="35"/>
      <c r="AC4" s="35"/>
      <c r="AD4" s="35"/>
      <c r="AE4" s="35"/>
      <c r="AF4" s="35"/>
    </row>
    <row r="5" spans="2:32" x14ac:dyDescent="0.2"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2"/>
      <c r="AA5" s="2"/>
      <c r="AB5" s="2"/>
    </row>
    <row r="6" spans="2:32" x14ac:dyDescent="0.2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2"/>
      <c r="AA6" s="2"/>
      <c r="AB6" s="2"/>
    </row>
    <row r="7" spans="2:32" ht="14.25" x14ac:dyDescent="0.2">
      <c r="B7" s="41" t="s">
        <v>39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36"/>
      <c r="X7" s="36"/>
      <c r="Y7" s="36"/>
      <c r="Z7" s="36"/>
      <c r="AA7" s="36"/>
      <c r="AB7" s="36"/>
      <c r="AC7" s="36"/>
      <c r="AD7" s="36"/>
    </row>
    <row r="8" spans="2:32" ht="14.25" x14ac:dyDescent="0.2">
      <c r="B8" s="42" t="s">
        <v>45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37"/>
      <c r="X8" s="37"/>
      <c r="Y8" s="37"/>
      <c r="Z8" s="37"/>
      <c r="AA8" s="37"/>
      <c r="AB8" s="37"/>
      <c r="AC8" s="37"/>
      <c r="AD8" s="37"/>
      <c r="AE8" s="37"/>
      <c r="AF8" s="37"/>
    </row>
    <row r="9" spans="2:32" ht="14.25" x14ac:dyDescent="0.2">
      <c r="B9" s="41" t="s">
        <v>40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36"/>
      <c r="X9" s="36"/>
      <c r="Y9" s="36"/>
      <c r="Z9" s="36"/>
      <c r="AA9" s="36"/>
      <c r="AB9" s="36"/>
      <c r="AC9" s="36"/>
      <c r="AD9" s="36"/>
      <c r="AE9" s="36"/>
      <c r="AF9" s="36"/>
    </row>
    <row r="10" spans="2:32" ht="17.25" customHeight="1" x14ac:dyDescent="0.2"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2"/>
    </row>
    <row r="11" spans="2:32" ht="14.25" x14ac:dyDescent="0.2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2"/>
      <c r="Z11" s="2"/>
      <c r="AA11" s="2"/>
      <c r="AB11" s="2"/>
    </row>
    <row r="12" spans="2:32" ht="12.75" customHeight="1" x14ac:dyDescent="0.2">
      <c r="B12" s="45" t="s">
        <v>6</v>
      </c>
      <c r="C12" s="46" t="s">
        <v>12</v>
      </c>
      <c r="D12" s="47"/>
      <c r="E12" s="48" t="s">
        <v>11</v>
      </c>
      <c r="F12" s="49"/>
      <c r="G12" s="48" t="s">
        <v>10</v>
      </c>
      <c r="H12" s="49"/>
      <c r="I12" s="48" t="s">
        <v>9</v>
      </c>
      <c r="J12" s="50"/>
      <c r="K12" s="43" t="s">
        <v>8</v>
      </c>
      <c r="L12" s="44"/>
      <c r="M12" s="43" t="s">
        <v>35</v>
      </c>
      <c r="N12" s="44"/>
      <c r="O12" s="43" t="s">
        <v>34</v>
      </c>
      <c r="P12" s="44"/>
      <c r="Q12" s="43" t="s">
        <v>33</v>
      </c>
      <c r="R12" s="44"/>
      <c r="S12" s="43" t="s">
        <v>32</v>
      </c>
      <c r="T12" s="44"/>
      <c r="U12" s="43" t="s">
        <v>7</v>
      </c>
      <c r="V12" s="44"/>
      <c r="W12" s="43" t="s">
        <v>41</v>
      </c>
      <c r="X12" s="44"/>
      <c r="Y12" s="33"/>
      <c r="Z12" s="33"/>
      <c r="AA12" s="33"/>
      <c r="AB12" s="34"/>
    </row>
    <row r="13" spans="2:32" x14ac:dyDescent="0.2">
      <c r="B13" s="45"/>
      <c r="C13" s="9" t="s">
        <v>5</v>
      </c>
      <c r="D13" s="9" t="s">
        <v>4</v>
      </c>
      <c r="E13" s="30" t="s">
        <v>5</v>
      </c>
      <c r="F13" s="9" t="s">
        <v>4</v>
      </c>
      <c r="G13" s="30" t="s">
        <v>5</v>
      </c>
      <c r="H13" s="9" t="s">
        <v>4</v>
      </c>
      <c r="I13" s="30" t="s">
        <v>5</v>
      </c>
      <c r="J13" s="9" t="s">
        <v>4</v>
      </c>
      <c r="K13" s="31" t="s">
        <v>5</v>
      </c>
      <c r="L13" s="8" t="s">
        <v>4</v>
      </c>
      <c r="M13" s="8" t="s">
        <v>5</v>
      </c>
      <c r="N13" s="8" t="s">
        <v>4</v>
      </c>
      <c r="O13" s="30" t="s">
        <v>5</v>
      </c>
      <c r="P13" s="8" t="s">
        <v>4</v>
      </c>
      <c r="Q13" s="30" t="s">
        <v>5</v>
      </c>
      <c r="R13" s="8" t="s">
        <v>4</v>
      </c>
      <c r="S13" s="30" t="s">
        <v>5</v>
      </c>
      <c r="T13" s="8" t="s">
        <v>4</v>
      </c>
      <c r="U13" s="31" t="s">
        <v>5</v>
      </c>
      <c r="V13" s="30" t="s">
        <v>4</v>
      </c>
      <c r="W13" s="31" t="s">
        <v>5</v>
      </c>
      <c r="X13" s="30" t="s">
        <v>4</v>
      </c>
    </row>
    <row r="14" spans="2:32" x14ac:dyDescent="0.2">
      <c r="B14" s="45"/>
      <c r="C14" s="7" t="s">
        <v>31</v>
      </c>
      <c r="D14" s="6" t="s">
        <v>3</v>
      </c>
      <c r="E14" s="29" t="s">
        <v>31</v>
      </c>
      <c r="F14" s="6" t="s">
        <v>3</v>
      </c>
      <c r="G14" s="29" t="s">
        <v>47</v>
      </c>
      <c r="H14" s="6" t="s">
        <v>48</v>
      </c>
      <c r="I14" s="29" t="s">
        <v>47</v>
      </c>
      <c r="J14" s="6" t="s">
        <v>48</v>
      </c>
      <c r="K14" s="29" t="s">
        <v>31</v>
      </c>
      <c r="L14" s="6" t="s">
        <v>3</v>
      </c>
      <c r="M14" s="7" t="s">
        <v>31</v>
      </c>
      <c r="N14" s="6" t="s">
        <v>3</v>
      </c>
      <c r="O14" s="29" t="s">
        <v>31</v>
      </c>
      <c r="P14" s="6" t="s">
        <v>3</v>
      </c>
      <c r="Q14" s="29" t="s">
        <v>31</v>
      </c>
      <c r="R14" s="6" t="s">
        <v>3</v>
      </c>
      <c r="S14" s="29" t="s">
        <v>31</v>
      </c>
      <c r="T14" s="6" t="s">
        <v>3</v>
      </c>
      <c r="U14" s="29" t="s">
        <v>31</v>
      </c>
      <c r="V14" s="29" t="s">
        <v>3</v>
      </c>
      <c r="W14" s="29" t="s">
        <v>31</v>
      </c>
      <c r="X14" s="29" t="s">
        <v>3</v>
      </c>
    </row>
    <row r="15" spans="2:32" x14ac:dyDescent="0.2">
      <c r="B15" s="12" t="s">
        <v>30</v>
      </c>
      <c r="C15" s="5" t="s">
        <v>1</v>
      </c>
      <c r="D15" s="5" t="s">
        <v>1</v>
      </c>
      <c r="E15" s="5" t="s">
        <v>1</v>
      </c>
      <c r="F15" s="5" t="s">
        <v>1</v>
      </c>
      <c r="G15" s="23">
        <v>144043</v>
      </c>
      <c r="H15" s="21">
        <v>4001514.54</v>
      </c>
      <c r="I15" s="23">
        <v>144043</v>
      </c>
      <c r="J15" s="21">
        <v>4001514.54</v>
      </c>
      <c r="K15" s="23">
        <v>48144</v>
      </c>
      <c r="L15" s="21">
        <v>1248855.3600000001</v>
      </c>
      <c r="M15" s="13">
        <v>81599.45</v>
      </c>
      <c r="N15" s="21">
        <v>2062018.1014999999</v>
      </c>
      <c r="O15" s="22">
        <v>91643</v>
      </c>
      <c r="P15" s="21">
        <v>1752214.1600000001</v>
      </c>
      <c r="Q15" s="11">
        <v>78682</v>
      </c>
      <c r="R15" s="21">
        <v>1222718.28</v>
      </c>
      <c r="S15" s="11">
        <v>85163</v>
      </c>
      <c r="T15" s="21">
        <v>1437551.44</v>
      </c>
      <c r="U15" s="11">
        <v>124874.63086675457</v>
      </c>
      <c r="V15" s="26">
        <v>1925566.8079653555</v>
      </c>
      <c r="W15" s="11">
        <v>47022.051164894598</v>
      </c>
      <c r="X15" s="26">
        <f>+W15*'[1]CIFRAS_AGRO_2007-2017'!$AI$13</f>
        <v>799374.86980320816</v>
      </c>
    </row>
    <row r="16" spans="2:32" x14ac:dyDescent="0.2">
      <c r="B16" s="27" t="s">
        <v>29</v>
      </c>
      <c r="C16" s="23">
        <v>880711</v>
      </c>
      <c r="D16" s="21">
        <v>22352445.18</v>
      </c>
      <c r="E16" s="24">
        <v>977589.21</v>
      </c>
      <c r="F16" s="21">
        <v>17322880.801199999</v>
      </c>
      <c r="G16" s="23">
        <v>388582</v>
      </c>
      <c r="H16" s="21">
        <v>8269024.9600000009</v>
      </c>
      <c r="I16" s="23">
        <v>388582</v>
      </c>
      <c r="J16" s="21">
        <v>8269024.9600000009</v>
      </c>
      <c r="K16" s="23">
        <v>475032</v>
      </c>
      <c r="L16" s="21">
        <v>12673853.76</v>
      </c>
      <c r="M16" s="13">
        <v>409787.24</v>
      </c>
      <c r="N16" s="21">
        <v>10900340.584000001</v>
      </c>
      <c r="O16" s="22">
        <v>319603.05552622938</v>
      </c>
      <c r="P16" s="21">
        <v>10057908.157410437</v>
      </c>
      <c r="Q16" s="11">
        <v>303567</v>
      </c>
      <c r="R16" s="21">
        <v>7677209.4299999997</v>
      </c>
      <c r="S16" s="11">
        <v>444172</v>
      </c>
      <c r="T16" s="21">
        <v>9922802.4800000004</v>
      </c>
      <c r="U16" s="11">
        <v>398516.46362170309</v>
      </c>
      <c r="V16" s="26">
        <v>17303584.850454349</v>
      </c>
      <c r="W16" s="11">
        <v>484386.67855416599</v>
      </c>
      <c r="X16" s="26">
        <f>+W16*'[1]CIFRAS_AGRO_2007-2017'!$AI$13</f>
        <v>8234573.535420822</v>
      </c>
    </row>
    <row r="17" spans="2:24" x14ac:dyDescent="0.2">
      <c r="B17" s="27" t="s">
        <v>28</v>
      </c>
      <c r="C17" s="23">
        <v>382596</v>
      </c>
      <c r="D17" s="21">
        <v>16470757.799999999</v>
      </c>
      <c r="E17" s="24">
        <v>424681.56</v>
      </c>
      <c r="F17" s="21">
        <v>23395707.1404</v>
      </c>
      <c r="G17" s="23">
        <v>100046</v>
      </c>
      <c r="H17" s="21">
        <v>6147826.7000000002</v>
      </c>
      <c r="I17" s="23">
        <v>100046</v>
      </c>
      <c r="J17" s="21">
        <v>6147826.7000000002</v>
      </c>
      <c r="K17" s="23">
        <v>42205</v>
      </c>
      <c r="L17" s="21">
        <v>2075219.85</v>
      </c>
      <c r="M17" s="13">
        <v>56949.84</v>
      </c>
      <c r="N17" s="21">
        <v>2739287.304</v>
      </c>
      <c r="O17" s="22">
        <v>122250.80701152942</v>
      </c>
      <c r="P17" s="21">
        <v>3715202.0250803791</v>
      </c>
      <c r="Q17" s="11">
        <v>127058</v>
      </c>
      <c r="R17" s="21">
        <v>4994649.9800000004</v>
      </c>
      <c r="S17" s="11">
        <v>124654</v>
      </c>
      <c r="T17" s="21">
        <v>4400286.1999999993</v>
      </c>
      <c r="U17" s="11">
        <v>201844.26393995239</v>
      </c>
      <c r="V17" s="26">
        <v>7512643.5038450276</v>
      </c>
      <c r="W17" s="11">
        <v>224235.967344423</v>
      </c>
      <c r="X17" s="26">
        <f>+W17*'[1]CIFRAS_AGRO_2007-2017'!$AI$13</f>
        <v>3812011.4448551908</v>
      </c>
    </row>
    <row r="18" spans="2:24" x14ac:dyDescent="0.2">
      <c r="B18" s="27" t="s">
        <v>27</v>
      </c>
      <c r="C18" s="23">
        <v>1947634</v>
      </c>
      <c r="D18" s="21">
        <v>15055210.82</v>
      </c>
      <c r="E18" s="24">
        <v>2161873.7400000002</v>
      </c>
      <c r="F18" s="21">
        <v>20753987.904000003</v>
      </c>
      <c r="G18" s="23">
        <v>1083743</v>
      </c>
      <c r="H18" s="21">
        <v>14760579.659999998</v>
      </c>
      <c r="I18" s="23">
        <v>1083743</v>
      </c>
      <c r="J18" s="21">
        <v>14760579.659999998</v>
      </c>
      <c r="K18" s="23">
        <v>79023</v>
      </c>
      <c r="L18" s="21">
        <v>1218534.6599999999</v>
      </c>
      <c r="M18" s="13">
        <v>1319602.96</v>
      </c>
      <c r="N18" s="21">
        <v>11955602.817600001</v>
      </c>
      <c r="O18" s="22">
        <v>467574.07762231148</v>
      </c>
      <c r="P18" s="21">
        <v>3305748.7287897421</v>
      </c>
      <c r="Q18" s="11">
        <v>637984</v>
      </c>
      <c r="R18" s="21">
        <v>8000319.3599999994</v>
      </c>
      <c r="S18" s="11">
        <v>552779</v>
      </c>
      <c r="T18" s="21">
        <v>7058987.8300000001</v>
      </c>
      <c r="U18" s="11">
        <v>680497.0329670459</v>
      </c>
      <c r="V18" s="26">
        <v>7621566.7692309134</v>
      </c>
      <c r="W18" s="11">
        <v>1956836.1473262699</v>
      </c>
      <c r="X18" s="26">
        <f>+W18*'[1]CIFRAS_AGRO_2007-2017'!$AI$13</f>
        <v>33266214.504546586</v>
      </c>
    </row>
    <row r="19" spans="2:24" x14ac:dyDescent="0.2">
      <c r="B19" s="27" t="s">
        <v>26</v>
      </c>
      <c r="C19" s="23">
        <v>640000</v>
      </c>
      <c r="D19" s="21">
        <v>6380800</v>
      </c>
      <c r="E19" s="24">
        <v>710400</v>
      </c>
      <c r="F19" s="21">
        <v>11579520</v>
      </c>
      <c r="G19" s="23">
        <v>119596</v>
      </c>
      <c r="H19" s="21">
        <v>2322554.3200000003</v>
      </c>
      <c r="I19" s="23">
        <v>119596</v>
      </c>
      <c r="J19" s="21">
        <v>2322554.3200000003</v>
      </c>
      <c r="K19" s="23">
        <v>11803</v>
      </c>
      <c r="L19" s="21">
        <v>126292.09999999999</v>
      </c>
      <c r="M19" s="13">
        <v>151284.31</v>
      </c>
      <c r="N19" s="21">
        <v>1121016.7371</v>
      </c>
      <c r="O19" s="22">
        <v>228431.14522982429</v>
      </c>
      <c r="P19" s="21">
        <v>2151821.3880649447</v>
      </c>
      <c r="Q19" s="11">
        <v>313725</v>
      </c>
      <c r="R19" s="21">
        <v>4163130.75</v>
      </c>
      <c r="S19" s="11">
        <v>271078</v>
      </c>
      <c r="T19" s="21">
        <v>4312850.9800000004</v>
      </c>
      <c r="U19" s="11">
        <v>166967.90845070779</v>
      </c>
      <c r="V19" s="26">
        <v>2696531.7214789307</v>
      </c>
      <c r="W19" s="11">
        <v>408805</v>
      </c>
      <c r="X19" s="26">
        <f>+W19*'[1]CIFRAS_AGRO_2007-2017'!$AI$13</f>
        <v>6949685</v>
      </c>
    </row>
    <row r="20" spans="2:24" x14ac:dyDescent="0.2">
      <c r="B20" s="27" t="s">
        <v>25</v>
      </c>
      <c r="C20" s="23">
        <v>293600</v>
      </c>
      <c r="D20" s="21">
        <v>2061071.9999999998</v>
      </c>
      <c r="E20" s="24">
        <v>325896</v>
      </c>
      <c r="F20" s="21">
        <v>3604409.7600000002</v>
      </c>
      <c r="G20" s="23">
        <v>240168</v>
      </c>
      <c r="H20" s="21">
        <v>2454516.96</v>
      </c>
      <c r="I20" s="23">
        <v>240168</v>
      </c>
      <c r="J20" s="21">
        <v>2454516.96</v>
      </c>
      <c r="K20" s="23">
        <v>63249</v>
      </c>
      <c r="L20" s="21">
        <v>629327.54999999993</v>
      </c>
      <c r="M20" s="13">
        <v>141767.43</v>
      </c>
      <c r="N20" s="21">
        <v>928576.66649999993</v>
      </c>
      <c r="O20" s="22">
        <v>93584.591484401477</v>
      </c>
      <c r="P20" s="21">
        <v>898412.07825025416</v>
      </c>
      <c r="Q20" s="11">
        <v>124342</v>
      </c>
      <c r="R20" s="21">
        <v>1754465.6199999999</v>
      </c>
      <c r="S20" s="11">
        <v>108963</v>
      </c>
      <c r="T20" s="21">
        <v>1846922.8499999999</v>
      </c>
      <c r="U20" s="11">
        <v>127974.79374657196</v>
      </c>
      <c r="V20" s="26">
        <v>2151256.2828798746</v>
      </c>
      <c r="W20" s="11">
        <v>107823.177612474</v>
      </c>
      <c r="X20" s="26">
        <f>+W20*'[1]CIFRAS_AGRO_2007-2017'!$AI$13</f>
        <v>1832994.0194120579</v>
      </c>
    </row>
    <row r="21" spans="2:24" x14ac:dyDescent="0.2">
      <c r="B21" s="27" t="s">
        <v>24</v>
      </c>
      <c r="C21" s="23">
        <v>436617</v>
      </c>
      <c r="D21" s="21">
        <v>3174205.59</v>
      </c>
      <c r="E21" s="24">
        <v>484644.87</v>
      </c>
      <c r="F21" s="21">
        <v>3387667.6413000003</v>
      </c>
      <c r="G21" s="23">
        <v>441991</v>
      </c>
      <c r="H21" s="21">
        <v>7920478.7200000007</v>
      </c>
      <c r="I21" s="23">
        <v>441991</v>
      </c>
      <c r="J21" s="21">
        <v>7920478.7200000007</v>
      </c>
      <c r="K21" s="23">
        <v>635084</v>
      </c>
      <c r="L21" s="21">
        <v>9761241.0800000001</v>
      </c>
      <c r="M21" s="13">
        <v>726412.55</v>
      </c>
      <c r="N21" s="21">
        <v>12022127.702500001</v>
      </c>
      <c r="O21" s="22">
        <v>848691.18143242784</v>
      </c>
      <c r="P21" s="21">
        <v>10328571.678032646</v>
      </c>
      <c r="Q21" s="11">
        <v>783180</v>
      </c>
      <c r="R21" s="21">
        <v>8113744.7999999998</v>
      </c>
      <c r="S21" s="11">
        <v>815936</v>
      </c>
      <c r="T21" s="21">
        <v>9424060.8000000007</v>
      </c>
      <c r="U21" s="11">
        <v>672833.64808789711</v>
      </c>
      <c r="V21" s="26">
        <v>9197635.969361553</v>
      </c>
      <c r="W21" s="11">
        <v>870356.617235802</v>
      </c>
      <c r="X21" s="26">
        <f>+W21*'[1]CIFRAS_AGRO_2007-2017'!$AI$13</f>
        <v>14796062.493008634</v>
      </c>
    </row>
    <row r="22" spans="2:24" x14ac:dyDescent="0.2">
      <c r="B22" s="27" t="s">
        <v>23</v>
      </c>
      <c r="C22" s="23">
        <v>26555</v>
      </c>
      <c r="D22" s="21">
        <v>474803.39999999997</v>
      </c>
      <c r="E22" s="24">
        <v>29476.05</v>
      </c>
      <c r="F22" s="21">
        <v>695634.78</v>
      </c>
      <c r="G22" s="23">
        <v>19005</v>
      </c>
      <c r="H22" s="21">
        <v>507433.5</v>
      </c>
      <c r="I22" s="23">
        <v>19005</v>
      </c>
      <c r="J22" s="21">
        <v>507433.5</v>
      </c>
      <c r="K22" s="23">
        <v>14269</v>
      </c>
      <c r="L22" s="21">
        <v>440912.1</v>
      </c>
      <c r="M22" s="13">
        <v>16995.16</v>
      </c>
      <c r="N22" s="21">
        <v>471105.83519999997</v>
      </c>
      <c r="O22" s="22">
        <v>8979.7615936973089</v>
      </c>
      <c r="P22" s="21">
        <v>174566.5653814757</v>
      </c>
      <c r="Q22" s="11">
        <v>11315.175569610004</v>
      </c>
      <c r="R22" s="21">
        <v>172782.73094794477</v>
      </c>
      <c r="S22" s="11">
        <v>13838</v>
      </c>
      <c r="T22" s="21">
        <v>239950.91999999998</v>
      </c>
      <c r="U22" s="11">
        <v>15030.504578759485</v>
      </c>
      <c r="V22" s="26">
        <v>258073.76361730037</v>
      </c>
      <c r="W22" s="11">
        <v>44220</v>
      </c>
      <c r="X22" s="26">
        <f>+W22*'[1]CIFRAS_AGRO_2007-2017'!$AI$13</f>
        <v>751740</v>
      </c>
    </row>
    <row r="23" spans="2:24" x14ac:dyDescent="0.2">
      <c r="B23" s="27" t="s">
        <v>22</v>
      </c>
      <c r="C23" s="23">
        <v>24619</v>
      </c>
      <c r="D23" s="21">
        <v>8247365</v>
      </c>
      <c r="E23" s="24">
        <v>27327.09</v>
      </c>
      <c r="F23" s="21">
        <v>9947060.7599999998</v>
      </c>
      <c r="G23" s="23">
        <v>12154</v>
      </c>
      <c r="H23" s="21">
        <v>4022974</v>
      </c>
      <c r="I23" s="23">
        <v>12154</v>
      </c>
      <c r="J23" s="21">
        <v>4022974</v>
      </c>
      <c r="K23" s="23">
        <v>83574</v>
      </c>
      <c r="L23" s="21">
        <v>18754005.600000001</v>
      </c>
      <c r="M23" s="13">
        <v>12595.32</v>
      </c>
      <c r="N23" s="21">
        <v>3564475.56</v>
      </c>
      <c r="O23" s="22">
        <v>30376.048814976748</v>
      </c>
      <c r="P23" s="21">
        <v>3310685.5603443156</v>
      </c>
      <c r="Q23" s="11">
        <v>52802</v>
      </c>
      <c r="R23" s="21">
        <v>2012812.2399999998</v>
      </c>
      <c r="S23" s="11">
        <v>13838</v>
      </c>
      <c r="T23" s="21">
        <v>2283270</v>
      </c>
      <c r="U23" s="11">
        <v>58764.7</v>
      </c>
      <c r="V23" s="26">
        <v>6780271.0859999992</v>
      </c>
      <c r="W23" s="11">
        <v>38761.4127480159</v>
      </c>
      <c r="X23" s="26">
        <f>+W23*'[1]CIFRAS_AGRO_2007-2017'!$AI$13</f>
        <v>658944.01671627036</v>
      </c>
    </row>
    <row r="24" spans="2:24" x14ac:dyDescent="0.2">
      <c r="B24" s="27" t="s">
        <v>21</v>
      </c>
      <c r="C24" s="23">
        <v>660100</v>
      </c>
      <c r="D24" s="21">
        <v>8752926</v>
      </c>
      <c r="E24" s="24">
        <v>732711</v>
      </c>
      <c r="F24" s="21">
        <v>6272006.1600000001</v>
      </c>
      <c r="G24" s="23">
        <v>658246</v>
      </c>
      <c r="H24" s="21">
        <v>5476606.7199999997</v>
      </c>
      <c r="I24" s="23">
        <v>658246</v>
      </c>
      <c r="J24" s="21">
        <v>5476606.7199999997</v>
      </c>
      <c r="K24" s="23">
        <v>75595</v>
      </c>
      <c r="L24" s="21">
        <v>580569.59999999998</v>
      </c>
      <c r="M24" s="13" t="s">
        <v>2</v>
      </c>
      <c r="N24" s="13" t="s">
        <v>2</v>
      </c>
      <c r="O24" s="22">
        <v>768724.75742187642</v>
      </c>
      <c r="P24" s="21">
        <v>4566225.0590859465</v>
      </c>
      <c r="Q24" s="11">
        <v>770306</v>
      </c>
      <c r="R24" s="21">
        <v>10437646.300000001</v>
      </c>
      <c r="S24" s="11">
        <v>721737</v>
      </c>
      <c r="T24" s="21">
        <v>10414664.91</v>
      </c>
      <c r="U24" s="11">
        <v>809579.2073815678</v>
      </c>
      <c r="V24" s="26">
        <v>10864552.96306064</v>
      </c>
      <c r="W24" s="11">
        <v>649115.42320671398</v>
      </c>
      <c r="X24" s="26">
        <f>+W24*'[1]CIFRAS_AGRO_2007-2017'!$AI$13</f>
        <v>11034962.194514137</v>
      </c>
    </row>
    <row r="25" spans="2:24" x14ac:dyDescent="0.2">
      <c r="B25" s="27" t="s">
        <v>20</v>
      </c>
      <c r="C25" s="23">
        <v>1928989</v>
      </c>
      <c r="D25" s="21">
        <v>26427149.299999997</v>
      </c>
      <c r="E25" s="24">
        <v>2141177.79</v>
      </c>
      <c r="F25" s="21">
        <v>16058833.425000001</v>
      </c>
      <c r="G25" s="23">
        <v>947718</v>
      </c>
      <c r="H25" s="21">
        <v>5032382.58</v>
      </c>
      <c r="I25" s="23">
        <v>947718</v>
      </c>
      <c r="J25" s="21">
        <v>5032382.58</v>
      </c>
      <c r="K25" s="23">
        <v>313284</v>
      </c>
      <c r="L25" s="21">
        <v>2315168.7599999998</v>
      </c>
      <c r="M25" s="13">
        <v>1687616.7</v>
      </c>
      <c r="N25" s="21">
        <v>7391761.1459999997</v>
      </c>
      <c r="O25" s="22">
        <v>1511304</v>
      </c>
      <c r="P25" s="21">
        <v>8281945.9200000009</v>
      </c>
      <c r="Q25" s="11">
        <v>1514036</v>
      </c>
      <c r="R25" s="21">
        <v>11355270</v>
      </c>
      <c r="S25" s="11">
        <v>1126926</v>
      </c>
      <c r="T25" s="21">
        <v>4823243.28</v>
      </c>
      <c r="U25" s="11">
        <v>1873120</v>
      </c>
      <c r="V25" s="26">
        <v>11913043.200000001</v>
      </c>
      <c r="W25" s="11">
        <v>2119199.5848214361</v>
      </c>
      <c r="X25" s="26">
        <f>+W25*'[1]CIFRAS_AGRO_2007-2017'!$AI$13</f>
        <v>36026392.94196441</v>
      </c>
    </row>
    <row r="26" spans="2:24" ht="13.5" customHeight="1" x14ac:dyDescent="0.2">
      <c r="B26" s="27" t="s">
        <v>19</v>
      </c>
      <c r="C26" s="23">
        <v>113920</v>
      </c>
      <c r="D26" s="21">
        <v>2010687.9999999998</v>
      </c>
      <c r="E26" s="24">
        <v>126451.2</v>
      </c>
      <c r="F26" s="21">
        <v>2529024</v>
      </c>
      <c r="G26" s="23">
        <v>117181</v>
      </c>
      <c r="H26" s="5" t="s">
        <v>1</v>
      </c>
      <c r="I26" s="23">
        <v>117181</v>
      </c>
      <c r="J26" s="5" t="s">
        <v>1</v>
      </c>
      <c r="K26" s="23">
        <v>82063</v>
      </c>
      <c r="L26" s="5" t="s">
        <v>1</v>
      </c>
      <c r="M26" s="13">
        <v>115147.06</v>
      </c>
      <c r="N26" s="13" t="s">
        <v>2</v>
      </c>
      <c r="O26" s="22">
        <v>169200</v>
      </c>
      <c r="P26" s="21">
        <v>3191112</v>
      </c>
      <c r="Q26" s="11">
        <v>144400</v>
      </c>
      <c r="R26" s="21">
        <v>2166000</v>
      </c>
      <c r="S26" s="11">
        <v>156800</v>
      </c>
      <c r="T26" s="21">
        <v>2543296</v>
      </c>
      <c r="U26" s="11">
        <v>292700.29120657762</v>
      </c>
      <c r="V26" s="26">
        <v>6439406.4065447077</v>
      </c>
      <c r="W26" s="11">
        <v>233100</v>
      </c>
      <c r="X26" s="26">
        <f>+W26*'[1]CIFRAS_AGRO_2007-2017'!$AI$13</f>
        <v>3962700</v>
      </c>
    </row>
    <row r="27" spans="2:24" x14ac:dyDescent="0.2">
      <c r="B27" s="27" t="s">
        <v>18</v>
      </c>
      <c r="C27" s="23">
        <v>30017</v>
      </c>
      <c r="D27" s="21">
        <v>520494.77999999997</v>
      </c>
      <c r="E27" s="24">
        <v>33318.870000000003</v>
      </c>
      <c r="F27" s="21">
        <v>474127.52010000002</v>
      </c>
      <c r="G27" s="23">
        <v>46829</v>
      </c>
      <c r="H27" s="21">
        <v>849478.06</v>
      </c>
      <c r="I27" s="23">
        <v>46829</v>
      </c>
      <c r="J27" s="21">
        <v>849478.06</v>
      </c>
      <c r="K27" s="23">
        <v>18365</v>
      </c>
      <c r="L27" s="21">
        <v>307981.05</v>
      </c>
      <c r="M27" s="13">
        <v>76309.320000000007</v>
      </c>
      <c r="N27" s="21">
        <v>1487268.6468</v>
      </c>
      <c r="O27" s="22">
        <v>45078.523613180725</v>
      </c>
      <c r="P27" s="21">
        <v>835305.04255223891</v>
      </c>
      <c r="Q27" s="11">
        <v>52866.039250495785</v>
      </c>
      <c r="R27" s="21">
        <v>1323765.6228324145</v>
      </c>
      <c r="S27" s="11">
        <v>48972</v>
      </c>
      <c r="T27" s="21">
        <v>1291391.6400000001</v>
      </c>
      <c r="U27" s="11">
        <v>54352.285714285448</v>
      </c>
      <c r="V27" s="26">
        <v>1656657.6685714205</v>
      </c>
      <c r="W27" s="11">
        <v>43126.609915352601</v>
      </c>
      <c r="X27" s="26">
        <f>+W27*'[1]CIFRAS_AGRO_2007-2017'!$AI$13</f>
        <v>733152.36856099428</v>
      </c>
    </row>
    <row r="28" spans="2:24" x14ac:dyDescent="0.2">
      <c r="B28" s="27" t="s">
        <v>17</v>
      </c>
      <c r="C28" s="23">
        <v>15629</v>
      </c>
      <c r="D28" s="21">
        <v>265693</v>
      </c>
      <c r="E28" s="24">
        <v>17348.189999999999</v>
      </c>
      <c r="F28" s="21">
        <v>375588.31349999993</v>
      </c>
      <c r="G28" s="23">
        <v>12126</v>
      </c>
      <c r="H28" s="21">
        <v>303150</v>
      </c>
      <c r="I28" s="23">
        <v>12126</v>
      </c>
      <c r="J28" s="21">
        <v>303150</v>
      </c>
      <c r="K28" s="23">
        <v>91090</v>
      </c>
      <c r="L28" s="5" t="s">
        <v>1</v>
      </c>
      <c r="M28" s="13" t="s">
        <v>2</v>
      </c>
      <c r="N28" s="13" t="s">
        <v>2</v>
      </c>
      <c r="O28" s="22">
        <v>51074.592074592074</v>
      </c>
      <c r="P28" s="21">
        <v>1532237.7622377621</v>
      </c>
      <c r="Q28" s="28">
        <v>45533.117330230001</v>
      </c>
      <c r="R28" s="21">
        <v>1104633.42643138</v>
      </c>
      <c r="S28" s="28">
        <v>13765</v>
      </c>
      <c r="T28" s="21">
        <v>312603.15000000002</v>
      </c>
      <c r="U28" s="11">
        <v>46918.5</v>
      </c>
      <c r="V28" s="26">
        <v>1249439.655</v>
      </c>
      <c r="W28" s="11">
        <v>29040</v>
      </c>
      <c r="X28" s="26">
        <f>+W28*'[1]CIFRAS_AGRO_2007-2017'!$AI$13</f>
        <v>493680</v>
      </c>
    </row>
    <row r="29" spans="2:24" x14ac:dyDescent="0.2">
      <c r="B29" s="27" t="s">
        <v>16</v>
      </c>
      <c r="C29" s="23">
        <v>38623</v>
      </c>
      <c r="D29" s="21">
        <v>550377.75</v>
      </c>
      <c r="E29" s="24">
        <v>42871.53</v>
      </c>
      <c r="F29" s="21">
        <v>889584.24749999994</v>
      </c>
      <c r="G29" s="23">
        <v>32754</v>
      </c>
      <c r="H29" s="5" t="s">
        <v>1</v>
      </c>
      <c r="I29" s="23">
        <v>32754</v>
      </c>
      <c r="J29" s="5" t="s">
        <v>1</v>
      </c>
      <c r="K29" s="23">
        <v>957</v>
      </c>
      <c r="L29" s="5" t="s">
        <v>1</v>
      </c>
      <c r="M29" s="13">
        <v>21000.39</v>
      </c>
      <c r="N29" s="21">
        <v>713593.25219999987</v>
      </c>
      <c r="O29" s="22">
        <v>10664.792472065481</v>
      </c>
      <c r="P29" s="21">
        <v>412407.52489477216</v>
      </c>
      <c r="Q29" s="11">
        <v>16866</v>
      </c>
      <c r="R29" s="13" t="s">
        <v>2</v>
      </c>
      <c r="S29" s="11">
        <v>13765</v>
      </c>
      <c r="T29" s="13" t="s">
        <v>2</v>
      </c>
      <c r="U29" s="11">
        <v>28336.647223507989</v>
      </c>
      <c r="V29" s="22" t="s">
        <v>2</v>
      </c>
      <c r="W29" s="11">
        <v>17545.6173356947</v>
      </c>
      <c r="X29" s="26">
        <f>+W29*'[1]CIFRAS_AGRO_2007-2017'!$AI$13</f>
        <v>298275.49470680993</v>
      </c>
    </row>
    <row r="30" spans="2:24" x14ac:dyDescent="0.2">
      <c r="B30" s="27" t="s">
        <v>15</v>
      </c>
      <c r="C30" s="23">
        <v>239644</v>
      </c>
      <c r="D30" s="21">
        <v>2832592.08</v>
      </c>
      <c r="E30" s="24">
        <v>266044.84000000003</v>
      </c>
      <c r="F30" s="21">
        <v>5118702.7215999998</v>
      </c>
      <c r="G30" s="23">
        <v>411526</v>
      </c>
      <c r="H30" s="21">
        <v>3609083.02</v>
      </c>
      <c r="I30" s="23">
        <v>411526</v>
      </c>
      <c r="J30" s="21">
        <v>3609083.02</v>
      </c>
      <c r="K30" s="23">
        <v>321925</v>
      </c>
      <c r="L30" s="21">
        <v>3814811.25</v>
      </c>
      <c r="M30" s="13">
        <v>388097.43</v>
      </c>
      <c r="N30" s="21">
        <v>3116422.3628999996</v>
      </c>
      <c r="O30" s="22">
        <v>433064.12772938627</v>
      </c>
      <c r="P30" s="21">
        <v>7699880.1910284879</v>
      </c>
      <c r="Q30" s="11">
        <v>480516</v>
      </c>
      <c r="R30" s="21">
        <v>8927987.2799999993</v>
      </c>
      <c r="S30" s="11">
        <v>519817</v>
      </c>
      <c r="T30" s="21">
        <v>13094190.23</v>
      </c>
      <c r="U30" s="11">
        <v>537665.99326882116</v>
      </c>
      <c r="V30" s="26">
        <v>17302091.663390666</v>
      </c>
      <c r="W30" s="11">
        <v>532503</v>
      </c>
      <c r="X30" s="26">
        <f>+W30*'[1]CIFRAS_AGRO_2007-2017'!$AI$13</f>
        <v>9052551</v>
      </c>
    </row>
    <row r="31" spans="2:24" x14ac:dyDescent="0.2">
      <c r="B31" s="27" t="s">
        <v>14</v>
      </c>
      <c r="C31" s="23">
        <v>753661</v>
      </c>
      <c r="D31" s="21">
        <v>9043932</v>
      </c>
      <c r="E31" s="24">
        <v>836563.71</v>
      </c>
      <c r="F31" s="21">
        <v>10038764.52</v>
      </c>
      <c r="G31" s="23">
        <v>106815</v>
      </c>
      <c r="H31" s="21">
        <v>1266825.8999999999</v>
      </c>
      <c r="I31" s="23">
        <v>106815</v>
      </c>
      <c r="J31" s="21">
        <v>1266825.8999999999</v>
      </c>
      <c r="K31" s="23">
        <v>9150</v>
      </c>
      <c r="L31" s="5" t="s">
        <v>1</v>
      </c>
      <c r="M31" s="13">
        <v>97494.23</v>
      </c>
      <c r="N31" s="21">
        <v>2339861.52</v>
      </c>
      <c r="O31" s="22">
        <v>323938.59967715369</v>
      </c>
      <c r="P31" s="21">
        <v>4039514.3379741069</v>
      </c>
      <c r="Q31" s="11">
        <v>295321</v>
      </c>
      <c r="R31" s="21">
        <v>2953210</v>
      </c>
      <c r="S31" s="11">
        <v>519817</v>
      </c>
      <c r="T31" s="21">
        <v>7526950.1600000001</v>
      </c>
      <c r="U31" s="11">
        <v>164157</v>
      </c>
      <c r="V31" s="26">
        <v>2376993.36</v>
      </c>
      <c r="W31" s="11">
        <v>176423</v>
      </c>
      <c r="X31" s="26">
        <f>+W31*'[1]CIFRAS_AGRO_2007-2017'!$AI$13</f>
        <v>2999191</v>
      </c>
    </row>
    <row r="32" spans="2:24" x14ac:dyDescent="0.2">
      <c r="B32" s="25" t="s">
        <v>13</v>
      </c>
      <c r="C32" s="23">
        <v>25480</v>
      </c>
      <c r="D32" s="21">
        <v>32614400</v>
      </c>
      <c r="E32" s="24">
        <v>28282.799999999999</v>
      </c>
      <c r="F32" s="21">
        <v>395959.2</v>
      </c>
      <c r="G32" s="23">
        <v>22055</v>
      </c>
      <c r="H32" s="5" t="s">
        <v>1</v>
      </c>
      <c r="I32" s="23">
        <v>22055</v>
      </c>
      <c r="J32" s="5" t="s">
        <v>1</v>
      </c>
      <c r="K32" s="23">
        <v>953</v>
      </c>
      <c r="L32" s="5" t="s">
        <v>1</v>
      </c>
      <c r="M32" s="13" t="s">
        <v>2</v>
      </c>
      <c r="N32" s="13" t="s">
        <v>2</v>
      </c>
      <c r="O32" s="22">
        <v>40851.138604984772</v>
      </c>
      <c r="P32" s="21">
        <v>720614.08499193145</v>
      </c>
      <c r="Q32" s="11" t="s">
        <v>2</v>
      </c>
      <c r="R32" s="13" t="s">
        <v>2</v>
      </c>
      <c r="S32" s="11" t="s">
        <v>2</v>
      </c>
      <c r="T32" s="13" t="s">
        <v>2</v>
      </c>
      <c r="U32" s="11" t="s">
        <v>2</v>
      </c>
      <c r="V32" s="22" t="s">
        <v>2</v>
      </c>
      <c r="W32" s="11">
        <v>16615.496882086201</v>
      </c>
      <c r="X32" s="26">
        <f>+W32*'[1]CIFRAS_AGRO_2007-2017'!$AI$13</f>
        <v>282463.44699546543</v>
      </c>
    </row>
    <row r="33" spans="2:28" x14ac:dyDescent="0.2">
      <c r="B33" s="25" t="s">
        <v>42</v>
      </c>
      <c r="C33" s="5" t="s">
        <v>1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38">
        <v>103790.222785395</v>
      </c>
      <c r="X33" s="26">
        <f>+W33*'[1]CIFRAS_AGRO_2007-2017'!$AI$13</f>
        <v>1764433.7873517151</v>
      </c>
    </row>
    <row r="34" spans="2:28" x14ac:dyDescent="0.2">
      <c r="B34" s="19" t="s">
        <v>0</v>
      </c>
      <c r="C34" s="20">
        <v>8438395</v>
      </c>
      <c r="D34" s="18">
        <v>157234912.69999999</v>
      </c>
      <c r="E34" s="20">
        <v>9366658.450000003</v>
      </c>
      <c r="F34" s="18">
        <v>132839458.89459999</v>
      </c>
      <c r="G34" s="20">
        <v>4904578</v>
      </c>
      <c r="H34" s="18">
        <v>66944429.640000001</v>
      </c>
      <c r="I34" s="20">
        <v>4904578</v>
      </c>
      <c r="J34" s="18">
        <v>66944429.640000001</v>
      </c>
      <c r="K34" s="20">
        <v>2365765</v>
      </c>
      <c r="L34" s="18">
        <v>53946772.719999999</v>
      </c>
      <c r="M34" s="17">
        <v>5302659.3899999997</v>
      </c>
      <c r="N34" s="18">
        <v>60813458.236299992</v>
      </c>
      <c r="O34" s="17">
        <v>5565034.2003086368</v>
      </c>
      <c r="P34" s="18">
        <v>66974372.264119454</v>
      </c>
      <c r="Q34" s="17">
        <v>5752499.3321503364</v>
      </c>
      <c r="R34" s="18">
        <v>76380345.820211738</v>
      </c>
      <c r="S34" s="17">
        <v>5552020</v>
      </c>
      <c r="T34" s="18">
        <v>80933022.86999999</v>
      </c>
      <c r="U34" s="17">
        <v>6254133.871054153</v>
      </c>
      <c r="V34" s="39">
        <v>107249315.67140076</v>
      </c>
      <c r="W34" s="17">
        <v>8102906.0069327243</v>
      </c>
      <c r="X34" s="39">
        <f>SUM(X15:X33)</f>
        <v>137749402.11785632</v>
      </c>
    </row>
    <row r="35" spans="2:28" x14ac:dyDescent="0.2">
      <c r="B35" s="4" t="s">
        <v>44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3"/>
      <c r="T35" s="3"/>
      <c r="U35" s="16"/>
      <c r="V35" s="14"/>
      <c r="W35" s="14"/>
      <c r="X35" s="3"/>
      <c r="Y35" s="2"/>
      <c r="Z35" s="2"/>
      <c r="AA35" s="2"/>
      <c r="AB35" s="2"/>
    </row>
    <row r="36" spans="2:28" x14ac:dyDescent="0.2">
      <c r="B36" s="4" t="s">
        <v>43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3"/>
      <c r="T36" s="3"/>
      <c r="U36" s="3"/>
      <c r="V36" s="14"/>
      <c r="W36" s="14"/>
      <c r="X36" s="3"/>
      <c r="Y36" s="2"/>
      <c r="Z36" s="2"/>
      <c r="AA36" s="2"/>
      <c r="AB36" s="2"/>
    </row>
    <row r="37" spans="2:28" x14ac:dyDescent="0.2">
      <c r="B37" s="4" t="s">
        <v>46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3"/>
      <c r="T37" s="3"/>
      <c r="U37" s="3"/>
      <c r="V37" s="15"/>
      <c r="W37" s="14"/>
      <c r="X37" s="3"/>
      <c r="Y37" s="2"/>
      <c r="Z37" s="2"/>
      <c r="AA37" s="2"/>
      <c r="AB37" s="2"/>
    </row>
    <row r="38" spans="2:28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3"/>
      <c r="T38" s="3"/>
      <c r="U38" s="3"/>
      <c r="V38" s="3"/>
      <c r="W38" s="3"/>
      <c r="X38" s="3"/>
      <c r="Y38" s="2"/>
      <c r="Z38" s="2"/>
      <c r="AA38" s="2"/>
      <c r="AB38" s="2"/>
    </row>
    <row r="39" spans="2:28" x14ac:dyDescent="0.2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2:28" x14ac:dyDescent="0.2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2:28" x14ac:dyDescent="0.2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2:28" x14ac:dyDescent="0.2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2:28" x14ac:dyDescent="0.2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2:28" x14ac:dyDescent="0.2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2:28" x14ac:dyDescent="0.2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2:28" x14ac:dyDescent="0.2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2:28" x14ac:dyDescent="0.2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8" x14ac:dyDescent="0.2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2:24" x14ac:dyDescent="0.2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2:24" x14ac:dyDescent="0.2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2:24" x14ac:dyDescent="0.2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2:24" x14ac:dyDescent="0.2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2:24" x14ac:dyDescent="0.2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2:24" x14ac:dyDescent="0.2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2:24" x14ac:dyDescent="0.2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2:24" x14ac:dyDescent="0.2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2:24" x14ac:dyDescent="0.2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2:24" x14ac:dyDescent="0.2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2:24" x14ac:dyDescent="0.2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2:24" x14ac:dyDescent="0.2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2:24" x14ac:dyDescent="0.2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2:24" x14ac:dyDescent="0.2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2:24" x14ac:dyDescent="0.2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2:24" x14ac:dyDescent="0.2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2:24" x14ac:dyDescent="0.2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2:24" x14ac:dyDescent="0.2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</row>
    <row r="73" spans="2:24" x14ac:dyDescent="0.2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</row>
    <row r="74" spans="2:24" x14ac:dyDescent="0.2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</row>
    <row r="75" spans="2:24" x14ac:dyDescent="0.2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</row>
    <row r="76" spans="2:24" x14ac:dyDescent="0.2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</row>
    <row r="77" spans="2:24" x14ac:dyDescent="0.2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</row>
    <row r="78" spans="2:24" x14ac:dyDescent="0.2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</row>
    <row r="79" spans="2:24" x14ac:dyDescent="0.2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</row>
    <row r="80" spans="2:24" x14ac:dyDescent="0.2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</row>
    <row r="81" spans="2:24" x14ac:dyDescent="0.2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</row>
    <row r="82" spans="2:24" x14ac:dyDescent="0.2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</row>
    <row r="83" spans="2:24" x14ac:dyDescent="0.2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</row>
    <row r="84" spans="2:24" x14ac:dyDescent="0.2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</row>
    <row r="85" spans="2:24" x14ac:dyDescent="0.2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</row>
    <row r="86" spans="2:24" x14ac:dyDescent="0.2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</row>
    <row r="87" spans="2:24" x14ac:dyDescent="0.2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</row>
    <row r="88" spans="2:24" x14ac:dyDescent="0.2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</row>
    <row r="89" spans="2:24" x14ac:dyDescent="0.2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</row>
    <row r="90" spans="2:24" x14ac:dyDescent="0.2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</row>
    <row r="91" spans="2:24" x14ac:dyDescent="0.2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</row>
    <row r="92" spans="2:24" x14ac:dyDescent="0.2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</row>
    <row r="93" spans="2:24" x14ac:dyDescent="0.2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</row>
    <row r="94" spans="2:24" x14ac:dyDescent="0.2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</row>
    <row r="95" spans="2:24" x14ac:dyDescent="0.2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</row>
    <row r="96" spans="2:24" x14ac:dyDescent="0.2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</row>
    <row r="97" spans="2:24" x14ac:dyDescent="0.2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</row>
    <row r="98" spans="2:24" x14ac:dyDescent="0.2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</row>
    <row r="99" spans="2:24" x14ac:dyDescent="0.2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</row>
    <row r="100" spans="2:24" x14ac:dyDescent="0.2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</row>
    <row r="101" spans="2:24" x14ac:dyDescent="0.2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</row>
    <row r="102" spans="2:24" x14ac:dyDescent="0.2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2:24" x14ac:dyDescent="0.2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2:24" x14ac:dyDescent="0.2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2:24" x14ac:dyDescent="0.2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2:24" x14ac:dyDescent="0.2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2:24" x14ac:dyDescent="0.2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2:24" x14ac:dyDescent="0.2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2:24" x14ac:dyDescent="0.2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2:24" x14ac:dyDescent="0.2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2:24" x14ac:dyDescent="0.2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2:24" x14ac:dyDescent="0.2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2:24" x14ac:dyDescent="0.2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2:24" x14ac:dyDescent="0.2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2:24" x14ac:dyDescent="0.2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2:24" x14ac:dyDescent="0.2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2:24" x14ac:dyDescent="0.2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2:24" x14ac:dyDescent="0.2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2:24" x14ac:dyDescent="0.2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2:24" x14ac:dyDescent="0.2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2:24" x14ac:dyDescent="0.2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2:24" x14ac:dyDescent="0.2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2:24" x14ac:dyDescent="0.2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2:24" x14ac:dyDescent="0.2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2:24" x14ac:dyDescent="0.2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2:24" x14ac:dyDescent="0.2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2:24" x14ac:dyDescent="0.2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2:24" x14ac:dyDescent="0.2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2:24" x14ac:dyDescent="0.2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2:24" x14ac:dyDescent="0.2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2:24" x14ac:dyDescent="0.2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2:24" x14ac:dyDescent="0.2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2:24" x14ac:dyDescent="0.2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2:24" x14ac:dyDescent="0.2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2:24" x14ac:dyDescent="0.2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2:24" x14ac:dyDescent="0.2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2:24" x14ac:dyDescent="0.2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2:24" x14ac:dyDescent="0.2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2:24" x14ac:dyDescent="0.2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2:24" x14ac:dyDescent="0.2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2:24" x14ac:dyDescent="0.2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2:24" x14ac:dyDescent="0.2"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2:24" x14ac:dyDescent="0.2"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2:24" x14ac:dyDescent="0.2"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2:24" x14ac:dyDescent="0.2"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2:24" x14ac:dyDescent="0.2"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2:24" x14ac:dyDescent="0.2"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2:24" x14ac:dyDescent="0.2"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2:24" x14ac:dyDescent="0.2"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2:24" x14ac:dyDescent="0.2"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2:24" x14ac:dyDescent="0.2"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2:24" x14ac:dyDescent="0.2"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2:24" x14ac:dyDescent="0.2"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2:24" x14ac:dyDescent="0.2"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2:24" x14ac:dyDescent="0.2"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2:24" x14ac:dyDescent="0.2"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2:24" x14ac:dyDescent="0.2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</sheetData>
  <sheetProtection selectLockedCells="1" selectUnlockedCells="1"/>
  <mergeCells count="19">
    <mergeCell ref="M12:N12"/>
    <mergeCell ref="O12:P12"/>
    <mergeCell ref="B11:X11"/>
    <mergeCell ref="B12:B14"/>
    <mergeCell ref="Q12:R12"/>
    <mergeCell ref="S12:T12"/>
    <mergeCell ref="U12:V12"/>
    <mergeCell ref="W12:X12"/>
    <mergeCell ref="C12:D12"/>
    <mergeCell ref="E12:F12"/>
    <mergeCell ref="G12:H12"/>
    <mergeCell ref="I12:J12"/>
    <mergeCell ref="K12:L12"/>
    <mergeCell ref="B2:V2"/>
    <mergeCell ref="B4:V4"/>
    <mergeCell ref="B7:V7"/>
    <mergeCell ref="B8:V8"/>
    <mergeCell ref="B9:V9"/>
    <mergeCell ref="B3:V3"/>
  </mergeCells>
  <printOptions horizontalCentered="1"/>
  <pageMargins left="0.55118110236220474" right="0.55118110236220474" top="0.27559055118110237" bottom="0.39370078740157483" header="0.31496062992125984" footer="0.43307086614173229"/>
  <pageSetup paperSize="5" scale="50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VOLUMEN Y VALOR PRODUCID0</vt:lpstr>
      <vt:lpstr>'VOLUMEN Y VALOR PRODUCID0'!Área_de_impresión</vt:lpstr>
      <vt:lpstr>'VOLUMEN Y VALOR PRODUCID0'!Títulos_a_imprimir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Yessica.Sánchez</dc:creator>
  <cp:lastModifiedBy>HP ENVY 20-D001LA</cp:lastModifiedBy>
  <cp:lastPrinted>2019-03-07T22:27:07Z</cp:lastPrinted>
  <dcterms:created xsi:type="dcterms:W3CDTF">2017-10-27T17:56:24Z</dcterms:created>
  <dcterms:modified xsi:type="dcterms:W3CDTF">2019-03-08T04:16:22Z</dcterms:modified>
</cp:coreProperties>
</file>