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665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1" l="1"/>
  <c r="N24" i="1" l="1"/>
  <c r="N12" i="1" l="1"/>
  <c r="N13" i="1"/>
  <c r="N14" i="1"/>
  <c r="N15" i="1"/>
  <c r="N16" i="1"/>
  <c r="N17" i="1"/>
  <c r="N18" i="1"/>
  <c r="N19" i="1"/>
  <c r="N20" i="1"/>
  <c r="N21" i="1"/>
  <c r="N22" i="1"/>
  <c r="N11" i="1"/>
</calcChain>
</file>

<file path=xl/sharedStrings.xml><?xml version="1.0" encoding="utf-8"?>
<sst xmlns="http://schemas.openxmlformats.org/spreadsheetml/2006/main" count="24" uniqueCount="24">
  <si>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</si>
  <si>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</si>
  <si>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</si>
  <si>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</si>
  <si>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</si>
  <si>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</si>
  <si>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</si>
  <si>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</si>
  <si>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</si>
  <si>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</si>
  <si>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</si>
  <si>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</si>
  <si>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</si>
  <si>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</si>
  <si>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</si>
  <si>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</si>
  <si>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AÑO</t>
  </si>
  <si>
    <t>NOTA:  En los años 2015 y 2016, los precios de los productos agroindustriales son promedios nacionales de los principales mercados municipales investigados en el país.
Fuente: Investigacion de precios de mercado. DGEA-MAG</t>
  </si>
  <si>
    <t>RETROSPECTIVA DE PRECIOS PROMEDIO MENSUALES DE CACAO</t>
  </si>
  <si>
    <t>DÓLARES/QUINTAL</t>
  </si>
  <si>
    <t>PRECIO PROMEDIO  DE CACAO  A  NIVEL  MAYORISTA EN CALLE GERARDO BARRIOS  DE SAN SALVADOR</t>
  </si>
  <si>
    <t>DEPARTAMENTO DE INVESTIGACION DE PRECIOS</t>
  </si>
  <si>
    <t>ACTUALIZADO HASTA MARZO 2019</t>
  </si>
  <si>
    <t>PERÍODO: 2006-2019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</si>
</sst>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6"/>
      <color indexed="56"/>
      <name val="Arial"/>
      <family val="2"/>
    </font>
    <font>
      <b/>
      <sz val="14"/>
      <color indexed="56"/>
      <name val="Arial"/>
      <family val="2"/>
    </font>
    <font>
      <b/>
      <sz val="13"/>
      <name val="Arial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</font>
    <font>
      <b/>
      <sz val="12"/>
      <color indexed="18"/>
      <name val="Arial"/>
      <family val="2"/>
    </font>
    <font>
      <sz val="12"/>
      <color theme="1"/>
      <name val="Calibri"/>
      <scheme val="minor"/>
    </font>
    <font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1" fillId="0" borderId="0" xfId="1"/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/>
    <xf numFmtId="2" fontId="6" fillId="0" borderId="0" xfId="0" applyNumberFormat="1" applyFont="1" applyFill="1" applyBorder="1" applyAlignment="1">
      <alignment horizontal="right" vertical="center"/>
    </xf>
    <xf numFmtId="2" fontId="7" fillId="0" borderId="0" xfId="0" applyNumberFormat="1" applyFont="1" applyFill="1" applyBorder="1" applyAlignment="1">
      <alignment horizontal="right" vertical="center"/>
    </xf>
    <xf numFmtId="2" fontId="8" fillId="0" borderId="0" xfId="0" applyNumberFormat="1" applyFont="1" applyFill="1" applyBorder="1" applyAlignment="1">
      <alignment horizontal="right" vertical="center"/>
    </xf>
    <xf numFmtId="2" fontId="9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/>
    <xf numFmtId="2" fontId="11" fillId="0" borderId="0" xfId="0" applyNumberFormat="1" applyFont="1" applyFill="1" applyBorder="1" applyAlignment="1">
      <alignment horizontal="right" vertical="center"/>
    </xf>
    <xf numFmtId="2" fontId="12" fillId="0" borderId="0" xfId="0" applyNumberFormat="1" applyFont="1" applyFill="1" applyBorder="1" applyAlignment="1">
      <alignment horizontal="right" vertical="center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</cellXfs>
  <cellStyles count="2">
    <cellStyle name="Encabezado 4" xfId="1" builtinId="19"/>
    <cellStyle name="Normal" xfId="0" builtinId="0"/>
  </cellStyles>
  <dxfs count="16">
    <dxf>
      <font>
        <strike val="0"/>
        <outline val="0"/>
        <shadow val="0"/>
        <u val="none"/>
        <vertAlign val="baseline"/>
        <sz val="12"/>
        <color rgb="FF000000"/>
        <name val="Calibri"/>
        <scheme val="none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2" formatCode="0.00"/>
      <alignment horizontal="righ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47625</xdr:rowOff>
    </xdr:from>
    <xdr:to>
      <xdr:col>1</xdr:col>
      <xdr:colOff>200025</xdr:colOff>
      <xdr:row>4</xdr:row>
      <xdr:rowOff>0</xdr:rowOff>
    </xdr:to>
    <xdr:pic>
      <xdr:nvPicPr>
        <xdr:cNvPr id="2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238125"/>
          <a:ext cx="1304924" cy="801683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1123950</xdr:colOff>
      <xdr:row>1</xdr:row>
      <xdr:rowOff>152400</xdr:rowOff>
    </xdr:from>
    <xdr:to>
      <xdr:col>13</xdr:col>
      <xdr:colOff>1095374</xdr:colOff>
      <xdr:row>5</xdr:row>
      <xdr:rowOff>161925</xdr:rowOff>
    </xdr:to>
    <xdr:pic>
      <xdr:nvPicPr>
        <xdr:cNvPr id="4" name="3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5297150" y="342900"/>
          <a:ext cx="1152524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3" name="Tabla3" displayName="Tabla3" ref="A10:N24" headerRowDxfId="15" dataDxfId="14">
  <tableColumns count="14">
    <tableColumn id="1" name="AÑO" totalsRowLabel="Total" dataDxfId="13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totalsRowFunction="sum" dataDxfId="0">
      <calculatedColumnFormula>AVERAGE(B11:M11)</calculatedColumnFormula>
    </tableColumn>
  </tableColumns>
  <tableStyleInfo name="TableStyleMedium2" showFirstColumn="0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"/>
  <sheetViews>
    <sheetView tabSelected="1" zoomScaleNormal="100" workbookViewId="0">
      <selection activeCell="A4" sqref="A4:N4"/>
    </sheetView>
  </sheetViews>
  <sheetFormatPr baseColWidth="10" defaultRowHeight="15" x14ac:dyDescent="0.25"/>
  <cols>
    <col min="1" max="14" width="17.7109375" customWidth="1"/>
  </cols>
  <sheetData>
    <row r="1" spans="1:16" x14ac:dyDescent="0.25">
      <c r="A1" s="5" t="s">
        <v>22</v>
      </c>
    </row>
    <row r="2" spans="1:16" ht="18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"/>
    </row>
    <row r="3" spans="1:16" ht="18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2"/>
    </row>
    <row r="4" spans="1:16" ht="18" x14ac:dyDescent="0.25">
      <c r="A4" s="18" t="s">
        <v>21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"/>
    </row>
    <row r="5" spans="1:16" ht="18" x14ac:dyDescent="0.25">
      <c r="A5" s="18" t="s">
        <v>18</v>
      </c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"/>
      <c r="P5" s="1"/>
    </row>
    <row r="6" spans="1:16" ht="18" customHeight="1" x14ac:dyDescent="0.25">
      <c r="A6" s="17" t="s">
        <v>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"/>
      <c r="P6" s="1"/>
    </row>
    <row r="7" spans="1:16" ht="20.25" x14ac:dyDescent="0.3">
      <c r="A7" s="17" t="s">
        <v>20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3"/>
      <c r="P7" s="3"/>
    </row>
    <row r="8" spans="1:16" ht="18" x14ac:dyDescent="0.25">
      <c r="A8" s="17" t="s">
        <v>19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4"/>
      <c r="P8" s="4"/>
    </row>
    <row r="9" spans="1:16" ht="18" customHeight="1" x14ac:dyDescent="0.25">
      <c r="A9" s="17" t="s">
        <v>23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</row>
    <row r="10" spans="1:16" ht="30" customHeight="1" x14ac:dyDescent="0.25">
      <c r="A10" s="6" t="s">
        <v>16</v>
      </c>
      <c r="B10" s="6" t="s">
        <v>3</v>
      </c>
      <c r="C10" s="6" t="s">
        <v>4</v>
      </c>
      <c r="D10" s="6" t="s">
        <v>5</v>
      </c>
      <c r="E10" s="6" t="s">
        <v>6</v>
      </c>
      <c r="F10" s="6" t="s">
        <v>7</v>
      </c>
      <c r="G10" s="6" t="s">
        <v>8</v>
      </c>
      <c r="H10" s="6" t="s">
        <v>9</v>
      </c>
      <c r="I10" s="6" t="s">
        <v>10</v>
      </c>
      <c r="J10" s="6" t="s">
        <v>11</v>
      </c>
      <c r="K10" s="6" t="s">
        <v>12</v>
      </c>
      <c r="L10" s="6" t="s">
        <v>13</v>
      </c>
      <c r="M10" s="6" t="s">
        <v>14</v>
      </c>
      <c r="N10" s="6" t="s">
        <v>15</v>
      </c>
    </row>
    <row r="11" spans="1:16" ht="30" customHeight="1" x14ac:dyDescent="0.25">
      <c r="A11" s="7">
        <v>2006</v>
      </c>
      <c r="B11" s="8">
        <v>90</v>
      </c>
      <c r="C11" s="8">
        <v>82</v>
      </c>
      <c r="D11" s="8">
        <v>80</v>
      </c>
      <c r="E11" s="8">
        <v>80</v>
      </c>
      <c r="F11" s="8">
        <v>82</v>
      </c>
      <c r="G11" s="8">
        <v>80</v>
      </c>
      <c r="H11" s="8">
        <v>80</v>
      </c>
      <c r="I11" s="8">
        <v>85</v>
      </c>
      <c r="J11" s="8">
        <v>85</v>
      </c>
      <c r="K11" s="8">
        <v>90</v>
      </c>
      <c r="L11" s="8">
        <v>88</v>
      </c>
      <c r="M11" s="8">
        <v>87</v>
      </c>
      <c r="N11" s="9">
        <f>AVERAGE(B11:M11)</f>
        <v>84.083333333333329</v>
      </c>
    </row>
    <row r="12" spans="1:16" ht="30" customHeight="1" x14ac:dyDescent="0.25">
      <c r="A12" s="7">
        <v>2007</v>
      </c>
      <c r="B12" s="8">
        <v>90</v>
      </c>
      <c r="C12" s="8">
        <v>97</v>
      </c>
      <c r="D12" s="8">
        <v>98</v>
      </c>
      <c r="E12" s="8">
        <v>97</v>
      </c>
      <c r="F12" s="8">
        <v>118</v>
      </c>
      <c r="G12" s="8">
        <v>124</v>
      </c>
      <c r="H12" s="8">
        <v>147</v>
      </c>
      <c r="I12" s="8">
        <v>148</v>
      </c>
      <c r="J12" s="8">
        <v>139</v>
      </c>
      <c r="K12" s="8">
        <v>131</v>
      </c>
      <c r="L12" s="8">
        <v>120</v>
      </c>
      <c r="M12" s="8">
        <v>120</v>
      </c>
      <c r="N12" s="9">
        <f t="shared" ref="N12:N22" si="0">AVERAGE(B12:M12)</f>
        <v>119.08333333333333</v>
      </c>
    </row>
    <row r="13" spans="1:16" ht="30" customHeight="1" x14ac:dyDescent="0.25">
      <c r="A13" s="7">
        <v>2008</v>
      </c>
      <c r="B13" s="8">
        <v>115</v>
      </c>
      <c r="C13" s="8">
        <v>129.5</v>
      </c>
      <c r="D13" s="8">
        <v>128.33000000000001</v>
      </c>
      <c r="E13" s="8">
        <v>145</v>
      </c>
      <c r="F13" s="8">
        <v>160.25</v>
      </c>
      <c r="G13" s="8">
        <v>151.25</v>
      </c>
      <c r="H13" s="8">
        <v>145</v>
      </c>
      <c r="I13" s="8">
        <v>160.25</v>
      </c>
      <c r="J13" s="8">
        <v>151.25</v>
      </c>
      <c r="K13" s="8">
        <v>167.5</v>
      </c>
      <c r="L13" s="8">
        <v>143.75</v>
      </c>
      <c r="M13" s="8">
        <v>140</v>
      </c>
      <c r="N13" s="9">
        <f t="shared" si="0"/>
        <v>144.75666666666666</v>
      </c>
    </row>
    <row r="14" spans="1:16" ht="30" customHeight="1" x14ac:dyDescent="0.25">
      <c r="A14" s="7">
        <v>2009</v>
      </c>
      <c r="B14" s="8">
        <v>135</v>
      </c>
      <c r="C14" s="8">
        <v>140.5</v>
      </c>
      <c r="D14" s="8">
        <v>141.25</v>
      </c>
      <c r="E14" s="8">
        <v>141.66999999999999</v>
      </c>
      <c r="F14" s="8">
        <v>137.5</v>
      </c>
      <c r="G14" s="8">
        <v>136</v>
      </c>
      <c r="H14" s="8">
        <v>128.75</v>
      </c>
      <c r="I14" s="8">
        <v>126.67</v>
      </c>
      <c r="J14" s="8">
        <v>123.75</v>
      </c>
      <c r="K14" s="8">
        <v>120</v>
      </c>
      <c r="L14" s="8">
        <v>126</v>
      </c>
      <c r="M14" s="8">
        <v>125</v>
      </c>
      <c r="N14" s="9">
        <f t="shared" si="0"/>
        <v>131.84083333333334</v>
      </c>
    </row>
    <row r="15" spans="1:16" ht="30" customHeight="1" x14ac:dyDescent="0.25">
      <c r="A15" s="7">
        <v>2010</v>
      </c>
      <c r="B15" s="8">
        <v>155</v>
      </c>
      <c r="C15" s="8">
        <v>155</v>
      </c>
      <c r="D15" s="8">
        <v>162.5</v>
      </c>
      <c r="E15" s="8">
        <v>170</v>
      </c>
      <c r="F15" s="8">
        <v>168.75</v>
      </c>
      <c r="G15" s="8">
        <v>166.25</v>
      </c>
      <c r="H15" s="8">
        <v>167.5</v>
      </c>
      <c r="I15" s="8">
        <v>168.75</v>
      </c>
      <c r="J15" s="8">
        <v>185.5</v>
      </c>
      <c r="K15" s="8">
        <v>198</v>
      </c>
      <c r="L15" s="8">
        <v>170</v>
      </c>
      <c r="M15" s="8">
        <v>165</v>
      </c>
      <c r="N15" s="9">
        <f t="shared" si="0"/>
        <v>169.35416666666666</v>
      </c>
    </row>
    <row r="16" spans="1:16" ht="30" customHeight="1" x14ac:dyDescent="0.25">
      <c r="A16" s="7">
        <v>2011</v>
      </c>
      <c r="B16" s="8">
        <v>155</v>
      </c>
      <c r="C16" s="8">
        <v>157.5</v>
      </c>
      <c r="D16" s="8">
        <v>172.5</v>
      </c>
      <c r="E16" s="8">
        <v>167.5</v>
      </c>
      <c r="F16" s="8">
        <v>172.5</v>
      </c>
      <c r="G16" s="8">
        <v>167.5</v>
      </c>
      <c r="H16" s="8">
        <v>162.5</v>
      </c>
      <c r="I16" s="8">
        <v>167.5</v>
      </c>
      <c r="J16" s="8">
        <v>167.5</v>
      </c>
      <c r="K16" s="8">
        <v>162.5</v>
      </c>
      <c r="L16" s="8">
        <v>165</v>
      </c>
      <c r="M16" s="8">
        <v>157.5</v>
      </c>
      <c r="N16" s="9">
        <f t="shared" si="0"/>
        <v>164.58333333333334</v>
      </c>
    </row>
    <row r="17" spans="1:16" ht="30" customHeight="1" x14ac:dyDescent="0.25">
      <c r="A17" s="7">
        <v>2012</v>
      </c>
      <c r="B17" s="8">
        <v>160</v>
      </c>
      <c r="C17" s="8">
        <v>152.5</v>
      </c>
      <c r="D17" s="8">
        <v>147.5</v>
      </c>
      <c r="E17" s="8">
        <v>135</v>
      </c>
      <c r="F17" s="8">
        <v>149</v>
      </c>
      <c r="G17" s="8">
        <v>132.5</v>
      </c>
      <c r="H17" s="8">
        <v>137.5</v>
      </c>
      <c r="I17" s="8">
        <v>132.5</v>
      </c>
      <c r="J17" s="8">
        <v>140</v>
      </c>
      <c r="K17" s="8">
        <v>150</v>
      </c>
      <c r="L17" s="8">
        <v>142.5</v>
      </c>
      <c r="M17" s="8">
        <v>135</v>
      </c>
      <c r="N17" s="9">
        <f t="shared" si="0"/>
        <v>142.83333333333334</v>
      </c>
    </row>
    <row r="18" spans="1:16" ht="30" customHeight="1" x14ac:dyDescent="0.25">
      <c r="A18" s="7">
        <v>2013</v>
      </c>
      <c r="B18" s="8">
        <v>127.5</v>
      </c>
      <c r="C18" s="8">
        <v>137.5</v>
      </c>
      <c r="D18" s="8">
        <v>137.5</v>
      </c>
      <c r="E18" s="8">
        <v>135</v>
      </c>
      <c r="F18" s="8">
        <v>145</v>
      </c>
      <c r="G18" s="8">
        <v>147.5</v>
      </c>
      <c r="H18" s="8">
        <v>137.5</v>
      </c>
      <c r="I18" s="8">
        <v>127.5</v>
      </c>
      <c r="J18" s="8">
        <v>126</v>
      </c>
      <c r="K18" s="8">
        <v>126</v>
      </c>
      <c r="L18" s="8">
        <v>125</v>
      </c>
      <c r="M18" s="8">
        <v>125</v>
      </c>
      <c r="N18" s="9">
        <f t="shared" si="0"/>
        <v>133.08333333333334</v>
      </c>
    </row>
    <row r="19" spans="1:16" ht="30" customHeight="1" x14ac:dyDescent="0.25">
      <c r="A19" s="7">
        <v>2014</v>
      </c>
      <c r="B19" s="8">
        <v>132.5</v>
      </c>
      <c r="C19" s="8">
        <v>135</v>
      </c>
      <c r="D19" s="8">
        <v>140</v>
      </c>
      <c r="E19" s="8">
        <v>140</v>
      </c>
      <c r="F19" s="8">
        <v>142.5</v>
      </c>
      <c r="G19" s="8">
        <v>142.5</v>
      </c>
      <c r="H19" s="8">
        <v>142.5</v>
      </c>
      <c r="I19" s="8">
        <v>165</v>
      </c>
      <c r="J19" s="8">
        <v>175</v>
      </c>
      <c r="K19" s="8">
        <v>171.5</v>
      </c>
      <c r="L19" s="8">
        <v>171.5</v>
      </c>
      <c r="M19" s="8">
        <v>157</v>
      </c>
      <c r="N19" s="9">
        <f t="shared" si="0"/>
        <v>151.25</v>
      </c>
    </row>
    <row r="20" spans="1:16" ht="30" customHeight="1" x14ac:dyDescent="0.25">
      <c r="A20" s="7">
        <v>2015</v>
      </c>
      <c r="B20" s="8">
        <v>160.4</v>
      </c>
      <c r="C20" s="8">
        <v>156.41999999999999</v>
      </c>
      <c r="D20" s="8">
        <v>156.80000000000001</v>
      </c>
      <c r="E20" s="8">
        <v>157.38</v>
      </c>
      <c r="F20" s="8">
        <v>155.41999999999999</v>
      </c>
      <c r="G20" s="8">
        <v>153.93</v>
      </c>
      <c r="H20" s="8">
        <v>151.53</v>
      </c>
      <c r="I20" s="8">
        <v>156.11000000000001</v>
      </c>
      <c r="J20" s="8">
        <v>158.06</v>
      </c>
      <c r="K20" s="8">
        <v>160.66999999999999</v>
      </c>
      <c r="L20" s="8">
        <v>158.61000000000001</v>
      </c>
      <c r="M20" s="8">
        <v>153.46</v>
      </c>
      <c r="N20" s="9">
        <f t="shared" si="0"/>
        <v>156.56583333333333</v>
      </c>
    </row>
    <row r="21" spans="1:16" ht="30" customHeight="1" x14ac:dyDescent="0.25">
      <c r="A21" s="7">
        <v>2016</v>
      </c>
      <c r="B21" s="8">
        <v>158.72999999999999</v>
      </c>
      <c r="C21" s="8">
        <v>161.94</v>
      </c>
      <c r="D21" s="8">
        <v>158.69999999999999</v>
      </c>
      <c r="E21" s="8">
        <v>157.58000000000001</v>
      </c>
      <c r="F21" s="8">
        <v>157.44999999999999</v>
      </c>
      <c r="G21" s="8">
        <v>161.66999999999999</v>
      </c>
      <c r="H21" s="8">
        <v>158.75</v>
      </c>
      <c r="I21" s="8">
        <v>161.46</v>
      </c>
      <c r="J21" s="8">
        <v>177.03</v>
      </c>
      <c r="K21" s="8">
        <v>177.94</v>
      </c>
      <c r="L21" s="8">
        <v>174.37</v>
      </c>
      <c r="M21" s="8">
        <v>165.08</v>
      </c>
      <c r="N21" s="9">
        <f t="shared" si="0"/>
        <v>164.22499999999999</v>
      </c>
    </row>
    <row r="22" spans="1:16" ht="30" customHeight="1" x14ac:dyDescent="0.25">
      <c r="A22" s="7">
        <v>2017</v>
      </c>
      <c r="B22" s="8">
        <v>158.7659574468085</v>
      </c>
      <c r="C22" s="8">
        <v>156.62</v>
      </c>
      <c r="D22" s="8">
        <v>141.625</v>
      </c>
      <c r="E22" s="8">
        <v>141.41025641025641</v>
      </c>
      <c r="F22" s="8">
        <v>131.77966101694915</v>
      </c>
      <c r="G22" s="8">
        <v>127.10810810810811</v>
      </c>
      <c r="H22" s="8">
        <v>126.63265306122449</v>
      </c>
      <c r="I22" s="8">
        <v>125.63829787234043</v>
      </c>
      <c r="J22" s="8">
        <v>124.76190476190476</v>
      </c>
      <c r="K22" s="8">
        <v>119.6969696969697</v>
      </c>
      <c r="L22" s="8">
        <v>120.05882352941177</v>
      </c>
      <c r="M22" s="8">
        <v>120.55555555555556</v>
      </c>
      <c r="N22" s="9">
        <f t="shared" si="0"/>
        <v>132.88776562162741</v>
      </c>
    </row>
    <row r="23" spans="1:16" ht="30" customHeight="1" x14ac:dyDescent="0.25">
      <c r="A23" s="12">
        <v>2018</v>
      </c>
      <c r="B23" s="13">
        <v>135.10204081632654</v>
      </c>
      <c r="C23" s="13">
        <v>140.73684210526315</v>
      </c>
      <c r="D23" s="13">
        <v>139.07407407407408</v>
      </c>
      <c r="E23" s="13">
        <v>133.65853658536585</v>
      </c>
      <c r="F23" s="13">
        <v>132.16981132075472</v>
      </c>
      <c r="G23" s="13">
        <v>134.41176470588235</v>
      </c>
      <c r="H23" s="13">
        <v>135.33333333333334</v>
      </c>
      <c r="I23" s="13">
        <v>133.08823529411765</v>
      </c>
      <c r="J23" s="13">
        <v>132.38095238095238</v>
      </c>
      <c r="K23" s="13">
        <v>133.27868852459017</v>
      </c>
      <c r="L23" s="13">
        <v>129.38095238095238</v>
      </c>
      <c r="M23" s="13">
        <v>125.34482758620689</v>
      </c>
      <c r="N23" s="14">
        <f>AVERAGE(B23:M23)</f>
        <v>133.66333825898494</v>
      </c>
    </row>
    <row r="24" spans="1:16" ht="30" customHeight="1" x14ac:dyDescent="0.25">
      <c r="A24" s="7">
        <v>2019</v>
      </c>
      <c r="B24" s="10">
        <v>125.40983606557377</v>
      </c>
      <c r="C24" s="10">
        <v>125.11904761904762</v>
      </c>
      <c r="D24" s="10">
        <v>123.85106382978724</v>
      </c>
      <c r="E24" s="10"/>
      <c r="F24" s="10"/>
      <c r="G24" s="10"/>
      <c r="H24" s="10"/>
      <c r="I24" s="10"/>
      <c r="J24" s="10"/>
      <c r="K24" s="10"/>
      <c r="L24" s="10"/>
      <c r="M24" s="10"/>
      <c r="N24" s="11">
        <f>AVERAGE(B24:M24)</f>
        <v>124.79331583813621</v>
      </c>
    </row>
    <row r="25" spans="1:16" ht="45.75" customHeight="1" x14ac:dyDescent="0.25">
      <c r="A25" s="15" t="s">
        <v>17</v>
      </c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4"/>
      <c r="P25" s="4"/>
    </row>
  </sheetData>
  <mergeCells count="9">
    <mergeCell ref="A25:N25"/>
    <mergeCell ref="A9:N9"/>
    <mergeCell ref="A7:N7"/>
    <mergeCell ref="A8:N8"/>
    <mergeCell ref="A2:N2"/>
    <mergeCell ref="A3:N3"/>
    <mergeCell ref="A4:N4"/>
    <mergeCell ref="A5:N5"/>
    <mergeCell ref="A6:N6"/>
  </mergeCells>
  <pageMargins left="0.70866141732283472" right="0.70866141732283472" top="0.74803149606299213" bottom="0.74803149606299213" header="0.31496062992125984" footer="0.31496062992125984"/>
  <pageSetup scale="80" orientation="landscape" r:id="rId1"/>
  <ignoredErrors>
    <ignoredError sqref="N11:N19 N20:N22" formulaRange="1"/>
  </ignoredErrors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Néstor Martínez</dc:creator>
  <cp:lastModifiedBy>Pedro Ernesto Viscarra Yan</cp:lastModifiedBy>
  <cp:lastPrinted>2017-02-23T14:18:40Z</cp:lastPrinted>
  <dcterms:created xsi:type="dcterms:W3CDTF">2017-02-01T16:55:33Z</dcterms:created>
  <dcterms:modified xsi:type="dcterms:W3CDTF">2019-04-11T14:48:52Z</dcterms:modified>
</cp:coreProperties>
</file>