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730" windowHeight="9210"/>
  </bookViews>
  <sheets>
    <sheet name="2019" sheetId="1" r:id="rId1"/>
    <sheet name="2020" sheetId="2" r:id="rId2"/>
  </sheets>
  <calcPr calcId="152511"/>
</workbook>
</file>

<file path=xl/calcChain.xml><?xml version="1.0" encoding="utf-8"?>
<calcChain xmlns="http://schemas.openxmlformats.org/spreadsheetml/2006/main">
  <c r="F20" i="2" l="1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E20" i="2"/>
  <c r="D20" i="2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F24" i="1"/>
  <c r="E24" i="1"/>
  <c r="D24" i="1"/>
</calcChain>
</file>

<file path=xl/sharedStrings.xml><?xml version="1.0" encoding="utf-8"?>
<sst xmlns="http://schemas.openxmlformats.org/spreadsheetml/2006/main" count="229" uniqueCount="79">
  <si>
    <t> 2019/01</t>
  </si>
  <si>
    <t> 2019/02</t>
  </si>
  <si>
    <t> 2019/03</t>
  </si>
  <si>
    <t> 2019/04</t>
  </si>
  <si>
    <t> 2019/05</t>
  </si>
  <si>
    <t> 2019/06</t>
  </si>
  <si>
    <t> 2019/07</t>
  </si>
  <si>
    <t> 2019/08</t>
  </si>
  <si>
    <t> 2019/09</t>
  </si>
  <si>
    <t> 2019/10</t>
  </si>
  <si>
    <t> 2019/11</t>
  </si>
  <si>
    <t> 2019/12</t>
  </si>
  <si>
    <t>CODIGO ARANCELARIO</t>
  </si>
  <si>
    <t>VALOR CIF US$</t>
  </si>
  <si>
    <t>KILOGRAMOS</t>
  </si>
  <si>
    <t>Estados Unidos (U.S.A.)</t>
  </si>
  <si>
    <t> 0402100000</t>
  </si>
  <si>
    <t>- En polvo, gránulos o demás formas sólidas, con un contenido de materias grasas inferior o igual al 1.5% en peso</t>
  </si>
  <si>
    <t>1,056,736.98</t>
  </si>
  <si>
    <t>1,089,375.30</t>
  </si>
  <si>
    <t>1,012,073.02</t>
  </si>
  <si>
    <t> 0402212100</t>
  </si>
  <si>
    <t>- - - - En envases de contenido neto inferior a 5 kg</t>
  </si>
  <si>
    <t> 0402290000</t>
  </si>
  <si>
    <t>- - Las demás</t>
  </si>
  <si>
    <t>Mexico</t>
  </si>
  <si>
    <t>Nicaragua</t>
  </si>
  <si>
    <t> 0402211100</t>
  </si>
  <si>
    <t>- - - - En envases de contenido neto inferior a 3 kg</t>
  </si>
  <si>
    <t>Costa Rica</t>
  </si>
  <si>
    <t>Alemania</t>
  </si>
  <si>
    <t>Belgica</t>
  </si>
  <si>
    <t> 0402212200</t>
  </si>
  <si>
    <t>- - - - En envases de contenido neto superior o igual a 5 kg</t>
  </si>
  <si>
    <t>Irlanda</t>
  </si>
  <si>
    <t>Holanda</t>
  </si>
  <si>
    <t>Australia</t>
  </si>
  <si>
    <t>Nueva Zelanda</t>
  </si>
  <si>
    <t>3,844,983.72</t>
  </si>
  <si>
    <t>4,104,141.38</t>
  </si>
  <si>
    <t>2,450,352.10</t>
  </si>
  <si>
    <t>4,706,891.85</t>
  </si>
  <si>
    <t>1,876,140.95</t>
  </si>
  <si>
    <t>2,226,502.50</t>
  </si>
  <si>
    <t>1,217,861.60</t>
  </si>
  <si>
    <t>1,357,945.20</t>
  </si>
  <si>
    <t>1,512,608.00</t>
  </si>
  <si>
    <t>totales</t>
  </si>
  <si>
    <t> 2020/01</t>
  </si>
  <si>
    <t> 2020/02</t>
  </si>
  <si>
    <t> 2020/03</t>
  </si>
  <si>
    <t> 2020/04</t>
  </si>
  <si>
    <t> 2020/05</t>
  </si>
  <si>
    <t> 2020/06</t>
  </si>
  <si>
    <t> 2020/07</t>
  </si>
  <si>
    <t> 2020/08</t>
  </si>
  <si>
    <t> 2020/09</t>
  </si>
  <si>
    <t> 2020/10</t>
  </si>
  <si>
    <t> 2020/11</t>
  </si>
  <si>
    <t> 2020/12</t>
  </si>
  <si>
    <t>1,852,491.84</t>
  </si>
  <si>
    <t>2,475,537.68</t>
  </si>
  <si>
    <t>Reino Unido</t>
  </si>
  <si>
    <t>Sudafrica</t>
  </si>
  <si>
    <t>1,978,816.04</t>
  </si>
  <si>
    <t>2,848,726.54</t>
  </si>
  <si>
    <t>4,148,051.53</t>
  </si>
  <si>
    <t>1,777,866.81</t>
  </si>
  <si>
    <t>1,480,163.99</t>
  </si>
  <si>
    <t>3,756,893.61</t>
  </si>
  <si>
    <t>1,131,618.88</t>
  </si>
  <si>
    <t>1,247,974.80</t>
  </si>
  <si>
    <t>1,208,233.50</t>
  </si>
  <si>
    <t>Fuente: Base de Datos de Comercio Exterior del Banco Central de Reserva</t>
  </si>
  <si>
    <t>DESCRICPCIÓN SAC</t>
  </si>
  <si>
    <t>PAIS DE ORIGEN</t>
  </si>
  <si>
    <t>AÑO/MES</t>
  </si>
  <si>
    <t>IMPORTACIONES  DE LECHE EN POLVO. VALOR CIF EN US DÓLARES Y VOLUMEN EN KILOGRAMOS EN UNIDADES. AÑO: 2020</t>
  </si>
  <si>
    <t>IMPORTACIONES  DE LECHE EN POLVO. VALOR CIF EN US DÓLARES Y VOLUMEN EN KILOGRAMOS EN UNIDADES. AÑO: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</si>
</sst>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499984740745262"/>
        <bgColor theme="4" tint="0.79998168889431442"/>
      </patternFill>
    </fill>
    <fill>
      <patternFill patternType="solid">
        <fgColor theme="4" tint="-0.499984740745262"/>
        <bgColor theme="4" tint="0.5999938962981048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39997558519241921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19" fillId="0" borderId="0" xfId="0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33" borderId="10" xfId="0" applyFont="1" applyFill="1" applyBorder="1" applyAlignment="1">
      <alignment wrapText="1"/>
    </xf>
    <xf numFmtId="0" fontId="0" fillId="33" borderId="11" xfId="0" applyFont="1" applyFill="1" applyBorder="1" applyAlignment="1">
      <alignment wrapText="1"/>
    </xf>
    <xf numFmtId="4" fontId="0" fillId="33" borderId="11" xfId="0" applyNumberFormat="1" applyFont="1" applyFill="1" applyBorder="1" applyAlignment="1">
      <alignment horizontal="right" wrapText="1"/>
    </xf>
    <xf numFmtId="0" fontId="0" fillId="33" borderId="11" xfId="0" applyFont="1" applyFill="1" applyBorder="1" applyAlignment="1">
      <alignment horizontal="right" wrapText="1"/>
    </xf>
    <xf numFmtId="4" fontId="0" fillId="33" borderId="12" xfId="0" applyNumberFormat="1" applyFont="1" applyFill="1" applyBorder="1" applyAlignment="1">
      <alignment horizontal="right"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4" fontId="0" fillId="0" borderId="11" xfId="0" applyNumberFormat="1" applyFont="1" applyBorder="1" applyAlignment="1">
      <alignment horizontal="right" wrapText="1"/>
    </xf>
    <xf numFmtId="4" fontId="0" fillId="0" borderId="12" xfId="0" applyNumberFormat="1" applyFont="1" applyBorder="1" applyAlignment="1">
      <alignment horizontal="right" wrapText="1"/>
    </xf>
    <xf numFmtId="0" fontId="0" fillId="33" borderId="11" xfId="0" applyNumberFormat="1" applyFont="1" applyFill="1" applyBorder="1" applyAlignment="1">
      <alignment horizontal="right" wrapText="1"/>
    </xf>
    <xf numFmtId="0" fontId="0" fillId="33" borderId="12" xfId="0" applyFont="1" applyFill="1" applyBorder="1" applyAlignment="1">
      <alignment horizontal="right" wrapText="1"/>
    </xf>
    <xf numFmtId="0" fontId="0" fillId="0" borderId="11" xfId="0" applyNumberFormat="1" applyFont="1" applyBorder="1" applyAlignment="1">
      <alignment horizontal="right" wrapText="1"/>
    </xf>
    <xf numFmtId="0" fontId="0" fillId="0" borderId="11" xfId="0" applyFont="1" applyBorder="1" applyAlignment="1">
      <alignment horizontal="right" wrapText="1"/>
    </xf>
    <xf numFmtId="0" fontId="0" fillId="0" borderId="12" xfId="0" applyFont="1" applyBorder="1" applyAlignment="1">
      <alignment horizontal="right" wrapText="1"/>
    </xf>
    <xf numFmtId="4" fontId="0" fillId="33" borderId="0" xfId="0" applyNumberFormat="1" applyFont="1" applyFill="1" applyBorder="1" applyAlignment="1">
      <alignment horizontal="right" wrapText="1"/>
    </xf>
    <xf numFmtId="4" fontId="0" fillId="34" borderId="16" xfId="0" applyNumberFormat="1" applyFont="1" applyFill="1" applyBorder="1" applyAlignment="1">
      <alignment horizontal="right" wrapText="1"/>
    </xf>
    <xf numFmtId="4" fontId="0" fillId="34" borderId="14" xfId="0" applyNumberFormat="1" applyFont="1" applyFill="1" applyBorder="1" applyAlignment="1">
      <alignment horizontal="right" wrapText="1"/>
    </xf>
    <xf numFmtId="4" fontId="0" fillId="33" borderId="16" xfId="0" applyNumberFormat="1" applyFont="1" applyFill="1" applyBorder="1" applyAlignment="1">
      <alignment horizontal="right" wrapText="1"/>
    </xf>
    <xf numFmtId="4" fontId="0" fillId="33" borderId="14" xfId="0" applyNumberFormat="1" applyFont="1" applyFill="1" applyBorder="1" applyAlignment="1">
      <alignment horizontal="right" wrapText="1"/>
    </xf>
    <xf numFmtId="0" fontId="0" fillId="34" borderId="16" xfId="0" applyFont="1" applyFill="1" applyBorder="1" applyAlignment="1">
      <alignment horizontal="right" wrapText="1"/>
    </xf>
    <xf numFmtId="0" fontId="0" fillId="34" borderId="14" xfId="0" applyFont="1" applyFill="1" applyBorder="1" applyAlignment="1">
      <alignment horizontal="right" wrapText="1"/>
    </xf>
    <xf numFmtId="0" fontId="0" fillId="33" borderId="16" xfId="0" applyFont="1" applyFill="1" applyBorder="1" applyAlignment="1">
      <alignment horizontal="right" wrapText="1"/>
    </xf>
    <xf numFmtId="0" fontId="0" fillId="33" borderId="14" xfId="0" applyFont="1" applyFill="1" applyBorder="1" applyAlignment="1">
      <alignment horizontal="right" wrapText="1"/>
    </xf>
    <xf numFmtId="0" fontId="0" fillId="33" borderId="18" xfId="0" applyFont="1" applyFill="1" applyBorder="1" applyAlignment="1">
      <alignment wrapText="1"/>
    </xf>
    <xf numFmtId="0" fontId="0" fillId="33" borderId="0" xfId="0" applyFont="1" applyFill="1" applyBorder="1" applyAlignment="1">
      <alignment wrapText="1"/>
    </xf>
    <xf numFmtId="0" fontId="0" fillId="33" borderId="0" xfId="0" applyFont="1" applyFill="1" applyBorder="1" applyAlignment="1">
      <alignment horizontal="right" wrapText="1"/>
    </xf>
    <xf numFmtId="0" fontId="17" fillId="9" borderId="17" xfId="18" applyBorder="1" applyAlignment="1">
      <alignment horizontal="center" vertical="center" wrapText="1"/>
    </xf>
    <xf numFmtId="0" fontId="17" fillId="35" borderId="17" xfId="18" applyFill="1" applyBorder="1" applyAlignment="1">
      <alignment horizontal="center" vertical="center" wrapText="1"/>
    </xf>
    <xf numFmtId="0" fontId="17" fillId="9" borderId="17" xfId="18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4" fontId="0" fillId="33" borderId="13" xfId="0" applyNumberFormat="1" applyFont="1" applyFill="1" applyBorder="1" applyAlignment="1">
      <alignment horizontal="right" wrapText="1"/>
    </xf>
    <xf numFmtId="4" fontId="0" fillId="34" borderId="0" xfId="0" applyNumberFormat="1" applyFont="1" applyFill="1" applyBorder="1" applyAlignment="1">
      <alignment horizontal="right" wrapText="1"/>
    </xf>
    <xf numFmtId="4" fontId="0" fillId="34" borderId="15" xfId="0" applyNumberFormat="1" applyFont="1" applyFill="1" applyBorder="1" applyAlignment="1">
      <alignment horizontal="right" wrapText="1"/>
    </xf>
    <xf numFmtId="0" fontId="13" fillId="36" borderId="9" xfId="17" applyFont="1" applyFill="1" applyAlignment="1">
      <alignment vertical="center" wrapText="1"/>
    </xf>
    <xf numFmtId="0" fontId="13" fillId="35" borderId="9" xfId="17" applyFont="1" applyFill="1"/>
    <xf numFmtId="0" fontId="13" fillId="36" borderId="9" xfId="17" applyFont="1" applyFill="1" applyAlignment="1">
      <alignment horizontal="right" vertical="center" wrapText="1"/>
    </xf>
    <xf numFmtId="4" fontId="13" fillId="36" borderId="9" xfId="17" applyNumberFormat="1" applyFont="1" applyFill="1" applyAlignment="1">
      <alignment horizontal="right" vertical="center" wrapText="1"/>
    </xf>
    <xf numFmtId="4" fontId="13" fillId="37" borderId="9" xfId="17" applyNumberFormat="1" applyFont="1" applyFill="1" applyAlignment="1">
      <alignment horizontal="right" vertical="center" wrapText="1"/>
    </xf>
    <xf numFmtId="4" fontId="13" fillId="35" borderId="9" xfId="17" applyNumberFormat="1" applyFont="1" applyFill="1" applyAlignment="1">
      <alignment horizontal="right" vertical="center" wrapText="1"/>
    </xf>
    <xf numFmtId="0" fontId="3" fillId="0" borderId="0" xfId="2" applyBorder="1" applyAlignment="1">
      <alignment horizontal="right" vertical="center" wrapText="1"/>
    </xf>
    <xf numFmtId="0" fontId="17" fillId="9" borderId="17" xfId="18" applyBorder="1" applyAlignment="1">
      <alignment horizontal="right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2028825</xdr:colOff>
      <xdr:row>2</xdr:row>
      <xdr:rowOff>396446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28950" cy="11870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2081377</xdr:colOff>
      <xdr:row>3</xdr:row>
      <xdr:rowOff>9526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3062452" cy="12001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P6:AA24" headerRowCount="0" totalsRowShown="0">
  <tableColumns count="12">
    <tableColumn id="1" name="Columna1" headerRowDxfId="11"/>
    <tableColumn id="2" name="Columna2" headerRowDxfId="10"/>
    <tableColumn id="3" name="Columna3" headerRowDxfId="9"/>
    <tableColumn id="4" name="Columna4" headerRowDxfId="8"/>
    <tableColumn id="5" name="Columna5" headerRowDxfId="7"/>
    <tableColumn id="6" name="Columna6" headerRowDxfId="6"/>
    <tableColumn id="7" name="Columna7" headerRowDxfId="5"/>
    <tableColumn id="8" name="Columna8" headerRowDxfId="4"/>
    <tableColumn id="9" name="Columna9" headerRowDxfId="3"/>
    <tableColumn id="10" name="Columna10" headerRowDxfId="2"/>
    <tableColumn id="11" name="Columna11" headerRowDxfId="1"/>
    <tableColumn id="12" name="Columna12" header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showGridLines="0" tabSelected="1" workbookViewId="0">
      <selection activeCell="E8" sqref="E8"/>
    </sheetView>
  </sheetViews>
  <sheetFormatPr baseColWidth="10" defaultRowHeight="15" x14ac:dyDescent="0.25"/>
  <cols>
    <col min="1" max="1" width="15" customWidth="1"/>
    <col min="2" max="2" width="44.140625" customWidth="1"/>
    <col min="3" max="3" width="22.28515625" customWidth="1"/>
    <col min="4" max="15" width="12.5703125" bestFit="1" customWidth="1"/>
    <col min="16" max="24" width="12" customWidth="1"/>
    <col min="25" max="27" width="13" customWidth="1"/>
  </cols>
  <sheetData>
    <row r="2" spans="1:27" ht="47.25" customHeight="1" x14ac:dyDescent="0.25"/>
    <row r="3" spans="1:27" ht="31.5" customHeight="1" x14ac:dyDescent="0.25">
      <c r="A3" s="44" t="s">
        <v>78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23.25" customHeight="1" x14ac:dyDescent="0.25">
      <c r="A4" s="45" t="s">
        <v>76</v>
      </c>
      <c r="B4" s="45"/>
      <c r="C4" s="45"/>
      <c r="D4" s="31" t="s">
        <v>0</v>
      </c>
      <c r="E4" s="31" t="s">
        <v>1</v>
      </c>
      <c r="F4" s="31" t="s">
        <v>2</v>
      </c>
      <c r="G4" s="31" t="s">
        <v>3</v>
      </c>
      <c r="H4" s="31" t="s">
        <v>4</v>
      </c>
      <c r="I4" s="31" t="s">
        <v>5</v>
      </c>
      <c r="J4" s="31" t="s">
        <v>6</v>
      </c>
      <c r="K4" s="31" t="s">
        <v>7</v>
      </c>
      <c r="L4" s="31" t="s">
        <v>8</v>
      </c>
      <c r="M4" s="31" t="s">
        <v>9</v>
      </c>
      <c r="N4" s="31" t="s">
        <v>10</v>
      </c>
      <c r="O4" s="31" t="s">
        <v>11</v>
      </c>
      <c r="P4" s="32" t="s">
        <v>0</v>
      </c>
      <c r="Q4" s="32" t="s">
        <v>1</v>
      </c>
      <c r="R4" s="32" t="s">
        <v>2</v>
      </c>
      <c r="S4" s="32" t="s">
        <v>3</v>
      </c>
      <c r="T4" s="32" t="s">
        <v>4</v>
      </c>
      <c r="U4" s="32" t="s">
        <v>5</v>
      </c>
      <c r="V4" s="32" t="s">
        <v>6</v>
      </c>
      <c r="W4" s="32" t="s">
        <v>7</v>
      </c>
      <c r="X4" s="32" t="s">
        <v>8</v>
      </c>
      <c r="Y4" s="32" t="s">
        <v>9</v>
      </c>
      <c r="Z4" s="32" t="s">
        <v>10</v>
      </c>
      <c r="AA4" s="32" t="s">
        <v>11</v>
      </c>
    </row>
    <row r="5" spans="1:27" ht="35.25" customHeight="1" x14ac:dyDescent="0.25">
      <c r="A5" s="33" t="s">
        <v>12</v>
      </c>
      <c r="B5" s="33" t="s">
        <v>74</v>
      </c>
      <c r="C5" s="31" t="s">
        <v>75</v>
      </c>
      <c r="D5" s="31" t="s">
        <v>13</v>
      </c>
      <c r="E5" s="31" t="s">
        <v>13</v>
      </c>
      <c r="F5" s="31" t="s">
        <v>13</v>
      </c>
      <c r="G5" s="31" t="s">
        <v>13</v>
      </c>
      <c r="H5" s="31" t="s">
        <v>13</v>
      </c>
      <c r="I5" s="31" t="s">
        <v>13</v>
      </c>
      <c r="J5" s="31" t="s">
        <v>13</v>
      </c>
      <c r="K5" s="31" t="s">
        <v>13</v>
      </c>
      <c r="L5" s="31" t="s">
        <v>13</v>
      </c>
      <c r="M5" s="31" t="s">
        <v>13</v>
      </c>
      <c r="N5" s="31" t="s">
        <v>13</v>
      </c>
      <c r="O5" s="31" t="s">
        <v>13</v>
      </c>
      <c r="P5" s="32" t="s">
        <v>14</v>
      </c>
      <c r="Q5" s="32" t="s">
        <v>14</v>
      </c>
      <c r="R5" s="32" t="s">
        <v>14</v>
      </c>
      <c r="S5" s="32" t="s">
        <v>14</v>
      </c>
      <c r="T5" s="32" t="s">
        <v>14</v>
      </c>
      <c r="U5" s="32" t="s">
        <v>14</v>
      </c>
      <c r="V5" s="32" t="s">
        <v>14</v>
      </c>
      <c r="W5" s="32" t="s">
        <v>14</v>
      </c>
      <c r="X5" s="32" t="s">
        <v>14</v>
      </c>
      <c r="Y5" s="32" t="s">
        <v>14</v>
      </c>
      <c r="Z5" s="32" t="s">
        <v>14</v>
      </c>
      <c r="AA5" s="32" t="s">
        <v>14</v>
      </c>
    </row>
    <row r="6" spans="1:27" ht="45" x14ac:dyDescent="0.25">
      <c r="A6" s="28" t="s">
        <v>16</v>
      </c>
      <c r="B6" s="29" t="s">
        <v>17</v>
      </c>
      <c r="C6" s="29" t="s">
        <v>15</v>
      </c>
      <c r="D6" s="19">
        <v>203235.25</v>
      </c>
      <c r="E6" s="19">
        <v>86166.88</v>
      </c>
      <c r="F6" s="30" t="s">
        <v>18</v>
      </c>
      <c r="G6" s="19">
        <v>770269.44</v>
      </c>
      <c r="H6" s="19">
        <v>504966.38</v>
      </c>
      <c r="I6" s="19">
        <v>390852.51</v>
      </c>
      <c r="J6" s="19">
        <v>628309.27</v>
      </c>
      <c r="K6" s="19">
        <v>605593.15</v>
      </c>
      <c r="L6" s="30" t="s">
        <v>19</v>
      </c>
      <c r="M6" s="19">
        <v>973214.46</v>
      </c>
      <c r="N6" s="30" t="s">
        <v>20</v>
      </c>
      <c r="O6" s="19">
        <v>51637.5</v>
      </c>
      <c r="P6" s="3">
        <v>96850.2</v>
      </c>
      <c r="Q6" s="3">
        <v>38924</v>
      </c>
      <c r="R6" s="3">
        <v>447842</v>
      </c>
      <c r="S6" s="3">
        <v>330713</v>
      </c>
      <c r="T6" s="3">
        <v>214589</v>
      </c>
      <c r="U6" s="3">
        <v>157469.6</v>
      </c>
      <c r="V6" s="3">
        <v>253288.2</v>
      </c>
      <c r="W6" s="3">
        <v>234841</v>
      </c>
      <c r="X6" s="3">
        <v>429757.1</v>
      </c>
      <c r="Y6" s="3">
        <v>382356.45</v>
      </c>
      <c r="Z6" s="3">
        <v>379996.7</v>
      </c>
      <c r="AA6" s="3">
        <v>19448</v>
      </c>
    </row>
    <row r="7" spans="1:27" ht="45" x14ac:dyDescent="0.25">
      <c r="A7" s="10" t="s">
        <v>16</v>
      </c>
      <c r="B7" s="11" t="s">
        <v>17</v>
      </c>
      <c r="C7" s="11" t="s">
        <v>29</v>
      </c>
      <c r="D7" s="12">
        <v>45732.4</v>
      </c>
      <c r="E7" s="12">
        <v>46198.67</v>
      </c>
      <c r="F7" s="12">
        <v>32412.959999999999</v>
      </c>
      <c r="G7" s="12">
        <v>86784.81</v>
      </c>
      <c r="H7" s="12">
        <v>75137.89</v>
      </c>
      <c r="I7" s="12">
        <v>11783.29</v>
      </c>
      <c r="J7" s="12">
        <v>29588.45</v>
      </c>
      <c r="K7" s="12">
        <v>40740.29</v>
      </c>
      <c r="L7" s="12">
        <v>46249.53</v>
      </c>
      <c r="M7" s="12">
        <v>52354.63</v>
      </c>
      <c r="N7" s="12">
        <v>43368.05</v>
      </c>
      <c r="O7" s="12">
        <v>46140.82</v>
      </c>
      <c r="P7" s="3">
        <v>6763.78</v>
      </c>
      <c r="Q7" s="3">
        <v>6871.96</v>
      </c>
      <c r="R7" s="3">
        <v>4844.68</v>
      </c>
      <c r="S7" s="3">
        <v>12911.72</v>
      </c>
      <c r="T7" s="3">
        <v>11140.32</v>
      </c>
      <c r="U7" s="3">
        <v>1771.41</v>
      </c>
      <c r="V7" s="3">
        <v>4481.92</v>
      </c>
      <c r="W7" s="3">
        <v>6039.68</v>
      </c>
      <c r="X7" s="3">
        <v>6872.07</v>
      </c>
      <c r="Y7" s="3">
        <v>7918.1</v>
      </c>
      <c r="Z7" s="3">
        <v>6316.65</v>
      </c>
      <c r="AA7" s="3">
        <v>6180.91</v>
      </c>
    </row>
    <row r="8" spans="1:27" ht="45" x14ac:dyDescent="0.25">
      <c r="A8" s="5" t="s">
        <v>16</v>
      </c>
      <c r="B8" s="6" t="s">
        <v>17</v>
      </c>
      <c r="C8" s="6" t="s">
        <v>30</v>
      </c>
      <c r="D8" s="14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7">
        <v>57771</v>
      </c>
      <c r="L8" s="8">
        <v>0</v>
      </c>
      <c r="M8" s="8">
        <v>0</v>
      </c>
      <c r="N8" s="8">
        <v>0</v>
      </c>
      <c r="O8" s="8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3">
        <v>23232.2</v>
      </c>
      <c r="X8" s="4">
        <v>0</v>
      </c>
      <c r="Y8" s="4">
        <v>0</v>
      </c>
      <c r="Z8" s="4">
        <v>0</v>
      </c>
      <c r="AA8" s="4">
        <v>0</v>
      </c>
    </row>
    <row r="9" spans="1:27" ht="45" x14ac:dyDescent="0.25">
      <c r="A9" s="10" t="s">
        <v>16</v>
      </c>
      <c r="B9" s="11" t="s">
        <v>17</v>
      </c>
      <c r="C9" s="11" t="s">
        <v>31</v>
      </c>
      <c r="D9" s="16">
        <v>0</v>
      </c>
      <c r="E9" s="17">
        <v>0</v>
      </c>
      <c r="F9" s="17">
        <v>0</v>
      </c>
      <c r="G9" s="17">
        <v>0</v>
      </c>
      <c r="H9" s="17">
        <v>0</v>
      </c>
      <c r="I9" s="12">
        <v>58480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3">
        <v>24384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</row>
    <row r="10" spans="1:27" ht="45" x14ac:dyDescent="0.25">
      <c r="A10" s="5" t="s">
        <v>16</v>
      </c>
      <c r="B10" s="6" t="s">
        <v>17</v>
      </c>
      <c r="C10" s="6" t="s">
        <v>35</v>
      </c>
      <c r="D10" s="14">
        <v>0</v>
      </c>
      <c r="E10" s="8">
        <v>0</v>
      </c>
      <c r="F10" s="8">
        <v>0</v>
      </c>
      <c r="G10" s="8">
        <v>0</v>
      </c>
      <c r="H10" s="8">
        <v>0</v>
      </c>
      <c r="I10" s="7">
        <v>51310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3">
        <v>25840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</row>
    <row r="11" spans="1:27" ht="45" x14ac:dyDescent="0.25">
      <c r="A11" s="10" t="s">
        <v>16</v>
      </c>
      <c r="B11" s="11" t="s">
        <v>17</v>
      </c>
      <c r="C11" s="11" t="s">
        <v>37</v>
      </c>
      <c r="D11" s="16">
        <v>0</v>
      </c>
      <c r="E11" s="17">
        <v>0</v>
      </c>
      <c r="F11" s="12">
        <v>160177</v>
      </c>
      <c r="G11" s="12">
        <v>64070.8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4">
        <v>0</v>
      </c>
      <c r="Q11" s="4">
        <v>0</v>
      </c>
      <c r="R11" s="3">
        <v>60840</v>
      </c>
      <c r="S11" s="3">
        <v>24336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</row>
    <row r="12" spans="1:27" ht="30" x14ac:dyDescent="0.25">
      <c r="A12" s="5" t="s">
        <v>27</v>
      </c>
      <c r="B12" s="6" t="s">
        <v>28</v>
      </c>
      <c r="C12" s="6" t="s">
        <v>26</v>
      </c>
      <c r="D12" s="14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102.84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14.05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</row>
    <row r="13" spans="1:27" ht="30" x14ac:dyDescent="0.25">
      <c r="A13" s="10" t="s">
        <v>27</v>
      </c>
      <c r="B13" s="11" t="s">
        <v>28</v>
      </c>
      <c r="C13" s="11" t="s">
        <v>29</v>
      </c>
      <c r="D13" s="12">
        <v>141749.32</v>
      </c>
      <c r="E13" s="12">
        <v>93192.51</v>
      </c>
      <c r="F13" s="12">
        <v>162123.72</v>
      </c>
      <c r="G13" s="12">
        <v>113308.97</v>
      </c>
      <c r="H13" s="12">
        <v>258234.25</v>
      </c>
      <c r="I13" s="12">
        <v>150872.09</v>
      </c>
      <c r="J13" s="12">
        <v>166136.75</v>
      </c>
      <c r="K13" s="12">
        <v>187036.12</v>
      </c>
      <c r="L13" s="12">
        <v>155427.41</v>
      </c>
      <c r="M13" s="12">
        <v>140502.82</v>
      </c>
      <c r="N13" s="12">
        <v>176425.07</v>
      </c>
      <c r="O13" s="12">
        <v>167264.01999999999</v>
      </c>
      <c r="P13" s="3">
        <v>20828.82</v>
      </c>
      <c r="Q13" s="3">
        <v>13559.47</v>
      </c>
      <c r="R13" s="3">
        <v>23816.77</v>
      </c>
      <c r="S13" s="3">
        <v>16672.07</v>
      </c>
      <c r="T13" s="3">
        <v>37902.49</v>
      </c>
      <c r="U13" s="3">
        <v>22109.200000000001</v>
      </c>
      <c r="V13" s="3">
        <v>24234.53</v>
      </c>
      <c r="W13" s="3">
        <v>27318.880000000001</v>
      </c>
      <c r="X13" s="3">
        <v>22789.67</v>
      </c>
      <c r="Y13" s="3">
        <v>20534.669999999998</v>
      </c>
      <c r="Z13" s="3">
        <v>24526.31</v>
      </c>
      <c r="AA13" s="3">
        <v>22191.07</v>
      </c>
    </row>
    <row r="14" spans="1:27" ht="30" x14ac:dyDescent="0.25">
      <c r="A14" s="5" t="s">
        <v>21</v>
      </c>
      <c r="B14" s="6" t="s">
        <v>22</v>
      </c>
      <c r="C14" s="6" t="s">
        <v>15</v>
      </c>
      <c r="D14" s="14">
        <v>39.25</v>
      </c>
      <c r="E14" s="8">
        <v>3.81</v>
      </c>
      <c r="F14" s="8">
        <v>179.48</v>
      </c>
      <c r="G14" s="8">
        <v>172.57</v>
      </c>
      <c r="H14" s="8">
        <v>254.35</v>
      </c>
      <c r="I14" s="8">
        <v>50.15</v>
      </c>
      <c r="J14" s="8">
        <v>370.91</v>
      </c>
      <c r="K14" s="8">
        <v>463.49</v>
      </c>
      <c r="L14" s="8">
        <v>245.26</v>
      </c>
      <c r="M14" s="8">
        <v>312.14</v>
      </c>
      <c r="N14" s="8">
        <v>989.89</v>
      </c>
      <c r="O14" s="7">
        <v>1296.27</v>
      </c>
      <c r="P14" s="4">
        <v>22.08</v>
      </c>
      <c r="Q14" s="4">
        <v>1.1599999999999999</v>
      </c>
      <c r="R14" s="4">
        <v>31.31</v>
      </c>
      <c r="S14" s="4">
        <v>43.69</v>
      </c>
      <c r="T14" s="4">
        <v>32.520000000000003</v>
      </c>
      <c r="U14" s="4">
        <v>16</v>
      </c>
      <c r="V14" s="4">
        <v>108.49</v>
      </c>
      <c r="W14" s="4">
        <v>99.66</v>
      </c>
      <c r="X14" s="4">
        <v>60.33</v>
      </c>
      <c r="Y14" s="4">
        <v>41.33</v>
      </c>
      <c r="Z14" s="4">
        <v>231.36</v>
      </c>
      <c r="AA14" s="4">
        <v>239.07</v>
      </c>
    </row>
    <row r="15" spans="1:27" ht="30" x14ac:dyDescent="0.25">
      <c r="A15" s="10" t="s">
        <v>21</v>
      </c>
      <c r="B15" s="11" t="s">
        <v>22</v>
      </c>
      <c r="C15" s="11" t="s">
        <v>26</v>
      </c>
      <c r="D15" s="16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152.44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26.25</v>
      </c>
    </row>
    <row r="16" spans="1:27" ht="30" x14ac:dyDescent="0.25">
      <c r="A16" s="5" t="s">
        <v>21</v>
      </c>
      <c r="B16" s="6" t="s">
        <v>22</v>
      </c>
      <c r="C16" s="6" t="s">
        <v>29</v>
      </c>
      <c r="D16" s="7">
        <v>223942.6</v>
      </c>
      <c r="E16" s="7">
        <v>148687.35999999999</v>
      </c>
      <c r="F16" s="7">
        <v>381617.95</v>
      </c>
      <c r="G16" s="7">
        <v>236550.8</v>
      </c>
      <c r="H16" s="7">
        <v>350522.6</v>
      </c>
      <c r="I16" s="7">
        <v>306067.48</v>
      </c>
      <c r="J16" s="7">
        <v>392816.37</v>
      </c>
      <c r="K16" s="7">
        <v>315996.64</v>
      </c>
      <c r="L16" s="7">
        <v>337672.19</v>
      </c>
      <c r="M16" s="7">
        <v>559854.72</v>
      </c>
      <c r="N16" s="7">
        <v>388595.45</v>
      </c>
      <c r="O16" s="7">
        <v>400501.85</v>
      </c>
      <c r="P16" s="3">
        <v>43565.14</v>
      </c>
      <c r="Q16" s="3">
        <v>29060.74</v>
      </c>
      <c r="R16" s="3">
        <v>75506.740000000005</v>
      </c>
      <c r="S16" s="3">
        <v>46093.96</v>
      </c>
      <c r="T16" s="3">
        <v>68720.52</v>
      </c>
      <c r="U16" s="3">
        <v>58974.9</v>
      </c>
      <c r="V16" s="3">
        <v>75338.2</v>
      </c>
      <c r="W16" s="3">
        <v>61983.95</v>
      </c>
      <c r="X16" s="3">
        <v>66345.48</v>
      </c>
      <c r="Y16" s="3">
        <v>105727.6</v>
      </c>
      <c r="Z16" s="3">
        <v>72323.39</v>
      </c>
      <c r="AA16" s="3">
        <v>67674.59</v>
      </c>
    </row>
    <row r="17" spans="1:27" ht="30" x14ac:dyDescent="0.25">
      <c r="A17" s="10" t="s">
        <v>21</v>
      </c>
      <c r="B17" s="11" t="s">
        <v>22</v>
      </c>
      <c r="C17" s="11" t="s">
        <v>37</v>
      </c>
      <c r="D17" s="12">
        <v>282729.65999999997</v>
      </c>
      <c r="E17" s="12">
        <v>364803.76</v>
      </c>
      <c r="F17" s="12">
        <v>423305.8</v>
      </c>
      <c r="G17" s="12">
        <v>426548.13</v>
      </c>
      <c r="H17" s="12">
        <v>465057.86</v>
      </c>
      <c r="I17" s="12">
        <v>557738.85</v>
      </c>
      <c r="J17" s="12">
        <v>996700.61</v>
      </c>
      <c r="K17" s="12">
        <v>339991.85</v>
      </c>
      <c r="L17" s="12">
        <v>214637.94</v>
      </c>
      <c r="M17" s="12">
        <v>272325.14</v>
      </c>
      <c r="N17" s="12">
        <v>459112.43</v>
      </c>
      <c r="O17" s="12">
        <v>379075.9</v>
      </c>
      <c r="P17" s="3">
        <v>72490.320000000007</v>
      </c>
      <c r="Q17" s="3">
        <v>95017.88</v>
      </c>
      <c r="R17" s="3">
        <v>108874.88</v>
      </c>
      <c r="S17" s="3">
        <v>106585.46</v>
      </c>
      <c r="T17" s="3">
        <v>120534.64</v>
      </c>
      <c r="U17" s="3">
        <v>149878.94</v>
      </c>
      <c r="V17" s="3">
        <v>256944.5</v>
      </c>
      <c r="W17" s="3">
        <v>89101.24</v>
      </c>
      <c r="X17" s="3">
        <v>56480.99</v>
      </c>
      <c r="Y17" s="3">
        <v>63934.83</v>
      </c>
      <c r="Z17" s="3">
        <v>114620.52</v>
      </c>
      <c r="AA17" s="3">
        <v>90220.63</v>
      </c>
    </row>
    <row r="18" spans="1:27" ht="30" x14ac:dyDescent="0.25">
      <c r="A18" s="5" t="s">
        <v>32</v>
      </c>
      <c r="B18" s="6" t="s">
        <v>33</v>
      </c>
      <c r="C18" s="6" t="s">
        <v>31</v>
      </c>
      <c r="D18" s="14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7">
        <v>159620</v>
      </c>
      <c r="O18" s="8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3">
        <v>46698</v>
      </c>
      <c r="AA18" s="4">
        <v>0</v>
      </c>
    </row>
    <row r="19" spans="1:27" ht="30" x14ac:dyDescent="0.25">
      <c r="A19" s="10" t="s">
        <v>32</v>
      </c>
      <c r="B19" s="11" t="s">
        <v>33</v>
      </c>
      <c r="C19" s="11" t="s">
        <v>34</v>
      </c>
      <c r="D19" s="12">
        <v>435231.25</v>
      </c>
      <c r="E19" s="12">
        <v>143221</v>
      </c>
      <c r="F19" s="17">
        <v>0</v>
      </c>
      <c r="G19" s="17">
        <v>0</v>
      </c>
      <c r="H19" s="17">
        <v>0</v>
      </c>
      <c r="I19" s="17">
        <v>0</v>
      </c>
      <c r="J19" s="12">
        <v>168997.5</v>
      </c>
      <c r="K19" s="12">
        <v>90560</v>
      </c>
      <c r="L19" s="17">
        <v>0</v>
      </c>
      <c r="M19" s="17">
        <v>0</v>
      </c>
      <c r="N19" s="12">
        <v>170570</v>
      </c>
      <c r="O19" s="17">
        <v>0</v>
      </c>
      <c r="P19" s="3">
        <v>148144.69</v>
      </c>
      <c r="Q19" s="3">
        <v>48608.92</v>
      </c>
      <c r="R19" s="4">
        <v>0</v>
      </c>
      <c r="S19" s="4">
        <v>0</v>
      </c>
      <c r="T19" s="4">
        <v>0</v>
      </c>
      <c r="U19" s="4">
        <v>0</v>
      </c>
      <c r="V19" s="3">
        <v>50622</v>
      </c>
      <c r="W19" s="3">
        <v>25400</v>
      </c>
      <c r="X19" s="4">
        <v>0</v>
      </c>
      <c r="Y19" s="4">
        <v>0</v>
      </c>
      <c r="Z19" s="3">
        <v>50800</v>
      </c>
      <c r="AA19" s="4">
        <v>0</v>
      </c>
    </row>
    <row r="20" spans="1:27" ht="30" x14ac:dyDescent="0.25">
      <c r="A20" s="5" t="s">
        <v>32</v>
      </c>
      <c r="B20" s="6" t="s">
        <v>33</v>
      </c>
      <c r="C20" s="6" t="s">
        <v>35</v>
      </c>
      <c r="D20" s="14">
        <v>135.08000000000001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4">
        <v>0.65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</row>
    <row r="21" spans="1:27" ht="30" x14ac:dyDescent="0.25">
      <c r="A21" s="10" t="s">
        <v>32</v>
      </c>
      <c r="B21" s="11" t="s">
        <v>33</v>
      </c>
      <c r="C21" s="11" t="s">
        <v>36</v>
      </c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460.9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25.3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</row>
    <row r="22" spans="1:27" ht="30" x14ac:dyDescent="0.25">
      <c r="A22" s="5" t="s">
        <v>32</v>
      </c>
      <c r="B22" s="6" t="s">
        <v>33</v>
      </c>
      <c r="C22" s="6" t="s">
        <v>37</v>
      </c>
      <c r="D22" s="7">
        <v>85687.98</v>
      </c>
      <c r="E22" s="8" t="s">
        <v>38</v>
      </c>
      <c r="F22" s="8" t="s">
        <v>39</v>
      </c>
      <c r="G22" s="8" t="s">
        <v>40</v>
      </c>
      <c r="H22" s="8" t="s">
        <v>41</v>
      </c>
      <c r="I22" s="8" t="s">
        <v>42</v>
      </c>
      <c r="J22" s="8" t="s">
        <v>43</v>
      </c>
      <c r="K22" s="7">
        <v>138469.1</v>
      </c>
      <c r="L22" s="8">
        <v>0</v>
      </c>
      <c r="M22" s="8">
        <v>260.14999999999998</v>
      </c>
      <c r="N22" s="7">
        <v>100369.74</v>
      </c>
      <c r="O22" s="7">
        <v>96262.36</v>
      </c>
      <c r="P22" s="3">
        <v>28392</v>
      </c>
      <c r="Q22" s="4" t="s">
        <v>44</v>
      </c>
      <c r="R22" s="4" t="s">
        <v>45</v>
      </c>
      <c r="S22" s="3">
        <v>819555.5</v>
      </c>
      <c r="T22" s="4" t="s">
        <v>46</v>
      </c>
      <c r="U22" s="3">
        <v>598067.69999999995</v>
      </c>
      <c r="V22" s="3">
        <v>713982.75</v>
      </c>
      <c r="W22" s="3">
        <v>42588</v>
      </c>
      <c r="X22" s="4">
        <v>0</v>
      </c>
      <c r="Y22" s="4">
        <v>5.7</v>
      </c>
      <c r="Z22" s="3">
        <v>30420</v>
      </c>
      <c r="AA22" s="3">
        <v>28418.55</v>
      </c>
    </row>
    <row r="23" spans="1:27" ht="26.25" customHeight="1" x14ac:dyDescent="0.25">
      <c r="A23" s="10" t="s">
        <v>23</v>
      </c>
      <c r="B23" s="11" t="s">
        <v>24</v>
      </c>
      <c r="C23" s="11" t="s">
        <v>15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41.34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22.15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</row>
    <row r="24" spans="1:27" ht="21" customHeight="1" thickBot="1" x14ac:dyDescent="0.3">
      <c r="A24" s="38"/>
      <c r="B24" s="40" t="s">
        <v>47</v>
      </c>
      <c r="C24" s="40"/>
      <c r="D24" s="41">
        <f>+SUM(D6:D23)</f>
        <v>1418482.79</v>
      </c>
      <c r="E24" s="41">
        <f>+SUM(E6:E23)</f>
        <v>882273.99</v>
      </c>
      <c r="F24" s="41">
        <f>+SUM(F6:F23)</f>
        <v>1159816.9099999999</v>
      </c>
      <c r="G24" s="41">
        <f t="shared" ref="G24:O24" si="0">+SUM(G6:G23)</f>
        <v>1697705.52</v>
      </c>
      <c r="H24" s="41">
        <f t="shared" si="0"/>
        <v>1654173.33</v>
      </c>
      <c r="I24" s="41">
        <f t="shared" si="0"/>
        <v>1527154.37</v>
      </c>
      <c r="J24" s="41">
        <f t="shared" si="0"/>
        <v>2383524.9399999995</v>
      </c>
      <c r="K24" s="41">
        <f t="shared" si="0"/>
        <v>1776621.6400000001</v>
      </c>
      <c r="L24" s="41">
        <f t="shared" si="0"/>
        <v>754232.33000000007</v>
      </c>
      <c r="M24" s="41">
        <f t="shared" si="0"/>
        <v>1998824.0599999996</v>
      </c>
      <c r="N24" s="41">
        <f t="shared" si="0"/>
        <v>1499050.63</v>
      </c>
      <c r="O24" s="41">
        <f t="shared" si="0"/>
        <v>1142331.1599999999</v>
      </c>
      <c r="P24" s="43">
        <f t="shared" ref="P24:AA24" si="1">+SUM(P6:P23)</f>
        <v>417057.68000000005</v>
      </c>
      <c r="Q24" s="43">
        <f t="shared" si="1"/>
        <v>232044.13</v>
      </c>
      <c r="R24" s="43">
        <f t="shared" si="1"/>
        <v>721756.38</v>
      </c>
      <c r="S24" s="43">
        <f t="shared" si="1"/>
        <v>1356911.4</v>
      </c>
      <c r="T24" s="43">
        <f t="shared" si="1"/>
        <v>452919.49000000005</v>
      </c>
      <c r="U24" s="43">
        <f t="shared" si="1"/>
        <v>1038511.75</v>
      </c>
      <c r="V24" s="43">
        <f t="shared" si="1"/>
        <v>1379062.0899999999</v>
      </c>
      <c r="W24" s="43">
        <f t="shared" si="1"/>
        <v>510604.61</v>
      </c>
      <c r="X24" s="43">
        <f t="shared" si="1"/>
        <v>582305.64</v>
      </c>
      <c r="Y24" s="43">
        <f t="shared" si="1"/>
        <v>580518.67999999993</v>
      </c>
      <c r="Z24" s="43">
        <f t="shared" si="1"/>
        <v>725932.93</v>
      </c>
      <c r="AA24" s="43">
        <f t="shared" si="1"/>
        <v>234399.06999999998</v>
      </c>
    </row>
    <row r="25" spans="1:27" ht="18.75" thickTop="1" x14ac:dyDescent="0.25">
      <c r="A25" s="2" t="s">
        <v>73</v>
      </c>
      <c r="B25" s="1"/>
    </row>
    <row r="26" spans="1:27" x14ac:dyDescent="0.25">
      <c r="A26" s="1"/>
      <c r="B26" s="1"/>
      <c r="C26" s="1"/>
    </row>
  </sheetData>
  <sortState ref="A4:AA40">
    <sortCondition ref="A4:A40"/>
  </sortState>
  <mergeCells count="2">
    <mergeCell ref="A3:O3"/>
    <mergeCell ref="A4:C4"/>
  </mergeCells>
  <pageMargins left="0.75" right="0.75" top="1" bottom="1" header="0.5" footer="0.5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1"/>
  <sheetViews>
    <sheetView showGridLines="0" workbookViewId="0">
      <selection activeCell="G4" sqref="G4"/>
    </sheetView>
  </sheetViews>
  <sheetFormatPr baseColWidth="10" defaultRowHeight="15" x14ac:dyDescent="0.25"/>
  <cols>
    <col min="1" max="1" width="14.7109375" customWidth="1"/>
    <col min="2" max="2" width="45.7109375" bestFit="1" customWidth="1"/>
    <col min="3" max="3" width="23" customWidth="1"/>
    <col min="4" max="15" width="12.7109375" bestFit="1" customWidth="1"/>
    <col min="16" max="16" width="11.5703125" bestFit="1" customWidth="1"/>
    <col min="17" max="17" width="11.7109375" bestFit="1" customWidth="1"/>
    <col min="18" max="18" width="11.5703125" bestFit="1" customWidth="1"/>
    <col min="19" max="19" width="11.7109375" bestFit="1" customWidth="1"/>
    <col min="20" max="20" width="11.5703125" bestFit="1" customWidth="1"/>
    <col min="21" max="22" width="11.7109375" bestFit="1" customWidth="1"/>
    <col min="23" max="24" width="11.5703125" bestFit="1" customWidth="1"/>
    <col min="25" max="27" width="12.28515625" customWidth="1"/>
  </cols>
  <sheetData>
    <row r="2" spans="1:27" ht="47.25" customHeight="1" x14ac:dyDescent="0.25"/>
    <row r="3" spans="1:27" ht="31.5" customHeight="1" x14ac:dyDescent="0.25">
      <c r="A3" s="44" t="s">
        <v>77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27" customHeight="1" x14ac:dyDescent="0.25">
      <c r="A4" s="45" t="s">
        <v>76</v>
      </c>
      <c r="B4" s="45"/>
      <c r="C4" s="45"/>
      <c r="D4" s="31" t="s">
        <v>48</v>
      </c>
      <c r="E4" s="31" t="s">
        <v>49</v>
      </c>
      <c r="F4" s="31" t="s">
        <v>50</v>
      </c>
      <c r="G4" s="31" t="s">
        <v>51</v>
      </c>
      <c r="H4" s="31" t="s">
        <v>52</v>
      </c>
      <c r="I4" s="31" t="s">
        <v>53</v>
      </c>
      <c r="J4" s="31" t="s">
        <v>54</v>
      </c>
      <c r="K4" s="31" t="s">
        <v>55</v>
      </c>
      <c r="L4" s="31" t="s">
        <v>56</v>
      </c>
      <c r="M4" s="31" t="s">
        <v>57</v>
      </c>
      <c r="N4" s="31" t="s">
        <v>58</v>
      </c>
      <c r="O4" s="31" t="s">
        <v>59</v>
      </c>
      <c r="P4" s="32" t="s">
        <v>48</v>
      </c>
      <c r="Q4" s="32" t="s">
        <v>49</v>
      </c>
      <c r="R4" s="32" t="s">
        <v>50</v>
      </c>
      <c r="S4" s="32" t="s">
        <v>51</v>
      </c>
      <c r="T4" s="32" t="s">
        <v>52</v>
      </c>
      <c r="U4" s="32" t="s">
        <v>53</v>
      </c>
      <c r="V4" s="32" t="s">
        <v>54</v>
      </c>
      <c r="W4" s="32" t="s">
        <v>55</v>
      </c>
      <c r="X4" s="32" t="s">
        <v>56</v>
      </c>
      <c r="Y4" s="32" t="s">
        <v>57</v>
      </c>
      <c r="Z4" s="32" t="s">
        <v>58</v>
      </c>
      <c r="AA4" s="32" t="s">
        <v>59</v>
      </c>
    </row>
    <row r="5" spans="1:27" ht="30" x14ac:dyDescent="0.25">
      <c r="A5" s="33" t="s">
        <v>12</v>
      </c>
      <c r="B5" s="33" t="s">
        <v>74</v>
      </c>
      <c r="C5" s="31" t="s">
        <v>75</v>
      </c>
      <c r="D5" s="31" t="s">
        <v>13</v>
      </c>
      <c r="E5" s="31" t="s">
        <v>13</v>
      </c>
      <c r="F5" s="31" t="s">
        <v>13</v>
      </c>
      <c r="G5" s="31" t="s">
        <v>13</v>
      </c>
      <c r="H5" s="31" t="s">
        <v>13</v>
      </c>
      <c r="I5" s="31" t="s">
        <v>13</v>
      </c>
      <c r="J5" s="31" t="s">
        <v>13</v>
      </c>
      <c r="K5" s="31" t="s">
        <v>13</v>
      </c>
      <c r="L5" s="31" t="s">
        <v>13</v>
      </c>
      <c r="M5" s="31" t="s">
        <v>13</v>
      </c>
      <c r="N5" s="31" t="s">
        <v>13</v>
      </c>
      <c r="O5" s="31" t="s">
        <v>13</v>
      </c>
      <c r="P5" s="32" t="s">
        <v>14</v>
      </c>
      <c r="Q5" s="32" t="s">
        <v>14</v>
      </c>
      <c r="R5" s="32" t="s">
        <v>14</v>
      </c>
      <c r="S5" s="32" t="s">
        <v>14</v>
      </c>
      <c r="T5" s="32" t="s">
        <v>14</v>
      </c>
      <c r="U5" s="32" t="s">
        <v>14</v>
      </c>
      <c r="V5" s="32" t="s">
        <v>14</v>
      </c>
      <c r="W5" s="32" t="s">
        <v>14</v>
      </c>
      <c r="X5" s="32" t="s">
        <v>14</v>
      </c>
      <c r="Y5" s="32" t="s">
        <v>14</v>
      </c>
      <c r="Z5" s="32" t="s">
        <v>14</v>
      </c>
      <c r="AA5" s="32" t="s">
        <v>14</v>
      </c>
    </row>
    <row r="6" spans="1:27" ht="45" x14ac:dyDescent="0.25">
      <c r="A6" s="28" t="s">
        <v>16</v>
      </c>
      <c r="B6" s="29" t="s">
        <v>17</v>
      </c>
      <c r="C6" s="29" t="s">
        <v>15</v>
      </c>
      <c r="D6" s="19">
        <v>321773</v>
      </c>
      <c r="E6" s="19">
        <v>811660.38</v>
      </c>
      <c r="F6" s="19">
        <v>868058.63</v>
      </c>
      <c r="G6" s="19">
        <v>998119.88</v>
      </c>
      <c r="H6" s="19">
        <v>760733.88</v>
      </c>
      <c r="I6" s="19">
        <v>449215.25</v>
      </c>
      <c r="J6" s="19">
        <v>334554.89</v>
      </c>
      <c r="K6" s="19">
        <v>236843.26</v>
      </c>
      <c r="L6" s="19">
        <v>554871.77</v>
      </c>
      <c r="M6" s="19">
        <v>523173.65</v>
      </c>
      <c r="N6" s="19">
        <v>802163.91</v>
      </c>
      <c r="O6" s="35">
        <v>252263.13</v>
      </c>
      <c r="P6" s="36">
        <v>117030.5</v>
      </c>
      <c r="Q6" s="37">
        <v>277353.05</v>
      </c>
      <c r="R6" s="37">
        <v>291545.8</v>
      </c>
      <c r="S6" s="37">
        <v>351438.1</v>
      </c>
      <c r="T6" s="37">
        <v>312474.95</v>
      </c>
      <c r="U6" s="37">
        <v>198214.35</v>
      </c>
      <c r="V6" s="37">
        <v>137540.75</v>
      </c>
      <c r="W6" s="37">
        <v>97452.5</v>
      </c>
      <c r="X6" s="37">
        <v>234810.6</v>
      </c>
      <c r="Y6" s="37">
        <v>214546.9</v>
      </c>
      <c r="Z6" s="37">
        <v>312586.15999999997</v>
      </c>
      <c r="AA6" s="37">
        <v>96760.95</v>
      </c>
    </row>
    <row r="7" spans="1:27" ht="45" x14ac:dyDescent="0.25">
      <c r="A7" s="10" t="s">
        <v>16</v>
      </c>
      <c r="B7" s="11" t="s">
        <v>17</v>
      </c>
      <c r="C7" s="11" t="s">
        <v>29</v>
      </c>
      <c r="D7" s="12">
        <v>67041.39</v>
      </c>
      <c r="E7" s="12">
        <v>51905.96</v>
      </c>
      <c r="F7" s="12">
        <v>55106.01</v>
      </c>
      <c r="G7" s="12">
        <v>115843.9</v>
      </c>
      <c r="H7" s="12">
        <v>58683.68</v>
      </c>
      <c r="I7" s="12">
        <v>130119.78</v>
      </c>
      <c r="J7" s="12">
        <v>55790.86</v>
      </c>
      <c r="K7" s="12">
        <v>108886.24</v>
      </c>
      <c r="L7" s="12">
        <v>29446.16</v>
      </c>
      <c r="M7" s="12">
        <v>74447.14</v>
      </c>
      <c r="N7" s="12">
        <v>46306.48</v>
      </c>
      <c r="O7" s="13">
        <v>87606.76</v>
      </c>
      <c r="P7" s="22">
        <v>8994.14</v>
      </c>
      <c r="Q7" s="23">
        <v>7011.38</v>
      </c>
      <c r="R7" s="23">
        <v>7348.21</v>
      </c>
      <c r="S7" s="23">
        <v>15851.17</v>
      </c>
      <c r="T7" s="23">
        <v>7558.32</v>
      </c>
      <c r="U7" s="23">
        <v>17045.43</v>
      </c>
      <c r="V7" s="23">
        <v>7756.58</v>
      </c>
      <c r="W7" s="23">
        <v>14427.94</v>
      </c>
      <c r="X7" s="23">
        <v>4055.18</v>
      </c>
      <c r="Y7" s="23">
        <v>9966</v>
      </c>
      <c r="Z7" s="23">
        <v>6330.18</v>
      </c>
      <c r="AA7" s="23">
        <v>11639.2</v>
      </c>
    </row>
    <row r="8" spans="1:27" ht="45" x14ac:dyDescent="0.25">
      <c r="A8" s="5" t="s">
        <v>16</v>
      </c>
      <c r="B8" s="6" t="s">
        <v>17</v>
      </c>
      <c r="C8" s="6" t="s">
        <v>30</v>
      </c>
      <c r="D8" s="14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15">
        <v>72.23</v>
      </c>
      <c r="P8" s="24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2.35</v>
      </c>
    </row>
    <row r="9" spans="1:27" ht="45" x14ac:dyDescent="0.25">
      <c r="A9" s="10" t="s">
        <v>16</v>
      </c>
      <c r="B9" s="11" t="s">
        <v>17</v>
      </c>
      <c r="C9" s="11" t="s">
        <v>31</v>
      </c>
      <c r="D9" s="16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3">
        <v>64745</v>
      </c>
      <c r="P9" s="26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3">
        <v>23368</v>
      </c>
    </row>
    <row r="10" spans="1:27" ht="45" x14ac:dyDescent="0.25">
      <c r="A10" s="5" t="s">
        <v>16</v>
      </c>
      <c r="B10" s="6" t="s">
        <v>17</v>
      </c>
      <c r="C10" s="6" t="s">
        <v>62</v>
      </c>
      <c r="D10" s="14">
        <v>0</v>
      </c>
      <c r="E10" s="8">
        <v>0</v>
      </c>
      <c r="F10" s="8">
        <v>0</v>
      </c>
      <c r="G10" s="8">
        <v>0</v>
      </c>
      <c r="H10" s="8">
        <v>0</v>
      </c>
      <c r="I10" s="8">
        <v>812.73</v>
      </c>
      <c r="J10" s="8">
        <v>0</v>
      </c>
      <c r="K10" s="8">
        <v>405.26</v>
      </c>
      <c r="L10" s="8">
        <v>0</v>
      </c>
      <c r="M10" s="8">
        <v>0</v>
      </c>
      <c r="N10" s="8">
        <v>0</v>
      </c>
      <c r="O10" s="15">
        <v>0</v>
      </c>
      <c r="P10" s="24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0.4</v>
      </c>
      <c r="V10" s="25">
        <v>0</v>
      </c>
      <c r="W10" s="25">
        <v>0.3</v>
      </c>
      <c r="X10" s="25">
        <v>0</v>
      </c>
      <c r="Y10" s="25">
        <v>0</v>
      </c>
      <c r="Z10" s="25">
        <v>0</v>
      </c>
      <c r="AA10" s="25">
        <v>0</v>
      </c>
    </row>
    <row r="11" spans="1:27" x14ac:dyDescent="0.25">
      <c r="A11" s="10" t="s">
        <v>27</v>
      </c>
      <c r="B11" s="11" t="s">
        <v>28</v>
      </c>
      <c r="C11" s="11" t="s">
        <v>29</v>
      </c>
      <c r="D11" s="12">
        <v>121589.81</v>
      </c>
      <c r="E11" s="12">
        <v>134981.47</v>
      </c>
      <c r="F11" s="12">
        <v>179607.73</v>
      </c>
      <c r="G11" s="12">
        <v>364027.59</v>
      </c>
      <c r="H11" s="12">
        <v>96799.54</v>
      </c>
      <c r="I11" s="12">
        <v>490055.23</v>
      </c>
      <c r="J11" s="12">
        <v>401434.09</v>
      </c>
      <c r="K11" s="12">
        <v>163420.65</v>
      </c>
      <c r="L11" s="12">
        <v>123216.27</v>
      </c>
      <c r="M11" s="12">
        <v>386093.67</v>
      </c>
      <c r="N11" s="12">
        <v>77568.800000000003</v>
      </c>
      <c r="O11" s="13">
        <v>261778.53</v>
      </c>
      <c r="P11" s="22">
        <v>16241.27</v>
      </c>
      <c r="Q11" s="23">
        <v>17922.97</v>
      </c>
      <c r="R11" s="23">
        <v>23802.45</v>
      </c>
      <c r="S11" s="23">
        <v>48532.13</v>
      </c>
      <c r="T11" s="23">
        <v>12791.1</v>
      </c>
      <c r="U11" s="23">
        <v>64594.41</v>
      </c>
      <c r="V11" s="23">
        <v>58962.87</v>
      </c>
      <c r="W11" s="23">
        <v>21702.73</v>
      </c>
      <c r="X11" s="23">
        <v>16328.72</v>
      </c>
      <c r="Y11" s="23">
        <v>51148.19</v>
      </c>
      <c r="Z11" s="23">
        <v>10356.68</v>
      </c>
      <c r="AA11" s="23">
        <v>34382.33</v>
      </c>
    </row>
    <row r="12" spans="1:27" x14ac:dyDescent="0.25">
      <c r="A12" s="5" t="s">
        <v>21</v>
      </c>
      <c r="B12" s="6" t="s">
        <v>22</v>
      </c>
      <c r="C12" s="6" t="s">
        <v>15</v>
      </c>
      <c r="D12" s="14">
        <v>303.16000000000003</v>
      </c>
      <c r="E12" s="8">
        <v>935.21</v>
      </c>
      <c r="F12" s="8">
        <v>319.11</v>
      </c>
      <c r="G12" s="8">
        <v>301.83</v>
      </c>
      <c r="H12" s="8">
        <v>0</v>
      </c>
      <c r="I12" s="8">
        <v>166.94</v>
      </c>
      <c r="J12" s="8">
        <v>826.3</v>
      </c>
      <c r="K12" s="8">
        <v>312</v>
      </c>
      <c r="L12" s="8">
        <v>0</v>
      </c>
      <c r="M12" s="8">
        <v>0</v>
      </c>
      <c r="N12" s="8">
        <v>0</v>
      </c>
      <c r="O12" s="15">
        <v>0</v>
      </c>
      <c r="P12" s="24">
        <v>39.08</v>
      </c>
      <c r="Q12" s="25">
        <v>135.55000000000001</v>
      </c>
      <c r="R12" s="25">
        <v>43.92</v>
      </c>
      <c r="S12" s="25">
        <v>62.19</v>
      </c>
      <c r="T12" s="25">
        <v>0</v>
      </c>
      <c r="U12" s="25">
        <v>34.44</v>
      </c>
      <c r="V12" s="25">
        <v>139.41999999999999</v>
      </c>
      <c r="W12" s="25">
        <v>79.989999999999995</v>
      </c>
      <c r="X12" s="25">
        <v>0</v>
      </c>
      <c r="Y12" s="25">
        <v>0</v>
      </c>
      <c r="Z12" s="25">
        <v>0</v>
      </c>
      <c r="AA12" s="25">
        <v>0</v>
      </c>
    </row>
    <row r="13" spans="1:27" x14ac:dyDescent="0.25">
      <c r="A13" s="10" t="s">
        <v>21</v>
      </c>
      <c r="B13" s="11" t="s">
        <v>22</v>
      </c>
      <c r="C13" s="11" t="s">
        <v>25</v>
      </c>
      <c r="D13" s="16">
        <v>0</v>
      </c>
      <c r="E13" s="17">
        <v>0</v>
      </c>
      <c r="F13" s="17">
        <v>0</v>
      </c>
      <c r="G13" s="17">
        <v>0</v>
      </c>
      <c r="H13" s="17">
        <v>0</v>
      </c>
      <c r="I13" s="12">
        <v>466805.47</v>
      </c>
      <c r="J13" s="12">
        <v>511559.51</v>
      </c>
      <c r="K13" s="17">
        <v>0</v>
      </c>
      <c r="L13" s="17">
        <v>0</v>
      </c>
      <c r="M13" s="12">
        <v>208509.6</v>
      </c>
      <c r="N13" s="12">
        <v>443259.57</v>
      </c>
      <c r="O13" s="18">
        <v>0</v>
      </c>
      <c r="P13" s="26">
        <v>0</v>
      </c>
      <c r="Q13" s="27">
        <v>0</v>
      </c>
      <c r="R13" s="27">
        <v>0</v>
      </c>
      <c r="S13" s="27">
        <v>0</v>
      </c>
      <c r="T13" s="27">
        <v>0</v>
      </c>
      <c r="U13" s="23">
        <v>193991.55</v>
      </c>
      <c r="V13" s="23">
        <v>212389.95</v>
      </c>
      <c r="W13" s="27">
        <v>0</v>
      </c>
      <c r="X13" s="27">
        <v>0</v>
      </c>
      <c r="Y13" s="23">
        <v>82086</v>
      </c>
      <c r="Z13" s="23">
        <v>174204</v>
      </c>
      <c r="AA13" s="27">
        <v>0</v>
      </c>
    </row>
    <row r="14" spans="1:27" x14ac:dyDescent="0.25">
      <c r="A14" s="5" t="s">
        <v>21</v>
      </c>
      <c r="B14" s="6" t="s">
        <v>22</v>
      </c>
      <c r="C14" s="6" t="s">
        <v>29</v>
      </c>
      <c r="D14" s="7">
        <v>352854.19</v>
      </c>
      <c r="E14" s="7">
        <v>456422.69</v>
      </c>
      <c r="F14" s="7">
        <v>472460.94</v>
      </c>
      <c r="G14" s="7">
        <v>763669.6</v>
      </c>
      <c r="H14" s="8" t="s">
        <v>60</v>
      </c>
      <c r="I14" s="8" t="s">
        <v>61</v>
      </c>
      <c r="J14" s="7">
        <v>243755.06</v>
      </c>
      <c r="K14" s="7">
        <v>127892.1</v>
      </c>
      <c r="L14" s="7">
        <v>27638.880000000001</v>
      </c>
      <c r="M14" s="7">
        <v>161874.81</v>
      </c>
      <c r="N14" s="7">
        <v>630427.99</v>
      </c>
      <c r="O14" s="9">
        <v>771101.5</v>
      </c>
      <c r="P14" s="20">
        <v>61245.96</v>
      </c>
      <c r="Q14" s="21">
        <v>78425.070000000007</v>
      </c>
      <c r="R14" s="21">
        <v>80949.61</v>
      </c>
      <c r="S14" s="21">
        <v>131513.51</v>
      </c>
      <c r="T14" s="21">
        <v>333859.15000000002</v>
      </c>
      <c r="U14" s="21">
        <v>435552.38</v>
      </c>
      <c r="V14" s="21">
        <v>38027.67</v>
      </c>
      <c r="W14" s="21">
        <v>18727.349999999999</v>
      </c>
      <c r="X14" s="21">
        <v>3934.65</v>
      </c>
      <c r="Y14" s="21">
        <v>23768.55</v>
      </c>
      <c r="Z14" s="21">
        <v>106820.76</v>
      </c>
      <c r="AA14" s="21">
        <v>133245.20000000001</v>
      </c>
    </row>
    <row r="15" spans="1:27" x14ac:dyDescent="0.25">
      <c r="A15" s="10" t="s">
        <v>21</v>
      </c>
      <c r="B15" s="11" t="s">
        <v>22</v>
      </c>
      <c r="C15" s="11" t="s">
        <v>63</v>
      </c>
      <c r="D15" s="16">
        <v>0</v>
      </c>
      <c r="E15" s="17">
        <v>0</v>
      </c>
      <c r="F15" s="17">
        <v>0</v>
      </c>
      <c r="G15" s="17">
        <v>0</v>
      </c>
      <c r="H15" s="12">
        <v>52394.81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8">
        <v>0</v>
      </c>
      <c r="P15" s="26">
        <v>0</v>
      </c>
      <c r="Q15" s="27">
        <v>0</v>
      </c>
      <c r="R15" s="27">
        <v>0</v>
      </c>
      <c r="S15" s="27">
        <v>0</v>
      </c>
      <c r="T15" s="23">
        <v>12568.77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</row>
    <row r="16" spans="1:27" x14ac:dyDescent="0.25">
      <c r="A16" s="5" t="s">
        <v>21</v>
      </c>
      <c r="B16" s="6" t="s">
        <v>22</v>
      </c>
      <c r="C16" s="6" t="s">
        <v>37</v>
      </c>
      <c r="D16" s="7">
        <v>406565.37</v>
      </c>
      <c r="E16" s="7">
        <v>613193.12</v>
      </c>
      <c r="F16" s="7">
        <v>849848.52</v>
      </c>
      <c r="G16" s="7">
        <v>792082.4</v>
      </c>
      <c r="H16" s="7">
        <v>254284.24</v>
      </c>
      <c r="I16" s="7">
        <v>517707.13</v>
      </c>
      <c r="J16" s="7">
        <v>457237.41</v>
      </c>
      <c r="K16" s="7">
        <v>190935.04000000001</v>
      </c>
      <c r="L16" s="7">
        <v>240861.48</v>
      </c>
      <c r="M16" s="7">
        <v>186883.66</v>
      </c>
      <c r="N16" s="7">
        <v>170256.19</v>
      </c>
      <c r="O16" s="9">
        <v>444061.11</v>
      </c>
      <c r="P16" s="20">
        <v>91116.22</v>
      </c>
      <c r="Q16" s="21">
        <v>136288.54999999999</v>
      </c>
      <c r="R16" s="21">
        <v>190118.12</v>
      </c>
      <c r="S16" s="21">
        <v>190580.87</v>
      </c>
      <c r="T16" s="21">
        <v>59905.06</v>
      </c>
      <c r="U16" s="21">
        <v>123766.39999999999</v>
      </c>
      <c r="V16" s="21">
        <v>117718.39999999999</v>
      </c>
      <c r="W16" s="21">
        <v>49346</v>
      </c>
      <c r="X16" s="21">
        <v>62388</v>
      </c>
      <c r="Y16" s="21">
        <v>47206</v>
      </c>
      <c r="Z16" s="21">
        <v>42948.6</v>
      </c>
      <c r="AA16" s="21">
        <v>109607.46</v>
      </c>
    </row>
    <row r="17" spans="1:27" ht="30" x14ac:dyDescent="0.25">
      <c r="A17" s="10" t="s">
        <v>32</v>
      </c>
      <c r="B17" s="11" t="s">
        <v>33</v>
      </c>
      <c r="C17" s="11" t="s">
        <v>34</v>
      </c>
      <c r="D17" s="16">
        <v>0</v>
      </c>
      <c r="E17" s="17">
        <v>0</v>
      </c>
      <c r="F17" s="12">
        <v>179570</v>
      </c>
      <c r="G17" s="17">
        <v>0</v>
      </c>
      <c r="H17" s="17">
        <v>0</v>
      </c>
      <c r="I17" s="17">
        <v>0</v>
      </c>
      <c r="J17" s="12">
        <v>75600</v>
      </c>
      <c r="K17" s="12">
        <v>141480</v>
      </c>
      <c r="L17" s="17">
        <v>0</v>
      </c>
      <c r="M17" s="12">
        <v>464707.48</v>
      </c>
      <c r="N17" s="17">
        <v>0</v>
      </c>
      <c r="O17" s="18">
        <v>0</v>
      </c>
      <c r="P17" s="26">
        <v>0</v>
      </c>
      <c r="Q17" s="27">
        <v>0</v>
      </c>
      <c r="R17" s="23">
        <v>50694</v>
      </c>
      <c r="S17" s="27">
        <v>0</v>
      </c>
      <c r="T17" s="27">
        <v>0</v>
      </c>
      <c r="U17" s="27">
        <v>0</v>
      </c>
      <c r="V17" s="23">
        <v>24384</v>
      </c>
      <c r="W17" s="23">
        <v>46140</v>
      </c>
      <c r="X17" s="27">
        <v>0</v>
      </c>
      <c r="Y17" s="23">
        <v>150676</v>
      </c>
      <c r="Z17" s="27">
        <v>0</v>
      </c>
      <c r="AA17" s="27">
        <v>0</v>
      </c>
    </row>
    <row r="18" spans="1:27" ht="30" x14ac:dyDescent="0.25">
      <c r="A18" s="5" t="s">
        <v>32</v>
      </c>
      <c r="B18" s="6" t="s">
        <v>33</v>
      </c>
      <c r="C18" s="6" t="s">
        <v>37</v>
      </c>
      <c r="D18" s="7">
        <v>285328.96000000002</v>
      </c>
      <c r="E18" s="8" t="s">
        <v>64</v>
      </c>
      <c r="F18" s="8">
        <v>0</v>
      </c>
      <c r="G18" s="8" t="s">
        <v>65</v>
      </c>
      <c r="H18" s="7">
        <v>524184.3</v>
      </c>
      <c r="I18" s="8" t="s">
        <v>66</v>
      </c>
      <c r="J18" s="8" t="s">
        <v>67</v>
      </c>
      <c r="K18" s="8" t="s">
        <v>68</v>
      </c>
      <c r="L18" s="7">
        <v>88168.66</v>
      </c>
      <c r="M18" s="8" t="s">
        <v>69</v>
      </c>
      <c r="N18" s="7">
        <v>73078.509999999995</v>
      </c>
      <c r="O18" s="15" t="s">
        <v>70</v>
      </c>
      <c r="P18" s="20">
        <v>85176</v>
      </c>
      <c r="Q18" s="21">
        <v>548562.69999999995</v>
      </c>
      <c r="R18" s="25">
        <v>0</v>
      </c>
      <c r="S18" s="21">
        <v>789115.1</v>
      </c>
      <c r="T18" s="21">
        <v>144513.60000000001</v>
      </c>
      <c r="U18" s="25" t="s">
        <v>71</v>
      </c>
      <c r="V18" s="21">
        <v>535189.19999999995</v>
      </c>
      <c r="W18" s="21">
        <v>445754.4</v>
      </c>
      <c r="X18" s="21">
        <v>28037.1</v>
      </c>
      <c r="Y18" s="25" t="s">
        <v>72</v>
      </c>
      <c r="Z18" s="21">
        <v>24133.200000000001</v>
      </c>
      <c r="AA18" s="21">
        <v>365713.9</v>
      </c>
    </row>
    <row r="19" spans="1:27" ht="25.5" customHeight="1" x14ac:dyDescent="0.25">
      <c r="A19" s="10" t="s">
        <v>23</v>
      </c>
      <c r="B19" s="11" t="s">
        <v>24</v>
      </c>
      <c r="C19" s="11" t="s">
        <v>15</v>
      </c>
      <c r="D19" s="17">
        <v>0</v>
      </c>
      <c r="E19" s="17">
        <v>0</v>
      </c>
      <c r="F19" s="17">
        <v>0</v>
      </c>
      <c r="G19" s="17">
        <v>4.8600000000000003</v>
      </c>
      <c r="H19" s="17">
        <v>0</v>
      </c>
      <c r="I19" s="17">
        <v>0</v>
      </c>
      <c r="J19" s="17">
        <v>11.1</v>
      </c>
      <c r="K19" s="17">
        <v>0</v>
      </c>
      <c r="L19" s="17">
        <v>0</v>
      </c>
      <c r="M19" s="17">
        <v>0</v>
      </c>
      <c r="N19" s="17">
        <v>0</v>
      </c>
      <c r="O19" s="13">
        <v>1906.39</v>
      </c>
      <c r="P19" s="26">
        <v>0</v>
      </c>
      <c r="Q19" s="27">
        <v>0</v>
      </c>
      <c r="R19" s="27">
        <v>0</v>
      </c>
      <c r="S19" s="27">
        <v>0.02</v>
      </c>
      <c r="T19" s="27">
        <v>0</v>
      </c>
      <c r="U19" s="27">
        <v>0</v>
      </c>
      <c r="V19" s="27">
        <v>0.77</v>
      </c>
      <c r="W19" s="27">
        <v>0</v>
      </c>
      <c r="X19" s="27">
        <v>0</v>
      </c>
      <c r="Y19" s="27">
        <v>0</v>
      </c>
      <c r="Z19" s="27">
        <v>0</v>
      </c>
      <c r="AA19" s="23">
        <v>7302.91</v>
      </c>
    </row>
    <row r="20" spans="1:27" ht="21" customHeight="1" thickBot="1" x14ac:dyDescent="0.3">
      <c r="A20" s="38"/>
      <c r="B20" s="39"/>
      <c r="C20" s="40" t="s">
        <v>47</v>
      </c>
      <c r="D20" s="41">
        <f t="shared" ref="D20:O20" si="0">+SUM(D6:D19)</f>
        <v>1555455.88</v>
      </c>
      <c r="E20" s="41">
        <f t="shared" si="0"/>
        <v>2069098.83</v>
      </c>
      <c r="F20" s="41">
        <f t="shared" si="0"/>
        <v>2604970.9400000004</v>
      </c>
      <c r="G20" s="41">
        <f t="shared" si="0"/>
        <v>3034050.06</v>
      </c>
      <c r="H20" s="41">
        <f t="shared" si="0"/>
        <v>1747080.4500000002</v>
      </c>
      <c r="I20" s="41">
        <f t="shared" si="0"/>
        <v>2054882.5299999998</v>
      </c>
      <c r="J20" s="41">
        <f t="shared" si="0"/>
        <v>2080769.2200000002</v>
      </c>
      <c r="K20" s="41">
        <f t="shared" si="0"/>
        <v>970174.55</v>
      </c>
      <c r="L20" s="41">
        <f t="shared" si="0"/>
        <v>1064203.22</v>
      </c>
      <c r="M20" s="41">
        <f t="shared" si="0"/>
        <v>2005690.01</v>
      </c>
      <c r="N20" s="41">
        <f t="shared" si="0"/>
        <v>2243061.4499999997</v>
      </c>
      <c r="O20" s="41">
        <f t="shared" si="0"/>
        <v>1883534.6499999997</v>
      </c>
      <c r="P20" s="42">
        <f t="shared" ref="P20:AA20" si="1">+SUM(P6:P19)</f>
        <v>379843.17</v>
      </c>
      <c r="Q20" s="42">
        <f t="shared" si="1"/>
        <v>1065699.27</v>
      </c>
      <c r="R20" s="42">
        <f t="shared" si="1"/>
        <v>644502.11</v>
      </c>
      <c r="S20" s="42">
        <f t="shared" si="1"/>
        <v>1527093.0899999999</v>
      </c>
      <c r="T20" s="42">
        <f t="shared" si="1"/>
        <v>883670.95000000007</v>
      </c>
      <c r="U20" s="42">
        <f t="shared" si="1"/>
        <v>1033199.36</v>
      </c>
      <c r="V20" s="42">
        <f t="shared" si="1"/>
        <v>1132109.6099999999</v>
      </c>
      <c r="W20" s="42">
        <f t="shared" si="1"/>
        <v>693631.21</v>
      </c>
      <c r="X20" s="42">
        <f t="shared" si="1"/>
        <v>349554.25</v>
      </c>
      <c r="Y20" s="42">
        <f t="shared" si="1"/>
        <v>579397.6399999999</v>
      </c>
      <c r="Z20" s="42">
        <f t="shared" si="1"/>
        <v>677379.57999999984</v>
      </c>
      <c r="AA20" s="42">
        <f t="shared" si="1"/>
        <v>782022.30000000016</v>
      </c>
    </row>
    <row r="21" spans="1:27" ht="18.75" thickTop="1" x14ac:dyDescent="0.25">
      <c r="A21" s="2" t="s">
        <v>73</v>
      </c>
    </row>
  </sheetData>
  <sortState ref="A4:AA34">
    <sortCondition ref="A4:A34"/>
  </sortState>
  <mergeCells count="2">
    <mergeCell ref="A4:C4"/>
    <mergeCell ref="A3:O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Ernesto Viscarra Yan</dc:creator>
  <cp:lastModifiedBy>Ana Patricia Sanchez Cruz</cp:lastModifiedBy>
  <cp:lastPrinted>2021-09-22T15:48:45Z</cp:lastPrinted>
  <dcterms:created xsi:type="dcterms:W3CDTF">2021-09-22T14:45:08Z</dcterms:created>
  <dcterms:modified xsi:type="dcterms:W3CDTF">2021-09-22T21:56:36Z</dcterms:modified>
</cp:coreProperties>
</file>