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30" yWindow="4335" windowWidth="11595" windowHeight="8370"/>
  </bookViews>
  <sheets>
    <sheet name="Hoja1" sheetId="1" r:id="rId1"/>
    <sheet name="Hoja2" sheetId="2" r:id="rId2"/>
    <sheet name="Hoja3" sheetId="3" r:id="rId3"/>
    <sheet name="Sheet1" sheetId="4" r:id="rId4"/>
    <sheet name="Sheet2" sheetId="5" r:id="rId5"/>
    <sheet name="Sheet3" sheetId="6" r:id="rId6"/>
    <sheet name="Sheet4" sheetId="7" r:id="rId7"/>
    <sheet name="Sheet5" sheetId="8" r:id="rId8"/>
  </sheets>
  <calcPr calcId="125725"/>
</workbook>
</file>

<file path=xl/calcChain.xml><?xml version="1.0" encoding="utf-8"?>
<calcChain xmlns="http://schemas.openxmlformats.org/spreadsheetml/2006/main">
  <c r="E47" i="1"/>
  <c r="C47"/>
  <c r="J41" l="1"/>
  <c r="H41"/>
  <c r="G41"/>
  <c r="F41"/>
  <c r="L41" l="1"/>
  <c r="K41"/>
  <c r="M41"/>
  <c r="I41"/>
  <c r="F2" i="7"/>
  <c r="F4"/>
  <c r="F2" i="6"/>
  <c r="F3"/>
  <c r="B8" i="3"/>
  <c r="B3" i="2"/>
</calcChain>
</file>

<file path=xl/sharedStrings.xml><?xml version="1.0" encoding="utf-8"?>
<sst xmlns="http://schemas.openxmlformats.org/spreadsheetml/2006/main" count="296" uniqueCount="186">
  <si>
    <t>Departamento</t>
  </si>
  <si>
    <t>Ahuachapán</t>
  </si>
  <si>
    <t>Sonsonate</t>
  </si>
  <si>
    <t>La Libertad</t>
  </si>
  <si>
    <t>La Paz</t>
  </si>
  <si>
    <t>Asociación Mangle</t>
  </si>
  <si>
    <t>Número de huevos sembrado de cada especie</t>
  </si>
  <si>
    <t>L.o</t>
  </si>
  <si>
    <t>E.i.</t>
  </si>
  <si>
    <t>C.m.</t>
  </si>
  <si>
    <t>D.c.</t>
  </si>
  <si>
    <t>Número de neonatos de cada especie introducidos al mar</t>
  </si>
  <si>
    <t xml:space="preserve">playas </t>
  </si>
  <si>
    <t>Financiamiento</t>
  </si>
  <si>
    <t>persona natural o juridica responsable</t>
  </si>
  <si>
    <t>Bola De Monte</t>
  </si>
  <si>
    <t>USAID</t>
  </si>
  <si>
    <t>DAI-USAID</t>
  </si>
  <si>
    <t>PNUD- DAI-USAID</t>
  </si>
  <si>
    <t>(Asociación de Desarrollo Comunal Brisas del Mar, ADESCOBDELM)</t>
  </si>
  <si>
    <t>Area Natural Protegida Barra de Santiago, sector El Zapote</t>
  </si>
  <si>
    <t>La Cocotera</t>
  </si>
  <si>
    <t>Empresa Dos Amigos</t>
  </si>
  <si>
    <t>Area Natural Protegida Barra de Santiago, sector Centro</t>
  </si>
  <si>
    <t>FIAES</t>
  </si>
  <si>
    <t>(Asociación de Mujeres de Barra de Santiago, AMBAS)</t>
  </si>
  <si>
    <t>FIAES- National Fish and Wildlife Foundation</t>
  </si>
  <si>
    <t>FUNZEL</t>
  </si>
  <si>
    <t>Barra Ciega</t>
  </si>
  <si>
    <t>AECID</t>
  </si>
  <si>
    <t>FUNDARRECIFE</t>
  </si>
  <si>
    <t xml:space="preserve">Playa Dorada </t>
  </si>
  <si>
    <t>El Zonte</t>
  </si>
  <si>
    <t>British Tobacco,  DAI-USAID</t>
  </si>
  <si>
    <t>ASPAGUA</t>
  </si>
  <si>
    <t>El Majahual</t>
  </si>
  <si>
    <t>San Blas</t>
  </si>
  <si>
    <t>San Diego</t>
  </si>
  <si>
    <t>Los Pinos ( caserío La Cangrejera)</t>
  </si>
  <si>
    <t>FUTECMA</t>
  </si>
  <si>
    <t>La Bocanitas</t>
  </si>
  <si>
    <t>Empresa Arenas del Pacifico (incubación in situ)</t>
  </si>
  <si>
    <t>Empresa Arenas del Pacifico</t>
  </si>
  <si>
    <t>Alcaldía de San Luis Talpa y DAI-USAID</t>
  </si>
  <si>
    <t>Costa del Sol</t>
  </si>
  <si>
    <t>donantes anónimos</t>
  </si>
  <si>
    <t>Isla Tasajera</t>
  </si>
  <si>
    <t>Fundacion para la Cooperacion y el Desarrollo Comunal de El Salvador (CORDES)</t>
  </si>
  <si>
    <t xml:space="preserve">Montecristo </t>
  </si>
  <si>
    <t>Movimiento Salvadoreño de Mujeres (MSM)</t>
  </si>
  <si>
    <t>El Icaco (Pla San Juan del Gozo)</t>
  </si>
  <si>
    <t>Asociación Mangle,  Fundación Zoológica de El Salvador (FUNZEL)</t>
  </si>
  <si>
    <t>Isla De Mendez (Pla San Juan del Gozo)</t>
  </si>
  <si>
    <t>Isla San Sebastian</t>
  </si>
  <si>
    <t>Asociación de Desarrollo comunal del Caserío de la punta de la Isla Pirrayita (ADESCOPIP) y Fundación zoológica de El Salvador (FUNZEL)</t>
  </si>
  <si>
    <t>El Espino</t>
  </si>
  <si>
    <t>PROMESA</t>
  </si>
  <si>
    <t>Salamar</t>
  </si>
  <si>
    <t>ACTISA S.A. de C.V.</t>
  </si>
  <si>
    <t>El Icacal</t>
  </si>
  <si>
    <t>DEICE S. A. de C .V</t>
  </si>
  <si>
    <t>El Maculiz</t>
  </si>
  <si>
    <t>National Fish and Wildlife Foundation</t>
  </si>
  <si>
    <t xml:space="preserve"> Fundación Zoológica de El Salvador (FUNZEL)</t>
  </si>
  <si>
    <t>Joaquín Batres</t>
  </si>
  <si>
    <t>Corral de Mulas</t>
  </si>
  <si>
    <t xml:space="preserve">Asociación Mangle, </t>
  </si>
  <si>
    <t>La Zunganera</t>
  </si>
  <si>
    <t>El Pimental</t>
  </si>
  <si>
    <t>Toluca</t>
  </si>
  <si>
    <t>Boca Poza</t>
  </si>
  <si>
    <t>Amatecampo</t>
  </si>
  <si>
    <t>El Amor (Area Natural Protegida Complejo Los Cobanos)</t>
  </si>
  <si>
    <t>Octubre</t>
  </si>
  <si>
    <t>San Juan (Peninsula San Juan del Gozo)</t>
  </si>
  <si>
    <t>Playa Majahual de Meanguera del Golfo</t>
  </si>
  <si>
    <t>El Tamarindo</t>
  </si>
  <si>
    <t>Especie no determinada</t>
  </si>
  <si>
    <t>ADESCOIM</t>
  </si>
  <si>
    <t>FUNDATAMARINDO</t>
  </si>
  <si>
    <t>SalvaNATURA</t>
  </si>
  <si>
    <t>Fundación Domenech</t>
  </si>
  <si>
    <t>Diciembre</t>
  </si>
  <si>
    <t>El Amatal</t>
  </si>
  <si>
    <t>Septiembre - Diciembre</t>
  </si>
  <si>
    <t>donantes anonimos</t>
  </si>
  <si>
    <t>Total de km de playas sin proyectos</t>
  </si>
  <si>
    <t>Total de km de playas con proyectos</t>
  </si>
  <si>
    <t>Usulután</t>
  </si>
  <si>
    <t>La Union</t>
  </si>
  <si>
    <t>San Vicente</t>
  </si>
  <si>
    <t>Total de proyectos</t>
  </si>
  <si>
    <t xml:space="preserve">Garita Palmera, El Porvenir </t>
  </si>
  <si>
    <t>FIAES, DAI-USAID</t>
  </si>
  <si>
    <t>Fundacion para la Cooperacion y el Desarrollo Comunal de El Salvador (CORDES), DAI-USAID</t>
  </si>
  <si>
    <t>golfina</t>
  </si>
  <si>
    <t>carey</t>
  </si>
  <si>
    <t>prieta</t>
  </si>
  <si>
    <t>baule</t>
  </si>
  <si>
    <t>no determinada</t>
  </si>
  <si>
    <t>total</t>
  </si>
  <si>
    <t>golfina 93.36 %</t>
  </si>
  <si>
    <t>carey 2.45 %</t>
  </si>
  <si>
    <t>prieta 2.45 %</t>
  </si>
  <si>
    <t>baule 0.06 %</t>
  </si>
  <si>
    <t>no determinada 3.9 %</t>
  </si>
  <si>
    <t>golfina 93.91%</t>
  </si>
  <si>
    <t>carey 2.06</t>
  </si>
  <si>
    <t>Especie no determinada 3.78 %</t>
  </si>
  <si>
    <t>baule  0.025 %</t>
  </si>
  <si>
    <t>prieta 0.22 %</t>
  </si>
  <si>
    <t>Baule</t>
  </si>
  <si>
    <t>Los Pinos</t>
  </si>
  <si>
    <t>I. de Mendez</t>
  </si>
  <si>
    <t>San Sebastian</t>
  </si>
  <si>
    <t>Prieta</t>
  </si>
  <si>
    <t>El Icaco</t>
  </si>
  <si>
    <t>Meanguera</t>
  </si>
  <si>
    <t>Julio - Octubre</t>
  </si>
  <si>
    <t>Julio - Noviembre</t>
  </si>
  <si>
    <t>Numero de anidaciones</t>
  </si>
  <si>
    <t>meses que anida</t>
  </si>
  <si>
    <t>Los Pinos (caserío La Cangrejera)</t>
  </si>
  <si>
    <t>Instituto Salvadoreño de Bienestar Magisterial</t>
  </si>
  <si>
    <t>Ceiba Doblada</t>
  </si>
  <si>
    <t>Metalio ISBM</t>
  </si>
  <si>
    <t>ICAPO</t>
  </si>
  <si>
    <t>Barra de Santiago</t>
  </si>
  <si>
    <t xml:space="preserve">FUNZEL </t>
  </si>
  <si>
    <t>Costa del Sol El Zapote (Km 74 ½)</t>
  </si>
  <si>
    <t xml:space="preserve">Comité de Rescate de Cuencas de La Libertad </t>
  </si>
  <si>
    <t>huevos</t>
  </si>
  <si>
    <t>neonatos</t>
  </si>
  <si>
    <t>Costa del Sol Km 66 1/2 SalvaNATURA</t>
  </si>
  <si>
    <t>NEONATOS</t>
  </si>
  <si>
    <t>Numero de proyectos</t>
  </si>
  <si>
    <t>Garita Palmera</t>
  </si>
  <si>
    <t>Bola de Monte</t>
  </si>
  <si>
    <t>Asociación para la Conservación de las Tortuga Marinas del cantón Barra de Santiago (ACOTOMBAS)</t>
  </si>
  <si>
    <t>la Isletas</t>
  </si>
  <si>
    <t>ATOPLOPC</t>
  </si>
  <si>
    <t>Punta San Juan</t>
  </si>
  <si>
    <t>Area Natural Protegida complejo Los Cobanos, Playa El Amor</t>
  </si>
  <si>
    <t>Informe de temporada 2016</t>
  </si>
  <si>
    <t>El cojoyón, Isla San Sebastián</t>
  </si>
  <si>
    <t>ASIBAHIA</t>
  </si>
  <si>
    <t xml:space="preserve">El Tular </t>
  </si>
  <si>
    <t>PALAPA CABINS</t>
  </si>
  <si>
    <t>Playa Dorada</t>
  </si>
  <si>
    <t>Isla Montecristo</t>
  </si>
  <si>
    <t>Asociacion Mangle</t>
  </si>
  <si>
    <t>Isla de Menedez</t>
  </si>
  <si>
    <t>FUNSALPRODESE</t>
  </si>
  <si>
    <t>Corral de Mulas I</t>
  </si>
  <si>
    <t>Fundación Ayuda en Accion</t>
  </si>
  <si>
    <t>Corral de Mulas II</t>
  </si>
  <si>
    <t>San Marcelino (Costa del Sol)</t>
  </si>
  <si>
    <t>MADRECRIA</t>
  </si>
  <si>
    <t>OIKOS</t>
  </si>
  <si>
    <t>San Juan</t>
  </si>
  <si>
    <t>MSM</t>
  </si>
  <si>
    <t>Asociación para la Conservación de las Tortugas Marinas de Ceiba Doblada El Retiro y El Chile</t>
  </si>
  <si>
    <t>ADEL LA UNION</t>
  </si>
  <si>
    <t>ACOPACOM</t>
  </si>
  <si>
    <t>El Cuco</t>
  </si>
  <si>
    <t>ACOPTOMACM</t>
  </si>
  <si>
    <t xml:space="preserve"> 13°25'54.82"N   89°10'59.05"O</t>
  </si>
  <si>
    <t xml:space="preserve"> 13°37'50.31"N   89°53'21.11"O</t>
  </si>
  <si>
    <t xml:space="preserve"> 13°41'42.73"N   90° 1'1.35"O</t>
  </si>
  <si>
    <t xml:space="preserve"> 13°31'27.63"N   89°48'26.82"O</t>
  </si>
  <si>
    <t xml:space="preserve"> 13°29'22.89"N   89°21'53.38"O</t>
  </si>
  <si>
    <t xml:space="preserve"> 13° 9'21.10"N   87°54'44.17"O </t>
  </si>
  <si>
    <t xml:space="preserve"> 13°11'21.73"N   87°55'1.55"O</t>
  </si>
  <si>
    <t>13°10'3.45"N   88°15'50.47"O</t>
  </si>
  <si>
    <t xml:space="preserve"> 13°10'0.84"N   87°42'10.24"O</t>
  </si>
  <si>
    <t xml:space="preserve"> 13°27'39.15"N   89°14'28.52"O</t>
  </si>
  <si>
    <t xml:space="preserve"> 13°28'2.82"N   89°15'19.02"O</t>
  </si>
  <si>
    <t xml:space="preserve"> 13°17'49.37"N   88°54'17.57"O</t>
  </si>
  <si>
    <t xml:space="preserve"> 13°20'20.87"N   88°59'44.78"O</t>
  </si>
  <si>
    <t xml:space="preserve"> 13°16'30.32"N   88°51'47.10"O</t>
  </si>
  <si>
    <t xml:space="preserve"> 13°15'3.40"N  88°48'26.07"O</t>
  </si>
  <si>
    <t>Ahuachapan</t>
  </si>
  <si>
    <t>El Esterón</t>
  </si>
  <si>
    <t>San Miguel</t>
  </si>
  <si>
    <t xml:space="preserve"> 13°43'17.70"N   90° 4'20.57"O</t>
  </si>
  <si>
    <t xml:space="preserve"> 13°40'44.80"N    89°58'51.31"O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</si>
</sst>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14"/>
      <color rgb="FF000000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2" fillId="0" borderId="0"/>
    <xf numFmtId="0" fontId="1" fillId="0" borderId="0"/>
    <xf numFmtId="0" fontId="17" fillId="0" borderId="0"/>
    <xf numFmtId="43" fontId="17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0" fillId="0" borderId="0" xfId="0" applyFill="1"/>
    <xf numFmtId="0" fontId="6" fillId="0" borderId="0" xfId="0" applyFont="1" applyFill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left" vertical="center"/>
    </xf>
    <xf numFmtId="0" fontId="13" fillId="0" borderId="1" xfId="0" applyFont="1" applyBorder="1"/>
    <xf numFmtId="3" fontId="15" fillId="0" borderId="1" xfId="0" applyNumberFormat="1" applyFont="1" applyBorder="1" applyAlignment="1">
      <alignment horizontal="left" vertical="center"/>
    </xf>
    <xf numFmtId="3" fontId="11" fillId="0" borderId="7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top"/>
    </xf>
    <xf numFmtId="0" fontId="13" fillId="0" borderId="1" xfId="0" applyFont="1" applyFill="1" applyBorder="1"/>
    <xf numFmtId="3" fontId="15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left" vertical="center"/>
    </xf>
    <xf numFmtId="3" fontId="15" fillId="0" borderId="1" xfId="4" applyNumberFormat="1" applyFont="1" applyFill="1" applyBorder="1" applyAlignment="1">
      <alignment horizontal="left" vertical="center" wrapText="1"/>
    </xf>
    <xf numFmtId="3" fontId="15" fillId="0" borderId="1" xfId="0" applyNumberFormat="1" applyFont="1" applyFill="1" applyBorder="1"/>
    <xf numFmtId="0" fontId="15" fillId="0" borderId="1" xfId="0" applyFont="1" applyFill="1" applyBorder="1"/>
    <xf numFmtId="3" fontId="15" fillId="0" borderId="1" xfId="0" applyNumberFormat="1" applyFont="1" applyBorder="1"/>
    <xf numFmtId="3" fontId="18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164" fontId="19" fillId="0" borderId="1" xfId="5" applyNumberFormat="1" applyFont="1" applyBorder="1" applyAlignment="1">
      <alignment horizontal="left"/>
    </xf>
    <xf numFmtId="164" fontId="19" fillId="0" borderId="1" xfId="5" applyNumberFormat="1" applyFont="1" applyBorder="1"/>
    <xf numFmtId="3" fontId="15" fillId="0" borderId="0" xfId="0" applyNumberFormat="1" applyFont="1"/>
    <xf numFmtId="0" fontId="14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3" fontId="11" fillId="0" borderId="2" xfId="0" applyNumberFormat="1" applyFont="1" applyFill="1" applyBorder="1" applyAlignment="1">
      <alignment horizontal="left" vertical="center"/>
    </xf>
    <xf numFmtId="164" fontId="19" fillId="0" borderId="2" xfId="5" applyNumberFormat="1" applyFont="1" applyBorder="1"/>
    <xf numFmtId="3" fontId="11" fillId="0" borderId="0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textRotation="90" wrapText="1"/>
    </xf>
    <xf numFmtId="0" fontId="14" fillId="0" borderId="1" xfId="0" applyFont="1" applyFill="1" applyBorder="1" applyAlignment="1">
      <alignment horizontal="center" vertical="top" wrapText="1"/>
    </xf>
    <xf numFmtId="164" fontId="19" fillId="0" borderId="3" xfId="5" applyNumberFormat="1" applyFont="1" applyBorder="1" applyAlignment="1">
      <alignment horizontal="center" vertical="center"/>
    </xf>
    <xf numFmtId="164" fontId="19" fillId="0" borderId="2" xfId="5" applyNumberFormat="1" applyFont="1" applyBorder="1" applyAlignment="1">
      <alignment horizontal="center" vertical="center"/>
    </xf>
    <xf numFmtId="164" fontId="19" fillId="0" borderId="1" xfId="5" applyNumberFormat="1" applyFont="1" applyBorder="1" applyAlignment="1">
      <alignment vertical="center"/>
    </xf>
    <xf numFmtId="164" fontId="19" fillId="0" borderId="1" xfId="5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6">
    <cellStyle name="Millares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colors>
    <mruColors>
      <color rgb="FFFFFFCC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SV"/>
  <c:chart>
    <c:title>
      <c:tx>
        <c:rich>
          <a:bodyPr/>
          <a:lstStyle/>
          <a:p>
            <a:pPr>
              <a:defRPr/>
            </a:pPr>
            <a:r>
              <a:rPr lang="en-US"/>
              <a:t>Porcentaje de km de playas arenosas cubiertos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CatName val="1"/>
            <c:showPercent val="1"/>
            <c:showLeaderLines val="1"/>
          </c:dLbls>
          <c:cat>
            <c:strRef>
              <c:f>Hoja2!$A$1:$A$2</c:f>
              <c:strCache>
                <c:ptCount val="2"/>
                <c:pt idx="0">
                  <c:v>Total de km de playas con proyectos</c:v>
                </c:pt>
                <c:pt idx="1">
                  <c:v>Total de km de playas sin proyectos</c:v>
                </c:pt>
              </c:strCache>
            </c:strRef>
          </c:cat>
          <c:val>
            <c:numRef>
              <c:f>Hoja2!$B$1:$B$2</c:f>
              <c:numCache>
                <c:formatCode>General</c:formatCode>
                <c:ptCount val="2"/>
                <c:pt idx="0">
                  <c:v>76.34</c:v>
                </c:pt>
                <c:pt idx="1">
                  <c:v>23.66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SV"/>
  <c:chart>
    <c:title>
      <c:tx>
        <c:rich>
          <a:bodyPr/>
          <a:lstStyle/>
          <a:p>
            <a:pPr>
              <a:defRPr/>
            </a:pPr>
            <a:r>
              <a:rPr lang="en-US"/>
              <a:t>Porcentaje de km de playas arenosas cubiertos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CatName val="1"/>
            <c:showPercent val="1"/>
            <c:showLeaderLines val="1"/>
          </c:dLbls>
          <c:cat>
            <c:strRef>
              <c:f>Hoja2!$A$1:$A$2</c:f>
              <c:strCache>
                <c:ptCount val="2"/>
                <c:pt idx="0">
                  <c:v>Total de km de playas con proyectos</c:v>
                </c:pt>
                <c:pt idx="1">
                  <c:v>Total de km de playas sin proyectos</c:v>
                </c:pt>
              </c:strCache>
            </c:strRef>
          </c:cat>
          <c:val>
            <c:numRef>
              <c:f>Hoja2!$B$1:$B$2</c:f>
              <c:numCache>
                <c:formatCode>General</c:formatCode>
                <c:ptCount val="2"/>
                <c:pt idx="0">
                  <c:v>76.34</c:v>
                </c:pt>
                <c:pt idx="1">
                  <c:v>23.66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SV"/>
  <c:chart>
    <c:plotArea>
      <c:layout/>
      <c:barChart>
        <c:barDir val="bar"/>
        <c:grouping val="clustered"/>
        <c:ser>
          <c:idx val="0"/>
          <c:order val="0"/>
          <c:cat>
            <c:strRef>
              <c:f>Sheet3!$A$1:$E$1</c:f>
              <c:strCache>
                <c:ptCount val="5"/>
                <c:pt idx="0">
                  <c:v>golfina 93.36 %</c:v>
                </c:pt>
                <c:pt idx="1">
                  <c:v>carey 2.45 %</c:v>
                </c:pt>
                <c:pt idx="2">
                  <c:v>prieta 2.45 %</c:v>
                </c:pt>
                <c:pt idx="3">
                  <c:v>baule 0.06 %</c:v>
                </c:pt>
                <c:pt idx="4">
                  <c:v>no determinada 3.9 %</c:v>
                </c:pt>
              </c:strCache>
            </c:strRef>
          </c:cat>
          <c:val>
            <c:numRef>
              <c:f>Sheet3!$A$2:$E$2</c:f>
              <c:numCache>
                <c:formatCode>General</c:formatCode>
                <c:ptCount val="5"/>
                <c:pt idx="0">
                  <c:v>93.36</c:v>
                </c:pt>
                <c:pt idx="1">
                  <c:v>2.4500000000000002</c:v>
                </c:pt>
                <c:pt idx="2">
                  <c:v>0.23</c:v>
                </c:pt>
                <c:pt idx="3">
                  <c:v>0.06</c:v>
                </c:pt>
                <c:pt idx="4">
                  <c:v>3.9</c:v>
                </c:pt>
              </c:numCache>
            </c:numRef>
          </c:val>
        </c:ser>
        <c:axId val="48558848"/>
        <c:axId val="48560384"/>
      </c:barChart>
      <c:catAx>
        <c:axId val="48558848"/>
        <c:scaling>
          <c:orientation val="minMax"/>
        </c:scaling>
        <c:axPos val="l"/>
        <c:numFmt formatCode="General" sourceLinked="1"/>
        <c:tickLblPos val="nextTo"/>
        <c:crossAx val="48560384"/>
        <c:crosses val="autoZero"/>
        <c:auto val="1"/>
        <c:lblAlgn val="ctr"/>
        <c:lblOffset val="100"/>
      </c:catAx>
      <c:valAx>
        <c:axId val="48560384"/>
        <c:scaling>
          <c:orientation val="minMax"/>
        </c:scaling>
        <c:axPos val="b"/>
        <c:majorGridlines/>
        <c:numFmt formatCode="General" sourceLinked="1"/>
        <c:tickLblPos val="nextTo"/>
        <c:crossAx val="4855884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SV"/>
  <c:chart>
    <c:plotArea>
      <c:layout/>
      <c:barChart>
        <c:barDir val="bar"/>
        <c:grouping val="clustered"/>
        <c:ser>
          <c:idx val="0"/>
          <c:order val="0"/>
          <c:cat>
            <c:strRef>
              <c:f>Sheet4!$A$1:$E$1</c:f>
              <c:strCache>
                <c:ptCount val="5"/>
                <c:pt idx="0">
                  <c:v>golfina 93.91%</c:v>
                </c:pt>
                <c:pt idx="1">
                  <c:v>carey 2.06</c:v>
                </c:pt>
                <c:pt idx="2">
                  <c:v>prieta 0.22 %</c:v>
                </c:pt>
                <c:pt idx="3">
                  <c:v>baule  0.025 %</c:v>
                </c:pt>
                <c:pt idx="4">
                  <c:v>Especie no determinada 3.78 %</c:v>
                </c:pt>
              </c:strCache>
            </c:strRef>
          </c:cat>
          <c:val>
            <c:numRef>
              <c:f>Sheet4!$A$2:$E$2</c:f>
              <c:numCache>
                <c:formatCode>General</c:formatCode>
                <c:ptCount val="5"/>
                <c:pt idx="0">
                  <c:v>93.91</c:v>
                </c:pt>
                <c:pt idx="1">
                  <c:v>2.06</c:v>
                </c:pt>
                <c:pt idx="2">
                  <c:v>0.22</c:v>
                </c:pt>
                <c:pt idx="3">
                  <c:v>2.5000000000000001E-2</c:v>
                </c:pt>
                <c:pt idx="4">
                  <c:v>3.78</c:v>
                </c:pt>
              </c:numCache>
            </c:numRef>
          </c:val>
        </c:ser>
        <c:axId val="50103808"/>
        <c:axId val="50105344"/>
      </c:barChart>
      <c:catAx>
        <c:axId val="50103808"/>
        <c:scaling>
          <c:orientation val="minMax"/>
        </c:scaling>
        <c:axPos val="l"/>
        <c:numFmt formatCode="General" sourceLinked="1"/>
        <c:tickLblPos val="nextTo"/>
        <c:crossAx val="50105344"/>
        <c:crosses val="autoZero"/>
        <c:auto val="1"/>
        <c:lblAlgn val="ctr"/>
        <c:lblOffset val="100"/>
      </c:catAx>
      <c:valAx>
        <c:axId val="50105344"/>
        <c:scaling>
          <c:orientation val="minMax"/>
        </c:scaling>
        <c:axPos val="b"/>
        <c:majorGridlines/>
        <c:numFmt formatCode="General" sourceLinked="1"/>
        <c:tickLblPos val="nextTo"/>
        <c:crossAx val="5010380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8</xdr:row>
      <xdr:rowOff>19050</xdr:rowOff>
    </xdr:from>
    <xdr:to>
      <xdr:col>9</xdr:col>
      <xdr:colOff>85725</xdr:colOff>
      <xdr:row>25</xdr:row>
      <xdr:rowOff>9525</xdr:rowOff>
    </xdr:to>
    <xdr:graphicFrame macro="">
      <xdr:nvGraphicFramePr>
        <xdr:cNvPr id="2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9</xdr:row>
      <xdr:rowOff>9525</xdr:rowOff>
    </xdr:from>
    <xdr:to>
      <xdr:col>9</xdr:col>
      <xdr:colOff>238125</xdr:colOff>
      <xdr:row>26</xdr:row>
      <xdr:rowOff>0</xdr:rowOff>
    </xdr:to>
    <xdr:graphicFrame macro="">
      <xdr:nvGraphicFramePr>
        <xdr:cNvPr id="2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9</xdr:row>
      <xdr:rowOff>123825</xdr:rowOff>
    </xdr:from>
    <xdr:to>
      <xdr:col>11</xdr:col>
      <xdr:colOff>180975</xdr:colOff>
      <xdr:row>26</xdr:row>
      <xdr:rowOff>114300</xdr:rowOff>
    </xdr:to>
    <xdr:graphicFrame macro="">
      <xdr:nvGraphicFramePr>
        <xdr:cNvPr id="2055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5</xdr:row>
      <xdr:rowOff>133350</xdr:rowOff>
    </xdr:from>
    <xdr:to>
      <xdr:col>13</xdr:col>
      <xdr:colOff>285750</xdr:colOff>
      <xdr:row>22</xdr:row>
      <xdr:rowOff>123825</xdr:rowOff>
    </xdr:to>
    <xdr:graphicFrame macro="">
      <xdr:nvGraphicFramePr>
        <xdr:cNvPr id="31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zoomScale="60" zoomScaleNormal="60" workbookViewId="0">
      <pane ySplit="1" topLeftCell="A2" activePane="bottomLeft" state="frozen"/>
      <selection activeCell="E1" sqref="E1"/>
      <selection pane="bottomLeft" activeCell="E15" sqref="E15"/>
    </sheetView>
  </sheetViews>
  <sheetFormatPr baseColWidth="10" defaultColWidth="11.42578125" defaultRowHeight="12.75"/>
  <cols>
    <col min="1" max="1" width="6.140625" customWidth="1"/>
    <col min="2" max="2" width="19.5703125" customWidth="1"/>
    <col min="3" max="4" width="45.5703125" customWidth="1"/>
    <col min="5" max="5" width="32.42578125" customWidth="1"/>
    <col min="6" max="6" width="25.28515625" customWidth="1"/>
    <col min="7" max="7" width="15.140625" customWidth="1"/>
    <col min="10" max="10" width="17.140625" customWidth="1"/>
    <col min="11" max="11" width="13.28515625" customWidth="1"/>
  </cols>
  <sheetData>
    <row r="1" spans="1:13" ht="27" customHeight="1">
      <c r="A1" s="66" t="s">
        <v>143</v>
      </c>
      <c r="B1" s="66"/>
      <c r="C1" s="66"/>
      <c r="D1" s="66"/>
      <c r="E1" s="66"/>
      <c r="F1" s="33"/>
      <c r="G1" s="33"/>
      <c r="H1" s="33"/>
      <c r="I1" s="29"/>
      <c r="J1" s="29"/>
      <c r="K1" s="29"/>
      <c r="L1" s="29"/>
      <c r="M1" s="29"/>
    </row>
    <row r="2" spans="1:13" ht="60.75" customHeight="1">
      <c r="A2" s="68" t="s">
        <v>135</v>
      </c>
      <c r="B2" s="69" t="s">
        <v>0</v>
      </c>
      <c r="C2" s="69" t="s">
        <v>12</v>
      </c>
      <c r="D2" s="64"/>
      <c r="E2" s="69" t="s">
        <v>14</v>
      </c>
      <c r="F2" s="34" t="s">
        <v>131</v>
      </c>
      <c r="G2" s="34"/>
      <c r="H2" s="34"/>
      <c r="I2" s="30"/>
      <c r="J2" s="30" t="s">
        <v>132</v>
      </c>
      <c r="K2" s="30"/>
      <c r="L2" s="30"/>
      <c r="M2" s="30"/>
    </row>
    <row r="3" spans="1:13" ht="26.25" customHeight="1">
      <c r="A3" s="68"/>
      <c r="B3" s="69"/>
      <c r="C3" s="69"/>
      <c r="D3" s="65"/>
      <c r="E3" s="69"/>
      <c r="F3" s="34" t="s">
        <v>95</v>
      </c>
      <c r="G3" s="34" t="s">
        <v>96</v>
      </c>
      <c r="H3" s="34" t="s">
        <v>97</v>
      </c>
      <c r="I3" s="30" t="s">
        <v>98</v>
      </c>
      <c r="J3" s="30" t="s">
        <v>95</v>
      </c>
      <c r="K3" s="30" t="s">
        <v>96</v>
      </c>
      <c r="L3" s="30" t="s">
        <v>97</v>
      </c>
      <c r="M3" s="30" t="s">
        <v>98</v>
      </c>
    </row>
    <row r="4" spans="1:13" ht="48.75" customHeight="1">
      <c r="A4" s="32">
        <v>1</v>
      </c>
      <c r="B4" s="69" t="s">
        <v>181</v>
      </c>
      <c r="C4" s="45" t="s">
        <v>127</v>
      </c>
      <c r="D4" s="54" t="s">
        <v>168</v>
      </c>
      <c r="E4" s="49" t="s">
        <v>138</v>
      </c>
      <c r="F4" s="44">
        <v>50580</v>
      </c>
      <c r="G4" s="35"/>
      <c r="H4" s="47">
        <v>203</v>
      </c>
      <c r="I4" s="36"/>
      <c r="J4" s="48">
        <v>46211</v>
      </c>
      <c r="K4" s="35"/>
      <c r="L4" s="47">
        <v>160</v>
      </c>
      <c r="M4" s="36"/>
    </row>
    <row r="5" spans="1:13" ht="48.75" customHeight="1">
      <c r="A5" s="32">
        <v>2</v>
      </c>
      <c r="B5" s="69"/>
      <c r="C5" s="45" t="s">
        <v>137</v>
      </c>
      <c r="D5" s="58" t="s">
        <v>184</v>
      </c>
      <c r="E5" s="49" t="s">
        <v>163</v>
      </c>
      <c r="F5" s="74">
        <v>90873</v>
      </c>
      <c r="G5" s="34"/>
      <c r="H5" s="34"/>
      <c r="I5" s="34"/>
      <c r="J5" s="77">
        <v>80290</v>
      </c>
      <c r="K5" s="34"/>
      <c r="L5" s="34"/>
      <c r="M5" s="34"/>
    </row>
    <row r="6" spans="1:13" ht="30" customHeight="1">
      <c r="A6" s="32">
        <v>3</v>
      </c>
      <c r="B6" s="69"/>
      <c r="C6" s="45" t="s">
        <v>127</v>
      </c>
      <c r="D6" s="45" t="s">
        <v>185</v>
      </c>
      <c r="E6" s="49" t="s">
        <v>163</v>
      </c>
      <c r="F6" s="75"/>
      <c r="G6" s="35"/>
      <c r="H6" s="35"/>
      <c r="I6" s="35"/>
      <c r="J6" s="78"/>
      <c r="K6" s="35"/>
      <c r="L6" s="35"/>
      <c r="M6" s="35"/>
    </row>
    <row r="7" spans="1:13" ht="36.75" customHeight="1">
      <c r="A7" s="32">
        <v>4</v>
      </c>
      <c r="B7" s="69"/>
      <c r="C7" s="45" t="s">
        <v>136</v>
      </c>
      <c r="D7" s="45"/>
      <c r="E7" s="49" t="s">
        <v>163</v>
      </c>
      <c r="F7" s="76"/>
      <c r="G7" s="35"/>
      <c r="H7" s="35"/>
      <c r="I7" s="35"/>
      <c r="J7" s="79"/>
      <c r="K7" s="35"/>
      <c r="L7" s="35"/>
      <c r="M7" s="35"/>
    </row>
    <row r="8" spans="1:13" ht="41.25" customHeight="1">
      <c r="A8" s="32">
        <v>5</v>
      </c>
      <c r="B8" s="64" t="s">
        <v>2</v>
      </c>
      <c r="C8" s="46" t="s">
        <v>125</v>
      </c>
      <c r="D8" s="55" t="s">
        <v>167</v>
      </c>
      <c r="E8" s="46" t="s">
        <v>123</v>
      </c>
      <c r="F8" s="39">
        <v>20062</v>
      </c>
      <c r="G8" s="35"/>
      <c r="H8" s="35"/>
      <c r="I8" s="35"/>
      <c r="J8" s="35">
        <v>18544</v>
      </c>
      <c r="K8" s="35"/>
      <c r="L8" s="35"/>
      <c r="M8" s="35"/>
    </row>
    <row r="9" spans="1:13" ht="37.5" customHeight="1">
      <c r="A9" s="32">
        <v>6</v>
      </c>
      <c r="B9" s="63"/>
      <c r="C9" s="45" t="s">
        <v>142</v>
      </c>
      <c r="D9" s="56" t="s">
        <v>169</v>
      </c>
      <c r="E9" s="45" t="s">
        <v>30</v>
      </c>
      <c r="F9" s="39">
        <v>495</v>
      </c>
      <c r="G9" s="39">
        <v>6881</v>
      </c>
      <c r="H9" s="39">
        <v>112</v>
      </c>
      <c r="I9" s="39"/>
      <c r="J9" s="39">
        <v>420</v>
      </c>
      <c r="K9" s="39">
        <v>4639</v>
      </c>
      <c r="L9" s="39">
        <v>104</v>
      </c>
      <c r="M9" s="35"/>
    </row>
    <row r="10" spans="1:13" ht="37.5" customHeight="1">
      <c r="A10" s="32">
        <v>7</v>
      </c>
      <c r="B10" s="63"/>
      <c r="C10" s="45" t="s">
        <v>148</v>
      </c>
      <c r="D10" s="45"/>
      <c r="E10" s="45" t="s">
        <v>147</v>
      </c>
      <c r="F10" s="39">
        <v>1800</v>
      </c>
      <c r="G10" s="39"/>
      <c r="H10" s="39"/>
      <c r="I10" s="39"/>
      <c r="J10" s="39">
        <v>1770</v>
      </c>
      <c r="K10" s="39"/>
      <c r="L10" s="39"/>
      <c r="M10" s="35"/>
    </row>
    <row r="11" spans="1:13" ht="37.5" customHeight="1">
      <c r="A11" s="32">
        <v>8</v>
      </c>
      <c r="B11" s="65"/>
      <c r="C11" s="45" t="s">
        <v>148</v>
      </c>
      <c r="D11" s="45"/>
      <c r="E11" s="45" t="s">
        <v>27</v>
      </c>
      <c r="F11" s="39">
        <v>27714</v>
      </c>
      <c r="G11" s="39"/>
      <c r="H11" s="39"/>
      <c r="I11" s="39"/>
      <c r="J11" s="39">
        <v>23760</v>
      </c>
      <c r="K11" s="39"/>
      <c r="L11" s="39"/>
      <c r="M11" s="35"/>
    </row>
    <row r="12" spans="1:13" ht="37.5" customHeight="1">
      <c r="A12" s="32">
        <v>9</v>
      </c>
      <c r="B12" s="67" t="s">
        <v>3</v>
      </c>
      <c r="C12" s="46" t="s">
        <v>35</v>
      </c>
      <c r="D12" s="55" t="s">
        <v>170</v>
      </c>
      <c r="E12" s="46" t="s">
        <v>130</v>
      </c>
      <c r="F12" s="44">
        <v>11787</v>
      </c>
      <c r="G12" s="35"/>
      <c r="H12" s="35"/>
      <c r="I12" s="35"/>
      <c r="J12" s="44">
        <v>10945</v>
      </c>
      <c r="K12" s="35"/>
      <c r="L12" s="35"/>
      <c r="M12" s="35"/>
    </row>
    <row r="13" spans="1:13" ht="69" customHeight="1">
      <c r="A13" s="32">
        <v>10</v>
      </c>
      <c r="B13" s="67"/>
      <c r="C13" s="45" t="s">
        <v>36</v>
      </c>
      <c r="D13" s="45"/>
      <c r="E13" s="45" t="s">
        <v>27</v>
      </c>
      <c r="F13" s="37">
        <v>15973</v>
      </c>
      <c r="G13" s="35"/>
      <c r="H13" s="35"/>
      <c r="I13" s="35"/>
      <c r="J13" s="37">
        <v>14574</v>
      </c>
      <c r="K13" s="35"/>
      <c r="L13" s="35"/>
      <c r="M13" s="35"/>
    </row>
    <row r="14" spans="1:13" ht="69" customHeight="1">
      <c r="A14" s="32">
        <v>11</v>
      </c>
      <c r="B14" s="67"/>
      <c r="C14" s="45" t="s">
        <v>37</v>
      </c>
      <c r="D14" s="45" t="s">
        <v>176</v>
      </c>
      <c r="E14" s="45" t="s">
        <v>27</v>
      </c>
      <c r="F14" s="37">
        <v>48676</v>
      </c>
      <c r="G14" s="35"/>
      <c r="H14" s="35"/>
      <c r="I14" s="36"/>
      <c r="J14" s="37">
        <v>46958</v>
      </c>
      <c r="K14" s="35"/>
      <c r="L14" s="35"/>
      <c r="M14" s="35"/>
    </row>
    <row r="15" spans="1:13" ht="69" customHeight="1">
      <c r="A15" s="32">
        <v>12</v>
      </c>
      <c r="B15" s="67"/>
      <c r="C15" s="45" t="s">
        <v>83</v>
      </c>
      <c r="D15" s="45" t="s">
        <v>175</v>
      </c>
      <c r="E15" s="45" t="s">
        <v>27</v>
      </c>
      <c r="F15" s="37">
        <v>43481</v>
      </c>
      <c r="G15" s="35"/>
      <c r="H15" s="35"/>
      <c r="I15" s="36"/>
      <c r="J15" s="37">
        <v>41752</v>
      </c>
      <c r="K15" s="35"/>
      <c r="L15" s="35"/>
      <c r="M15" s="35"/>
    </row>
    <row r="16" spans="1:13" ht="30" customHeight="1">
      <c r="A16" s="32">
        <v>13</v>
      </c>
      <c r="B16" s="67"/>
      <c r="C16" s="45" t="s">
        <v>122</v>
      </c>
      <c r="D16" s="52" t="s">
        <v>166</v>
      </c>
      <c r="E16" s="45" t="s">
        <v>140</v>
      </c>
      <c r="F16" s="39">
        <v>7000</v>
      </c>
      <c r="G16" s="40"/>
      <c r="H16" s="40"/>
      <c r="I16" s="40"/>
      <c r="J16" s="39">
        <v>6300</v>
      </c>
      <c r="K16" s="35"/>
      <c r="L16" s="35"/>
      <c r="M16" s="35"/>
    </row>
    <row r="17" spans="1:13" ht="30" customHeight="1">
      <c r="A17" s="32">
        <v>14</v>
      </c>
      <c r="B17" s="67" t="s">
        <v>4</v>
      </c>
      <c r="C17" s="45" t="s">
        <v>156</v>
      </c>
      <c r="D17" s="45" t="s">
        <v>178</v>
      </c>
      <c r="E17" s="45" t="s">
        <v>157</v>
      </c>
      <c r="F17" s="42">
        <v>34848</v>
      </c>
      <c r="G17" s="35"/>
      <c r="H17" s="35"/>
      <c r="I17" s="35"/>
      <c r="J17" s="43">
        <v>28899</v>
      </c>
      <c r="K17" s="35"/>
      <c r="L17" s="35"/>
      <c r="M17" s="35"/>
    </row>
    <row r="18" spans="1:13" ht="30" customHeight="1">
      <c r="A18" s="32">
        <v>15</v>
      </c>
      <c r="B18" s="67"/>
      <c r="C18" s="45" t="s">
        <v>133</v>
      </c>
      <c r="D18" s="45"/>
      <c r="E18" s="50" t="s">
        <v>80</v>
      </c>
      <c r="F18" s="39">
        <v>26985</v>
      </c>
      <c r="G18" s="39"/>
      <c r="H18" s="35"/>
      <c r="I18" s="35"/>
      <c r="J18" s="44">
        <v>22382</v>
      </c>
      <c r="K18" s="35"/>
      <c r="L18" s="35"/>
      <c r="M18" s="35"/>
    </row>
    <row r="19" spans="1:13" ht="30" customHeight="1">
      <c r="A19" s="32">
        <v>16</v>
      </c>
      <c r="B19" s="67"/>
      <c r="C19" s="45" t="s">
        <v>129</v>
      </c>
      <c r="D19" s="45" t="s">
        <v>177</v>
      </c>
      <c r="E19" s="45" t="s">
        <v>81</v>
      </c>
      <c r="F19" s="44">
        <v>37328</v>
      </c>
      <c r="G19" s="35"/>
      <c r="H19" s="35"/>
      <c r="I19" s="35"/>
      <c r="J19" s="44">
        <v>33192</v>
      </c>
      <c r="K19" s="35"/>
      <c r="L19" s="35"/>
      <c r="M19" s="35"/>
    </row>
    <row r="20" spans="1:13" ht="49.5" customHeight="1">
      <c r="A20" s="32">
        <v>17</v>
      </c>
      <c r="B20" s="67"/>
      <c r="C20" s="45" t="s">
        <v>46</v>
      </c>
      <c r="D20" s="45" t="s">
        <v>179</v>
      </c>
      <c r="E20" s="45" t="s">
        <v>128</v>
      </c>
      <c r="F20" s="38">
        <v>96059</v>
      </c>
      <c r="G20" s="35"/>
      <c r="H20" s="35"/>
      <c r="I20" s="35"/>
      <c r="J20" s="37">
        <v>92001</v>
      </c>
      <c r="K20" s="35"/>
      <c r="L20" s="35"/>
      <c r="M20" s="35"/>
    </row>
    <row r="21" spans="1:13" ht="49.5" customHeight="1">
      <c r="A21" s="32">
        <v>18</v>
      </c>
      <c r="B21" s="80" t="s">
        <v>88</v>
      </c>
      <c r="C21" s="45" t="s">
        <v>149</v>
      </c>
      <c r="D21" s="45" t="s">
        <v>180</v>
      </c>
      <c r="E21" s="45" t="s">
        <v>150</v>
      </c>
      <c r="F21" s="42">
        <v>118851</v>
      </c>
      <c r="G21" s="35"/>
      <c r="H21" s="35"/>
      <c r="I21" s="35"/>
      <c r="J21" s="43">
        <v>106951</v>
      </c>
      <c r="K21" s="35"/>
      <c r="L21" s="35"/>
      <c r="M21" s="35"/>
    </row>
    <row r="22" spans="1:13" ht="49.5" customHeight="1">
      <c r="A22" s="32">
        <v>19</v>
      </c>
      <c r="B22" s="81"/>
      <c r="C22" s="45" t="s">
        <v>159</v>
      </c>
      <c r="D22" s="45"/>
      <c r="E22" s="45" t="s">
        <v>160</v>
      </c>
      <c r="F22" s="42">
        <v>59114</v>
      </c>
      <c r="G22" s="35"/>
      <c r="H22" s="35"/>
      <c r="I22" s="35"/>
      <c r="J22" s="43">
        <v>51225</v>
      </c>
      <c r="K22" s="35"/>
      <c r="L22" s="35"/>
      <c r="M22" s="35"/>
    </row>
    <row r="23" spans="1:13" ht="52.5" customHeight="1">
      <c r="A23" s="32">
        <v>20</v>
      </c>
      <c r="B23" s="81"/>
      <c r="C23" s="45" t="s">
        <v>151</v>
      </c>
      <c r="D23" s="45"/>
      <c r="E23" s="45" t="s">
        <v>78</v>
      </c>
      <c r="F23" s="42">
        <v>100909</v>
      </c>
      <c r="G23" s="35"/>
      <c r="H23" s="36"/>
      <c r="I23" s="35"/>
      <c r="J23" s="43">
        <v>85773</v>
      </c>
      <c r="K23" s="35"/>
      <c r="L23" s="36"/>
      <c r="M23" s="35"/>
    </row>
    <row r="24" spans="1:13" ht="43.5" customHeight="1">
      <c r="A24" s="32">
        <v>21</v>
      </c>
      <c r="B24" s="81"/>
      <c r="C24" s="51" t="s">
        <v>144</v>
      </c>
      <c r="D24" s="51"/>
      <c r="E24" s="51" t="s">
        <v>145</v>
      </c>
      <c r="F24" s="42">
        <v>42566</v>
      </c>
      <c r="G24" s="41"/>
      <c r="H24" s="35"/>
      <c r="I24" s="35"/>
      <c r="J24" s="43">
        <v>40013</v>
      </c>
      <c r="K24" s="35"/>
      <c r="L24" s="35"/>
      <c r="M24" s="35"/>
    </row>
    <row r="25" spans="1:13" ht="43.5" customHeight="1">
      <c r="A25" s="32">
        <v>22</v>
      </c>
      <c r="B25" s="81"/>
      <c r="C25" s="46" t="s">
        <v>139</v>
      </c>
      <c r="D25" s="46"/>
      <c r="E25" s="45" t="s">
        <v>126</v>
      </c>
      <c r="F25" s="35"/>
      <c r="G25" s="35">
        <v>10186</v>
      </c>
      <c r="H25" s="35"/>
      <c r="I25" s="35"/>
      <c r="J25" s="35"/>
      <c r="K25" s="35">
        <v>3675</v>
      </c>
      <c r="L25" s="35"/>
      <c r="M25" s="35"/>
    </row>
    <row r="26" spans="1:13" ht="43.5" customHeight="1">
      <c r="A26" s="32">
        <v>23</v>
      </c>
      <c r="B26" s="81"/>
      <c r="C26" s="45" t="s">
        <v>141</v>
      </c>
      <c r="D26" s="45"/>
      <c r="E26" s="45" t="s">
        <v>126</v>
      </c>
      <c r="F26" s="35"/>
      <c r="G26" s="35">
        <v>20110</v>
      </c>
      <c r="H26" s="35"/>
      <c r="I26" s="35"/>
      <c r="J26" s="35"/>
      <c r="K26" s="35">
        <v>4721</v>
      </c>
      <c r="L26" s="35"/>
      <c r="M26" s="35"/>
    </row>
    <row r="27" spans="1:13" ht="81.75" customHeight="1">
      <c r="A27" s="32">
        <v>24</v>
      </c>
      <c r="B27" s="81"/>
      <c r="C27" s="45" t="s">
        <v>124</v>
      </c>
      <c r="D27" s="45"/>
      <c r="E27" s="45" t="s">
        <v>161</v>
      </c>
      <c r="F27" s="35">
        <v>31605</v>
      </c>
      <c r="G27" s="35"/>
      <c r="H27" s="35"/>
      <c r="I27" s="35"/>
      <c r="J27" s="35">
        <v>29600</v>
      </c>
      <c r="K27" s="35"/>
      <c r="L27" s="35"/>
      <c r="M27" s="35"/>
    </row>
    <row r="28" spans="1:13" ht="43.5" customHeight="1">
      <c r="A28" s="32">
        <v>25</v>
      </c>
      <c r="B28" s="81"/>
      <c r="C28" s="45" t="s">
        <v>146</v>
      </c>
      <c r="D28" s="45"/>
      <c r="E28" s="45" t="s">
        <v>154</v>
      </c>
      <c r="F28" s="70">
        <v>126239</v>
      </c>
      <c r="G28" s="7"/>
      <c r="H28" s="35"/>
      <c r="I28" s="35"/>
      <c r="J28" s="73">
        <v>120152</v>
      </c>
      <c r="K28" s="35"/>
      <c r="L28" s="35"/>
      <c r="M28" s="35"/>
    </row>
    <row r="29" spans="1:13" ht="43.5" customHeight="1">
      <c r="A29" s="32">
        <v>26</v>
      </c>
      <c r="B29" s="81"/>
      <c r="C29" s="45" t="s">
        <v>153</v>
      </c>
      <c r="D29" s="45"/>
      <c r="E29" s="45" t="s">
        <v>154</v>
      </c>
      <c r="F29" s="71"/>
      <c r="G29" s="7"/>
      <c r="H29" s="35"/>
      <c r="I29" s="35"/>
      <c r="J29" s="73"/>
      <c r="K29" s="35"/>
      <c r="L29" s="35"/>
      <c r="M29" s="35"/>
    </row>
    <row r="30" spans="1:13" ht="43.5" customHeight="1">
      <c r="A30" s="32">
        <v>27</v>
      </c>
      <c r="B30" s="81"/>
      <c r="C30" s="45" t="s">
        <v>155</v>
      </c>
      <c r="D30" s="45"/>
      <c r="E30" s="45" t="s">
        <v>165</v>
      </c>
      <c r="F30" s="35">
        <v>31605</v>
      </c>
      <c r="G30" s="7"/>
      <c r="H30" s="35"/>
      <c r="I30" s="35"/>
      <c r="J30" s="35">
        <v>29600</v>
      </c>
      <c r="K30" s="35"/>
      <c r="L30" s="35"/>
      <c r="M30" s="35"/>
    </row>
    <row r="31" spans="1:13" ht="43.5" customHeight="1">
      <c r="A31" s="32">
        <v>28</v>
      </c>
      <c r="B31" s="81"/>
      <c r="C31" s="45" t="s">
        <v>55</v>
      </c>
      <c r="D31" s="45"/>
      <c r="E31" s="45" t="s">
        <v>158</v>
      </c>
      <c r="F31" s="42">
        <v>19467</v>
      </c>
      <c r="G31" s="7"/>
      <c r="H31" s="35"/>
      <c r="I31" s="35"/>
      <c r="J31" s="43">
        <v>15144</v>
      </c>
      <c r="K31" s="35"/>
      <c r="L31" s="35"/>
      <c r="M31" s="35"/>
    </row>
    <row r="32" spans="1:13" ht="43.5" customHeight="1">
      <c r="A32" s="32">
        <v>29</v>
      </c>
      <c r="B32" s="81"/>
      <c r="C32" s="45" t="s">
        <v>55</v>
      </c>
      <c r="D32" s="45" t="s">
        <v>173</v>
      </c>
      <c r="E32" s="45" t="s">
        <v>56</v>
      </c>
      <c r="F32" s="70">
        <v>18737</v>
      </c>
      <c r="G32" s="7"/>
      <c r="H32" s="7"/>
      <c r="I32" s="35"/>
      <c r="J32" s="73">
        <v>16780</v>
      </c>
      <c r="K32" s="35"/>
      <c r="L32" s="35"/>
      <c r="M32" s="35"/>
    </row>
    <row r="33" spans="1:13" ht="43.5" customHeight="1">
      <c r="A33" s="32">
        <v>30</v>
      </c>
      <c r="B33" s="82"/>
      <c r="C33" s="45" t="s">
        <v>57</v>
      </c>
      <c r="D33" s="45"/>
      <c r="E33" s="45" t="s">
        <v>56</v>
      </c>
      <c r="F33" s="71"/>
      <c r="G33" s="7"/>
      <c r="H33" s="7"/>
      <c r="I33" s="35"/>
      <c r="J33" s="73"/>
      <c r="K33" s="35"/>
      <c r="L33" s="35"/>
      <c r="M33" s="35"/>
    </row>
    <row r="34" spans="1:13" ht="43.5" customHeight="1">
      <c r="A34" s="32">
        <v>31</v>
      </c>
      <c r="B34" s="62" t="s">
        <v>89</v>
      </c>
      <c r="C34" s="45" t="s">
        <v>59</v>
      </c>
      <c r="D34" s="53"/>
      <c r="E34" s="45" t="s">
        <v>162</v>
      </c>
      <c r="F34" s="70">
        <v>34993</v>
      </c>
      <c r="G34" s="7"/>
      <c r="H34" s="35"/>
      <c r="I34" s="35"/>
      <c r="J34" s="72">
        <v>32771</v>
      </c>
      <c r="K34" s="35"/>
      <c r="L34" s="35"/>
      <c r="M34" s="35"/>
    </row>
    <row r="35" spans="1:13" ht="43.5" customHeight="1">
      <c r="A35" s="32">
        <v>32</v>
      </c>
      <c r="B35" s="63" t="s">
        <v>183</v>
      </c>
      <c r="C35" s="45" t="s">
        <v>164</v>
      </c>
      <c r="D35" s="53"/>
      <c r="E35" s="45" t="s">
        <v>162</v>
      </c>
      <c r="F35" s="71"/>
      <c r="G35" s="7"/>
      <c r="H35" s="35"/>
      <c r="I35" s="35"/>
      <c r="J35" s="72"/>
      <c r="K35" s="35"/>
      <c r="L35" s="35"/>
      <c r="M35" s="35"/>
    </row>
    <row r="36" spans="1:13" ht="43.5" customHeight="1">
      <c r="A36" s="32">
        <v>33</v>
      </c>
      <c r="B36" s="63"/>
      <c r="C36" s="45" t="s">
        <v>182</v>
      </c>
      <c r="D36" s="45"/>
      <c r="E36" s="45" t="s">
        <v>152</v>
      </c>
      <c r="F36" s="42">
        <v>3284</v>
      </c>
      <c r="H36" s="59"/>
      <c r="I36" s="59"/>
      <c r="J36" s="60">
        <v>2324</v>
      </c>
      <c r="K36" s="35"/>
      <c r="L36" s="35"/>
      <c r="M36" s="35"/>
    </row>
    <row r="37" spans="1:13" ht="30" customHeight="1">
      <c r="A37" s="32">
        <v>34</v>
      </c>
      <c r="B37" s="64" t="s">
        <v>89</v>
      </c>
      <c r="C37" s="45" t="s">
        <v>61</v>
      </c>
      <c r="D37" s="45"/>
      <c r="E37" s="45" t="s">
        <v>126</v>
      </c>
      <c r="F37" s="41">
        <v>2018</v>
      </c>
      <c r="G37" s="36"/>
      <c r="H37" s="36"/>
      <c r="I37" s="35"/>
      <c r="J37" s="41">
        <v>967</v>
      </c>
      <c r="K37" s="36"/>
      <c r="L37" s="7"/>
      <c r="M37" s="35"/>
    </row>
    <row r="38" spans="1:13" ht="30" customHeight="1">
      <c r="A38" s="32">
        <v>35</v>
      </c>
      <c r="B38" s="63"/>
      <c r="C38" s="45" t="s">
        <v>61</v>
      </c>
      <c r="D38" s="57" t="s">
        <v>171</v>
      </c>
      <c r="E38" s="45" t="s">
        <v>128</v>
      </c>
      <c r="F38" s="38">
        <v>3482</v>
      </c>
      <c r="G38" s="41"/>
      <c r="H38" s="36">
        <v>95</v>
      </c>
      <c r="I38" s="35"/>
      <c r="J38" s="38">
        <v>3256</v>
      </c>
      <c r="K38" s="36"/>
      <c r="L38" s="36">
        <v>78</v>
      </c>
      <c r="M38" s="35"/>
    </row>
    <row r="39" spans="1:13" ht="28.5" customHeight="1">
      <c r="A39" s="32">
        <v>36</v>
      </c>
      <c r="B39" s="63"/>
      <c r="C39" s="45" t="s">
        <v>76</v>
      </c>
      <c r="D39" s="57" t="s">
        <v>172</v>
      </c>
      <c r="E39" s="45" t="s">
        <v>79</v>
      </c>
      <c r="F39" s="35">
        <v>6005</v>
      </c>
      <c r="G39" s="35"/>
      <c r="H39" s="35">
        <v>80</v>
      </c>
      <c r="I39" s="35"/>
      <c r="J39" s="35">
        <v>5589</v>
      </c>
      <c r="K39" s="28"/>
      <c r="L39" s="28">
        <v>78</v>
      </c>
      <c r="M39" s="28"/>
    </row>
    <row r="40" spans="1:13" ht="28.5" customHeight="1">
      <c r="A40" s="32">
        <v>37</v>
      </c>
      <c r="B40" s="65"/>
      <c r="C40" s="45" t="s">
        <v>35</v>
      </c>
      <c r="D40" s="45" t="s">
        <v>174</v>
      </c>
      <c r="E40" s="45" t="s">
        <v>152</v>
      </c>
      <c r="F40" s="35">
        <v>7800</v>
      </c>
      <c r="G40" s="35">
        <v>0</v>
      </c>
      <c r="H40" s="35">
        <v>0</v>
      </c>
      <c r="I40" s="35"/>
      <c r="J40" s="35">
        <v>5924</v>
      </c>
      <c r="K40" s="28">
        <v>0</v>
      </c>
      <c r="L40" s="28">
        <v>0</v>
      </c>
      <c r="M40" s="28"/>
    </row>
    <row r="41" spans="1:13" ht="27" customHeight="1">
      <c r="B41" s="26"/>
      <c r="C41" s="27"/>
      <c r="D41" s="27"/>
      <c r="E41" s="27"/>
      <c r="F41" s="35">
        <f>SUM(F4:F40)</f>
        <v>1120336</v>
      </c>
      <c r="G41" s="35">
        <f>SUM(G4:G40)</f>
        <v>37177</v>
      </c>
      <c r="H41" s="35">
        <f>SUM(H4:H40)</f>
        <v>490</v>
      </c>
      <c r="I41" s="35">
        <f>SUM(I4:I39)</f>
        <v>0</v>
      </c>
      <c r="J41" s="35">
        <f>SUM(J4:J40)</f>
        <v>1014067</v>
      </c>
      <c r="K41" s="28">
        <f>SUM(K4:K39)</f>
        <v>13035</v>
      </c>
      <c r="L41" s="28">
        <f>SUM(L4:L39)</f>
        <v>420</v>
      </c>
      <c r="M41" s="28">
        <f>SUM(M4:M39)</f>
        <v>0</v>
      </c>
    </row>
    <row r="42" spans="1:13" ht="18.75">
      <c r="B42" s="35"/>
      <c r="C42" s="35" t="s">
        <v>131</v>
      </c>
      <c r="D42" s="35"/>
      <c r="E42" s="35" t="s">
        <v>134</v>
      </c>
      <c r="F42" s="27"/>
      <c r="G42" s="26"/>
      <c r="H42" s="26"/>
      <c r="I42" s="26"/>
      <c r="J42" s="26"/>
    </row>
    <row r="43" spans="1:13" ht="18.75">
      <c r="B43" s="35" t="s">
        <v>95</v>
      </c>
      <c r="C43" s="35">
        <v>1120336</v>
      </c>
      <c r="D43" s="35" t="s">
        <v>95</v>
      </c>
      <c r="E43" s="35">
        <v>1014241</v>
      </c>
      <c r="G43" s="31"/>
    </row>
    <row r="44" spans="1:13" ht="18.75">
      <c r="B44" s="35" t="s">
        <v>96</v>
      </c>
      <c r="C44" s="35">
        <v>37177</v>
      </c>
      <c r="D44" s="35" t="s">
        <v>96</v>
      </c>
      <c r="E44" s="35">
        <v>13035</v>
      </c>
    </row>
    <row r="45" spans="1:13" ht="18.75">
      <c r="B45" s="35" t="s">
        <v>97</v>
      </c>
      <c r="C45" s="35">
        <v>490</v>
      </c>
      <c r="D45" s="35" t="s">
        <v>97</v>
      </c>
      <c r="E45" s="35">
        <v>420</v>
      </c>
      <c r="F45" s="61"/>
      <c r="G45" s="61"/>
    </row>
    <row r="46" spans="1:13" ht="18.75">
      <c r="B46" s="35" t="s">
        <v>98</v>
      </c>
      <c r="C46" s="35">
        <v>0</v>
      </c>
      <c r="D46" s="35" t="s">
        <v>98</v>
      </c>
      <c r="E46" s="35">
        <v>0</v>
      </c>
      <c r="F46" s="61"/>
      <c r="G46" s="61"/>
    </row>
    <row r="47" spans="1:13" ht="18.75">
      <c r="B47" s="35" t="s">
        <v>100</v>
      </c>
      <c r="C47" s="35">
        <f>SUM(C43:C46)</f>
        <v>1158003</v>
      </c>
      <c r="D47" s="35" t="s">
        <v>100</v>
      </c>
      <c r="E47" s="35">
        <f>SUM(E43:E46)</f>
        <v>1027696</v>
      </c>
      <c r="F47" s="61"/>
      <c r="G47" s="61"/>
    </row>
    <row r="48" spans="1:13" ht="18.75">
      <c r="F48" s="61"/>
      <c r="G48" s="61"/>
    </row>
    <row r="49" spans="6:7" ht="18.75">
      <c r="F49" s="61"/>
      <c r="G49" s="61"/>
    </row>
    <row r="50" spans="6:7" ht="18.75">
      <c r="F50" s="61"/>
      <c r="G50" s="61"/>
    </row>
  </sheetData>
  <mergeCells count="21">
    <mergeCell ref="F5:F7"/>
    <mergeCell ref="J5:J7"/>
    <mergeCell ref="D2:D3"/>
    <mergeCell ref="B8:B11"/>
    <mergeCell ref="B21:B33"/>
    <mergeCell ref="J28:J29"/>
    <mergeCell ref="E2:E3"/>
    <mergeCell ref="F34:F35"/>
    <mergeCell ref="J34:J35"/>
    <mergeCell ref="F32:F33"/>
    <mergeCell ref="J32:J33"/>
    <mergeCell ref="F28:F29"/>
    <mergeCell ref="B35:B36"/>
    <mergeCell ref="B37:B40"/>
    <mergeCell ref="A1:E1"/>
    <mergeCell ref="B17:B20"/>
    <mergeCell ref="B12:B16"/>
    <mergeCell ref="A2:A3"/>
    <mergeCell ref="C2:C3"/>
    <mergeCell ref="B2:B3"/>
    <mergeCell ref="B4:B7"/>
  </mergeCells>
  <phoneticPr fontId="3" type="noConversion"/>
  <pageMargins left="0.19685039370078741" right="0.23622047244094491" top="0.19685039370078741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baseColWidth="10" defaultColWidth="11.42578125" defaultRowHeight="12.75"/>
  <cols>
    <col min="1" max="1" width="31.5703125" customWidth="1"/>
  </cols>
  <sheetData>
    <row r="1" spans="1:2">
      <c r="A1" s="14" t="s">
        <v>87</v>
      </c>
      <c r="B1">
        <v>76.34</v>
      </c>
    </row>
    <row r="2" spans="1:2">
      <c r="A2" s="14" t="s">
        <v>86</v>
      </c>
      <c r="B2">
        <v>23.66</v>
      </c>
    </row>
    <row r="3" spans="1:2">
      <c r="B3">
        <f>SUM(B1:B2)</f>
        <v>100</v>
      </c>
    </row>
  </sheetData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5"/>
  <sheetViews>
    <sheetView workbookViewId="0">
      <selection sqref="A1:B8"/>
    </sheetView>
  </sheetViews>
  <sheetFormatPr baseColWidth="10" defaultColWidth="11.42578125" defaultRowHeight="12.75"/>
  <cols>
    <col min="1" max="1" width="22.7109375" customWidth="1"/>
  </cols>
  <sheetData>
    <row r="1" spans="1:2" ht="20.100000000000001" customHeight="1">
      <c r="A1" s="18" t="s">
        <v>1</v>
      </c>
      <c r="B1" s="19">
        <v>4</v>
      </c>
    </row>
    <row r="2" spans="1:2" ht="20.100000000000001" customHeight="1">
      <c r="A2" s="18" t="s">
        <v>2</v>
      </c>
      <c r="B2" s="19">
        <v>2</v>
      </c>
    </row>
    <row r="3" spans="1:2" ht="20.100000000000001" customHeight="1">
      <c r="A3" s="18" t="s">
        <v>3</v>
      </c>
      <c r="B3" s="19">
        <v>9</v>
      </c>
    </row>
    <row r="4" spans="1:2" ht="20.100000000000001" customHeight="1">
      <c r="A4" s="18" t="s">
        <v>4</v>
      </c>
      <c r="B4" s="19">
        <v>7</v>
      </c>
    </row>
    <row r="5" spans="1:2" ht="20.100000000000001" customHeight="1">
      <c r="A5" s="18" t="s">
        <v>90</v>
      </c>
      <c r="B5" s="19">
        <v>1</v>
      </c>
    </row>
    <row r="6" spans="1:2" ht="20.100000000000001" customHeight="1">
      <c r="A6" s="18" t="s">
        <v>88</v>
      </c>
      <c r="B6" s="19">
        <v>7</v>
      </c>
    </row>
    <row r="7" spans="1:2" ht="20.100000000000001" customHeight="1">
      <c r="A7" s="18" t="s">
        <v>89</v>
      </c>
      <c r="B7" s="19">
        <v>4</v>
      </c>
    </row>
    <row r="8" spans="1:2" ht="21.75" customHeight="1">
      <c r="A8" s="15" t="s">
        <v>91</v>
      </c>
      <c r="B8" s="7">
        <f>SUM(B1:B7)</f>
        <v>34</v>
      </c>
    </row>
    <row r="9" spans="1:2" ht="12.75" customHeight="1">
      <c r="A9" s="16"/>
    </row>
    <row r="10" spans="1:2" ht="12.75" customHeight="1">
      <c r="A10" s="16"/>
    </row>
    <row r="11" spans="1:2" ht="12.75" customHeight="1">
      <c r="A11" s="16"/>
    </row>
    <row r="12" spans="1:2" ht="12.75" customHeight="1">
      <c r="A12" s="16"/>
    </row>
    <row r="13" spans="1:2" ht="12.75" customHeight="1">
      <c r="A13" s="16"/>
    </row>
    <row r="14" spans="1:2" ht="12.75" customHeight="1">
      <c r="A14" s="16"/>
    </row>
    <row r="15" spans="1:2" ht="12.75" customHeight="1">
      <c r="A15" s="16"/>
    </row>
    <row r="16" spans="1:2" ht="12.75" customHeight="1">
      <c r="A16" s="8"/>
    </row>
    <row r="17" spans="1:1" ht="12.75" customHeight="1">
      <c r="A17" s="16"/>
    </row>
    <row r="18" spans="1:1" ht="12.75" customHeight="1">
      <c r="A18" s="16"/>
    </row>
    <row r="19" spans="1:1" ht="12.75" customHeight="1">
      <c r="A19" s="16"/>
    </row>
    <row r="20" spans="1:1" ht="12.75" customHeight="1">
      <c r="A20" s="16"/>
    </row>
    <row r="21" spans="1:1" ht="12.75" customHeight="1">
      <c r="A21" s="16"/>
    </row>
    <row r="22" spans="1:1" ht="12.75" customHeight="1">
      <c r="A22" s="16"/>
    </row>
    <row r="23" spans="1:1" ht="12.75" customHeight="1">
      <c r="A23" s="8"/>
    </row>
    <row r="24" spans="1:1" ht="12.75" customHeight="1">
      <c r="A24" s="17"/>
    </row>
    <row r="25" spans="1:1" ht="12.75" customHeight="1">
      <c r="A25" s="17"/>
    </row>
    <row r="26" spans="1:1" ht="12.75" customHeight="1">
      <c r="A26" s="17"/>
    </row>
    <row r="27" spans="1:1" ht="12.75" customHeight="1">
      <c r="A27" s="17"/>
    </row>
    <row r="28" spans="1:1" ht="12.75" customHeight="1">
      <c r="A28" s="17"/>
    </row>
    <row r="29" spans="1:1" ht="12.75" customHeight="1">
      <c r="A29" s="17"/>
    </row>
    <row r="30" spans="1:1" ht="12.75" customHeight="1">
      <c r="A30" s="17"/>
    </row>
    <row r="31" spans="1:1" ht="12.75" customHeight="1">
      <c r="A31" s="17"/>
    </row>
    <row r="32" spans="1:1" ht="12.75" customHeight="1">
      <c r="A32" s="17"/>
    </row>
    <row r="33" spans="1:1" ht="12.75" customHeight="1">
      <c r="A33" s="17"/>
    </row>
    <row r="34" spans="1:1" ht="12.75" customHeight="1">
      <c r="A34" s="17"/>
    </row>
    <row r="35" spans="1:1">
      <c r="A35" s="8"/>
    </row>
  </sheetData>
  <phoneticPr fontId="3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sqref="A1:C2"/>
    </sheetView>
  </sheetViews>
  <sheetFormatPr baseColWidth="10" defaultColWidth="9.140625" defaultRowHeight="12.75"/>
  <cols>
    <col min="1" max="1" width="22.28515625" customWidth="1"/>
    <col min="2" max="2" width="27.42578125" customWidth="1"/>
    <col min="3" max="3" width="32.7109375" customWidth="1"/>
  </cols>
  <sheetData>
    <row r="1" spans="1:3" ht="12.75" customHeight="1">
      <c r="A1" s="83" t="s">
        <v>12</v>
      </c>
      <c r="B1" s="84" t="s">
        <v>13</v>
      </c>
      <c r="C1" s="83" t="s">
        <v>14</v>
      </c>
    </row>
    <row r="2" spans="1:3" ht="26.25" customHeight="1">
      <c r="A2" s="83"/>
      <c r="B2" s="85"/>
      <c r="C2" s="83"/>
    </row>
    <row r="3" spans="1:3" ht="21.75" customHeight="1">
      <c r="A3" s="3" t="s">
        <v>15</v>
      </c>
      <c r="B3" s="2" t="s">
        <v>16</v>
      </c>
      <c r="C3" s="2" t="s">
        <v>17</v>
      </c>
    </row>
    <row r="4" spans="1:3" ht="25.5">
      <c r="A4" s="6" t="s">
        <v>92</v>
      </c>
      <c r="B4" s="6" t="s">
        <v>18</v>
      </c>
      <c r="C4" s="4" t="s">
        <v>19</v>
      </c>
    </row>
    <row r="5" spans="1:3" ht="38.25">
      <c r="A5" s="6" t="s">
        <v>20</v>
      </c>
      <c r="B5" s="14" t="s">
        <v>22</v>
      </c>
      <c r="C5" s="6" t="s">
        <v>21</v>
      </c>
    </row>
    <row r="6" spans="1:3" ht="38.25">
      <c r="A6" s="6" t="s">
        <v>23</v>
      </c>
      <c r="B6" s="5" t="s">
        <v>24</v>
      </c>
      <c r="C6" s="4" t="s">
        <v>25</v>
      </c>
    </row>
    <row r="7" spans="1:3" ht="38.25">
      <c r="A7" s="11" t="s">
        <v>72</v>
      </c>
      <c r="B7" s="6" t="s">
        <v>26</v>
      </c>
      <c r="C7" s="11" t="s">
        <v>27</v>
      </c>
    </row>
    <row r="8" spans="1:3" ht="29.25" customHeight="1">
      <c r="A8" s="2" t="s">
        <v>28</v>
      </c>
      <c r="B8" s="2" t="s">
        <v>29</v>
      </c>
      <c r="C8" s="4" t="s">
        <v>30</v>
      </c>
    </row>
    <row r="9" spans="1:3" ht="17.25">
      <c r="A9" s="2" t="s">
        <v>31</v>
      </c>
      <c r="B9" s="2" t="s">
        <v>17</v>
      </c>
      <c r="C9" s="2" t="s">
        <v>17</v>
      </c>
    </row>
    <row r="10" spans="1:3" ht="34.5">
      <c r="A10" s="2" t="s">
        <v>32</v>
      </c>
      <c r="B10" s="2" t="s">
        <v>33</v>
      </c>
      <c r="C10" s="11" t="s">
        <v>34</v>
      </c>
    </row>
    <row r="11" spans="1:3" ht="17.25">
      <c r="A11" s="2" t="s">
        <v>35</v>
      </c>
      <c r="B11" s="2" t="s">
        <v>17</v>
      </c>
      <c r="C11" s="2" t="s">
        <v>17</v>
      </c>
    </row>
    <row r="12" spans="1:3" ht="17.25">
      <c r="A12" s="2" t="s">
        <v>36</v>
      </c>
      <c r="B12" s="2" t="s">
        <v>17</v>
      </c>
      <c r="C12" s="2" t="s">
        <v>17</v>
      </c>
    </row>
    <row r="13" spans="1:3" ht="17.25">
      <c r="A13" s="2" t="s">
        <v>37</v>
      </c>
      <c r="B13" s="2" t="s">
        <v>17</v>
      </c>
      <c r="C13" s="2" t="s">
        <v>17</v>
      </c>
    </row>
    <row r="14" spans="1:3" ht="17.25">
      <c r="A14" s="2" t="s">
        <v>83</v>
      </c>
      <c r="B14" s="2" t="s">
        <v>17</v>
      </c>
      <c r="C14" s="2" t="s">
        <v>17</v>
      </c>
    </row>
    <row r="15" spans="1:3" ht="17.25">
      <c r="A15" s="2" t="s">
        <v>69</v>
      </c>
      <c r="B15" s="2" t="s">
        <v>17</v>
      </c>
      <c r="C15" s="2" t="s">
        <v>17</v>
      </c>
    </row>
    <row r="16" spans="1:3" ht="17.25">
      <c r="A16" s="2" t="s">
        <v>70</v>
      </c>
      <c r="B16" s="2" t="s">
        <v>17</v>
      </c>
      <c r="C16" s="2" t="s">
        <v>17</v>
      </c>
    </row>
    <row r="17" spans="1:3" ht="34.5">
      <c r="A17" s="2" t="s">
        <v>38</v>
      </c>
      <c r="B17" s="2" t="s">
        <v>93</v>
      </c>
      <c r="C17" s="4" t="s">
        <v>39</v>
      </c>
    </row>
    <row r="18" spans="1:3" ht="76.5" customHeight="1">
      <c r="A18" s="2" t="s">
        <v>40</v>
      </c>
      <c r="B18" s="2" t="s">
        <v>41</v>
      </c>
      <c r="C18" s="2" t="s">
        <v>42</v>
      </c>
    </row>
    <row r="19" spans="1:3" ht="37.5" customHeight="1">
      <c r="A19" s="6" t="s">
        <v>71</v>
      </c>
      <c r="B19" s="2" t="s">
        <v>43</v>
      </c>
      <c r="C19" s="2" t="s">
        <v>17</v>
      </c>
    </row>
    <row r="20" spans="1:3" ht="38.25" customHeight="1">
      <c r="A20" s="6" t="s">
        <v>67</v>
      </c>
      <c r="B20" s="2" t="s">
        <v>43</v>
      </c>
      <c r="C20" s="2" t="s">
        <v>17</v>
      </c>
    </row>
    <row r="21" spans="1:3" ht="36" customHeight="1">
      <c r="A21" s="6" t="s">
        <v>68</v>
      </c>
      <c r="B21" s="2" t="s">
        <v>43</v>
      </c>
      <c r="C21" s="2" t="s">
        <v>17</v>
      </c>
    </row>
    <row r="22" spans="1:3" ht="25.5" customHeight="1">
      <c r="A22" s="2" t="s">
        <v>44</v>
      </c>
      <c r="B22" s="2" t="s">
        <v>85</v>
      </c>
      <c r="C22" s="2" t="s">
        <v>80</v>
      </c>
    </row>
    <row r="23" spans="1:3" ht="38.25" customHeight="1">
      <c r="A23" s="2" t="s">
        <v>44</v>
      </c>
      <c r="B23" s="2" t="s">
        <v>81</v>
      </c>
      <c r="C23" s="2" t="s">
        <v>81</v>
      </c>
    </row>
    <row r="24" spans="1:3" ht="90" customHeight="1">
      <c r="A24" s="2" t="s">
        <v>46</v>
      </c>
      <c r="B24" s="2" t="s">
        <v>94</v>
      </c>
      <c r="C24" s="2" t="s">
        <v>47</v>
      </c>
    </row>
    <row r="25" spans="1:3" ht="22.5" customHeight="1">
      <c r="A25" s="2" t="s">
        <v>48</v>
      </c>
      <c r="B25" s="2" t="s">
        <v>24</v>
      </c>
      <c r="C25" s="2" t="s">
        <v>5</v>
      </c>
    </row>
    <row r="26" spans="1:3" ht="34.5">
      <c r="A26" s="2" t="s">
        <v>74</v>
      </c>
      <c r="B26" s="2" t="s">
        <v>24</v>
      </c>
      <c r="C26" s="2" t="s">
        <v>49</v>
      </c>
    </row>
    <row r="27" spans="1:3" ht="17.25">
      <c r="A27" s="2" t="s">
        <v>65</v>
      </c>
      <c r="B27" s="2"/>
      <c r="C27" s="2" t="s">
        <v>66</v>
      </c>
    </row>
    <row r="28" spans="1:3" ht="51.75">
      <c r="A28" s="2" t="s">
        <v>50</v>
      </c>
      <c r="B28" s="2" t="s">
        <v>26</v>
      </c>
      <c r="C28" s="2" t="s">
        <v>51</v>
      </c>
    </row>
    <row r="29" spans="1:3" ht="34.5">
      <c r="A29" s="2" t="s">
        <v>52</v>
      </c>
      <c r="B29" s="2" t="s">
        <v>24</v>
      </c>
      <c r="C29" s="2" t="s">
        <v>78</v>
      </c>
    </row>
    <row r="30" spans="1:3" ht="103.5">
      <c r="A30" s="2" t="s">
        <v>53</v>
      </c>
      <c r="B30" s="2" t="s">
        <v>26</v>
      </c>
      <c r="C30" s="2" t="s">
        <v>54</v>
      </c>
    </row>
    <row r="31" spans="1:3" ht="21" customHeight="1">
      <c r="A31" s="2" t="s">
        <v>55</v>
      </c>
      <c r="B31" s="2" t="s">
        <v>24</v>
      </c>
      <c r="C31" s="2" t="s">
        <v>56</v>
      </c>
    </row>
    <row r="32" spans="1:3" ht="21.75" customHeight="1">
      <c r="A32" s="2" t="s">
        <v>57</v>
      </c>
      <c r="B32" s="2" t="s">
        <v>58</v>
      </c>
      <c r="C32" s="2" t="s">
        <v>58</v>
      </c>
    </row>
    <row r="33" spans="1:3" ht="17.25">
      <c r="A33" s="2" t="s">
        <v>59</v>
      </c>
      <c r="B33" s="2" t="s">
        <v>60</v>
      </c>
      <c r="C33" s="2" t="s">
        <v>60</v>
      </c>
    </row>
    <row r="34" spans="1:3" ht="34.5">
      <c r="A34" s="2" t="s">
        <v>61</v>
      </c>
      <c r="B34" s="2" t="s">
        <v>62</v>
      </c>
      <c r="C34" s="2" t="s">
        <v>63</v>
      </c>
    </row>
    <row r="35" spans="1:3" ht="21" customHeight="1">
      <c r="A35" s="2" t="s">
        <v>76</v>
      </c>
      <c r="B35" s="2" t="s">
        <v>79</v>
      </c>
      <c r="C35" s="2" t="s">
        <v>79</v>
      </c>
    </row>
    <row r="36" spans="1:3" ht="51.75">
      <c r="A36" s="2" t="s">
        <v>75</v>
      </c>
      <c r="B36" s="2" t="s">
        <v>45</v>
      </c>
      <c r="C36" s="2" t="s">
        <v>64</v>
      </c>
    </row>
  </sheetData>
  <mergeCells count="3">
    <mergeCell ref="A1:A2"/>
    <mergeCell ref="B1:B2"/>
    <mergeCell ref="C1:C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selection activeCell="A3" sqref="A3:J3"/>
    </sheetView>
  </sheetViews>
  <sheetFormatPr baseColWidth="10" defaultColWidth="9.140625" defaultRowHeight="12.75"/>
  <cols>
    <col min="1" max="1" width="9.140625" customWidth="1"/>
  </cols>
  <sheetData>
    <row r="1" spans="1:10">
      <c r="A1" s="86" t="s">
        <v>6</v>
      </c>
      <c r="B1" s="87"/>
      <c r="C1" s="87"/>
      <c r="D1" s="87"/>
      <c r="E1" s="88"/>
      <c r="F1" s="86" t="s">
        <v>11</v>
      </c>
      <c r="G1" s="87"/>
      <c r="H1" s="87"/>
      <c r="I1" s="87"/>
      <c r="J1" s="88"/>
    </row>
    <row r="2" spans="1:10" ht="33.75">
      <c r="A2" s="1" t="s">
        <v>7</v>
      </c>
      <c r="B2" s="1" t="s">
        <v>8</v>
      </c>
      <c r="C2" s="1" t="s">
        <v>9</v>
      </c>
      <c r="D2" s="1" t="s">
        <v>10</v>
      </c>
      <c r="E2" s="13" t="s">
        <v>77</v>
      </c>
      <c r="F2" s="1" t="s">
        <v>7</v>
      </c>
      <c r="G2" s="1" t="s">
        <v>8</v>
      </c>
      <c r="H2" s="1" t="s">
        <v>9</v>
      </c>
      <c r="I2" s="1" t="s">
        <v>10</v>
      </c>
      <c r="J2" s="13" t="s">
        <v>77</v>
      </c>
    </row>
  </sheetData>
  <mergeCells count="2">
    <mergeCell ref="A1:E1"/>
    <mergeCell ref="F1:J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A4" sqref="A4:E5"/>
    </sheetView>
  </sheetViews>
  <sheetFormatPr baseColWidth="10" defaultColWidth="9.140625" defaultRowHeight="12.75"/>
  <cols>
    <col min="5" max="5" width="13.7109375" customWidth="1"/>
  </cols>
  <sheetData>
    <row r="1" spans="1:6">
      <c r="A1" s="14" t="s">
        <v>101</v>
      </c>
      <c r="B1" s="14" t="s">
        <v>102</v>
      </c>
      <c r="C1" s="14" t="s">
        <v>103</v>
      </c>
      <c r="D1" s="14" t="s">
        <v>104</v>
      </c>
      <c r="E1" s="14" t="s">
        <v>105</v>
      </c>
      <c r="F1" s="14" t="s">
        <v>100</v>
      </c>
    </row>
    <row r="2" spans="1:6">
      <c r="A2">
        <v>93.36</v>
      </c>
      <c r="B2">
        <v>2.4500000000000002</v>
      </c>
      <c r="C2">
        <v>0.23</v>
      </c>
      <c r="D2">
        <v>0.06</v>
      </c>
      <c r="E2">
        <v>3.9</v>
      </c>
      <c r="F2">
        <f>SUM(A2:E2)</f>
        <v>100.00000000000001</v>
      </c>
    </row>
    <row r="3" spans="1:6">
      <c r="F3">
        <f>SUM(A5:E5)</f>
        <v>1298757</v>
      </c>
    </row>
    <row r="4" spans="1:6">
      <c r="A4" s="20" t="s">
        <v>95</v>
      </c>
      <c r="B4" s="20" t="s">
        <v>96</v>
      </c>
      <c r="C4" s="20" t="s">
        <v>97</v>
      </c>
      <c r="D4" s="20" t="s">
        <v>98</v>
      </c>
      <c r="E4" s="20" t="s">
        <v>99</v>
      </c>
    </row>
    <row r="5" spans="1:6">
      <c r="A5" s="21">
        <v>1212630</v>
      </c>
      <c r="B5" s="21">
        <v>31780</v>
      </c>
      <c r="C5" s="21">
        <v>2938</v>
      </c>
      <c r="D5" s="22">
        <v>734</v>
      </c>
      <c r="E5" s="21">
        <v>50675</v>
      </c>
    </row>
  </sheetData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5" sqref="A5:E6"/>
    </sheetView>
  </sheetViews>
  <sheetFormatPr baseColWidth="10" defaultColWidth="9.140625" defaultRowHeight="12.75"/>
  <cols>
    <col min="5" max="5" width="21" customWidth="1"/>
  </cols>
  <sheetData>
    <row r="1" spans="1:6" ht="25.5">
      <c r="A1" s="12" t="s">
        <v>106</v>
      </c>
      <c r="B1" s="12" t="s">
        <v>107</v>
      </c>
      <c r="C1" s="12" t="s">
        <v>110</v>
      </c>
      <c r="D1" s="12" t="s">
        <v>109</v>
      </c>
      <c r="E1" s="13" t="s">
        <v>108</v>
      </c>
    </row>
    <row r="2" spans="1:6">
      <c r="A2">
        <v>93.91</v>
      </c>
      <c r="B2">
        <v>2.06</v>
      </c>
      <c r="C2">
        <v>0.22</v>
      </c>
      <c r="D2">
        <v>2.5000000000000001E-2</v>
      </c>
      <c r="E2">
        <v>3.78</v>
      </c>
      <c r="F2">
        <f>SUM(A2:E2)</f>
        <v>99.995000000000005</v>
      </c>
    </row>
    <row r="4" spans="1:6">
      <c r="A4">
        <v>888070</v>
      </c>
      <c r="B4">
        <v>19448</v>
      </c>
      <c r="C4">
        <v>2081</v>
      </c>
      <c r="D4">
        <v>241</v>
      </c>
      <c r="E4">
        <v>35790</v>
      </c>
      <c r="F4">
        <f>SUM(A4:E4)</f>
        <v>945630</v>
      </c>
    </row>
    <row r="5" spans="1:6" ht="20.25" customHeight="1">
      <c r="A5" s="23" t="s">
        <v>95</v>
      </c>
      <c r="B5" s="23" t="s">
        <v>96</v>
      </c>
      <c r="C5" s="23" t="s">
        <v>97</v>
      </c>
      <c r="D5" s="23" t="s">
        <v>98</v>
      </c>
      <c r="E5" s="23" t="s">
        <v>77</v>
      </c>
    </row>
    <row r="6" spans="1:6" ht="22.5" customHeight="1">
      <c r="A6" s="24">
        <v>0.73</v>
      </c>
      <c r="B6" s="25">
        <v>0.6119</v>
      </c>
      <c r="C6" s="25">
        <v>0.70830000000000004</v>
      </c>
      <c r="D6" s="25">
        <v>0.32829999999999998</v>
      </c>
      <c r="E6" s="25">
        <v>0.70630000000000004</v>
      </c>
    </row>
  </sheetData>
  <phoneticPr fontId="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10" sqref="A10:C16"/>
    </sheetView>
  </sheetViews>
  <sheetFormatPr baseColWidth="10" defaultColWidth="9.140625" defaultRowHeight="12.75"/>
  <cols>
    <col min="1" max="1" width="14.7109375" customWidth="1"/>
    <col min="2" max="2" width="18.7109375" customWidth="1"/>
    <col min="3" max="3" width="22.42578125" customWidth="1"/>
  </cols>
  <sheetData>
    <row r="1" spans="1:3" ht="20.100000000000001" customHeight="1">
      <c r="A1" s="9" t="s">
        <v>111</v>
      </c>
      <c r="B1" s="9" t="s">
        <v>120</v>
      </c>
      <c r="C1" s="14" t="s">
        <v>82</v>
      </c>
    </row>
    <row r="2" spans="1:3" ht="20.100000000000001" customHeight="1">
      <c r="A2" s="9" t="s">
        <v>112</v>
      </c>
      <c r="B2" s="7">
        <v>1</v>
      </c>
    </row>
    <row r="3" spans="1:3" ht="20.100000000000001" customHeight="1">
      <c r="A3" s="9" t="s">
        <v>83</v>
      </c>
      <c r="B3" s="7">
        <v>1</v>
      </c>
    </row>
    <row r="4" spans="1:3" ht="20.100000000000001" customHeight="1">
      <c r="A4" s="9" t="s">
        <v>67</v>
      </c>
      <c r="B4" s="7">
        <v>1</v>
      </c>
    </row>
    <row r="5" spans="1:3" ht="20.100000000000001" customHeight="1">
      <c r="A5" s="9" t="s">
        <v>68</v>
      </c>
      <c r="B5" s="7">
        <v>2</v>
      </c>
    </row>
    <row r="6" spans="1:3" ht="20.100000000000001" customHeight="1">
      <c r="A6" s="9" t="s">
        <v>113</v>
      </c>
      <c r="B6" s="7">
        <v>6</v>
      </c>
    </row>
    <row r="7" spans="1:3" ht="20.100000000000001" customHeight="1">
      <c r="A7" s="9" t="s">
        <v>114</v>
      </c>
      <c r="B7" s="7">
        <v>3</v>
      </c>
    </row>
    <row r="10" spans="1:3" ht="20.100000000000001" customHeight="1">
      <c r="A10" s="9" t="s">
        <v>115</v>
      </c>
      <c r="B10" s="9" t="s">
        <v>120</v>
      </c>
      <c r="C10" s="9" t="s">
        <v>121</v>
      </c>
    </row>
    <row r="11" spans="1:3" ht="20.100000000000001" customHeight="1">
      <c r="A11" s="9" t="s">
        <v>68</v>
      </c>
      <c r="B11" s="7">
        <v>3</v>
      </c>
      <c r="C11" s="9" t="s">
        <v>118</v>
      </c>
    </row>
    <row r="12" spans="1:3" ht="20.100000000000001" customHeight="1">
      <c r="A12" s="9" t="s">
        <v>116</v>
      </c>
      <c r="B12" s="7">
        <v>2</v>
      </c>
      <c r="C12" s="9" t="s">
        <v>84</v>
      </c>
    </row>
    <row r="13" spans="1:3" ht="20.100000000000001" customHeight="1">
      <c r="A13" s="9" t="s">
        <v>114</v>
      </c>
      <c r="B13" s="7">
        <v>5</v>
      </c>
      <c r="C13" s="7"/>
    </row>
    <row r="14" spans="1:3" ht="20.100000000000001" customHeight="1">
      <c r="A14" s="9" t="s">
        <v>57</v>
      </c>
      <c r="B14" s="7">
        <v>19</v>
      </c>
      <c r="C14" s="9" t="s">
        <v>118</v>
      </c>
    </row>
    <row r="15" spans="1:3" ht="20.100000000000001" customHeight="1">
      <c r="A15" s="9" t="s">
        <v>117</v>
      </c>
      <c r="B15" s="7">
        <v>1</v>
      </c>
      <c r="C15" s="9" t="s">
        <v>73</v>
      </c>
    </row>
    <row r="16" spans="1:3" ht="20.100000000000001" customHeight="1">
      <c r="A16" s="9" t="s">
        <v>59</v>
      </c>
      <c r="B16" s="7">
        <v>1</v>
      </c>
      <c r="C16" s="10" t="s">
        <v>119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Hoja2</vt:lpstr>
      <vt:lpstr>Hoja3</vt:lpstr>
      <vt:lpstr>Sheet1</vt:lpstr>
      <vt:lpstr>Sheet2</vt:lpstr>
      <vt:lpstr>Sheet3</vt:lpstr>
      <vt:lpstr>Sheet4</vt:lpstr>
      <vt:lpstr>Sheet5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cduenas</cp:lastModifiedBy>
  <cp:lastPrinted>2010-07-08T19:56:41Z</cp:lastPrinted>
  <dcterms:created xsi:type="dcterms:W3CDTF">2002-01-18T13:46:07Z</dcterms:created>
  <dcterms:modified xsi:type="dcterms:W3CDTF">2020-01-30T19:13:41Z</dcterms:modified>
</cp:coreProperties>
</file>