
<file path=[Content_Types].xml><?xml version="1.0" encoding="utf-8"?>
<Types xmlns="http://schemas.openxmlformats.org/package/2006/content-types">
  <Default Extension="jpeg" ContentType="image/jpeg"/>
  <Default Extension="JPG" ContentType="image/.jpg"/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115" windowHeight="8820" firstSheet="2" activeTab="7"/>
  </bookViews>
  <sheets>
    <sheet name="Numeral 1" sheetId="1" r:id="rId1"/>
    <sheet name="Numeral 3" sheetId="2" r:id="rId2"/>
    <sheet name="Numeral 4" sheetId="3" r:id="rId3"/>
    <sheet name="Numeral 5" sheetId="4" r:id="rId4"/>
    <sheet name="Numeral 6" sheetId="5" r:id="rId5"/>
    <sheet name="Numeral 7" sheetId="6" r:id="rId6"/>
    <sheet name="Numeral 9" sheetId="7" r:id="rId7"/>
    <sheet name="Numeral 10" sheetId="8" r:id="rId8"/>
    <sheet name="Hoja9" sheetId="9" r:id="rId9"/>
  </sheets>
  <calcPr calcId="144525"/>
</workbook>
</file>

<file path=xl/sharedStrings.xml><?xml version="1.0" encoding="utf-8"?>
<sst xmlns="http://schemas.openxmlformats.org/spreadsheetml/2006/main" count="1205" uniqueCount="655">
  <si>
    <t>DIRECCIÓN NACIONAL DE CASAS DE LA CULTURA Y PARQUES CULTURALES.</t>
  </si>
  <si>
    <t>PARQUE ZOOLÓGICO NACIONAL (PZN).</t>
  </si>
  <si>
    <t>Requerimiento 1</t>
  </si>
  <si>
    <t>Listado de animales que residen en el zoológico.</t>
  </si>
  <si>
    <t>COLECCIÓN DE MAMÍFEROS</t>
  </si>
  <si>
    <t xml:space="preserve">DND: Datos No Disponibles, debido a que no se cuenta con registros históricos del ejemplar. </t>
  </si>
  <si>
    <t>ORDEN</t>
  </si>
  <si>
    <t>FAMILIA</t>
  </si>
  <si>
    <t>NOMBRE COMÚN</t>
  </si>
  <si>
    <t>NOMBRE CIENTÍFICO</t>
  </si>
  <si>
    <t>Nº EJEMPLARES</t>
  </si>
  <si>
    <t>AÑO DE INGRESO AL PZN</t>
  </si>
  <si>
    <t>EDAD ACTUAL</t>
  </si>
  <si>
    <t>Carnivora</t>
  </si>
  <si>
    <t>Felidae</t>
  </si>
  <si>
    <t>León africano</t>
  </si>
  <si>
    <t>Panthera leo</t>
  </si>
  <si>
    <t>13 años</t>
  </si>
  <si>
    <t>Tigre de Bengala</t>
  </si>
  <si>
    <t>Panthera  tigris tigris</t>
  </si>
  <si>
    <t>17 años</t>
  </si>
  <si>
    <t>8 años</t>
  </si>
  <si>
    <t>Jaguar</t>
  </si>
  <si>
    <t>Panthera onca</t>
  </si>
  <si>
    <t>17 años aproximadamente</t>
  </si>
  <si>
    <t>Puma</t>
  </si>
  <si>
    <t>Puma concolor</t>
  </si>
  <si>
    <t>12 años</t>
  </si>
  <si>
    <t>Gato zonto</t>
  </si>
  <si>
    <t>Herpailurus yagouaroundi</t>
  </si>
  <si>
    <t>9 años</t>
  </si>
  <si>
    <t>6 años</t>
  </si>
  <si>
    <t>Canidae</t>
  </si>
  <si>
    <t>Zorra gris</t>
  </si>
  <si>
    <t>Urocyon cinereoargenteus</t>
  </si>
  <si>
    <t>Coyote</t>
  </si>
  <si>
    <t>Canis latrans</t>
  </si>
  <si>
    <t>5 años</t>
  </si>
  <si>
    <t>Procyonidae</t>
  </si>
  <si>
    <t>Mapache</t>
  </si>
  <si>
    <t>Procyon lotor</t>
  </si>
  <si>
    <t>3 años</t>
  </si>
  <si>
    <t>Pezote</t>
  </si>
  <si>
    <t>Nasua narica</t>
  </si>
  <si>
    <t>10 años</t>
  </si>
  <si>
    <t>≥ a 10 años</t>
  </si>
  <si>
    <t>Micoleón</t>
  </si>
  <si>
    <t>Potos flavus</t>
  </si>
  <si>
    <t>DND</t>
  </si>
  <si>
    <t xml:space="preserve">Adulto </t>
  </si>
  <si>
    <t>7 años</t>
  </si>
  <si>
    <t>4 años</t>
  </si>
  <si>
    <t>Primates</t>
  </si>
  <si>
    <t>Cebidae</t>
  </si>
  <si>
    <t>Mono capuchino cara blanca</t>
  </si>
  <si>
    <t>Cebus imitator</t>
  </si>
  <si>
    <t>Adulto senil</t>
  </si>
  <si>
    <t>Adulto</t>
  </si>
  <si>
    <t>14 años</t>
  </si>
  <si>
    <t>11 años</t>
  </si>
  <si>
    <t>Adulta senil</t>
  </si>
  <si>
    <t>2 años</t>
  </si>
  <si>
    <t>Atelidae</t>
  </si>
  <si>
    <t>Mono araña</t>
  </si>
  <si>
    <t>Ateles geoffroyi</t>
  </si>
  <si>
    <t>Adulta</t>
  </si>
  <si>
    <t>15 años</t>
  </si>
  <si>
    <t>Juvenil</t>
  </si>
  <si>
    <t>Cercopithecidae</t>
  </si>
  <si>
    <t>Macaco</t>
  </si>
  <si>
    <t>Macaca nemestrina</t>
  </si>
  <si>
    <t>Papión oliva</t>
  </si>
  <si>
    <t>Papio anubis</t>
  </si>
  <si>
    <t>Artiodactyla</t>
  </si>
  <si>
    <t>Cervidae</t>
  </si>
  <si>
    <t>Venado cola blanca</t>
  </si>
  <si>
    <t>Odocoileus virginianus</t>
  </si>
  <si>
    <t>Venado Chital</t>
  </si>
  <si>
    <t>Axis axis</t>
  </si>
  <si>
    <t>Bovidae</t>
  </si>
  <si>
    <t>Búfalo de Agua</t>
  </si>
  <si>
    <t>Bubalus bubalis</t>
  </si>
  <si>
    <t>Antílope Sasin o Negro</t>
  </si>
  <si>
    <t>Antilope cervicapra</t>
  </si>
  <si>
    <t>Camelidae</t>
  </si>
  <si>
    <t>Llama</t>
  </si>
  <si>
    <t>Lama glama</t>
  </si>
  <si>
    <t>24 años</t>
  </si>
  <si>
    <t>Tayassuidae</t>
  </si>
  <si>
    <t>Jabalí de Labios Blancos</t>
  </si>
  <si>
    <t>Tayassu pecari</t>
  </si>
  <si>
    <t>22 años</t>
  </si>
  <si>
    <t>Perissodactyla</t>
  </si>
  <si>
    <t>Equidae</t>
  </si>
  <si>
    <t>Cebra Común</t>
  </si>
  <si>
    <t>Equus quagga</t>
  </si>
  <si>
    <t>Rodentia</t>
  </si>
  <si>
    <t>Dasyproctidae</t>
  </si>
  <si>
    <t>Cotuza</t>
  </si>
  <si>
    <t>Dasyprocta punctata</t>
  </si>
  <si>
    <t>Hystricidae</t>
  </si>
  <si>
    <t>Puercoespín Crestado</t>
  </si>
  <si>
    <t>Hystrix cristata</t>
  </si>
  <si>
    <t>5 ÓRDENES</t>
  </si>
  <si>
    <t>13 FAMILIAS</t>
  </si>
  <si>
    <t>23 ESPECIES</t>
  </si>
  <si>
    <t>COLECCIÓN DE ANFIBIOS</t>
  </si>
  <si>
    <t>No.</t>
  </si>
  <si>
    <t>Año de ingreso al PZN</t>
  </si>
  <si>
    <t>Edad Actual</t>
  </si>
  <si>
    <t>Caudata</t>
  </si>
  <si>
    <t>Plethodontidae</t>
  </si>
  <si>
    <t>Salamandra de salvini</t>
  </si>
  <si>
    <t>Bolitoglossa salvinii</t>
  </si>
  <si>
    <t>Más de 7 años</t>
  </si>
  <si>
    <t>Anura</t>
  </si>
  <si>
    <t>Hylidae</t>
  </si>
  <si>
    <t>Rana Arbórea Enmascarada</t>
  </si>
  <si>
    <t>Smilisca baudinii</t>
  </si>
  <si>
    <t>Más de 4</t>
  </si>
  <si>
    <t>Rana arboricola lechosa</t>
  </si>
  <si>
    <t>Trachycephalus typhonius</t>
  </si>
  <si>
    <t>Craugastoridae</t>
  </si>
  <si>
    <t>Rana de arroyo</t>
  </si>
  <si>
    <t>Craugastor rupinius</t>
  </si>
  <si>
    <t>Leptodactylidae</t>
  </si>
  <si>
    <t>Tungara</t>
  </si>
  <si>
    <r>
      <rPr>
        <i/>
        <sz val="11"/>
        <rFont val="Bembo Std"/>
        <charset val="134"/>
      </rPr>
      <t xml:space="preserve">Physalaemus pustulosus </t>
    </r>
    <r>
      <rPr>
        <sz val="11"/>
        <rFont val="Bembo Std"/>
        <charset val="134"/>
      </rPr>
      <t>Ahora</t>
    </r>
    <r>
      <rPr>
        <i/>
        <sz val="11"/>
        <rFont val="Bembo Std"/>
        <charset val="134"/>
      </rPr>
      <t xml:space="preserve"> Engystomops pustulosus</t>
    </r>
  </si>
  <si>
    <t>Ranitas de pantano</t>
  </si>
  <si>
    <t>Leptodactylus fragilis</t>
  </si>
  <si>
    <t>Bufonidae</t>
  </si>
  <si>
    <t>Sapo Verrugoso</t>
  </si>
  <si>
    <r>
      <rPr>
        <i/>
        <sz val="11"/>
        <rFont val="Bembo Std"/>
        <charset val="134"/>
      </rPr>
      <t>Chaunus marinus (</t>
    </r>
    <r>
      <rPr>
        <sz val="11"/>
        <rFont val="Bembo Std"/>
        <charset val="134"/>
      </rPr>
      <t xml:space="preserve">Ahora </t>
    </r>
    <r>
      <rPr>
        <i/>
        <sz val="11"/>
        <rFont val="Bembo Std"/>
        <charset val="134"/>
      </rPr>
      <t>Rhinella marina)</t>
    </r>
  </si>
  <si>
    <t>Sapo Amarillo</t>
  </si>
  <si>
    <t>Bufo luetkenii, ahora Incilius luetkenii</t>
  </si>
  <si>
    <t>Sapo de piel aspera</t>
  </si>
  <si>
    <t>Incilius coccifer</t>
  </si>
  <si>
    <t>2 ÓRDENES</t>
  </si>
  <si>
    <t>6 FAMILIAS</t>
  </si>
  <si>
    <t>9 ESPECIES</t>
  </si>
  <si>
    <t>COLECCIÓN DE REPTILES</t>
  </si>
  <si>
    <t>Testudines</t>
  </si>
  <si>
    <t>Testudinidae</t>
  </si>
  <si>
    <t>Tortuga africana de espolones</t>
  </si>
  <si>
    <t>Centrochelys sulcata</t>
  </si>
  <si>
    <t>19 años</t>
  </si>
  <si>
    <t>16 años</t>
  </si>
  <si>
    <t>Geoemididae</t>
  </si>
  <si>
    <t>Tortuga de Bosque</t>
  </si>
  <si>
    <t>Rhinoclemmys pulcherrima</t>
  </si>
  <si>
    <t>Más de 12 años</t>
  </si>
  <si>
    <t>Emydidae</t>
  </si>
  <si>
    <t>Tortuga Verde o de lineas amarillas</t>
  </si>
  <si>
    <t>Trachemys venusta</t>
  </si>
  <si>
    <t>Tortuga de Orejas Amarillas</t>
  </si>
  <si>
    <t>Trachemys emolli</t>
  </si>
  <si>
    <t>Tortuga de Orejas Rojas</t>
  </si>
  <si>
    <t>Trachemys scripta</t>
  </si>
  <si>
    <t>Kinosternidae</t>
  </si>
  <si>
    <t>Tortuga de Manglar</t>
  </si>
  <si>
    <t>Staurotypus salvinii</t>
  </si>
  <si>
    <t>Tortuga Candado</t>
  </si>
  <si>
    <t>Kinosternon scorpioides</t>
  </si>
  <si>
    <t>Crocodylia</t>
  </si>
  <si>
    <t>Alligatoridae</t>
  </si>
  <si>
    <t>Caiman</t>
  </si>
  <si>
    <t>Caiman crocodilus</t>
  </si>
  <si>
    <t>Crocodylidae</t>
  </si>
  <si>
    <t>Cocodrilo</t>
  </si>
  <si>
    <t>Crocodylus acutus</t>
  </si>
  <si>
    <t>78 años</t>
  </si>
  <si>
    <t>32 años</t>
  </si>
  <si>
    <t>25 años</t>
  </si>
  <si>
    <t>20 años</t>
  </si>
  <si>
    <t>Squamata</t>
  </si>
  <si>
    <t>Eublepharidae</t>
  </si>
  <si>
    <t>Geco leopardo</t>
  </si>
  <si>
    <t>Eublepharis macularius</t>
  </si>
  <si>
    <t>Corytophanidae</t>
  </si>
  <si>
    <t>Tenguereche</t>
  </si>
  <si>
    <t>Basiliscus vittatus</t>
  </si>
  <si>
    <t>Phrynosomatidae</t>
  </si>
  <si>
    <t>Talconete</t>
  </si>
  <si>
    <t>Sceloporus malachiticus</t>
  </si>
  <si>
    <t>Más de 4 años</t>
  </si>
  <si>
    <t>Scincidae</t>
  </si>
  <si>
    <t>lagartija rayo</t>
  </si>
  <si>
    <t>Marisora brachypoda</t>
  </si>
  <si>
    <t>Más de 2 años</t>
  </si>
  <si>
    <t>Dactyloidae</t>
  </si>
  <si>
    <t>Bebeleche</t>
  </si>
  <si>
    <t>Anolis serranoi</t>
  </si>
  <si>
    <t>Sphaerodactylidae</t>
  </si>
  <si>
    <t>Gecko cabeza amarilla</t>
  </si>
  <si>
    <t>Gonatodes albogularis</t>
  </si>
  <si>
    <t>Iguanidae</t>
  </si>
  <si>
    <t>Iguana</t>
  </si>
  <si>
    <t>Iguana iguana</t>
  </si>
  <si>
    <t>10 Años</t>
  </si>
  <si>
    <t>Boidae</t>
  </si>
  <si>
    <t>Masacuata</t>
  </si>
  <si>
    <t>Antes Boa constrictor, ahora es Boa imperator</t>
  </si>
  <si>
    <t>Más de 20 años</t>
  </si>
  <si>
    <t>Más de 16 años</t>
  </si>
  <si>
    <t>Más de 10 años</t>
  </si>
  <si>
    <t>Boa Nicaraguense</t>
  </si>
  <si>
    <t xml:space="preserve">  Pythonidae</t>
  </si>
  <si>
    <t>Pitón Real</t>
  </si>
  <si>
    <t>Python regius</t>
  </si>
  <si>
    <t>Más de 15 años</t>
  </si>
  <si>
    <t>Pitón Indio</t>
  </si>
  <si>
    <t>Python molurus ahora Python bivittatus</t>
  </si>
  <si>
    <t>Pitón reticulado</t>
  </si>
  <si>
    <t>Python reticulatus ahora Malayopython reticulatus</t>
  </si>
  <si>
    <t>Pitón Sangre</t>
  </si>
  <si>
    <t>Python brongersmai</t>
  </si>
  <si>
    <t>Colubridae</t>
  </si>
  <si>
    <t>Bejuquilla café</t>
  </si>
  <si>
    <t>Oxybelis aeneus</t>
  </si>
  <si>
    <t>Mica</t>
  </si>
  <si>
    <t>Spillotes pullatus</t>
  </si>
  <si>
    <t>Serpiente Lira</t>
  </si>
  <si>
    <t>Trimorphodon quadruplex</t>
  </si>
  <si>
    <t>1 año</t>
  </si>
  <si>
    <t>Falso coral negro</t>
  </si>
  <si>
    <t>Leptodeira nigrofasciata</t>
  </si>
  <si>
    <t>Más de 5 años</t>
  </si>
  <si>
    <t>Serpiente ranera</t>
  </si>
  <si>
    <t>Leptodeira annulata ahora L. rhombifera</t>
  </si>
  <si>
    <t>Ratonera</t>
  </si>
  <si>
    <t>Senticolis triaspis</t>
  </si>
  <si>
    <t>Falso coral</t>
  </si>
  <si>
    <t>Lampropeltis triangulum</t>
  </si>
  <si>
    <t>Zumbadora de Cola Roja</t>
  </si>
  <si>
    <t>Masticophis mentovarius (Ahora Coluber mentovarius)</t>
  </si>
  <si>
    <t>Viperidae</t>
  </si>
  <si>
    <t>Cascabel</t>
  </si>
  <si>
    <t>Crotalus simus</t>
  </si>
  <si>
    <t>Más de 6 años</t>
  </si>
  <si>
    <t>Vibora castellana</t>
  </si>
  <si>
    <t>Porthidium ophryomegas</t>
  </si>
  <si>
    <t>3 ÓRDENES</t>
  </si>
  <si>
    <t>17 FAMILIAS</t>
  </si>
  <si>
    <t>31 ESPECIES</t>
  </si>
  <si>
    <t>COLECCIÓN DE PECES</t>
  </si>
  <si>
    <t>Semionotiformes</t>
  </si>
  <si>
    <t>Lepisosteidae</t>
  </si>
  <si>
    <t>Machorra</t>
  </si>
  <si>
    <t>Atractosteus tropicus</t>
  </si>
  <si>
    <t>Synbranchiformes</t>
  </si>
  <si>
    <t>Synbranchidae</t>
  </si>
  <si>
    <t xml:space="preserve">Anguilla de Agua Dulce </t>
  </si>
  <si>
    <t>Synbranchus marmoratus</t>
  </si>
  <si>
    <t>Siluriformes</t>
  </si>
  <si>
    <t>Loricariidae</t>
  </si>
  <si>
    <t>Pez pleco</t>
  </si>
  <si>
    <t>Hypostomus plecostomus</t>
  </si>
  <si>
    <t>3 FAMILIAS</t>
  </si>
  <si>
    <t>3 ESPECIES</t>
  </si>
  <si>
    <t xml:space="preserve">COLECCIÓN DE INVERTEBRADOS </t>
  </si>
  <si>
    <t>Scorpiones</t>
  </si>
  <si>
    <t>Buthidae</t>
  </si>
  <si>
    <t>Alacran nativo</t>
  </si>
  <si>
    <t>Centruroides gracilis</t>
  </si>
  <si>
    <t>1 ÓRDEN</t>
  </si>
  <si>
    <t>1 FAMILIA</t>
  </si>
  <si>
    <t>1 ESPECIE</t>
  </si>
  <si>
    <t>COLECCIÓN DE AVES</t>
  </si>
  <si>
    <t>EDAD ACTUAL APROXIMADA</t>
  </si>
  <si>
    <t>Strutioniformes</t>
  </si>
  <si>
    <t xml:space="preserve">Dromaidae </t>
  </si>
  <si>
    <t>Emú</t>
  </si>
  <si>
    <t>Dromaius novaehollandiae</t>
  </si>
  <si>
    <t>2012, 2016 Y 2017</t>
  </si>
  <si>
    <t>9 años, 5 años y 4 años</t>
  </si>
  <si>
    <t>Anseriformes</t>
  </si>
  <si>
    <t>Anatidae</t>
  </si>
  <si>
    <t>Ganso común</t>
  </si>
  <si>
    <t>Anser anser</t>
  </si>
  <si>
    <t>Pichiche aliblanca</t>
  </si>
  <si>
    <t>Dendrocygna autumnalis</t>
  </si>
  <si>
    <t>2009, 2009, 2009, 2012 y 2013</t>
  </si>
  <si>
    <t>12 años, 9 años y 8 años</t>
  </si>
  <si>
    <t>Pato Mallard</t>
  </si>
  <si>
    <t>Anas platyrhynchos</t>
  </si>
  <si>
    <t>aprox. Inicio de los 90, año 2018 y año 2018</t>
  </si>
  <si>
    <t>≥ a 30 años, 3 años, 3 años</t>
  </si>
  <si>
    <t>Pato indio</t>
  </si>
  <si>
    <t>Cairina moschata</t>
  </si>
  <si>
    <t>año 2014, año 2017</t>
  </si>
  <si>
    <t>7 años, 4 años</t>
  </si>
  <si>
    <t>pato pekinés</t>
  </si>
  <si>
    <t>Anas platyrhynchos domesticus</t>
  </si>
  <si>
    <t>año 2019</t>
  </si>
  <si>
    <t>Galliformes</t>
  </si>
  <si>
    <t>Cracidae</t>
  </si>
  <si>
    <t>Chachalaca</t>
  </si>
  <si>
    <t>Ortalis leucogastra</t>
  </si>
  <si>
    <t>Pajuil</t>
  </si>
  <si>
    <t>Crax rubra</t>
  </si>
  <si>
    <t>Antigua colección, 2012, 2013, 2013</t>
  </si>
  <si>
    <t>≥ a 20 años, 9 años, 8 años y 8 años</t>
  </si>
  <si>
    <t>Numinidae</t>
  </si>
  <si>
    <t>Gallina guinea</t>
  </si>
  <si>
    <t>Numida meleagris</t>
  </si>
  <si>
    <t>año 2013, año 2020</t>
  </si>
  <si>
    <t>8 años, 1 año</t>
  </si>
  <si>
    <t>Phasianidae</t>
  </si>
  <si>
    <t>Pavo real</t>
  </si>
  <si>
    <t>Pavo cristatus</t>
  </si>
  <si>
    <t>año 2010, año 2010, año 2010, año 2010, año 2018, año 2018, año 2018, año 2019, año 2019</t>
  </si>
  <si>
    <t>11 años, 11 años, 11 años, 11 años, 3 años, 3 años, 3 años, 2 años, 2 años</t>
  </si>
  <si>
    <t>Ciconiiformes</t>
  </si>
  <si>
    <t>Ardeidae</t>
  </si>
  <si>
    <t>Garza tigre</t>
  </si>
  <si>
    <t>Tigrisoma mexicanum</t>
  </si>
  <si>
    <t>aprox. Año 1999</t>
  </si>
  <si>
    <t>aprox. 22 años</t>
  </si>
  <si>
    <t>Garza nocturna</t>
  </si>
  <si>
    <t>Nycticorax nycticorax</t>
  </si>
  <si>
    <t>año 2009, año 2010, año 2016, año 2017, año 2019, año 2019</t>
  </si>
  <si>
    <t>12 años, 11 años, 5 años, 4 años, 2 años, 2 años</t>
  </si>
  <si>
    <t>Garceta verde</t>
  </si>
  <si>
    <t>Butorides virescens</t>
  </si>
  <si>
    <t>año 2011</t>
  </si>
  <si>
    <t>Cathartiformes</t>
  </si>
  <si>
    <t>Cathartidae</t>
  </si>
  <si>
    <t>Rey zope</t>
  </si>
  <si>
    <t>Sarcoramphus papa</t>
  </si>
  <si>
    <t>año 1997, año 1997, aprox. Inicio de los 90, aprox. Inicio de los 90, aprox. Inicio de los 90</t>
  </si>
  <si>
    <t>24 años, 24 años, ≥ a 30 años,  ≥ a 30 años,  ≥ a 30 años</t>
  </si>
  <si>
    <t>Falconiformes</t>
  </si>
  <si>
    <t>Falconidae</t>
  </si>
  <si>
    <t>Querque</t>
  </si>
  <si>
    <t>Caracara cheriway</t>
  </si>
  <si>
    <t>adultos todos los ejemplares</t>
  </si>
  <si>
    <t>Halcón guas</t>
  </si>
  <si>
    <t>Herpetotheres cachinnans</t>
  </si>
  <si>
    <t>año 2009, año 2015</t>
  </si>
  <si>
    <t>12 años, 7 años</t>
  </si>
  <si>
    <t>Halcón peregrino</t>
  </si>
  <si>
    <t>Falco peregrinus</t>
  </si>
  <si>
    <t>año 2017</t>
  </si>
  <si>
    <t>Accipitridae</t>
  </si>
  <si>
    <t>Gavilán gris</t>
  </si>
  <si>
    <t>Buteo plagiatus</t>
  </si>
  <si>
    <t>DND, DND</t>
  </si>
  <si>
    <t>adulto, adulto</t>
  </si>
  <si>
    <t>Gavilán de cola roja</t>
  </si>
  <si>
    <t>Buteo jamaicensis</t>
  </si>
  <si>
    <t>adulto</t>
  </si>
  <si>
    <t>Gavilán pollero</t>
  </si>
  <si>
    <t>Rupornis magnirostris</t>
  </si>
  <si>
    <t>año 2013, DND</t>
  </si>
  <si>
    <t>8 años, adulto</t>
  </si>
  <si>
    <t>Gavilán negro de manglar</t>
  </si>
  <si>
    <t>Buteogallus anthracinus</t>
  </si>
  <si>
    <t>Gran gavilán  negro de manglar</t>
  </si>
  <si>
    <t>Buteogallus urubitinga</t>
  </si>
  <si>
    <t>año 2010, año 2010</t>
  </si>
  <si>
    <t xml:space="preserve">11 años, 11 años </t>
  </si>
  <si>
    <t>Gavilán de patas zancudas</t>
  </si>
  <si>
    <t>Geranospiza caerulescens</t>
  </si>
  <si>
    <t>año 2016</t>
  </si>
  <si>
    <t>Psittaciformes</t>
  </si>
  <si>
    <t>Psittacidae</t>
  </si>
  <si>
    <t>Guara roja</t>
  </si>
  <si>
    <t>Ara macao</t>
  </si>
  <si>
    <t>año 2012</t>
  </si>
  <si>
    <t>Lora nuca amarilla</t>
  </si>
  <si>
    <t>Amazona auropalliata</t>
  </si>
  <si>
    <t>adultas</t>
  </si>
  <si>
    <t>Lora cachetes amarillos</t>
  </si>
  <si>
    <t>Amazona autumnalis</t>
  </si>
  <si>
    <t>Pericón garganta roja</t>
  </si>
  <si>
    <t>Psittacara holochlorus</t>
  </si>
  <si>
    <t>2013, 2013, 2019, 2019, 2019, 2019, 2019, 2019</t>
  </si>
  <si>
    <t>8 años, 8 años, 2 años, 2 años, 2 años, 2 años</t>
  </si>
  <si>
    <t>Piciformes</t>
  </si>
  <si>
    <t>Ramphastidae</t>
  </si>
  <si>
    <t>Tucán pico de navaja</t>
  </si>
  <si>
    <t>Pteroglossus torquatus</t>
  </si>
  <si>
    <t>año 2014, año 2014</t>
  </si>
  <si>
    <t>7 años, 7 años</t>
  </si>
  <si>
    <t>Strigiformes</t>
  </si>
  <si>
    <t>Strigidae</t>
  </si>
  <si>
    <t>Búho de montaña</t>
  </si>
  <si>
    <t>Ciccaba virgata</t>
  </si>
  <si>
    <t>antigua colección (5 ejemplares), DND (6 ejemplares</t>
  </si>
  <si>
    <t>≥ a 20 años (5 ejemplares), adultos (6 ejemplares)</t>
  </si>
  <si>
    <t>Aurora</t>
  </si>
  <si>
    <t>Glaucidium brasilianum</t>
  </si>
  <si>
    <t>Tecolote de Cooper</t>
  </si>
  <si>
    <t>Megascops cooperi</t>
  </si>
  <si>
    <t>año 2012 todos los ejemplares</t>
  </si>
  <si>
    <t>9 años todos los ejemplares</t>
  </si>
  <si>
    <t xml:space="preserve">Búho de cuernos </t>
  </si>
  <si>
    <t>Bubo virginianus</t>
  </si>
  <si>
    <t>DND, todos los ejemplares</t>
  </si>
  <si>
    <t>búho de anteojos</t>
  </si>
  <si>
    <t>Pulsatrix perspicillata</t>
  </si>
  <si>
    <t>año 2014</t>
  </si>
  <si>
    <t>Lechuza</t>
  </si>
  <si>
    <t>Tyto alba</t>
  </si>
  <si>
    <t>antigua colección</t>
  </si>
  <si>
    <t>Passeriformes</t>
  </si>
  <si>
    <t>Corvidae</t>
  </si>
  <si>
    <t>Urraca</t>
  </si>
  <si>
    <t>Calocitta formosa</t>
  </si>
  <si>
    <t>10 ÓRDENES</t>
  </si>
  <si>
    <t>35 ESPECIES</t>
  </si>
  <si>
    <t>MAMÍFEROS EN ADAPTACIÓN</t>
  </si>
  <si>
    <t>CLASE</t>
  </si>
  <si>
    <t>CANTIDAD EJEMPLARES</t>
  </si>
  <si>
    <t>MAMMALIA</t>
  </si>
  <si>
    <t>PRIMATES</t>
  </si>
  <si>
    <t xml:space="preserve">Marzo de 2020 diciembre de 2020
febrero de 2021
marzo de 2021
</t>
  </si>
  <si>
    <t>1 año de edad,              5 meses de edad,          3 meses de edad,          2 meses de edad</t>
  </si>
  <si>
    <t>Cebus capucinus</t>
  </si>
  <si>
    <t>Noviembre de 2020</t>
  </si>
  <si>
    <t>6 meses</t>
  </si>
  <si>
    <t>CARNIVORA</t>
  </si>
  <si>
    <t>Junio de 2020</t>
  </si>
  <si>
    <t>1 año de edad</t>
  </si>
  <si>
    <t>Diciembre de 2020</t>
  </si>
  <si>
    <t>7 meses de edad</t>
  </si>
  <si>
    <t>ARTIODACTYLA</t>
  </si>
  <si>
    <t>Venado chital</t>
  </si>
  <si>
    <t>Diciembre de 2020, febrero de 2021</t>
  </si>
  <si>
    <t>5 meses de edad,          3 meses de edad</t>
  </si>
  <si>
    <t>5 FAMILIAS</t>
  </si>
  <si>
    <t>5 ESPECIES</t>
  </si>
  <si>
    <t>AVES EN ADAPTACIÓN</t>
  </si>
  <si>
    <t>AVES</t>
  </si>
  <si>
    <t>año 2020</t>
  </si>
  <si>
    <t>año 2021</t>
  </si>
  <si>
    <t>menos de 1 mes</t>
  </si>
  <si>
    <t>Cacatuidae</t>
  </si>
  <si>
    <t>Cacatúa ninfa o cocotilo</t>
  </si>
  <si>
    <t>Nymphicus hollandicus</t>
  </si>
  <si>
    <t>adultos</t>
  </si>
  <si>
    <t>Psittaculidae</t>
  </si>
  <si>
    <t>Perico australiano</t>
  </si>
  <si>
    <t>Melopsittacus undulatus</t>
  </si>
  <si>
    <t>Pericón frente roja</t>
  </si>
  <si>
    <t>Psittacara finschii</t>
  </si>
  <si>
    <t>Lora frente blanca</t>
  </si>
  <si>
    <t>Amazona albifrons</t>
  </si>
  <si>
    <t>Antigua colección</t>
  </si>
  <si>
    <t>Querques</t>
  </si>
  <si>
    <t>DND (3 ejemplares), año 2021 (2 ejemplares)</t>
  </si>
  <si>
    <t>adultos (3 ejemplares), 1 mes (2 ejemplares)</t>
  </si>
  <si>
    <t>1 mes</t>
  </si>
  <si>
    <t>4 meses</t>
  </si>
  <si>
    <t>7 ÓRDENES</t>
  </si>
  <si>
    <t>9 FAMILIAS</t>
  </si>
  <si>
    <t>14 ESPECIES</t>
  </si>
  <si>
    <t>Decesos en la colección</t>
  </si>
  <si>
    <t>AÑO 2021</t>
  </si>
  <si>
    <t>CANTIDAD DE FALLECIDOS</t>
  </si>
  <si>
    <t>FECHA DE MUERTE</t>
  </si>
  <si>
    <t>SEXO</t>
  </si>
  <si>
    <t>CAUSA DE MUERTE</t>
  </si>
  <si>
    <t>14 de enero de 2021</t>
  </si>
  <si>
    <t>M</t>
  </si>
  <si>
    <t xml:space="preserve">Cérvido sometido a contención química, para ser trasladado a su recinto (M-33), presentando cuadro de paro respiratorio y cardíaco, concordante con una miopatía o síndrome postcaptura. Realizando maniobras para revertir dicho cuadro.
Motivo verificado del deceso: Paro cardiorespiratorio por miopatía postcaptura. 
</t>
  </si>
  <si>
    <t>23 de enero de 2021</t>
  </si>
  <si>
    <t>Falla multiorgánica.</t>
  </si>
  <si>
    <t>10 de marzo de 2021</t>
  </si>
  <si>
    <t>H</t>
  </si>
  <si>
    <t>Complicación por parto distócico, realizándosele cesárea de emergencia</t>
  </si>
  <si>
    <t>11 de marzo de 2021</t>
  </si>
  <si>
    <t>Jabalí de labios blancos</t>
  </si>
  <si>
    <t>Infarto al miocardio</t>
  </si>
  <si>
    <t>4 de abril de 2021</t>
  </si>
  <si>
    <t>Paro Cardíaco</t>
  </si>
  <si>
    <t>7 de abril de 2021</t>
  </si>
  <si>
    <t>Paro cardiorespiratorio por eutanasia química</t>
  </si>
  <si>
    <t xml:space="preserve">TOTAL </t>
  </si>
  <si>
    <t xml:space="preserve"> PECES  </t>
  </si>
  <si>
    <t>Pez lagarto</t>
  </si>
  <si>
    <t>Individuo senil, falla multiorgánica</t>
  </si>
  <si>
    <t xml:space="preserve"> ANFIBIOS  </t>
  </si>
  <si>
    <t>Rana de cafetales</t>
  </si>
  <si>
    <t>Agalychnis moreletii</t>
  </si>
  <si>
    <t>Torción intestinal</t>
  </si>
  <si>
    <t>10 de enero</t>
  </si>
  <si>
    <t>Paro cardíaco</t>
  </si>
  <si>
    <t>9 de febrero</t>
  </si>
  <si>
    <t>Cuerpo llevado a laboratprio del  MAG, para necropsia y biopsias</t>
  </si>
  <si>
    <t>14 de abril</t>
  </si>
  <si>
    <t>Paro respiratorio por perforación en tráquea producto de agresiones</t>
  </si>
  <si>
    <r>
      <rPr>
        <sz val="12"/>
        <color theme="1"/>
        <rFont val="Calibri"/>
        <charset val="134"/>
        <scheme val="minor"/>
      </rPr>
      <t>Requerimiento 3:</t>
    </r>
    <r>
      <rPr>
        <b/>
        <sz val="12"/>
        <color theme="1"/>
        <rFont val="Calibri"/>
        <charset val="134"/>
        <scheme val="minor"/>
      </rPr>
      <t xml:space="preserve"> Listado de animales que han sido trasladados fuera del Parque Zoológico Nacional.</t>
    </r>
  </si>
  <si>
    <t xml:space="preserve"> NO SE HA REALIZADO NINGÚN TRASLADO DE EJEMPLARES FUERA DE LA PZN</t>
  </si>
  <si>
    <t>AÑO 2020</t>
  </si>
  <si>
    <t>FECHA</t>
  </si>
  <si>
    <t>#</t>
  </si>
  <si>
    <t>TIPO DE EGRESO</t>
  </si>
  <si>
    <t>DESTINO</t>
  </si>
  <si>
    <t>PROTOCOLO DE MANEJO</t>
  </si>
  <si>
    <t>Oveja doméstica</t>
  </si>
  <si>
    <t>Ovis aries</t>
  </si>
  <si>
    <t xml:space="preserve">El  Ministerio de Cultrura, entregó  estos ejemplares al Mnisterio de Agricultura y Ganadería, en calidad de donación </t>
  </si>
  <si>
    <t>Instalaciones del MAG en el Plantel  el Matazano, Soyapango.</t>
  </si>
  <si>
    <t>Se realiza contención física de los ejemplares, utilizando cuerdas de nylon para la sugeción y cargando manualmente al vehículo que fueron trasnportados, se recomendó la suspensión de concentrados de bovinos, durante las 48 horas posteriores al traslado a las instalaciones del MAG.</t>
  </si>
  <si>
    <t>Cabra doméstica</t>
  </si>
  <si>
    <t>Capra hircus</t>
  </si>
  <si>
    <t>TOTAL</t>
  </si>
  <si>
    <r>
      <rPr>
        <sz val="11"/>
        <color theme="1"/>
        <rFont val="Calibri"/>
        <charset val="134"/>
        <scheme val="minor"/>
      </rPr>
      <t>Requerimiento 4:</t>
    </r>
    <r>
      <rPr>
        <b/>
        <sz val="11"/>
        <color theme="1"/>
        <rFont val="Calibri"/>
        <charset val="134"/>
        <scheme val="minor"/>
      </rPr>
      <t xml:space="preserve">                        PROYECTOS Y REMODELACIONES DE 2019 A MARZO 2021</t>
    </r>
  </si>
  <si>
    <t>AREAS O RECINTOS</t>
  </si>
  <si>
    <t>ZONA REESTRUCTURADA</t>
  </si>
  <si>
    <t>POBLACION ANIMAL BENEFICADA</t>
  </si>
  <si>
    <t>AÑO</t>
  </si>
  <si>
    <t>COSTO</t>
  </si>
  <si>
    <t>COMENTARIOS</t>
  </si>
  <si>
    <t>Recinto de Bufalo</t>
  </si>
  <si>
    <t>Remodelación de recinto de bufalo de agua y contrucción de area de manejo</t>
  </si>
  <si>
    <t>AVIARIO</t>
  </si>
  <si>
    <t>Instalación sistema elestrico en 12 recintos aviario (5 finalizados, pendientes 7)</t>
  </si>
  <si>
    <t>2020 Y 2021</t>
  </si>
  <si>
    <t>Proceso de finalización , suspendido todo 2020 por pandemia Covid-19, se remoto en marzo de 2021</t>
  </si>
  <si>
    <t>Oficinas adminstrativas, clinica veterianaria, colecturia,pasillo oficinas,restaurantes, nutrición</t>
  </si>
  <si>
    <t>Cambio de luminarias para mejorar la iluminación en zonas de trabajo</t>
  </si>
  <si>
    <t>Cambio a luminarias LED en la mayoria de oficinas administrativas</t>
  </si>
  <si>
    <t>Recinto Emu</t>
  </si>
  <si>
    <t xml:space="preserve">Adecuación y remodelación </t>
  </si>
  <si>
    <t>Se retiro plancha de hierro, nivelación del tierra y contrucción de comedero.</t>
  </si>
  <si>
    <t>Adquisición de Botes para islas</t>
  </si>
  <si>
    <t>Isla de monos Cara Blanca y Araña</t>
  </si>
  <si>
    <t>Para traslado de alimentacion a las islas de monos</t>
  </si>
  <si>
    <t>Preparación de alimentos</t>
  </si>
  <si>
    <t>Mantenimiento y reparación de techo</t>
  </si>
  <si>
    <t>Área de Ex-rastro</t>
  </si>
  <si>
    <t xml:space="preserve">Construcción de muro de contención </t>
  </si>
  <si>
    <t>Varía</t>
  </si>
  <si>
    <t>Cuarentena Veterinaria</t>
  </si>
  <si>
    <t xml:space="preserve">Pavimentación de suelo de cuarentena </t>
  </si>
  <si>
    <t>Varia</t>
  </si>
  <si>
    <t>Proceso se avanzo en un 70%, por la mano de obra</t>
  </si>
  <si>
    <t>Archivo institucional del parque</t>
  </si>
  <si>
    <t>Se adecuo con divisiones y colocación de puertas, espacio de archivo</t>
  </si>
  <si>
    <t>Cambio de bomba sumergible</t>
  </si>
  <si>
    <t>Poso que abastece agua a la guna de monos.</t>
  </si>
  <si>
    <t>Recinto de cebra</t>
  </si>
  <si>
    <t>Remodelacion de recinto de cebra</t>
  </si>
  <si>
    <r>
      <rPr>
        <sz val="12"/>
        <color theme="1"/>
        <rFont val="Calibri"/>
        <charset val="134"/>
        <scheme val="minor"/>
      </rPr>
      <t>Requerimiento 5:</t>
    </r>
    <r>
      <rPr>
        <b/>
        <sz val="12"/>
        <color theme="1"/>
        <rFont val="Calibri"/>
        <charset val="134"/>
        <scheme val="minor"/>
      </rPr>
      <t xml:space="preserve"> Organizaciones nacionales e internacionales a las cuales el zoológico forma parte.</t>
    </r>
  </si>
  <si>
    <r>
      <rPr>
        <sz val="12"/>
        <color theme="1"/>
        <rFont val="Calibri"/>
        <charset val="134"/>
        <scheme val="minor"/>
      </rPr>
      <t>Respuesta</t>
    </r>
    <r>
      <rPr>
        <b/>
        <sz val="12"/>
        <color theme="1"/>
        <rFont val="Calibri"/>
        <charset val="134"/>
        <scheme val="minor"/>
      </rPr>
      <t>: No se pertenece a ninguna Organización internacional o nacional.</t>
    </r>
  </si>
  <si>
    <r>
      <rPr>
        <sz val="12"/>
        <color theme="1"/>
        <rFont val="Calibri"/>
        <charset val="134"/>
        <scheme val="minor"/>
      </rPr>
      <t xml:space="preserve">Requerimiento 6: </t>
    </r>
    <r>
      <rPr>
        <b/>
        <sz val="12"/>
        <color theme="1"/>
        <rFont val="Calibri"/>
        <charset val="134"/>
        <scheme val="minor"/>
      </rPr>
      <t>Asociaciones de zoológicos a los que pertenecen</t>
    </r>
  </si>
  <si>
    <r>
      <rPr>
        <sz val="12"/>
        <color theme="1"/>
        <rFont val="Calibri"/>
        <charset val="134"/>
        <scheme val="minor"/>
      </rPr>
      <t>Respuesta:</t>
    </r>
    <r>
      <rPr>
        <b/>
        <sz val="12"/>
        <color theme="1"/>
        <rFont val="Calibri"/>
        <charset val="134"/>
        <scheme val="minor"/>
      </rPr>
      <t xml:space="preserve"> No se pertenece a ninguna asociación de zoológicos.</t>
    </r>
  </si>
  <si>
    <r>
      <rPr>
        <sz val="12"/>
        <color theme="1"/>
        <rFont val="Calibri"/>
        <charset val="134"/>
        <scheme val="minor"/>
      </rPr>
      <t xml:space="preserve">Requerimiento 7: </t>
    </r>
    <r>
      <rPr>
        <b/>
        <sz val="12"/>
        <color theme="1"/>
        <rFont val="Calibri"/>
        <charset val="134"/>
        <scheme val="minor"/>
      </rPr>
      <t>Protocolo de traslado de animales en caso de desastre natural.</t>
    </r>
  </si>
  <si>
    <t>PROTOCOLO</t>
  </si>
  <si>
    <t>MAMIFEROS</t>
  </si>
  <si>
    <t>FELINOS</t>
  </si>
  <si>
    <t>Plan de emergencia en caso de Fuga de animales del Parque Zoológico Nacional.</t>
  </si>
  <si>
    <t xml:space="preserve">Plan de contigencia en caso de tormentas o Inundaciones del Parque Zoológico Nacional. </t>
  </si>
  <si>
    <t>CEBRAS</t>
  </si>
  <si>
    <t>PROCIONIDOS</t>
  </si>
  <si>
    <t>CANIDOS</t>
  </si>
  <si>
    <t>TODAS LOS ORDENES</t>
  </si>
  <si>
    <t>REPTILES</t>
  </si>
  <si>
    <t>TODOS LOS ORDENES</t>
  </si>
  <si>
    <t>Plan de contigencia en caso de tormentas o Inundaciones del Parque Zoológico Nacional. Animales venenosos se trasladan en cajas especiales</t>
  </si>
  <si>
    <r>
      <rPr>
        <sz val="11"/>
        <color theme="1"/>
        <rFont val="Calibri"/>
        <charset val="134"/>
        <scheme val="minor"/>
      </rPr>
      <t xml:space="preserve">Requerimiento 9:  </t>
    </r>
    <r>
      <rPr>
        <b/>
        <sz val="11"/>
        <color theme="1"/>
        <rFont val="Calibri"/>
        <charset val="134"/>
        <scheme val="minor"/>
      </rPr>
      <t xml:space="preserve">    CAPACITACIONES EN LAS QUE HA PARTICIPADO EL PERSONAL</t>
    </r>
  </si>
  <si>
    <t>CAPACITACIÓN</t>
  </si>
  <si>
    <t>INSTITUCION QUE IMPARTIO</t>
  </si>
  <si>
    <t>PERSONAL DEL PZN</t>
  </si>
  <si>
    <t>Consumo de Alcohol y drogas.</t>
  </si>
  <si>
    <t>Centro de Atención san Jacinto ISSS- Unidad Educación para la Salud</t>
  </si>
  <si>
    <t>Prevención de Infecciones de transmisión sexual.</t>
  </si>
  <si>
    <t>VIH-SIDA</t>
  </si>
  <si>
    <t>Salud Mental.</t>
  </si>
  <si>
    <t>Rabia en Humanos.</t>
  </si>
  <si>
    <t>Paternidad Responsable.</t>
  </si>
  <si>
    <t>Autocuidado e Inteligencia emocional</t>
  </si>
  <si>
    <t>Corte Suprema de Justicia</t>
  </si>
  <si>
    <t>Agosto - 19</t>
  </si>
  <si>
    <t>Curso Internacional de Formación sobre los Objetivos de Desarrollo Sostenible - Promotores de los Objetivos de Desarrollo Sostenible</t>
  </si>
  <si>
    <t>Naciones Unidas (Argentina), Senado de la Provincia de Buenos Aires (Argentina)</t>
  </si>
  <si>
    <t>Derechos sexuales y reproductivos.</t>
  </si>
  <si>
    <t>Comunicación estratégica</t>
  </si>
  <si>
    <t>Frogleaps</t>
  </si>
  <si>
    <t>Cuenta cuentos. Educativos</t>
  </si>
  <si>
    <t xml:space="preserve">Taller de Evaluación y Planificación de la colección Integrada Regional para especies de felinos Mesoamericanos </t>
  </si>
  <si>
    <t>Parque Zoológico y Jardín Botánico Nacional Simón  Bolívar,  Costa Rica y Grupo de Especialistas en Planificación para la Conservación, SSC- UICN</t>
  </si>
  <si>
    <t>AÑO 2019</t>
  </si>
  <si>
    <t>I  Simposio Nacional de Biodiversidad y Conservación</t>
  </si>
  <si>
    <t>Sociedad Mesoamericana para la Biología y la Conservación y el Colegio de Biólogos de El Salvador</t>
  </si>
  <si>
    <t xml:space="preserve">Curso “Introducción al Accidente Ofídico”, Modalidad virtual, Septiembre –  </t>
  </si>
  <si>
    <t xml:space="preserve">Universidad del Cauca, Colombia </t>
  </si>
  <si>
    <t xml:space="preserve">Curso Online Cuidado y Manejo de Psitácidos.  </t>
  </si>
  <si>
    <t>Instituto Veterinario y de Ecología IVE. AV 013-19</t>
  </si>
  <si>
    <t>Diplomado en Educación Ambiental</t>
  </si>
  <si>
    <t>FUNIBER</t>
  </si>
  <si>
    <t>Sept - 20</t>
  </si>
  <si>
    <t>Curso Derechos Humanos y personas con discapacidad</t>
  </si>
  <si>
    <t>Procuraduría para la Defensa de los Derechos Humanos</t>
  </si>
  <si>
    <t>MEDICINA DE SERPIENTES', Modalidad virtual.</t>
  </si>
  <si>
    <t xml:space="preserve">Universidad Científica del Sur, Perú. </t>
  </si>
  <si>
    <t>Nutrición en reptiles bajo cuidado humano, modalidad virtual.</t>
  </si>
  <si>
    <t xml:space="preserve">Medicina y bienestar animal en Reptiles y Anfibios, Modalidad Virtual.  </t>
  </si>
  <si>
    <t xml:space="preserve">Organizado por Asociación Veterinaria de Reptiles y anfibios y el Instituto veterinario y Ecología, México. </t>
  </si>
  <si>
    <t xml:space="preserve">Enriquecimiento ambiental, Modalidad Virtual.  </t>
  </si>
  <si>
    <t xml:space="preserve">BOLICEO - International Willdife Management Institute (IWMI), Perú </t>
  </si>
  <si>
    <t>Ecología y Manejo de Invasiones Biológicas, Modalidad Virtual.</t>
  </si>
  <si>
    <t xml:space="preserve">Universidad Espíritu Santo, Ecuador, </t>
  </si>
  <si>
    <t>Nutrición de Fauna Silvestre bajo cuidado humano, Modalidad Virtual.</t>
  </si>
  <si>
    <t xml:space="preserve">Instituto veterinario y Ecología, México. </t>
  </si>
  <si>
    <t>Mantenimiento responsable de Reptiles bajo cuidado humano, Modalidad Virtual.</t>
  </si>
  <si>
    <t xml:space="preserve">Asociación Veterinaria de Reptiles y anfibios y el Instituto veterinario y Ecología, México. </t>
  </si>
  <si>
    <t xml:space="preserve">Curso de Ecología, Manejo y Cuidado de Aves Rapaces.  </t>
  </si>
  <si>
    <t>The Peregrine Fund, Ministerio de Medio Ambiente de Panamá, Red de Rapaces Neotropicales y Fundación Rapaces y Bosques de Panamá.</t>
  </si>
  <si>
    <t>Plataforma Crecer Juntos</t>
  </si>
  <si>
    <t>Ministerio de Cultura</t>
  </si>
  <si>
    <t>Sindrome de Bournaut.</t>
  </si>
  <si>
    <t>Anestesia en Fauna Silvestre</t>
  </si>
  <si>
    <t>Facultad de Medicina Veterinaria y Zootecnia. Universidad Auntonoma de México</t>
  </si>
  <si>
    <t>Medicina preventiva en felinos silvestres bajo cuidado humano</t>
  </si>
  <si>
    <t>Parque Zoológico Nacional - Resguardo y COnservación de Fauna Silvestre.</t>
  </si>
  <si>
    <t>Abril - 21</t>
  </si>
  <si>
    <t>Curso de Administración de Contratos</t>
  </si>
  <si>
    <t>Ministerio de Hacienda</t>
  </si>
  <si>
    <t>Introducción a las TIC y Office 365</t>
  </si>
  <si>
    <t>Ingreso total de personas al parque zoológico durante el período de enero 2017 a marzo 2021</t>
  </si>
  <si>
    <t>Año</t>
  </si>
  <si>
    <t>Mes</t>
  </si>
  <si>
    <t>Niñas 0-11</t>
  </si>
  <si>
    <t>Niños 0-11</t>
  </si>
  <si>
    <t>Mujer 12-24 (12-17)</t>
  </si>
  <si>
    <t>Hombre 12-24 (12-17)</t>
  </si>
  <si>
    <t>Niñas Centro escolar</t>
  </si>
  <si>
    <t>Niños Centro escolar</t>
  </si>
  <si>
    <t>Mujer 18-24</t>
  </si>
  <si>
    <t>Hombre 18-24</t>
  </si>
  <si>
    <t>Mujer 25-59</t>
  </si>
  <si>
    <t>Hombre 25-59</t>
  </si>
  <si>
    <t>Mujer  más 60</t>
  </si>
  <si>
    <t>Hombre más 60</t>
  </si>
  <si>
    <t>Total de ingresos mensuales</t>
  </si>
  <si>
    <t>Enero</t>
  </si>
  <si>
    <t>Febrero</t>
  </si>
  <si>
    <t>Marzo</t>
  </si>
  <si>
    <t>Abril</t>
  </si>
  <si>
    <t>Mayo</t>
  </si>
  <si>
    <t>Junio</t>
  </si>
  <si>
    <t>Julio</t>
  </si>
  <si>
    <t>Agosto</t>
  </si>
  <si>
    <t>Septiembre</t>
  </si>
  <si>
    <t>Octubre</t>
  </si>
  <si>
    <t>Noviembre</t>
  </si>
  <si>
    <t>Diciembre</t>
  </si>
  <si>
    <t>Total anual</t>
  </si>
  <si>
    <t xml:space="preserve">NOTA: </t>
  </si>
  <si>
    <t>La coloración  es nota aclaratoria para:</t>
  </si>
  <si>
    <t>Año 2017:  la población se devidia en niños- joves- adultos y adultos mayores. Por lo que las casillas Mujeresy Hombres de 19 a 24 años se encuentran coloreadas y vacias.</t>
  </si>
  <si>
    <t>Año 2020:  debido a la pandemia COVID - 19. El parque se mantuvo cerrado al publico; por lo que las casillas que coresponden de abril a septiembre, se encuentran coloreadas y vacias.</t>
  </si>
</sst>
</file>

<file path=xl/styles.xml><?xml version="1.0" encoding="utf-8"?>
<styleSheet xmlns="http://schemas.openxmlformats.org/spreadsheetml/2006/main">
  <numFmts count="5">
    <numFmt numFmtId="176" formatCode="_-* #,##0.00\ &quot;€&quot;_-;\-* #,##0.00\ &quot;€&quot;_-;_-* \-??\ &quot;€&quot;_-;_-@_-"/>
    <numFmt numFmtId="177" formatCode="_-[$$-409]* #,##0.00_ ;_-[$$-409]* \-#,##0.00\ ;_-[$$-409]* &quot;-&quot;??_ ;_-@_ "/>
    <numFmt numFmtId="178" formatCode="_-* #,##0\ &quot;€&quot;_-;\-* #,##0\ &quot;€&quot;_-;_-* &quot;-&quot;\ &quot;€&quot;_-;_-@_-"/>
    <numFmt numFmtId="41" formatCode="_-* #,##0_-;\-* #,##0_-;_-* &quot;-&quot;_-;_-@_-"/>
    <numFmt numFmtId="43" formatCode="_-* #,##0.00_-;\-* #,##0.00_-;_-* &quot;-&quot;??_-;_-@_-"/>
  </numFmts>
  <fonts count="62">
    <font>
      <sz val="11"/>
      <color theme="1"/>
      <name val="Calibri"/>
      <charset val="134"/>
      <scheme val="minor"/>
    </font>
    <font>
      <sz val="12"/>
      <color theme="1"/>
      <name val="Calibri"/>
      <charset val="134"/>
      <scheme val="minor"/>
    </font>
    <font>
      <b/>
      <sz val="12"/>
      <color theme="1"/>
      <name val="Calibri"/>
      <charset val="134"/>
      <scheme val="minor"/>
    </font>
    <font>
      <sz val="10"/>
      <color theme="1"/>
      <name val="Calibri"/>
      <charset val="134"/>
      <scheme val="minor"/>
    </font>
    <font>
      <b/>
      <sz val="10"/>
      <color theme="1"/>
      <name val="Calibri"/>
      <charset val="134"/>
      <scheme val="minor"/>
    </font>
    <font>
      <b/>
      <sz val="10"/>
      <name val="Calibri"/>
      <charset val="134"/>
      <scheme val="minor"/>
    </font>
    <font>
      <b/>
      <sz val="11"/>
      <color theme="1"/>
      <name val="Calibri"/>
      <charset val="134"/>
      <scheme val="minor"/>
    </font>
    <font>
      <b/>
      <sz val="8"/>
      <color theme="1"/>
      <name val="Calibri"/>
      <charset val="134"/>
      <scheme val="minor"/>
    </font>
    <font>
      <sz val="11"/>
      <color theme="1"/>
      <name val="Bembo Std"/>
      <charset val="134"/>
    </font>
    <font>
      <b/>
      <sz val="11"/>
      <color indexed="8"/>
      <name val="Calibri"/>
      <charset val="134"/>
      <scheme val="minor"/>
    </font>
    <font>
      <b/>
      <i/>
      <sz val="11"/>
      <color indexed="8"/>
      <name val="Calibri"/>
      <charset val="134"/>
      <scheme val="minor"/>
    </font>
    <font>
      <sz val="11"/>
      <color indexed="8"/>
      <name val="Calibri"/>
      <charset val="134"/>
      <scheme val="minor"/>
    </font>
    <font>
      <i/>
      <sz val="11"/>
      <color indexed="8"/>
      <name val="Calibri"/>
      <charset val="134"/>
      <scheme val="minor"/>
    </font>
    <font>
      <b/>
      <sz val="12"/>
      <color rgb="FF000000"/>
      <name val="Calibri"/>
      <charset val="134"/>
    </font>
    <font>
      <b/>
      <sz val="11"/>
      <name val="Times New Roman"/>
      <charset val="134"/>
    </font>
    <font>
      <b/>
      <sz val="10"/>
      <name val="Times New Roman"/>
      <charset val="134"/>
    </font>
    <font>
      <b/>
      <i/>
      <sz val="10"/>
      <name val="Times New Roman"/>
      <charset val="134"/>
    </font>
    <font>
      <b/>
      <sz val="8"/>
      <name val="Times New Roman"/>
      <charset val="134"/>
    </font>
    <font>
      <b/>
      <sz val="10"/>
      <color indexed="8"/>
      <name val="Times New Roman"/>
      <charset val="134"/>
    </font>
    <font>
      <sz val="10"/>
      <color indexed="8"/>
      <name val="Times New Roman"/>
      <charset val="134"/>
    </font>
    <font>
      <i/>
      <sz val="10"/>
      <color indexed="8"/>
      <name val="Times New Roman"/>
      <charset val="134"/>
    </font>
    <font>
      <sz val="10"/>
      <name val="Times New Roman"/>
      <charset val="134"/>
    </font>
    <font>
      <i/>
      <sz val="10"/>
      <name val="Times New Roman"/>
      <charset val="134"/>
    </font>
    <font>
      <sz val="10"/>
      <color indexed="8"/>
      <name val="Calibri"/>
      <charset val="134"/>
    </font>
    <font>
      <i/>
      <sz val="10"/>
      <color indexed="8"/>
      <name val="Calibri"/>
      <charset val="134"/>
    </font>
    <font>
      <b/>
      <sz val="10"/>
      <color indexed="8"/>
      <name val="Calibri"/>
      <charset val="134"/>
    </font>
    <font>
      <b/>
      <sz val="10"/>
      <color indexed="10"/>
      <name val="Times New Roman"/>
      <charset val="134"/>
    </font>
    <font>
      <b/>
      <sz val="11"/>
      <name val="Bembo Std"/>
      <charset val="134"/>
    </font>
    <font>
      <sz val="11"/>
      <name val="Bembo Std"/>
      <charset val="134"/>
    </font>
    <font>
      <i/>
      <sz val="11"/>
      <name val="Bembo Std"/>
      <charset val="134"/>
    </font>
    <font>
      <b/>
      <i/>
      <sz val="11"/>
      <name val="Bembo Std"/>
      <charset val="134"/>
    </font>
    <font>
      <b/>
      <sz val="11"/>
      <color indexed="8"/>
      <name val="Bembo Std"/>
      <charset val="134"/>
    </font>
    <font>
      <sz val="11"/>
      <color indexed="8"/>
      <name val="Bembo Std"/>
      <charset val="134"/>
    </font>
    <font>
      <sz val="11"/>
      <color indexed="63"/>
      <name val="Bembo Std"/>
      <charset val="134"/>
    </font>
    <font>
      <b/>
      <sz val="11"/>
      <color theme="1"/>
      <name val="Bembo Std"/>
      <charset val="134"/>
    </font>
    <font>
      <b/>
      <i/>
      <sz val="11"/>
      <color theme="1"/>
      <name val="Calibri"/>
      <charset val="134"/>
      <scheme val="minor"/>
    </font>
    <font>
      <b/>
      <sz val="11"/>
      <name val="Calibri"/>
      <charset val="134"/>
      <scheme val="minor"/>
    </font>
    <font>
      <i/>
      <sz val="11"/>
      <color theme="1"/>
      <name val="Calibri"/>
      <charset val="134"/>
      <scheme val="minor"/>
    </font>
    <font>
      <sz val="11"/>
      <name val="Calibri"/>
      <charset val="134"/>
      <scheme val="minor"/>
    </font>
    <font>
      <b/>
      <sz val="10"/>
      <color rgb="FF000000"/>
      <name val="Calibri"/>
      <charset val="134"/>
      <scheme val="minor"/>
    </font>
    <font>
      <sz val="12"/>
      <name val="Calibri"/>
      <charset val="134"/>
      <scheme val="minor"/>
    </font>
    <font>
      <i/>
      <sz val="12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006100"/>
      <name val="Calibri"/>
      <charset val="0"/>
      <scheme val="minor"/>
    </font>
    <font>
      <b/>
      <sz val="11"/>
      <color theme="1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sz val="11"/>
      <color theme="1"/>
      <name val="Calibri"/>
      <charset val="0"/>
      <scheme val="minor"/>
    </font>
    <font>
      <sz val="10"/>
      <name val="Arial"/>
      <charset val="134"/>
    </font>
    <font>
      <sz val="11"/>
      <color theme="0"/>
      <name val="Calibri"/>
      <charset val="0"/>
      <scheme val="minor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3"/>
      <color theme="3"/>
      <name val="Calibri"/>
      <charset val="134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0499893185216834"/>
        <bgColor indexed="64"/>
      </patternFill>
    </fill>
    <fill>
      <patternFill patternType="solid">
        <fgColor theme="5" tint="0.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4"/>
      </patternFill>
    </fill>
    <fill>
      <patternFill patternType="solid">
        <fgColor rgb="FFC6EFCE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399975585192419"/>
        <bgColor indexed="64"/>
      </patternFill>
    </fill>
  </fills>
  <borders count="5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medium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thin">
        <color indexed="8"/>
      </right>
      <top style="medium">
        <color auto="1"/>
      </top>
      <bottom style="medium">
        <color auto="1"/>
      </bottom>
      <diagonal/>
    </border>
    <border>
      <left style="thin">
        <color indexed="8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59"/>
      </left>
      <right/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indexed="8"/>
      </left>
      <right/>
      <top/>
      <bottom/>
      <diagonal/>
    </border>
    <border>
      <left style="thin">
        <color auto="1"/>
      </left>
      <right style="thin">
        <color indexed="8"/>
      </right>
      <top style="thin">
        <color auto="1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thin">
        <color indexed="8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/>
      <right/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thin">
        <color auto="1"/>
      </right>
      <top style="medium">
        <color auto="1"/>
      </top>
      <bottom/>
      <diagonal/>
    </border>
    <border>
      <left style="thin">
        <color auto="1"/>
      </left>
      <right style="medium">
        <color auto="1"/>
      </right>
      <top style="medium">
        <color auto="1"/>
      </top>
      <bottom/>
      <diagonal/>
    </border>
    <border>
      <left/>
      <right/>
      <top/>
      <bottom style="medium">
        <color theme="4" tint="0.49998474074526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</borders>
  <cellStyleXfs count="52">
    <xf numFmtId="0" fontId="0" fillId="0" borderId="0">
      <alignment vertical="center"/>
    </xf>
    <xf numFmtId="0" fontId="42" fillId="0" borderId="48" applyNumberFormat="0" applyFill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0" fontId="46" fillId="8" borderId="0" applyNumberFormat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176" fontId="0" fillId="0" borderId="0" applyFont="0" applyFill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49" fillId="0" borderId="0" applyNumberFormat="0" applyFill="0" applyBorder="0" applyAlignment="0" applyProtection="0">
      <alignment vertical="center"/>
    </xf>
    <xf numFmtId="0" fontId="50" fillId="0" borderId="0" applyNumberFormat="0" applyFill="0" applyBorder="0" applyAlignment="0" applyProtection="0">
      <alignment vertical="center"/>
    </xf>
    <xf numFmtId="0" fontId="51" fillId="7" borderId="51" applyNumberFormat="0" applyAlignment="0" applyProtection="0">
      <alignment vertical="center"/>
    </xf>
    <xf numFmtId="0" fontId="0" fillId="12" borderId="52" applyNumberFormat="0" applyFont="0" applyAlignment="0" applyProtection="0">
      <alignment vertical="center"/>
    </xf>
    <xf numFmtId="0" fontId="52" fillId="0" borderId="53" applyNumberFormat="0" applyFill="0" applyAlignment="0" applyProtection="0">
      <alignment vertical="center"/>
    </xf>
    <xf numFmtId="0" fontId="53" fillId="0" borderId="0" applyNumberFormat="0" applyFill="0" applyBorder="0" applyAlignment="0" applyProtection="0">
      <alignment vertical="center"/>
    </xf>
    <xf numFmtId="0" fontId="54" fillId="0" borderId="0" applyNumberFormat="0" applyFill="0" applyBorder="0" applyAlignment="0" applyProtection="0">
      <alignment vertical="center"/>
    </xf>
    <xf numFmtId="0" fontId="55" fillId="0" borderId="0" applyNumberFormat="0" applyFill="0" applyBorder="0" applyAlignment="0" applyProtection="0">
      <alignment vertical="center"/>
    </xf>
    <xf numFmtId="0" fontId="56" fillId="0" borderId="53" applyNumberFormat="0" applyFill="0" applyAlignment="0" applyProtection="0">
      <alignment vertical="center"/>
    </xf>
    <xf numFmtId="0" fontId="42" fillId="0" borderId="0" applyNumberFormat="0" applyFill="0" applyBorder="0" applyAlignment="0" applyProtection="0">
      <alignment vertical="center"/>
    </xf>
    <xf numFmtId="0" fontId="57" fillId="16" borderId="50" applyNumberFormat="0" applyAlignment="0" applyProtection="0">
      <alignment vertical="center"/>
    </xf>
    <xf numFmtId="0" fontId="45" fillId="7" borderId="50" applyNumberFormat="0" applyAlignment="0" applyProtection="0">
      <alignment vertical="center"/>
    </xf>
    <xf numFmtId="0" fontId="58" fillId="18" borderId="54" applyNumberFormat="0" applyAlignment="0" applyProtection="0">
      <alignment vertical="center"/>
    </xf>
    <xf numFmtId="0" fontId="59" fillId="0" borderId="55" applyNumberFormat="0" applyFill="0" applyAlignment="0" applyProtection="0">
      <alignment vertical="center"/>
    </xf>
    <xf numFmtId="0" fontId="44" fillId="0" borderId="49" applyNumberFormat="0" applyFill="0" applyAlignment="0" applyProtection="0">
      <alignment vertical="center"/>
    </xf>
    <xf numFmtId="0" fontId="47" fillId="0" borderId="0"/>
    <xf numFmtId="0" fontId="43" fillId="6" borderId="0" applyNumberFormat="0" applyBorder="0" applyAlignment="0" applyProtection="0">
      <alignment vertical="center"/>
    </xf>
    <xf numFmtId="0" fontId="46" fillId="21" borderId="0" applyNumberFormat="0" applyBorder="0" applyAlignment="0" applyProtection="0">
      <alignment vertical="center"/>
    </xf>
    <xf numFmtId="0" fontId="60" fillId="22" borderId="0" applyNumberFormat="0" applyBorder="0" applyAlignment="0" applyProtection="0">
      <alignment vertical="center"/>
    </xf>
    <xf numFmtId="0" fontId="61" fillId="23" borderId="0" applyNumberFormat="0" applyBorder="0" applyAlignment="0" applyProtection="0">
      <alignment vertical="center"/>
    </xf>
    <xf numFmtId="0" fontId="46" fillId="20" borderId="0" applyNumberFormat="0" applyBorder="0" applyAlignment="0" applyProtection="0">
      <alignment vertical="center"/>
    </xf>
    <xf numFmtId="0" fontId="48" fillId="17" borderId="0" applyNumberFormat="0" applyBorder="0" applyAlignment="0" applyProtection="0">
      <alignment vertical="center"/>
    </xf>
    <xf numFmtId="0" fontId="46" fillId="15" borderId="0" applyNumberFormat="0" applyBorder="0" applyAlignment="0" applyProtection="0">
      <alignment vertical="center"/>
    </xf>
    <xf numFmtId="0" fontId="48" fillId="27" borderId="0" applyNumberFormat="0" applyBorder="0" applyAlignment="0" applyProtection="0">
      <alignment vertical="center"/>
    </xf>
    <xf numFmtId="0" fontId="46" fillId="11" borderId="0" applyNumberFormat="0" applyBorder="0" applyAlignment="0" applyProtection="0">
      <alignment vertical="center"/>
    </xf>
    <xf numFmtId="0" fontId="48" fillId="31" borderId="0" applyNumberFormat="0" applyBorder="0" applyAlignment="0" applyProtection="0">
      <alignment vertical="center"/>
    </xf>
    <xf numFmtId="0" fontId="46" fillId="30" borderId="0" applyNumberFormat="0" applyBorder="0" applyAlignment="0" applyProtection="0">
      <alignment vertical="center"/>
    </xf>
    <xf numFmtId="0" fontId="46" fillId="29" borderId="0" applyNumberFormat="0" applyBorder="0" applyAlignment="0" applyProtection="0">
      <alignment vertical="center"/>
    </xf>
    <xf numFmtId="0" fontId="48" fillId="10" borderId="0" applyNumberFormat="0" applyBorder="0" applyAlignment="0" applyProtection="0">
      <alignment vertical="center"/>
    </xf>
    <xf numFmtId="0" fontId="48" fillId="34" borderId="0" applyNumberFormat="0" applyBorder="0" applyAlignment="0" applyProtection="0">
      <alignment vertical="center"/>
    </xf>
    <xf numFmtId="0" fontId="46" fillId="33" borderId="0" applyNumberFormat="0" applyBorder="0" applyAlignment="0" applyProtection="0">
      <alignment vertical="center"/>
    </xf>
    <xf numFmtId="0" fontId="46" fillId="19" borderId="0" applyNumberFormat="0" applyBorder="0" applyAlignment="0" applyProtection="0">
      <alignment vertical="center"/>
    </xf>
    <xf numFmtId="0" fontId="47" fillId="0" borderId="0"/>
    <xf numFmtId="0" fontId="48" fillId="26" borderId="0" applyNumberFormat="0" applyBorder="0" applyAlignment="0" applyProtection="0">
      <alignment vertical="center"/>
    </xf>
    <xf numFmtId="0" fontId="48" fillId="35" borderId="0" applyNumberFormat="0" applyBorder="0" applyAlignment="0" applyProtection="0">
      <alignment vertical="center"/>
    </xf>
    <xf numFmtId="0" fontId="46" fillId="25" borderId="0" applyNumberFormat="0" applyBorder="0" applyAlignment="0" applyProtection="0">
      <alignment vertical="center"/>
    </xf>
    <xf numFmtId="0" fontId="46" fillId="24" borderId="0" applyNumberFormat="0" applyBorder="0" applyAlignment="0" applyProtection="0">
      <alignment vertical="center"/>
    </xf>
    <xf numFmtId="0" fontId="48" fillId="32" borderId="0" applyNumberFormat="0" applyBorder="0" applyAlignment="0" applyProtection="0">
      <alignment vertical="center"/>
    </xf>
    <xf numFmtId="0" fontId="48" fillId="14" borderId="0" applyNumberFormat="0" applyBorder="0" applyAlignment="0" applyProtection="0">
      <alignment vertical="center"/>
    </xf>
    <xf numFmtId="0" fontId="48" fillId="13" borderId="0" applyNumberFormat="0" applyBorder="0" applyAlignment="0" applyProtection="0">
      <alignment vertical="center"/>
    </xf>
    <xf numFmtId="0" fontId="48" fillId="28" borderId="0" applyNumberFormat="0" applyBorder="0" applyAlignment="0" applyProtection="0">
      <alignment vertical="center"/>
    </xf>
    <xf numFmtId="0" fontId="46" fillId="9" borderId="0" applyNumberFormat="0" applyBorder="0" applyAlignment="0" applyProtection="0">
      <alignment vertical="center"/>
    </xf>
    <xf numFmtId="0" fontId="47" fillId="0" borderId="0"/>
    <xf numFmtId="0" fontId="48" fillId="36" borderId="0" applyNumberFormat="0" applyBorder="0" applyAlignment="0" applyProtection="0">
      <alignment vertical="center"/>
    </xf>
  </cellStyleXfs>
  <cellXfs count="309">
    <xf numFmtId="0" fontId="0" fillId="0" borderId="0" xfId="0">
      <alignment vertical="center"/>
    </xf>
    <xf numFmtId="0" fontId="0" fillId="0" borderId="0" xfId="0" applyFont="1">
      <alignment vertical="center"/>
    </xf>
    <xf numFmtId="0" fontId="1" fillId="0" borderId="0" xfId="0" applyFont="1">
      <alignment vertical="center"/>
    </xf>
    <xf numFmtId="0" fontId="2" fillId="0" borderId="0" xfId="0" applyFont="1" applyFill="1" applyAlignment="1">
      <alignment horizontal="center"/>
    </xf>
    <xf numFmtId="0" fontId="3" fillId="0" borderId="0" xfId="0" applyFont="1" applyFill="1" applyAlignment="1"/>
    <xf numFmtId="0" fontId="4" fillId="2" borderId="1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3" fillId="0" borderId="3" xfId="0" applyFont="1" applyFill="1" applyBorder="1" applyAlignment="1">
      <alignment horizontal="center" vertical="center"/>
    </xf>
    <xf numFmtId="0" fontId="3" fillId="0" borderId="2" xfId="0" applyFont="1" applyFill="1" applyBorder="1" applyAlignment="1"/>
    <xf numFmtId="0" fontId="4" fillId="2" borderId="4" xfId="0" applyFont="1" applyFill="1" applyBorder="1" applyAlignment="1">
      <alignment horizontal="center"/>
    </xf>
    <xf numFmtId="0" fontId="4" fillId="2" borderId="5" xfId="0" applyFont="1" applyFill="1" applyBorder="1" applyAlignment="1"/>
    <xf numFmtId="0" fontId="4" fillId="2" borderId="5" xfId="0" applyNumberFormat="1" applyFont="1" applyFill="1" applyBorder="1" applyAlignment="1"/>
    <xf numFmtId="0" fontId="3" fillId="0" borderId="6" xfId="0" applyFont="1" applyFill="1" applyBorder="1" applyAlignment="1">
      <alignment horizontal="center"/>
    </xf>
    <xf numFmtId="0" fontId="3" fillId="0" borderId="6" xfId="0" applyFont="1" applyFill="1" applyBorder="1" applyAlignment="1"/>
    <xf numFmtId="0" fontId="3" fillId="2" borderId="4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0" fontId="3" fillId="2" borderId="4" xfId="0" applyFont="1" applyFill="1" applyBorder="1" applyAlignment="1"/>
    <xf numFmtId="0" fontId="5" fillId="3" borderId="1" xfId="0" applyFont="1" applyFill="1" applyBorder="1" applyAlignment="1">
      <alignment vertical="center"/>
    </xf>
    <xf numFmtId="0" fontId="4" fillId="3" borderId="1" xfId="0" applyFont="1" applyFill="1" applyBorder="1" applyAlignment="1">
      <alignment horizontal="center" vertical="center" wrapText="1"/>
    </xf>
    <xf numFmtId="0" fontId="3" fillId="3" borderId="1" xfId="0" applyFont="1" applyFill="1" applyBorder="1" applyAlignment="1"/>
    <xf numFmtId="0" fontId="4" fillId="2" borderId="1" xfId="0" applyFont="1" applyFill="1" applyBorder="1" applyAlignment="1"/>
    <xf numFmtId="0" fontId="3" fillId="3" borderId="2" xfId="0" applyFont="1" applyFill="1" applyBorder="1" applyAlignment="1"/>
    <xf numFmtId="0" fontId="4" fillId="2" borderId="2" xfId="0" applyFont="1" applyFill="1" applyBorder="1" applyAlignment="1"/>
    <xf numFmtId="0" fontId="4" fillId="3" borderId="5" xfId="0" applyFont="1" applyFill="1" applyBorder="1" applyAlignment="1"/>
    <xf numFmtId="0" fontId="4" fillId="2" borderId="7" xfId="0" applyFont="1" applyFill="1" applyBorder="1" applyAlignment="1"/>
    <xf numFmtId="0" fontId="4" fillId="0" borderId="6" xfId="0" applyFont="1" applyFill="1" applyBorder="1" applyAlignment="1"/>
    <xf numFmtId="0" fontId="4" fillId="0" borderId="1" xfId="0" applyFont="1" applyFill="1" applyBorder="1" applyAlignment="1"/>
    <xf numFmtId="0" fontId="4" fillId="3" borderId="1" xfId="0" applyFont="1" applyFill="1" applyBorder="1" applyAlignment="1"/>
    <xf numFmtId="0" fontId="5" fillId="3" borderId="1" xfId="0" applyFont="1" applyFill="1" applyBorder="1" applyAlignment="1"/>
    <xf numFmtId="0" fontId="0" fillId="0" borderId="0" xfId="0" applyNumberFormat="1" applyFont="1">
      <alignment vertical="center"/>
    </xf>
    <xf numFmtId="0" fontId="3" fillId="0" borderId="8" xfId="0" applyFont="1" applyFill="1" applyBorder="1" applyAlignment="1">
      <alignment horizontal="center" vertical="center"/>
    </xf>
    <xf numFmtId="0" fontId="4" fillId="2" borderId="4" xfId="0" applyFont="1" applyFill="1" applyBorder="1" applyAlignment="1"/>
    <xf numFmtId="0" fontId="0" fillId="3" borderId="1" xfId="0" applyFont="1" applyFill="1" applyBorder="1">
      <alignment vertical="center"/>
    </xf>
    <xf numFmtId="0" fontId="0" fillId="0" borderId="1" xfId="0" applyFont="1" applyBorder="1" applyAlignment="1">
      <alignment horizontal="left" vertical="center" wrapText="1"/>
    </xf>
    <xf numFmtId="0" fontId="4" fillId="0" borderId="2" xfId="0" applyFont="1" applyFill="1" applyBorder="1" applyAlignment="1"/>
    <xf numFmtId="0" fontId="6" fillId="0" borderId="0" xfId="0" applyFont="1">
      <alignment vertical="center"/>
    </xf>
    <xf numFmtId="0" fontId="0" fillId="0" borderId="0" xfId="0" applyFont="1" applyAlignment="1">
      <alignment horizontal="left" vertical="center"/>
    </xf>
    <xf numFmtId="0" fontId="6" fillId="0" borderId="0" xfId="0" applyFont="1" applyAlignment="1">
      <alignment horizontal="left" vertical="center"/>
    </xf>
    <xf numFmtId="0" fontId="0" fillId="0" borderId="0" xfId="0" applyAlignment="1">
      <alignment vertical="center"/>
    </xf>
    <xf numFmtId="0" fontId="7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center" vertical="center" wrapText="1"/>
    </xf>
    <xf numFmtId="17" fontId="0" fillId="0" borderId="1" xfId="0" applyNumberFormat="1" applyFont="1" applyFill="1" applyBorder="1" applyAlignment="1">
      <alignment vertical="center" wrapText="1"/>
    </xf>
    <xf numFmtId="0" fontId="0" fillId="0" borderId="1" xfId="0" applyFont="1" applyFill="1" applyBorder="1" applyAlignment="1">
      <alignment horizontal="left" vertical="center" wrapText="1"/>
    </xf>
    <xf numFmtId="0" fontId="0" fillId="0" borderId="1" xfId="0" applyFont="1" applyFill="1" applyBorder="1" applyAlignment="1">
      <alignment horizontal="left" vertical="center"/>
    </xf>
    <xf numFmtId="0" fontId="8" fillId="0" borderId="1" xfId="0" applyFont="1" applyFill="1" applyBorder="1" applyAlignment="1">
      <alignment horizontal="center" vertical="center"/>
    </xf>
    <xf numFmtId="17" fontId="0" fillId="0" borderId="1" xfId="0" applyNumberFormat="1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17" fontId="0" fillId="0" borderId="1" xfId="0" applyNumberFormat="1" applyBorder="1">
      <alignment vertical="center"/>
    </xf>
    <xf numFmtId="0" fontId="6" fillId="0" borderId="1" xfId="0" applyFont="1" applyFill="1" applyBorder="1" applyAlignment="1">
      <alignment horizontal="center" vertical="center" wrapText="1"/>
    </xf>
    <xf numFmtId="0" fontId="0" fillId="0" borderId="1" xfId="0" applyFont="1" applyFill="1" applyBorder="1" applyAlignment="1">
      <alignment horizontal="left" wrapText="1"/>
    </xf>
    <xf numFmtId="0" fontId="0" fillId="0" borderId="1" xfId="0" applyBorder="1" applyAlignment="1">
      <alignment horizontal="left" vertical="center" wrapText="1"/>
    </xf>
    <xf numFmtId="0" fontId="0" fillId="0" borderId="0" xfId="0" applyFont="1" applyFill="1" applyAlignment="1">
      <alignment horizontal="center"/>
    </xf>
    <xf numFmtId="0" fontId="6" fillId="0" borderId="0" xfId="0" applyFont="1" applyFill="1" applyAlignment="1">
      <alignment horizontal="center"/>
    </xf>
    <xf numFmtId="0" fontId="7" fillId="0" borderId="9" xfId="0" applyFont="1" applyFill="1" applyBorder="1" applyAlignment="1">
      <alignment horizontal="center" vertical="center" wrapText="1"/>
    </xf>
    <xf numFmtId="0" fontId="7" fillId="0" borderId="10" xfId="0" applyFont="1" applyFill="1" applyBorder="1" applyAlignment="1">
      <alignment horizontal="center" vertical="center" wrapText="1"/>
    </xf>
    <xf numFmtId="0" fontId="7" fillId="0" borderId="11" xfId="0" applyFont="1" applyFill="1" applyBorder="1" applyAlignment="1">
      <alignment horizontal="center" vertical="center" wrapText="1"/>
    </xf>
    <xf numFmtId="0" fontId="7" fillId="0" borderId="12" xfId="0" applyFont="1" applyFill="1" applyBorder="1" applyAlignment="1">
      <alignment horizontal="center" vertical="center" wrapText="1"/>
    </xf>
    <xf numFmtId="0" fontId="7" fillId="0" borderId="13" xfId="0" applyFont="1" applyFill="1" applyBorder="1" applyAlignment="1">
      <alignment horizontal="center" vertical="center" wrapText="1"/>
    </xf>
    <xf numFmtId="0" fontId="7" fillId="0" borderId="14" xfId="0" applyFont="1" applyFill="1" applyBorder="1" applyAlignment="1">
      <alignment horizontal="center" vertical="center" wrapText="1"/>
    </xf>
    <xf numFmtId="0" fontId="0" fillId="0" borderId="6" xfId="0" applyFont="1" applyFill="1" applyBorder="1" applyAlignment="1">
      <alignment horizontal="left" vertical="center" wrapText="1"/>
    </xf>
    <xf numFmtId="0" fontId="0" fillId="0" borderId="6" xfId="0" applyFont="1" applyFill="1" applyBorder="1" applyAlignment="1">
      <alignment horizontal="center" vertical="center"/>
    </xf>
    <xf numFmtId="177" fontId="0" fillId="0" borderId="6" xfId="0" applyNumberFormat="1" applyFont="1" applyFill="1" applyBorder="1" applyAlignment="1">
      <alignment horizontal="center" vertical="center"/>
    </xf>
    <xf numFmtId="0" fontId="0" fillId="0" borderId="6" xfId="0" applyFont="1" applyFill="1" applyBorder="1" applyAlignment="1">
      <alignment horizontal="left" vertical="center"/>
    </xf>
    <xf numFmtId="177" fontId="0" fillId="0" borderId="1" xfId="0" applyNumberFormat="1" applyFont="1" applyFill="1" applyBorder="1" applyAlignment="1">
      <alignment horizontal="center" vertical="center"/>
    </xf>
    <xf numFmtId="0" fontId="9" fillId="0" borderId="0" xfId="0" applyFont="1" applyFill="1" applyAlignment="1">
      <alignment horizontal="center" vertical="center" wrapText="1"/>
    </xf>
    <xf numFmtId="0" fontId="10" fillId="0" borderId="15" xfId="0" applyFont="1" applyFill="1" applyBorder="1" applyAlignment="1">
      <alignment horizontal="center" vertical="center" wrapText="1"/>
    </xf>
    <xf numFmtId="0" fontId="10" fillId="0" borderId="16" xfId="0" applyFont="1" applyFill="1" applyBorder="1" applyAlignment="1">
      <alignment horizontal="center" vertical="center" wrapText="1"/>
    </xf>
    <xf numFmtId="0" fontId="10" fillId="0" borderId="17" xfId="0" applyFont="1" applyFill="1" applyBorder="1" applyAlignment="1">
      <alignment horizontal="center" vertical="center" wrapText="1"/>
    </xf>
    <xf numFmtId="0" fontId="9" fillId="0" borderId="0" xfId="0" applyFont="1" applyFill="1" applyAlignment="1">
      <alignment horizontal="center" vertical="center"/>
    </xf>
    <xf numFmtId="0" fontId="11" fillId="4" borderId="9" xfId="0" applyFont="1" applyFill="1" applyBorder="1" applyAlignment="1">
      <alignment horizontal="center" vertical="center" wrapText="1"/>
    </xf>
    <xf numFmtId="0" fontId="11" fillId="4" borderId="10" xfId="0" applyFont="1" applyFill="1" applyBorder="1" applyAlignment="1">
      <alignment horizontal="center" vertical="center" wrapText="1"/>
    </xf>
    <xf numFmtId="0" fontId="12" fillId="4" borderId="10" xfId="0" applyFont="1" applyFill="1" applyBorder="1" applyAlignment="1">
      <alignment horizontal="center" vertical="center" wrapText="1"/>
    </xf>
    <xf numFmtId="0" fontId="11" fillId="0" borderId="11" xfId="0" applyFont="1" applyFill="1" applyBorder="1" applyAlignment="1">
      <alignment horizontal="center" vertical="center" wrapText="1"/>
    </xf>
    <xf numFmtId="58" fontId="11" fillId="4" borderId="18" xfId="0" applyNumberFormat="1" applyFont="1" applyFill="1" applyBorder="1" applyAlignment="1">
      <alignment horizontal="center" vertical="center" textRotation="45"/>
    </xf>
    <xf numFmtId="0" fontId="11" fillId="4" borderId="1" xfId="0" applyFont="1" applyFill="1" applyBorder="1" applyAlignment="1">
      <alignment horizontal="center" vertical="center" wrapText="1"/>
    </xf>
    <xf numFmtId="0" fontId="12" fillId="4" borderId="1" xfId="0" applyFont="1" applyFill="1" applyBorder="1" applyAlignment="1">
      <alignment horizontal="center" vertical="center" wrapText="1"/>
    </xf>
    <xf numFmtId="0" fontId="11" fillId="4" borderId="1" xfId="0" applyFont="1" applyFill="1" applyBorder="1" applyAlignment="1">
      <alignment horizontal="left" vertical="center" wrapText="1"/>
    </xf>
    <xf numFmtId="0" fontId="11" fillId="0" borderId="19" xfId="0" applyFont="1" applyFill="1" applyBorder="1" applyAlignment="1">
      <alignment horizontal="left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left" vertical="center" wrapText="1"/>
    </xf>
    <xf numFmtId="0" fontId="11" fillId="0" borderId="20" xfId="0" applyFont="1" applyFill="1" applyBorder="1" applyAlignment="1">
      <alignment horizontal="left" vertical="center" wrapText="1"/>
    </xf>
    <xf numFmtId="0" fontId="11" fillId="0" borderId="12" xfId="0" applyFont="1" applyFill="1" applyBorder="1" applyAlignment="1">
      <alignment horizontal="center" vertical="center" wrapText="1"/>
    </xf>
    <xf numFmtId="0" fontId="11" fillId="0" borderId="13" xfId="0" applyFont="1" applyFill="1" applyBorder="1" applyAlignment="1">
      <alignment horizontal="center" vertical="center" wrapText="1"/>
    </xf>
    <xf numFmtId="0" fontId="12" fillId="0" borderId="13" xfId="0" applyFont="1" applyFill="1" applyBorder="1" applyAlignment="1">
      <alignment horizontal="center" vertical="center" wrapText="1"/>
    </xf>
    <xf numFmtId="0" fontId="11" fillId="0" borderId="14" xfId="0" applyFont="1" applyFill="1" applyBorder="1" applyAlignment="1">
      <alignment horizontal="center" vertical="center" wrapText="1"/>
    </xf>
    <xf numFmtId="0" fontId="11" fillId="0" borderId="0" xfId="0" applyFont="1" applyFill="1" applyAlignment="1">
      <alignment horizontal="center" vertical="center" wrapText="1"/>
    </xf>
    <xf numFmtId="0" fontId="12" fillId="0" borderId="0" xfId="0" applyFont="1" applyFill="1" applyAlignment="1">
      <alignment horizontal="center" vertical="center" wrapText="1"/>
    </xf>
    <xf numFmtId="0" fontId="0" fillId="0" borderId="0" xfId="0" applyAlignment="1">
      <alignment vertical="center" wrapText="1"/>
    </xf>
    <xf numFmtId="0" fontId="13" fillId="0" borderId="0" xfId="0" applyFont="1">
      <alignment vertical="center"/>
    </xf>
    <xf numFmtId="0" fontId="1" fillId="0" borderId="0" xfId="0" applyFont="1" applyAlignment="1">
      <alignment horizontal="right" vertical="center"/>
    </xf>
    <xf numFmtId="0" fontId="2" fillId="0" borderId="0" xfId="0" applyFont="1">
      <alignment vertical="center"/>
    </xf>
    <xf numFmtId="0" fontId="0" fillId="0" borderId="0" xfId="0" applyAlignment="1">
      <alignment horizontal="left" vertical="center"/>
    </xf>
    <xf numFmtId="17" fontId="14" fillId="0" borderId="15" xfId="0" applyNumberFormat="1" applyFont="1" applyFill="1" applyBorder="1" applyAlignment="1">
      <alignment horizontal="center" vertical="center" wrapText="1"/>
    </xf>
    <xf numFmtId="17" fontId="14" fillId="0" borderId="16" xfId="0" applyNumberFormat="1" applyFont="1" applyFill="1" applyBorder="1" applyAlignment="1">
      <alignment horizontal="center" vertical="center" wrapText="1"/>
    </xf>
    <xf numFmtId="17" fontId="14" fillId="0" borderId="17" xfId="0" applyNumberFormat="1" applyFont="1" applyFill="1" applyBorder="1" applyAlignment="1">
      <alignment horizontal="center" vertical="center" wrapText="1"/>
    </xf>
    <xf numFmtId="17" fontId="15" fillId="0" borderId="0" xfId="0" applyNumberFormat="1" applyFont="1" applyFill="1" applyBorder="1" applyAlignment="1">
      <alignment horizontal="center" vertical="center" wrapText="1"/>
    </xf>
    <xf numFmtId="17" fontId="16" fillId="0" borderId="0" xfId="0" applyNumberFormat="1" applyFont="1" applyFill="1" applyBorder="1" applyAlignment="1">
      <alignment horizontal="center" vertical="center" wrapText="1"/>
    </xf>
    <xf numFmtId="17" fontId="17" fillId="0" borderId="21" xfId="0" applyNumberFormat="1" applyFont="1" applyFill="1" applyBorder="1" applyAlignment="1">
      <alignment horizontal="center" vertical="center" wrapText="1"/>
    </xf>
    <xf numFmtId="0" fontId="15" fillId="0" borderId="22" xfId="0" applyFont="1" applyFill="1" applyBorder="1" applyAlignment="1">
      <alignment horizontal="center" vertical="center"/>
    </xf>
    <xf numFmtId="0" fontId="15" fillId="0" borderId="22" xfId="0" applyFont="1" applyFill="1" applyBorder="1" applyAlignment="1">
      <alignment horizontal="center" vertical="center" wrapText="1"/>
    </xf>
    <xf numFmtId="0" fontId="16" fillId="0" borderId="22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 wrapText="1"/>
    </xf>
    <xf numFmtId="0" fontId="19" fillId="0" borderId="22" xfId="0" applyFont="1" applyFill="1" applyBorder="1" applyAlignment="1">
      <alignment horizontal="center" vertical="center"/>
    </xf>
    <xf numFmtId="0" fontId="19" fillId="0" borderId="22" xfId="0" applyFont="1" applyFill="1" applyBorder="1" applyAlignment="1">
      <alignment horizontal="center" vertical="center" wrapText="1"/>
    </xf>
    <xf numFmtId="0" fontId="20" fillId="0" borderId="22" xfId="0" applyFont="1" applyFill="1" applyBorder="1" applyAlignment="1">
      <alignment horizontal="center" vertical="center"/>
    </xf>
    <xf numFmtId="0" fontId="18" fillId="0" borderId="22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/>
    </xf>
    <xf numFmtId="0" fontId="21" fillId="0" borderId="22" xfId="0" applyFont="1" applyFill="1" applyBorder="1" applyAlignment="1">
      <alignment horizontal="center" vertical="center" wrapText="1"/>
    </xf>
    <xf numFmtId="0" fontId="22" fillId="0" borderId="22" xfId="0" applyFont="1" applyFill="1" applyBorder="1" applyAlignment="1">
      <alignment horizontal="center" vertical="center"/>
    </xf>
    <xf numFmtId="0" fontId="23" fillId="0" borderId="22" xfId="0" applyFont="1" applyFill="1" applyBorder="1" applyAlignment="1">
      <alignment horizontal="center" vertical="center"/>
    </xf>
    <xf numFmtId="0" fontId="20" fillId="0" borderId="22" xfId="0" applyFont="1" applyFill="1" applyBorder="1" applyAlignment="1">
      <alignment horizontal="center" vertical="center" wrapText="1"/>
    </xf>
    <xf numFmtId="0" fontId="23" fillId="0" borderId="22" xfId="0" applyFont="1" applyFill="1" applyBorder="1" applyAlignment="1">
      <alignment horizontal="center" vertical="center" wrapText="1"/>
    </xf>
    <xf numFmtId="0" fontId="24" fillId="0" borderId="22" xfId="0" applyFont="1" applyFill="1" applyBorder="1" applyAlignment="1">
      <alignment horizontal="center" vertical="center"/>
    </xf>
    <xf numFmtId="0" fontId="25" fillId="0" borderId="22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center" wrapText="1"/>
    </xf>
    <xf numFmtId="0" fontId="20" fillId="0" borderId="0" xfId="0" applyFont="1" applyFill="1" applyBorder="1" applyAlignment="1">
      <alignment horizontal="center" vertical="center"/>
    </xf>
    <xf numFmtId="0" fontId="18" fillId="0" borderId="0" xfId="0" applyFont="1" applyFill="1" applyBorder="1" applyAlignment="1">
      <alignment horizontal="center" vertical="center"/>
    </xf>
    <xf numFmtId="0" fontId="26" fillId="0" borderId="0" xfId="0" applyFont="1" applyFill="1" applyBorder="1" applyAlignment="1">
      <alignment horizontal="center" vertical="center"/>
    </xf>
    <xf numFmtId="0" fontId="27" fillId="0" borderId="15" xfId="0" applyFont="1" applyFill="1" applyBorder="1" applyAlignment="1">
      <alignment horizontal="center" vertical="center" wrapText="1"/>
    </xf>
    <xf numFmtId="0" fontId="27" fillId="0" borderId="16" xfId="0" applyFont="1" applyFill="1" applyBorder="1" applyAlignment="1">
      <alignment horizontal="center" vertical="center" wrapText="1"/>
    </xf>
    <xf numFmtId="0" fontId="27" fillId="0" borderId="17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 wrapText="1"/>
    </xf>
    <xf numFmtId="0" fontId="27" fillId="0" borderId="23" xfId="0" applyFont="1" applyFill="1" applyBorder="1" applyAlignment="1">
      <alignment horizontal="left" vertical="center" wrapText="1"/>
    </xf>
    <xf numFmtId="0" fontId="27" fillId="0" borderId="6" xfId="0" applyFont="1" applyFill="1" applyBorder="1" applyAlignment="1">
      <alignment horizontal="left" vertical="center" wrapText="1"/>
    </xf>
    <xf numFmtId="0" fontId="28" fillId="0" borderId="6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horizontal="center" vertical="center" wrapText="1"/>
    </xf>
    <xf numFmtId="0" fontId="28" fillId="0" borderId="6" xfId="0" applyFont="1" applyFill="1" applyBorder="1" applyAlignment="1">
      <alignment vertical="center" wrapText="1"/>
    </xf>
    <xf numFmtId="0" fontId="28" fillId="0" borderId="2" xfId="0" applyFont="1" applyFill="1" applyBorder="1" applyAlignment="1">
      <alignment horizontal="center" vertical="center" wrapText="1"/>
    </xf>
    <xf numFmtId="0" fontId="28" fillId="0" borderId="1" xfId="0" applyFont="1" applyFill="1" applyBorder="1" applyAlignment="1">
      <alignment horizontal="center" vertical="center" wrapText="1"/>
    </xf>
    <xf numFmtId="0" fontId="28" fillId="0" borderId="24" xfId="0" applyFont="1" applyFill="1" applyBorder="1" applyAlignment="1">
      <alignment horizontal="left" vertical="center" wrapText="1"/>
    </xf>
    <xf numFmtId="0" fontId="29" fillId="0" borderId="2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vertical="center" wrapText="1"/>
    </xf>
    <xf numFmtId="0" fontId="28" fillId="0" borderId="3" xfId="0" applyFont="1" applyFill="1" applyBorder="1" applyAlignment="1">
      <alignment horizontal="center" vertical="center" wrapText="1"/>
    </xf>
    <xf numFmtId="0" fontId="29" fillId="0" borderId="2" xfId="0" applyFont="1" applyFill="1" applyBorder="1" applyAlignment="1">
      <alignment horizontal="center" vertical="center" wrapText="1"/>
    </xf>
    <xf numFmtId="0" fontId="29" fillId="0" borderId="3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left" vertical="center" wrapText="1"/>
    </xf>
    <xf numFmtId="0" fontId="29" fillId="0" borderId="3" xfId="0" applyFont="1" applyFill="1" applyBorder="1" applyAlignment="1">
      <alignment horizontal="left" vertical="center" wrapText="1"/>
    </xf>
    <xf numFmtId="0" fontId="28" fillId="0" borderId="23" xfId="0" applyFont="1" applyFill="1" applyBorder="1" applyAlignment="1">
      <alignment horizontal="left" vertical="center" wrapText="1"/>
    </xf>
    <xf numFmtId="0" fontId="29" fillId="0" borderId="6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left" vertical="center" wrapText="1"/>
    </xf>
    <xf numFmtId="0" fontId="29" fillId="0" borderId="1" xfId="0" applyFont="1" applyFill="1" applyBorder="1" applyAlignment="1">
      <alignment horizontal="left" vertical="center" wrapText="1"/>
    </xf>
    <xf numFmtId="0" fontId="28" fillId="0" borderId="3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vertical="center" wrapText="1"/>
    </xf>
    <xf numFmtId="0" fontId="27" fillId="0" borderId="4" xfId="0" applyFont="1" applyFill="1" applyBorder="1" applyAlignment="1">
      <alignment horizontal="center" vertical="center" wrapText="1"/>
    </xf>
    <xf numFmtId="0" fontId="27" fillId="0" borderId="5" xfId="0" applyFont="1" applyFill="1" applyBorder="1" applyAlignment="1">
      <alignment horizontal="center" vertical="center" wrapText="1"/>
    </xf>
    <xf numFmtId="0" fontId="30" fillId="0" borderId="5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vertical="center" wrapText="1"/>
    </xf>
    <xf numFmtId="0" fontId="27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7" fillId="0" borderId="0" xfId="0" applyFont="1" applyFill="1" applyBorder="1" applyAlignment="1">
      <alignment vertical="center" wrapText="1"/>
    </xf>
    <xf numFmtId="0" fontId="28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vertical="center" wrapText="1"/>
    </xf>
    <xf numFmtId="0" fontId="28" fillId="0" borderId="24" xfId="0" applyFont="1" applyFill="1" applyBorder="1" applyAlignment="1">
      <alignment horizontal="center" vertical="center" wrapText="1"/>
    </xf>
    <xf numFmtId="0" fontId="28" fillId="0" borderId="25" xfId="0" applyFont="1" applyFill="1" applyBorder="1" applyAlignment="1">
      <alignment horizontal="center" vertical="center" wrapText="1"/>
    </xf>
    <xf numFmtId="0" fontId="28" fillId="0" borderId="23" xfId="0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horizontal="left" vertical="center" wrapText="1"/>
    </xf>
    <xf numFmtId="0" fontId="28" fillId="0" borderId="0" xfId="0" applyFont="1" applyFill="1" applyAlignment="1">
      <alignment horizontal="center" vertical="center"/>
    </xf>
    <xf numFmtId="0" fontId="28" fillId="0" borderId="3" xfId="0" applyFont="1" applyFill="1" applyBorder="1" applyAlignment="1">
      <alignment horizontal="center" vertical="center"/>
    </xf>
    <xf numFmtId="0" fontId="28" fillId="0" borderId="6" xfId="0" applyFont="1" applyFill="1" applyBorder="1" applyAlignment="1">
      <alignment horizontal="center" vertical="center"/>
    </xf>
    <xf numFmtId="0" fontId="28" fillId="0" borderId="27" xfId="0" applyFont="1" applyFill="1" applyBorder="1" applyAlignment="1">
      <alignment horizontal="left" vertical="center" wrapText="1"/>
    </xf>
    <xf numFmtId="0" fontId="29" fillId="0" borderId="23" xfId="0" applyFont="1" applyFill="1" applyBorder="1" applyAlignment="1">
      <alignment horizontal="left" vertical="center" wrapText="1"/>
    </xf>
    <xf numFmtId="0" fontId="29" fillId="0" borderId="25" xfId="0" applyFont="1" applyFill="1" applyBorder="1" applyAlignment="1">
      <alignment horizontal="left" vertical="center" wrapText="1"/>
    </xf>
    <xf numFmtId="0" fontId="28" fillId="0" borderId="1" xfId="0" applyFont="1" applyFill="1" applyBorder="1" applyAlignment="1">
      <alignment horizontal="left" vertical="center" wrapText="1"/>
    </xf>
    <xf numFmtId="0" fontId="27" fillId="0" borderId="5" xfId="0" applyNumberFormat="1" applyFont="1" applyFill="1" applyBorder="1" applyAlignment="1">
      <alignment horizontal="center" vertical="center" wrapText="1"/>
    </xf>
    <xf numFmtId="0" fontId="27" fillId="0" borderId="0" xfId="0" applyNumberFormat="1" applyFont="1" applyFill="1" applyBorder="1" applyAlignment="1">
      <alignment horizontal="center" vertical="center" wrapText="1"/>
    </xf>
    <xf numFmtId="0" fontId="28" fillId="0" borderId="26" xfId="0" applyFont="1" applyFill="1" applyBorder="1" applyAlignment="1">
      <alignment vertical="center" wrapText="1"/>
    </xf>
    <xf numFmtId="0" fontId="28" fillId="0" borderId="1" xfId="0" applyFont="1" applyFill="1" applyBorder="1" applyAlignment="1">
      <alignment horizontal="center" vertical="center"/>
    </xf>
    <xf numFmtId="0" fontId="29" fillId="0" borderId="1" xfId="0" applyFont="1" applyFill="1" applyBorder="1" applyAlignment="1">
      <alignment horizontal="center" vertical="center" wrapText="1"/>
    </xf>
    <xf numFmtId="0" fontId="27" fillId="0" borderId="7" xfId="0" applyFont="1" applyFill="1" applyBorder="1" applyAlignment="1">
      <alignment horizontal="center" vertical="center" wrapText="1"/>
    </xf>
    <xf numFmtId="0" fontId="27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vertical="center" wrapText="1"/>
    </xf>
    <xf numFmtId="0" fontId="28" fillId="0" borderId="0" xfId="0" applyFont="1" applyFill="1" applyAlignment="1">
      <alignment horizontal="center" vertical="center" wrapText="1"/>
    </xf>
    <xf numFmtId="0" fontId="28" fillId="0" borderId="0" xfId="0" applyFont="1" applyFill="1" applyAlignment="1">
      <alignment horizontal="left" vertical="center" wrapText="1"/>
    </xf>
    <xf numFmtId="0" fontId="27" fillId="0" borderId="9" xfId="0" applyFont="1" applyFill="1" applyBorder="1" applyAlignment="1">
      <alignment horizontal="center" vertical="center" wrapText="1"/>
    </xf>
    <xf numFmtId="0" fontId="27" fillId="0" borderId="10" xfId="0" applyFont="1" applyFill="1" applyBorder="1" applyAlignment="1">
      <alignment horizontal="center" vertical="center" wrapText="1"/>
    </xf>
    <xf numFmtId="0" fontId="27" fillId="0" borderId="28" xfId="0" applyFont="1" applyFill="1" applyBorder="1" applyAlignment="1">
      <alignment horizontal="left" vertical="center" wrapText="1"/>
    </xf>
    <xf numFmtId="0" fontId="27" fillId="0" borderId="10" xfId="0" applyFont="1" applyFill="1" applyBorder="1" applyAlignment="1">
      <alignment horizontal="left" vertical="center" wrapText="1"/>
    </xf>
    <xf numFmtId="0" fontId="27" fillId="0" borderId="11" xfId="0" applyFont="1" applyFill="1" applyBorder="1" applyAlignment="1">
      <alignment horizontal="center" vertical="center" wrapText="1"/>
    </xf>
    <xf numFmtId="0" fontId="28" fillId="0" borderId="29" xfId="0" applyFont="1" applyFill="1" applyBorder="1" applyAlignment="1">
      <alignment horizontal="left" vertical="center" wrapText="1"/>
    </xf>
    <xf numFmtId="0" fontId="28" fillId="0" borderId="20" xfId="0" applyFont="1" applyFill="1" applyBorder="1" applyAlignment="1">
      <alignment vertical="center" wrapText="1"/>
    </xf>
    <xf numFmtId="0" fontId="28" fillId="0" borderId="30" xfId="0" applyFont="1" applyFill="1" applyBorder="1" applyAlignment="1">
      <alignment horizontal="left" vertical="center" wrapText="1"/>
    </xf>
    <xf numFmtId="0" fontId="28" fillId="0" borderId="2" xfId="0" applyFont="1" applyFill="1" applyBorder="1" applyAlignment="1">
      <alignment horizontal="center" vertical="center"/>
    </xf>
    <xf numFmtId="0" fontId="28" fillId="0" borderId="19" xfId="0" applyFont="1" applyFill="1" applyBorder="1" applyAlignment="1">
      <alignment vertical="center" wrapText="1"/>
    </xf>
    <xf numFmtId="0" fontId="27" fillId="0" borderId="5" xfId="0" applyFont="1" applyFill="1" applyBorder="1" applyAlignment="1">
      <alignment horizontal="center" vertical="center"/>
    </xf>
    <xf numFmtId="0" fontId="29" fillId="0" borderId="0" xfId="0" applyFont="1" applyFill="1" applyAlignment="1">
      <alignment horizontal="left" vertical="center" wrapText="1"/>
    </xf>
    <xf numFmtId="0" fontId="19" fillId="0" borderId="0" xfId="0" applyFont="1" applyFill="1" applyAlignment="1">
      <alignment horizontal="center" vertical="center"/>
    </xf>
    <xf numFmtId="0" fontId="31" fillId="0" borderId="15" xfId="0" applyFont="1" applyFill="1" applyBorder="1" applyAlignment="1">
      <alignment horizontal="center" vertical="center" wrapText="1"/>
    </xf>
    <xf numFmtId="0" fontId="31" fillId="0" borderId="16" xfId="0" applyFont="1" applyFill="1" applyBorder="1" applyAlignment="1">
      <alignment horizontal="center" vertical="center" wrapText="1"/>
    </xf>
    <xf numFmtId="0" fontId="31" fillId="0" borderId="17" xfId="0" applyFont="1" applyFill="1" applyBorder="1" applyAlignment="1">
      <alignment horizontal="center" vertical="center" wrapText="1"/>
    </xf>
    <xf numFmtId="0" fontId="27" fillId="0" borderId="6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 wrapText="1"/>
    </xf>
    <xf numFmtId="0" fontId="28" fillId="0" borderId="1" xfId="50" applyFont="1" applyBorder="1" applyAlignment="1">
      <alignment horizontal="center" vertical="center" wrapText="1"/>
    </xf>
    <xf numFmtId="0" fontId="8" fillId="0" borderId="1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 wrapText="1"/>
    </xf>
    <xf numFmtId="0" fontId="28" fillId="0" borderId="1" xfId="40" applyFont="1" applyBorder="1" applyAlignment="1">
      <alignment horizontal="center" vertical="center" wrapText="1"/>
    </xf>
    <xf numFmtId="0" fontId="29" fillId="0" borderId="1" xfId="40" applyFont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 vertical="center"/>
    </xf>
    <xf numFmtId="0" fontId="32" fillId="0" borderId="1" xfId="50" applyFont="1" applyBorder="1" applyAlignment="1">
      <alignment horizontal="center" vertical="center" wrapText="1"/>
    </xf>
    <xf numFmtId="0" fontId="29" fillId="0" borderId="1" xfId="50" applyFont="1" applyBorder="1" applyAlignment="1">
      <alignment horizontal="center" vertical="center" wrapText="1"/>
    </xf>
    <xf numFmtId="0" fontId="33" fillId="0" borderId="1" xfId="23" applyFont="1" applyBorder="1" applyAlignment="1">
      <alignment horizontal="center" vertical="center" wrapText="1"/>
    </xf>
    <xf numFmtId="0" fontId="32" fillId="0" borderId="1" xfId="23" applyFont="1" applyBorder="1" applyAlignment="1">
      <alignment horizontal="center" vertical="center" wrapText="1"/>
    </xf>
    <xf numFmtId="0" fontId="29" fillId="0" borderId="1" xfId="23" applyFont="1" applyBorder="1" applyAlignment="1">
      <alignment horizontal="center" vertical="center" wrapText="1"/>
    </xf>
    <xf numFmtId="0" fontId="28" fillId="0" borderId="1" xfId="23" applyFont="1" applyBorder="1" applyAlignment="1">
      <alignment horizontal="center" vertical="center" wrapText="1"/>
    </xf>
    <xf numFmtId="0" fontId="28" fillId="0" borderId="1" xfId="50" applyFont="1" applyBorder="1" applyAlignment="1">
      <alignment horizontal="center" vertical="center"/>
    </xf>
    <xf numFmtId="2" fontId="29" fillId="0" borderId="1" xfId="0" applyNumberFormat="1" applyFont="1" applyFill="1" applyBorder="1" applyAlignment="1">
      <alignment horizontal="center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32" fillId="0" borderId="2" xfId="0" applyFont="1" applyFill="1" applyBorder="1" applyAlignment="1">
      <alignment horizontal="center" vertical="center"/>
    </xf>
    <xf numFmtId="0" fontId="27" fillId="0" borderId="31" xfId="0" applyFont="1" applyFill="1" applyBorder="1" applyAlignment="1">
      <alignment horizontal="center" vertical="center"/>
    </xf>
    <xf numFmtId="0" fontId="27" fillId="0" borderId="32" xfId="0" applyFont="1" applyFill="1" applyBorder="1" applyAlignment="1">
      <alignment horizontal="center" vertical="center"/>
    </xf>
    <xf numFmtId="0" fontId="27" fillId="0" borderId="32" xfId="0" applyFont="1" applyFill="1" applyBorder="1" applyAlignment="1">
      <alignment horizontal="center" vertical="center" wrapText="1"/>
    </xf>
    <xf numFmtId="0" fontId="27" fillId="0" borderId="33" xfId="0" applyFont="1" applyFill="1" applyBorder="1" applyAlignment="1">
      <alignment horizontal="center" vertical="center"/>
    </xf>
    <xf numFmtId="0" fontId="31" fillId="0" borderId="6" xfId="0" applyFont="1" applyFill="1" applyBorder="1" applyAlignment="1">
      <alignment horizontal="center" vertical="center"/>
    </xf>
    <xf numFmtId="0" fontId="27" fillId="5" borderId="6" xfId="0" applyFont="1" applyFill="1" applyBorder="1" applyAlignment="1">
      <alignment horizontal="center" vertical="center"/>
    </xf>
    <xf numFmtId="0" fontId="27" fillId="5" borderId="6" xfId="0" applyFont="1" applyFill="1" applyBorder="1" applyAlignment="1">
      <alignment horizontal="center" vertical="center" wrapText="1"/>
    </xf>
    <xf numFmtId="0" fontId="31" fillId="0" borderId="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vertical="top" wrapText="1"/>
    </xf>
    <xf numFmtId="0" fontId="32" fillId="0" borderId="2" xfId="0" applyFont="1" applyFill="1" applyBorder="1" applyAlignment="1">
      <alignment horizontal="center" vertical="center" wrapText="1"/>
    </xf>
    <xf numFmtId="0" fontId="31" fillId="0" borderId="26" xfId="0" applyFont="1" applyFill="1" applyBorder="1" applyAlignment="1">
      <alignment horizontal="center" vertical="center"/>
    </xf>
    <xf numFmtId="0" fontId="27" fillId="0" borderId="4" xfId="0" applyFont="1" applyFill="1" applyBorder="1" applyAlignment="1">
      <alignment horizontal="center" vertical="center"/>
    </xf>
    <xf numFmtId="0" fontId="32" fillId="0" borderId="5" xfId="0" applyFont="1" applyFill="1" applyBorder="1" applyAlignment="1"/>
    <xf numFmtId="0" fontId="32" fillId="0" borderId="0" xfId="0" applyFont="1" applyFill="1" applyAlignment="1"/>
    <xf numFmtId="17" fontId="27" fillId="0" borderId="0" xfId="0" applyNumberFormat="1" applyFont="1" applyFill="1" applyBorder="1" applyAlignment="1">
      <alignment horizontal="center" vertical="center" wrapText="1"/>
    </xf>
    <xf numFmtId="0" fontId="28" fillId="0" borderId="34" xfId="50" applyFont="1" applyBorder="1" applyAlignment="1">
      <alignment horizontal="center" vertical="center" wrapText="1"/>
    </xf>
    <xf numFmtId="0" fontId="29" fillId="0" borderId="3" xfId="50" applyFont="1" applyBorder="1" applyAlignment="1">
      <alignment horizontal="center" vertical="center" wrapText="1"/>
    </xf>
    <xf numFmtId="0" fontId="28" fillId="5" borderId="35" xfId="0" applyFont="1" applyFill="1" applyBorder="1" applyAlignment="1">
      <alignment horizontal="center" vertical="center" wrapText="1"/>
    </xf>
    <xf numFmtId="0" fontId="32" fillId="0" borderId="6" xfId="0" applyFont="1" applyFill="1" applyBorder="1" applyAlignment="1">
      <alignment horizontal="center"/>
    </xf>
    <xf numFmtId="0" fontId="28" fillId="0" borderId="27" xfId="0" applyFont="1" applyFill="1" applyBorder="1" applyAlignment="1">
      <alignment horizontal="center" vertical="center" wrapText="1"/>
    </xf>
    <xf numFmtId="0" fontId="32" fillId="0" borderId="1" xfId="0" applyFont="1" applyFill="1" applyBorder="1" applyAlignment="1">
      <alignment horizontal="center"/>
    </xf>
    <xf numFmtId="0" fontId="29" fillId="0" borderId="6" xfId="50" applyFont="1" applyBorder="1" applyAlignment="1">
      <alignment horizontal="center" vertical="center" wrapText="1"/>
    </xf>
    <xf numFmtId="0" fontId="28" fillId="0" borderId="36" xfId="50" applyFont="1" applyBorder="1" applyAlignment="1">
      <alignment horizontal="center" vertical="center" wrapText="1"/>
    </xf>
    <xf numFmtId="0" fontId="28" fillId="5" borderId="26" xfId="0" applyFont="1" applyFill="1" applyBorder="1" applyAlignment="1">
      <alignment horizontal="center" vertical="center" wrapText="1"/>
    </xf>
    <xf numFmtId="0" fontId="32" fillId="0" borderId="26" xfId="0" applyFont="1" applyFill="1" applyBorder="1" applyAlignment="1">
      <alignment horizontal="center" vertical="center"/>
    </xf>
    <xf numFmtId="0" fontId="32" fillId="4" borderId="1" xfId="0" applyFont="1" applyFill="1" applyBorder="1" applyAlignment="1">
      <alignment horizontal="center"/>
    </xf>
    <xf numFmtId="0" fontId="32" fillId="0" borderId="27" xfId="0" applyFont="1" applyFill="1" applyBorder="1" applyAlignment="1">
      <alignment horizontal="center" vertical="center"/>
    </xf>
    <xf numFmtId="0" fontId="32" fillId="0" borderId="37" xfId="0" applyFont="1" applyFill="1" applyBorder="1" applyAlignment="1">
      <alignment horizontal="center" vertical="center"/>
    </xf>
    <xf numFmtId="0" fontId="32" fillId="0" borderId="38" xfId="50" applyFont="1" applyBorder="1" applyAlignment="1">
      <alignment horizontal="center" vertical="center" wrapText="1"/>
    </xf>
    <xf numFmtId="0" fontId="29" fillId="0" borderId="39" xfId="50" applyFont="1" applyBorder="1" applyAlignment="1">
      <alignment horizontal="center" vertical="center" wrapText="1"/>
    </xf>
    <xf numFmtId="0" fontId="32" fillId="0" borderId="40" xfId="0" applyFont="1" applyFill="1" applyBorder="1" applyAlignment="1">
      <alignment horizontal="center" vertical="center"/>
    </xf>
    <xf numFmtId="0" fontId="32" fillId="0" borderId="24" xfId="0" applyFont="1" applyFill="1" applyBorder="1" applyAlignment="1">
      <alignment horizontal="center" vertical="center"/>
    </xf>
    <xf numFmtId="0" fontId="32" fillId="0" borderId="41" xfId="0" applyFont="1" applyFill="1" applyBorder="1" applyAlignment="1">
      <alignment horizontal="center" vertical="center"/>
    </xf>
    <xf numFmtId="0" fontId="32" fillId="0" borderId="1" xfId="0" applyFont="1" applyFill="1" applyBorder="1" applyAlignment="1">
      <alignment horizontal="center" wrapText="1"/>
    </xf>
    <xf numFmtId="0" fontId="32" fillId="0" borderId="25" xfId="0" applyFont="1" applyFill="1" applyBorder="1" applyAlignment="1">
      <alignment horizontal="center" vertical="center"/>
    </xf>
    <xf numFmtId="0" fontId="32" fillId="0" borderId="42" xfId="0" applyFont="1" applyFill="1" applyBorder="1" applyAlignment="1">
      <alignment horizontal="center" vertical="center"/>
    </xf>
    <xf numFmtId="0" fontId="32" fillId="0" borderId="3" xfId="50" applyFont="1" applyBorder="1" applyAlignment="1">
      <alignment horizontal="center" vertical="center" wrapText="1"/>
    </xf>
    <xf numFmtId="0" fontId="29" fillId="0" borderId="0" xfId="50" applyFont="1" applyAlignment="1">
      <alignment horizontal="center" vertical="center" wrapText="1"/>
    </xf>
    <xf numFmtId="0" fontId="32" fillId="0" borderId="7" xfId="0" applyFont="1" applyFill="1" applyBorder="1" applyAlignment="1">
      <alignment wrapText="1"/>
    </xf>
    <xf numFmtId="0" fontId="32" fillId="0" borderId="0" xfId="0" applyFont="1" applyFill="1" applyAlignment="1">
      <alignment wrapText="1"/>
    </xf>
    <xf numFmtId="0" fontId="32" fillId="0" borderId="6" xfId="0" applyFont="1" applyFill="1" applyBorder="1" applyAlignment="1">
      <alignment horizontal="center" wrapText="1"/>
    </xf>
    <xf numFmtId="0" fontId="32" fillId="4" borderId="1" xfId="0" applyFont="1" applyFill="1" applyBorder="1" applyAlignment="1">
      <alignment horizontal="center" wrapText="1"/>
    </xf>
    <xf numFmtId="0" fontId="31" fillId="0" borderId="4" xfId="0" applyFont="1" applyFill="1" applyBorder="1" applyAlignment="1">
      <alignment horizontal="center"/>
    </xf>
    <xf numFmtId="0" fontId="31" fillId="0" borderId="5" xfId="0" applyFont="1" applyFill="1" applyBorder="1" applyAlignment="1">
      <alignment horizontal="center"/>
    </xf>
    <xf numFmtId="0" fontId="34" fillId="0" borderId="43" xfId="0" applyFont="1" applyFill="1" applyBorder="1" applyAlignment="1">
      <alignment horizontal="center"/>
    </xf>
    <xf numFmtId="0" fontId="34" fillId="0" borderId="5" xfId="0" applyFont="1" applyFill="1" applyBorder="1" applyAlignment="1">
      <alignment horizontal="center"/>
    </xf>
    <xf numFmtId="0" fontId="34" fillId="0" borderId="7" xfId="0" applyFont="1" applyFill="1" applyBorder="1" applyAlignment="1">
      <alignment horizontal="center" vertical="center"/>
    </xf>
    <xf numFmtId="0" fontId="32" fillId="0" borderId="27" xfId="0" applyFont="1" applyFill="1" applyBorder="1" applyAlignment="1"/>
    <xf numFmtId="0" fontId="6" fillId="0" borderId="0" xfId="0" applyFont="1" applyAlignment="1">
      <alignment horizontal="center" vertical="center"/>
    </xf>
    <xf numFmtId="0" fontId="6" fillId="0" borderId="44" xfId="0" applyNumberFormat="1" applyFont="1" applyFill="1" applyBorder="1" applyAlignment="1">
      <alignment horizontal="center" vertical="center" wrapText="1"/>
    </xf>
    <xf numFmtId="0" fontId="6" fillId="0" borderId="0" xfId="0" applyNumberFormat="1" applyFont="1" applyFill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0" fontId="35" fillId="0" borderId="1" xfId="0" applyFont="1" applyFill="1" applyBorder="1" applyAlignment="1">
      <alignment horizontal="center" vertical="center" wrapText="1"/>
    </xf>
    <xf numFmtId="0" fontId="36" fillId="0" borderId="1" xfId="0" applyFont="1" applyFill="1" applyBorder="1" applyAlignment="1">
      <alignment horizontal="center" vertical="center" wrapText="1"/>
    </xf>
    <xf numFmtId="0" fontId="0" fillId="0" borderId="1" xfId="0" applyNumberFormat="1" applyFont="1" applyFill="1" applyBorder="1" applyAlignment="1">
      <alignment horizontal="center" vertical="center" wrapText="1"/>
    </xf>
    <xf numFmtId="0" fontId="37" fillId="0" borderId="1" xfId="0" applyFont="1" applyFill="1" applyBorder="1" applyAlignment="1">
      <alignment horizontal="center" vertical="center" wrapText="1"/>
    </xf>
    <xf numFmtId="0" fontId="38" fillId="0" borderId="1" xfId="0" applyFont="1" applyFill="1" applyBorder="1" applyAlignment="1">
      <alignment horizontal="left" vertical="center" wrapText="1"/>
    </xf>
    <xf numFmtId="0" fontId="0" fillId="0" borderId="2" xfId="0" applyNumberFormat="1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center" vertical="center" wrapText="1"/>
    </xf>
    <xf numFmtId="0" fontId="37" fillId="0" borderId="2" xfId="0" applyFont="1" applyFill="1" applyBorder="1" applyAlignment="1">
      <alignment horizontal="center" vertical="center" wrapText="1"/>
    </xf>
    <xf numFmtId="0" fontId="0" fillId="0" borderId="2" xfId="0" applyFont="1" applyFill="1" applyBorder="1" applyAlignment="1">
      <alignment horizontal="left" vertical="center" wrapText="1"/>
    </xf>
    <xf numFmtId="0" fontId="39" fillId="0" borderId="45" xfId="0" applyFont="1" applyFill="1" applyBorder="1" applyAlignment="1">
      <alignment horizontal="center" vertical="center"/>
    </xf>
    <xf numFmtId="0" fontId="39" fillId="0" borderId="46" xfId="0" applyFont="1" applyFill="1" applyBorder="1" applyAlignment="1">
      <alignment horizontal="center" vertical="center"/>
    </xf>
    <xf numFmtId="0" fontId="39" fillId="0" borderId="47" xfId="0" applyFont="1" applyFill="1" applyBorder="1" applyAlignment="1">
      <alignment horizontal="center" vertical="center"/>
    </xf>
    <xf numFmtId="15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left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center" wrapText="1"/>
    </xf>
    <xf numFmtId="0" fontId="3" fillId="0" borderId="0" xfId="0" applyFont="1" applyFill="1" applyBorder="1" applyAlignment="1">
      <alignment horizontal="center" vertical="center"/>
    </xf>
    <xf numFmtId="15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>
      <alignment vertical="center"/>
    </xf>
    <xf numFmtId="0" fontId="3" fillId="0" borderId="0" xfId="0" applyFont="1" applyFill="1" applyBorder="1" applyAlignment="1">
      <alignment horizontal="left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vertical="center" wrapText="1"/>
    </xf>
    <xf numFmtId="0" fontId="39" fillId="0" borderId="4" xfId="0" applyFont="1" applyFill="1" applyBorder="1" applyAlignment="1">
      <alignment horizontal="center" vertical="center"/>
    </xf>
    <xf numFmtId="0" fontId="39" fillId="0" borderId="5" xfId="0" applyFont="1" applyFill="1" applyBorder="1" applyAlignment="1">
      <alignment horizontal="center" vertical="center"/>
    </xf>
    <xf numFmtId="0" fontId="39" fillId="0" borderId="7" xfId="0" applyFont="1" applyFill="1" applyBorder="1" applyAlignment="1">
      <alignment horizontal="center" vertical="center"/>
    </xf>
    <xf numFmtId="0" fontId="3" fillId="0" borderId="6" xfId="0" applyFont="1" applyFill="1" applyBorder="1" applyAlignment="1">
      <alignment horizontal="center" vertical="center"/>
    </xf>
    <xf numFmtId="15" fontId="3" fillId="0" borderId="6" xfId="0" applyNumberFormat="1" applyFont="1" applyFill="1" applyBorder="1" applyAlignment="1">
      <alignment horizontal="center" vertical="center"/>
    </xf>
    <xf numFmtId="0" fontId="3" fillId="0" borderId="6" xfId="0" applyFont="1" applyFill="1" applyBorder="1" applyAlignment="1">
      <alignment vertical="center"/>
    </xf>
    <xf numFmtId="0" fontId="3" fillId="0" borderId="6" xfId="0" applyFont="1" applyFill="1" applyBorder="1" applyAlignment="1">
      <alignment horizontal="left" vertical="center" wrapText="1"/>
    </xf>
    <xf numFmtId="0" fontId="0" fillId="0" borderId="15" xfId="0" applyFont="1" applyBorder="1" applyAlignment="1">
      <alignment horizontal="center" vertical="center"/>
    </xf>
    <xf numFmtId="0" fontId="0" fillId="0" borderId="16" xfId="0" applyFont="1" applyBorder="1" applyAlignment="1">
      <alignment horizontal="center" vertical="center"/>
    </xf>
    <xf numFmtId="0" fontId="0" fillId="0" borderId="17" xfId="0" applyFont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 wrapText="1"/>
    </xf>
    <xf numFmtId="0" fontId="40" fillId="4" borderId="6" xfId="0" applyFont="1" applyFill="1" applyBorder="1" applyAlignment="1">
      <alignment horizontal="center" vertical="center"/>
    </xf>
    <xf numFmtId="0" fontId="40" fillId="4" borderId="6" xfId="0" applyFont="1" applyFill="1" applyBorder="1" applyAlignment="1">
      <alignment horizontal="center" vertical="center" wrapText="1"/>
    </xf>
    <xf numFmtId="0" fontId="41" fillId="4" borderId="6" xfId="0" applyFont="1" applyFill="1" applyBorder="1" applyAlignment="1">
      <alignment horizontal="center" vertical="center" wrapText="1"/>
    </xf>
    <xf numFmtId="0" fontId="40" fillId="0" borderId="6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0" fillId="0" borderId="1" xfId="0" applyFont="1" applyFill="1" applyBorder="1" applyAlignment="1">
      <alignment horizontal="center" vertical="center"/>
    </xf>
    <xf numFmtId="0" fontId="41" fillId="0" borderId="1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horizontal="left" vertical="center" wrapText="1"/>
    </xf>
    <xf numFmtId="0" fontId="32" fillId="0" borderId="1" xfId="0" applyFont="1" applyFill="1" applyBorder="1" applyAlignment="1">
      <alignment wrapText="1"/>
    </xf>
  </cellXfs>
  <cellStyles count="52">
    <cellStyle name="Normal" xfId="0" builtinId="0"/>
    <cellStyle name="Título 3" xfId="1" builtinId="18"/>
    <cellStyle name="Moneda [0]" xfId="2" builtinId="7"/>
    <cellStyle name="40% - Énfasis1" xfId="3" builtinId="31"/>
    <cellStyle name="Coma [0]" xfId="4" builtinId="6"/>
    <cellStyle name="Moneda" xfId="5" builtinId="4"/>
    <cellStyle name="Coma" xfId="6" builtinId="3"/>
    <cellStyle name="Porcentaje" xfId="7" builtinId="5"/>
    <cellStyle name="Hipervínculo" xfId="8" builtinId="8"/>
    <cellStyle name="Hipervínculo visitado" xfId="9" builtinId="9"/>
    <cellStyle name="Salida" xfId="10" builtinId="21"/>
    <cellStyle name="Nota" xfId="11" builtinId="10"/>
    <cellStyle name="Título 2" xfId="12" builtinId="17"/>
    <cellStyle name="Texto de advertencia" xfId="13" builtinId="11"/>
    <cellStyle name="Título" xfId="14" builtinId="15"/>
    <cellStyle name="Texto explicativo" xfId="15" builtinId="53"/>
    <cellStyle name="Título 1" xfId="16" builtinId="16"/>
    <cellStyle name="Título 4" xfId="17" builtinId="19"/>
    <cellStyle name="Entrada" xfId="18" builtinId="20"/>
    <cellStyle name="Cálculo" xfId="19" builtinId="22"/>
    <cellStyle name="Celda de comprobación" xfId="20" builtinId="23"/>
    <cellStyle name="Celda vinculada" xfId="21" builtinId="24"/>
    <cellStyle name="Total" xfId="22" builtinId="25"/>
    <cellStyle name="Normal 2 2" xfId="23"/>
    <cellStyle name="Correcto" xfId="24" builtinId="26"/>
    <cellStyle name="40% - Énfasis5" xfId="25" builtinId="47"/>
    <cellStyle name="Incorrecto" xfId="26" builtinId="27"/>
    <cellStyle name="Neutro" xfId="27" builtinId="28"/>
    <cellStyle name="20% - Énfasis5" xfId="28" builtinId="46"/>
    <cellStyle name="Énfasis1" xfId="29" builtinId="29"/>
    <cellStyle name="20% - Énfasis1" xfId="30" builtinId="30"/>
    <cellStyle name="60% - Énfasis1" xfId="31" builtinId="32"/>
    <cellStyle name="20% - Énfasis6" xfId="32" builtinId="50"/>
    <cellStyle name="Énfasis2" xfId="33" builtinId="33"/>
    <cellStyle name="20% - Énfasis2" xfId="34" builtinId="34"/>
    <cellStyle name="40% - Énfasis2" xfId="35" builtinId="35"/>
    <cellStyle name="60% - Énfasis2" xfId="36" builtinId="36"/>
    <cellStyle name="Énfasis3" xfId="37" builtinId="37"/>
    <cellStyle name="20% - Énfasis3" xfId="38" builtinId="38"/>
    <cellStyle name="40% - Énfasis3" xfId="39" builtinId="39"/>
    <cellStyle name="Normal 2 5" xfId="40"/>
    <cellStyle name="60% - Énfasis3" xfId="41" builtinId="40"/>
    <cellStyle name="Énfasis4" xfId="42" builtinId="41"/>
    <cellStyle name="20% - Énfasis4" xfId="43" builtinId="42"/>
    <cellStyle name="40% - Énfasis4" xfId="44" builtinId="43"/>
    <cellStyle name="60% - Énfasis4" xfId="45" builtinId="44"/>
    <cellStyle name="Énfasis5" xfId="46" builtinId="45"/>
    <cellStyle name="60% - Énfasis5" xfId="47" builtinId="48"/>
    <cellStyle name="Énfasis6" xfId="48" builtinId="49"/>
    <cellStyle name="40% - Énfasis6" xfId="49" builtinId="51"/>
    <cellStyle name="Normal 2" xfId="50"/>
    <cellStyle name="60% - Énfasis6" xfId="51" builtinId="52"/>
  </cellStyle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9" Type="http://schemas.openxmlformats.org/officeDocument/2006/relationships/worksheet" Target="worksheets/sheet9.xml"/><Relationship Id="rId8" Type="http://schemas.openxmlformats.org/officeDocument/2006/relationships/worksheet" Target="worksheets/sheet8.xml"/><Relationship Id="rId7" Type="http://schemas.openxmlformats.org/officeDocument/2006/relationships/worksheet" Target="worksheets/sheet7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2" Type="http://schemas.openxmlformats.org/officeDocument/2006/relationships/sharedStrings" Target="sharedStrings.xml"/><Relationship Id="rId11" Type="http://schemas.openxmlformats.org/officeDocument/2006/relationships/styles" Target="styles.xml"/><Relationship Id="rId10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3</xdr:col>
      <xdr:colOff>351790</xdr:colOff>
      <xdr:row>0</xdr:row>
      <xdr:rowOff>635</xdr:rowOff>
    </xdr:from>
    <xdr:to>
      <xdr:col>4</xdr:col>
      <xdr:colOff>993140</xdr:colOff>
      <xdr:row>5</xdr:row>
      <xdr:rowOff>3810</xdr:rowOff>
    </xdr:to>
    <xdr:pic>
      <xdr:nvPicPr>
        <xdr:cNvPr id="2" name="Imagen 1" descr="LOGO MINCU BLANCO-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209415" y="635"/>
          <a:ext cx="1946275" cy="965200"/>
        </a:xfrm>
        <a:prstGeom prst="rect">
          <a:avLst/>
        </a:prstGeom>
      </xdr:spPr>
    </xdr:pic>
    <xdr:clientData/>
  </xdr:twoCellAnchor>
</xdr:wsDr>
</file>

<file path=xl/drawings/drawing2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5</xdr:col>
      <xdr:colOff>9525</xdr:colOff>
      <xdr:row>1</xdr:row>
      <xdr:rowOff>9525</xdr:rowOff>
    </xdr:from>
    <xdr:to>
      <xdr:col>5</xdr:col>
      <xdr:colOff>1534160</xdr:colOff>
      <xdr:row>5</xdr:row>
      <xdr:rowOff>10160</xdr:rowOff>
    </xdr:to>
    <xdr:pic>
      <xdr:nvPicPr>
        <xdr:cNvPr id="2" name="Imagen 1" descr="LOGO MINCU BLANCO-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953000" y="200025"/>
          <a:ext cx="1524635" cy="762635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2333625</xdr:colOff>
      <xdr:row>0</xdr:row>
      <xdr:rowOff>635</xdr:rowOff>
    </xdr:from>
    <xdr:to>
      <xdr:col>5</xdr:col>
      <xdr:colOff>392430</xdr:colOff>
      <xdr:row>4</xdr:row>
      <xdr:rowOff>113030</xdr:rowOff>
    </xdr:to>
    <xdr:pic>
      <xdr:nvPicPr>
        <xdr:cNvPr id="2" name="Imagen 1" descr="LOGO MINCU BLANCO-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762500" y="635"/>
          <a:ext cx="1735455" cy="874395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4</xdr:col>
      <xdr:colOff>85725</xdr:colOff>
      <xdr:row>0</xdr:row>
      <xdr:rowOff>39370</xdr:rowOff>
    </xdr:from>
    <xdr:to>
      <xdr:col>6</xdr:col>
      <xdr:colOff>542925</xdr:colOff>
      <xdr:row>4</xdr:row>
      <xdr:rowOff>115570</xdr:rowOff>
    </xdr:to>
    <xdr:pic>
      <xdr:nvPicPr>
        <xdr:cNvPr id="2" name="Imagen 1" descr="LOGO MINCU BLANCO-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524125" y="39370"/>
          <a:ext cx="1676400" cy="838200"/>
        </a:xfrm>
        <a:prstGeom prst="rect">
          <a:avLst/>
        </a:prstGeom>
      </xdr:spPr>
    </xdr:pic>
    <xdr:clientData/>
  </xdr:twoCellAnchor>
</xdr:wsDr>
</file>

<file path=xl/drawings/drawing5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600075</xdr:colOff>
      <xdr:row>0</xdr:row>
      <xdr:rowOff>142875</xdr:rowOff>
    </xdr:from>
    <xdr:to>
      <xdr:col>6</xdr:col>
      <xdr:colOff>67945</xdr:colOff>
      <xdr:row>5</xdr:row>
      <xdr:rowOff>143510</xdr:rowOff>
    </xdr:to>
    <xdr:pic>
      <xdr:nvPicPr>
        <xdr:cNvPr id="2" name="Imagen 1" descr="LOGO MINCU BLANCO-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1819275" y="142875"/>
          <a:ext cx="1906270" cy="953135"/>
        </a:xfrm>
        <a:prstGeom prst="rect">
          <a:avLst/>
        </a:prstGeom>
      </xdr:spPr>
    </xdr:pic>
    <xdr:clientData/>
  </xdr:twoCellAnchor>
</xdr:wsDr>
</file>

<file path=xl/drawings/drawing6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2</xdr:col>
      <xdr:colOff>1104900</xdr:colOff>
      <xdr:row>0</xdr:row>
      <xdr:rowOff>635</xdr:rowOff>
    </xdr:from>
    <xdr:to>
      <xdr:col>4</xdr:col>
      <xdr:colOff>572135</xdr:colOff>
      <xdr:row>5</xdr:row>
      <xdr:rowOff>15240</xdr:rowOff>
    </xdr:to>
    <xdr:pic>
      <xdr:nvPicPr>
        <xdr:cNvPr id="2" name="Imagen 1" descr="LOGO MINCU BLANCO-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2971800" y="635"/>
          <a:ext cx="1934210" cy="967105"/>
        </a:xfrm>
        <a:prstGeom prst="rect">
          <a:avLst/>
        </a:prstGeom>
      </xdr:spPr>
    </xdr:pic>
    <xdr:clientData/>
  </xdr:twoCellAnchor>
</xdr:wsDr>
</file>

<file path=xl/drawings/drawing7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1</xdr:col>
      <xdr:colOff>2905125</xdr:colOff>
      <xdr:row>0</xdr:row>
      <xdr:rowOff>19050</xdr:rowOff>
    </xdr:from>
    <xdr:to>
      <xdr:col>2</xdr:col>
      <xdr:colOff>1771650</xdr:colOff>
      <xdr:row>4</xdr:row>
      <xdr:rowOff>161925</xdr:rowOff>
    </xdr:to>
    <xdr:pic>
      <xdr:nvPicPr>
        <xdr:cNvPr id="2" name="Imagen 1" descr="LOGO MINCU BLANCO-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3514725" y="19050"/>
          <a:ext cx="1809750" cy="904875"/>
        </a:xfrm>
        <a:prstGeom prst="rect">
          <a:avLst/>
        </a:prstGeom>
      </xdr:spPr>
    </xdr:pic>
    <xdr:clientData/>
  </xdr:twoCellAnchor>
</xdr:wsDr>
</file>

<file path=xl/drawings/drawing8.xml><?xml version="1.0" encoding="utf-8"?>
<xdr:wsDr xmlns:xdr="http://schemas.openxmlformats.org/drawingml/2006/spreadsheetDrawing" xmlns:r="http://schemas.openxmlformats.org/officeDocument/2006/relationships" xmlns:a="http://schemas.openxmlformats.org/drawingml/2006/main">
  <xdr:twoCellAnchor editAs="oneCell">
    <xdr:from>
      <xdr:col>7</xdr:col>
      <xdr:colOff>22860</xdr:colOff>
      <xdr:row>0</xdr:row>
      <xdr:rowOff>9525</xdr:rowOff>
    </xdr:from>
    <xdr:to>
      <xdr:col>9</xdr:col>
      <xdr:colOff>583565</xdr:colOff>
      <xdr:row>4</xdr:row>
      <xdr:rowOff>119380</xdr:rowOff>
    </xdr:to>
    <xdr:pic>
      <xdr:nvPicPr>
        <xdr:cNvPr id="2" name="Imagen 1" descr="LOGO MINCU BLANCO-1"/>
        <xdr:cNvPicPr>
          <a:picLocks noChangeAspect="1"/>
        </xdr:cNvPicPr>
      </xdr:nvPicPr>
      <xdr:blipFill>
        <a:blip r:embed="rId1"/>
        <a:stretch>
          <a:fillRect/>
        </a:stretch>
      </xdr:blipFill>
      <xdr:spPr>
        <a:xfrm>
          <a:off x="4290060" y="9525"/>
          <a:ext cx="1779905" cy="87185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hyperlink" Target="https://es.wikipedia.org/wiki/Corytophanidae" TargetMode="External"/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8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3:J413"/>
  <sheetViews>
    <sheetView workbookViewId="0">
      <selection activeCell="C10" sqref="C10"/>
    </sheetView>
  </sheetViews>
  <sheetFormatPr defaultColWidth="9.14285714285714" defaultRowHeight="15"/>
  <cols>
    <col min="2" max="2" width="26" customWidth="1"/>
    <col min="3" max="3" width="22.7142857142857" customWidth="1"/>
    <col min="4" max="4" width="19.5714285714286" customWidth="1"/>
    <col min="5" max="5" width="22.1428571428571" customWidth="1"/>
    <col min="6" max="6" width="14.5714285714286" customWidth="1"/>
    <col min="7" max="7" width="27.5714285714286" customWidth="1"/>
    <col min="8" max="8" width="11.7142857142857" customWidth="1"/>
    <col min="9" max="9" width="10.8571428571429" style="91" customWidth="1"/>
  </cols>
  <sheetData>
    <row r="3" ht="15.75" spans="5:5">
      <c r="E3" s="92"/>
    </row>
    <row r="6" ht="15.75" spans="2:2">
      <c r="B6" s="2" t="s">
        <v>0</v>
      </c>
    </row>
    <row r="7" ht="15.75" spans="2:2">
      <c r="B7" s="2" t="s">
        <v>1</v>
      </c>
    </row>
    <row r="10" ht="15.75" spans="2:3">
      <c r="B10" s="93" t="s">
        <v>2</v>
      </c>
      <c r="C10" s="94" t="s">
        <v>3</v>
      </c>
    </row>
    <row r="12" spans="2:2">
      <c r="B12" s="95"/>
    </row>
    <row r="13" ht="15.75"/>
    <row r="14" ht="15.75" spans="2:8">
      <c r="B14" s="96" t="s">
        <v>4</v>
      </c>
      <c r="C14" s="97"/>
      <c r="D14" s="97"/>
      <c r="E14" s="97"/>
      <c r="F14" s="97"/>
      <c r="G14" s="97"/>
      <c r="H14" s="98"/>
    </row>
    <row r="15" ht="27" customHeight="1" spans="2:8">
      <c r="B15" s="99"/>
      <c r="C15" s="99"/>
      <c r="D15" s="99"/>
      <c r="E15" s="100"/>
      <c r="F15" s="99"/>
      <c r="G15" s="101" t="s">
        <v>5</v>
      </c>
      <c r="H15" s="101"/>
    </row>
    <row r="16" ht="25.5" spans="2:8">
      <c r="B16" s="102" t="s">
        <v>6</v>
      </c>
      <c r="C16" s="102" t="s">
        <v>7</v>
      </c>
      <c r="D16" s="103" t="s">
        <v>8</v>
      </c>
      <c r="E16" s="104" t="s">
        <v>9</v>
      </c>
      <c r="F16" s="103" t="s">
        <v>10</v>
      </c>
      <c r="G16" s="105" t="s">
        <v>11</v>
      </c>
      <c r="H16" s="105" t="s">
        <v>12</v>
      </c>
    </row>
    <row r="17" spans="2:8">
      <c r="B17" s="106" t="s">
        <v>13</v>
      </c>
      <c r="C17" s="106" t="s">
        <v>14</v>
      </c>
      <c r="D17" s="107" t="s">
        <v>15</v>
      </c>
      <c r="E17" s="108" t="s">
        <v>16</v>
      </c>
      <c r="F17" s="109">
        <v>2</v>
      </c>
      <c r="G17" s="106">
        <v>2008</v>
      </c>
      <c r="H17" s="106" t="s">
        <v>17</v>
      </c>
    </row>
    <row r="18" spans="2:8">
      <c r="B18" s="106"/>
      <c r="C18" s="106"/>
      <c r="D18" s="107"/>
      <c r="E18" s="108"/>
      <c r="F18" s="109"/>
      <c r="G18" s="106"/>
      <c r="H18" s="106"/>
    </row>
    <row r="19" spans="2:8">
      <c r="B19" s="106"/>
      <c r="C19" s="106"/>
      <c r="D19" s="107" t="s">
        <v>18</v>
      </c>
      <c r="E19" s="108" t="s">
        <v>19</v>
      </c>
      <c r="F19" s="109">
        <v>2</v>
      </c>
      <c r="G19" s="106">
        <v>2004</v>
      </c>
      <c r="H19" s="106" t="s">
        <v>20</v>
      </c>
    </row>
    <row r="20" ht="24" customHeight="1" spans="2:8">
      <c r="B20" s="106"/>
      <c r="C20" s="106"/>
      <c r="D20" s="107"/>
      <c r="E20" s="108"/>
      <c r="F20" s="109"/>
      <c r="G20" s="106">
        <v>2013</v>
      </c>
      <c r="H20" s="106" t="s">
        <v>21</v>
      </c>
    </row>
    <row r="21" ht="87" customHeight="1" spans="2:8">
      <c r="B21" s="106"/>
      <c r="C21" s="106"/>
      <c r="D21" s="107" t="s">
        <v>22</v>
      </c>
      <c r="E21" s="108" t="s">
        <v>23</v>
      </c>
      <c r="F21" s="109">
        <v>1</v>
      </c>
      <c r="G21" s="106">
        <v>2011</v>
      </c>
      <c r="H21" s="107" t="s">
        <v>24</v>
      </c>
    </row>
    <row r="22" spans="2:8">
      <c r="B22" s="106"/>
      <c r="C22" s="106"/>
      <c r="D22" s="107" t="s">
        <v>25</v>
      </c>
      <c r="E22" s="108" t="s">
        <v>26</v>
      </c>
      <c r="F22" s="102">
        <v>1</v>
      </c>
      <c r="G22" s="110">
        <v>2009</v>
      </c>
      <c r="H22" s="110" t="s">
        <v>27</v>
      </c>
    </row>
    <row r="23" ht="95" customHeight="1" spans="2:8">
      <c r="B23" s="106"/>
      <c r="C23" s="106"/>
      <c r="D23" s="107" t="s">
        <v>28</v>
      </c>
      <c r="E23" s="108" t="s">
        <v>29</v>
      </c>
      <c r="F23" s="109">
        <v>3</v>
      </c>
      <c r="G23" s="106">
        <v>2013</v>
      </c>
      <c r="H23" s="106" t="s">
        <v>30</v>
      </c>
    </row>
    <row r="24" ht="47" customHeight="1" spans="2:8">
      <c r="B24" s="106"/>
      <c r="C24" s="106"/>
      <c r="D24" s="107"/>
      <c r="E24" s="108"/>
      <c r="F24" s="109"/>
      <c r="G24" s="106">
        <v>2015</v>
      </c>
      <c r="H24" s="106" t="s">
        <v>31</v>
      </c>
    </row>
    <row r="25" spans="2:8">
      <c r="B25" s="106"/>
      <c r="C25" s="106"/>
      <c r="D25" s="107"/>
      <c r="E25" s="108"/>
      <c r="F25" s="109"/>
      <c r="G25" s="106">
        <v>2015</v>
      </c>
      <c r="H25" s="106" t="s">
        <v>31</v>
      </c>
    </row>
    <row r="26" ht="53" customHeight="1" spans="2:8">
      <c r="B26" s="106"/>
      <c r="C26" s="106" t="s">
        <v>32</v>
      </c>
      <c r="D26" s="111" t="s">
        <v>33</v>
      </c>
      <c r="E26" s="112" t="s">
        <v>34</v>
      </c>
      <c r="F26" s="109">
        <v>1</v>
      </c>
      <c r="G26" s="110">
        <v>2013</v>
      </c>
      <c r="H26" s="110" t="s">
        <v>21</v>
      </c>
    </row>
    <row r="27" spans="2:8">
      <c r="B27" s="106"/>
      <c r="C27" s="106"/>
      <c r="D27" s="107" t="s">
        <v>35</v>
      </c>
      <c r="E27" s="108" t="s">
        <v>36</v>
      </c>
      <c r="F27" s="109">
        <v>2</v>
      </c>
      <c r="G27" s="106">
        <v>2016</v>
      </c>
      <c r="H27" s="106" t="s">
        <v>37</v>
      </c>
    </row>
    <row r="28" spans="2:8">
      <c r="B28" s="106"/>
      <c r="C28" s="106"/>
      <c r="D28" s="107"/>
      <c r="E28" s="108"/>
      <c r="F28" s="109"/>
      <c r="G28" s="106"/>
      <c r="H28" s="106"/>
    </row>
    <row r="29" spans="2:8">
      <c r="B29" s="106"/>
      <c r="C29" s="106" t="s">
        <v>38</v>
      </c>
      <c r="D29" s="107" t="s">
        <v>39</v>
      </c>
      <c r="E29" s="108" t="s">
        <v>40</v>
      </c>
      <c r="F29" s="109">
        <v>3</v>
      </c>
      <c r="G29" s="106">
        <v>2013</v>
      </c>
      <c r="H29" s="106" t="s">
        <v>21</v>
      </c>
    </row>
    <row r="30" spans="2:8">
      <c r="B30" s="106"/>
      <c r="C30" s="106"/>
      <c r="D30" s="107"/>
      <c r="E30" s="108"/>
      <c r="F30" s="109"/>
      <c r="G30" s="106">
        <v>2013</v>
      </c>
      <c r="H30" s="106" t="s">
        <v>21</v>
      </c>
    </row>
    <row r="31" spans="2:8">
      <c r="B31" s="106"/>
      <c r="C31" s="106"/>
      <c r="D31" s="107"/>
      <c r="E31" s="108"/>
      <c r="F31" s="109"/>
      <c r="G31" s="106">
        <v>2018</v>
      </c>
      <c r="H31" s="106" t="s">
        <v>41</v>
      </c>
    </row>
    <row r="32" spans="2:8">
      <c r="B32" s="106"/>
      <c r="C32" s="106"/>
      <c r="D32" s="107" t="s">
        <v>42</v>
      </c>
      <c r="E32" s="108" t="s">
        <v>43</v>
      </c>
      <c r="F32" s="109">
        <v>6</v>
      </c>
      <c r="G32" s="106">
        <v>2011</v>
      </c>
      <c r="H32" s="106" t="s">
        <v>44</v>
      </c>
    </row>
    <row r="33" s="39" customFormat="1" spans="1:9">
      <c r="A33"/>
      <c r="B33" s="106"/>
      <c r="C33" s="106"/>
      <c r="D33" s="107"/>
      <c r="E33" s="108"/>
      <c r="F33" s="109"/>
      <c r="G33" s="106">
        <v>2011</v>
      </c>
      <c r="H33" s="106" t="s">
        <v>44</v>
      </c>
      <c r="I33" s="91"/>
    </row>
    <row r="34" spans="2:8">
      <c r="B34" s="106"/>
      <c r="C34" s="106"/>
      <c r="D34" s="107"/>
      <c r="E34" s="108"/>
      <c r="F34" s="109"/>
      <c r="G34" s="106">
        <v>2012</v>
      </c>
      <c r="H34" s="106" t="s">
        <v>30</v>
      </c>
    </row>
    <row r="35" spans="2:8">
      <c r="B35" s="106"/>
      <c r="C35" s="106"/>
      <c r="D35" s="107"/>
      <c r="E35" s="108"/>
      <c r="F35" s="109"/>
      <c r="G35" s="106">
        <v>2013</v>
      </c>
      <c r="H35" s="113" t="s">
        <v>45</v>
      </c>
    </row>
    <row r="36" spans="2:8">
      <c r="B36" s="106"/>
      <c r="C36" s="106"/>
      <c r="D36" s="107"/>
      <c r="E36" s="108"/>
      <c r="F36" s="109"/>
      <c r="G36" s="106">
        <v>2016</v>
      </c>
      <c r="H36" s="106" t="s">
        <v>37</v>
      </c>
    </row>
    <row r="37" spans="2:8">
      <c r="B37" s="106"/>
      <c r="C37" s="106"/>
      <c r="D37" s="107"/>
      <c r="E37" s="108"/>
      <c r="F37" s="109"/>
      <c r="G37" s="106">
        <v>2016</v>
      </c>
      <c r="H37" s="106" t="s">
        <v>37</v>
      </c>
    </row>
    <row r="38" spans="2:8">
      <c r="B38" s="106"/>
      <c r="C38" s="106"/>
      <c r="D38" s="107" t="s">
        <v>46</v>
      </c>
      <c r="E38" s="114" t="s">
        <v>47</v>
      </c>
      <c r="F38" s="109">
        <v>7</v>
      </c>
      <c r="G38" s="106" t="s">
        <v>48</v>
      </c>
      <c r="H38" s="106" t="s">
        <v>49</v>
      </c>
    </row>
    <row r="39" spans="2:8">
      <c r="B39" s="106"/>
      <c r="C39" s="106"/>
      <c r="D39" s="107"/>
      <c r="E39" s="114"/>
      <c r="F39" s="109"/>
      <c r="G39" s="106">
        <v>2009</v>
      </c>
      <c r="H39" s="106" t="s">
        <v>27</v>
      </c>
    </row>
    <row r="40" spans="2:8">
      <c r="B40" s="106"/>
      <c r="C40" s="106"/>
      <c r="D40" s="107"/>
      <c r="E40" s="114"/>
      <c r="F40" s="109"/>
      <c r="G40" s="106">
        <v>2012</v>
      </c>
      <c r="H40" s="106" t="s">
        <v>30</v>
      </c>
    </row>
    <row r="41" spans="2:8">
      <c r="B41" s="106"/>
      <c r="C41" s="106"/>
      <c r="D41" s="107"/>
      <c r="E41" s="114"/>
      <c r="F41" s="109"/>
      <c r="G41" s="106">
        <v>2014</v>
      </c>
      <c r="H41" s="106" t="s">
        <v>50</v>
      </c>
    </row>
    <row r="42" spans="2:8">
      <c r="B42" s="106"/>
      <c r="C42" s="106"/>
      <c r="D42" s="107"/>
      <c r="E42" s="114"/>
      <c r="F42" s="109"/>
      <c r="G42" s="106">
        <v>2016</v>
      </c>
      <c r="H42" s="106" t="s">
        <v>37</v>
      </c>
    </row>
    <row r="43" spans="2:8">
      <c r="B43" s="106"/>
      <c r="C43" s="106"/>
      <c r="D43" s="107"/>
      <c r="E43" s="114"/>
      <c r="F43" s="109"/>
      <c r="G43" s="106">
        <v>2017</v>
      </c>
      <c r="H43" s="106" t="s">
        <v>51</v>
      </c>
    </row>
    <row r="44" spans="2:8">
      <c r="B44" s="106"/>
      <c r="C44" s="106"/>
      <c r="D44" s="107"/>
      <c r="E44" s="114"/>
      <c r="F44" s="109"/>
      <c r="G44" s="106">
        <v>2018</v>
      </c>
      <c r="H44" s="106" t="s">
        <v>41</v>
      </c>
    </row>
    <row r="45" spans="2:8">
      <c r="B45" s="106" t="s">
        <v>52</v>
      </c>
      <c r="C45" s="106" t="s">
        <v>53</v>
      </c>
      <c r="D45" s="107" t="s">
        <v>54</v>
      </c>
      <c r="E45" s="108" t="s">
        <v>55</v>
      </c>
      <c r="F45" s="109">
        <v>12</v>
      </c>
      <c r="G45" s="106">
        <v>2006</v>
      </c>
      <c r="H45" s="106" t="s">
        <v>56</v>
      </c>
    </row>
    <row r="46" spans="2:8">
      <c r="B46" s="106"/>
      <c r="C46" s="106"/>
      <c r="D46" s="107"/>
      <c r="E46" s="108"/>
      <c r="F46" s="109"/>
      <c r="G46" s="106" t="s">
        <v>48</v>
      </c>
      <c r="H46" s="106" t="s">
        <v>57</v>
      </c>
    </row>
    <row r="47" spans="2:8">
      <c r="B47" s="106"/>
      <c r="C47" s="106"/>
      <c r="D47" s="107"/>
      <c r="E47" s="108"/>
      <c r="F47" s="109"/>
      <c r="G47" s="106">
        <v>2012</v>
      </c>
      <c r="H47" s="106" t="s">
        <v>58</v>
      </c>
    </row>
    <row r="48" spans="2:8">
      <c r="B48" s="106"/>
      <c r="C48" s="106"/>
      <c r="D48" s="107"/>
      <c r="E48" s="108"/>
      <c r="F48" s="109"/>
      <c r="G48" s="106">
        <v>2012</v>
      </c>
      <c r="H48" s="106" t="s">
        <v>59</v>
      </c>
    </row>
    <row r="49" spans="2:8">
      <c r="B49" s="106"/>
      <c r="C49" s="106"/>
      <c r="D49" s="107"/>
      <c r="E49" s="108"/>
      <c r="F49" s="109"/>
      <c r="G49" s="106">
        <v>2012</v>
      </c>
      <c r="H49" s="106" t="s">
        <v>59</v>
      </c>
    </row>
    <row r="50" spans="2:8">
      <c r="B50" s="106"/>
      <c r="C50" s="106"/>
      <c r="D50" s="107"/>
      <c r="E50" s="108"/>
      <c r="F50" s="109"/>
      <c r="G50" s="106">
        <v>2012</v>
      </c>
      <c r="H50" s="106" t="s">
        <v>57</v>
      </c>
    </row>
    <row r="51" spans="2:8">
      <c r="B51" s="106"/>
      <c r="C51" s="106"/>
      <c r="D51" s="107"/>
      <c r="E51" s="108"/>
      <c r="F51" s="109"/>
      <c r="G51" s="106">
        <v>2012</v>
      </c>
      <c r="H51" s="106" t="s">
        <v>59</v>
      </c>
    </row>
    <row r="52" spans="2:8">
      <c r="B52" s="106"/>
      <c r="C52" s="106"/>
      <c r="D52" s="107"/>
      <c r="E52" s="108"/>
      <c r="F52" s="109"/>
      <c r="G52" s="106">
        <v>2012</v>
      </c>
      <c r="H52" s="106" t="s">
        <v>27</v>
      </c>
    </row>
    <row r="53" spans="2:8">
      <c r="B53" s="106"/>
      <c r="C53" s="106"/>
      <c r="D53" s="107"/>
      <c r="E53" s="108"/>
      <c r="F53" s="109"/>
      <c r="G53" s="106">
        <v>2012</v>
      </c>
      <c r="H53" s="106" t="s">
        <v>60</v>
      </c>
    </row>
    <row r="54" spans="2:8">
      <c r="B54" s="106"/>
      <c r="C54" s="106"/>
      <c r="D54" s="107"/>
      <c r="E54" s="108"/>
      <c r="F54" s="109"/>
      <c r="G54" s="106">
        <v>2016</v>
      </c>
      <c r="H54" s="106" t="s">
        <v>37</v>
      </c>
    </row>
    <row r="55" spans="2:8">
      <c r="B55" s="106"/>
      <c r="C55" s="106"/>
      <c r="D55" s="107"/>
      <c r="E55" s="108"/>
      <c r="F55" s="109"/>
      <c r="G55" s="106">
        <v>2019</v>
      </c>
      <c r="H55" s="106" t="s">
        <v>61</v>
      </c>
    </row>
    <row r="56" spans="2:8">
      <c r="B56" s="106"/>
      <c r="C56" s="106"/>
      <c r="D56" s="107"/>
      <c r="E56" s="108"/>
      <c r="F56" s="109"/>
      <c r="G56" s="106">
        <v>2017</v>
      </c>
      <c r="H56" s="106" t="s">
        <v>57</v>
      </c>
    </row>
    <row r="57" spans="2:8">
      <c r="B57" s="106"/>
      <c r="C57" s="106" t="s">
        <v>62</v>
      </c>
      <c r="D57" s="107" t="s">
        <v>63</v>
      </c>
      <c r="E57" s="108" t="s">
        <v>64</v>
      </c>
      <c r="F57" s="109">
        <v>57</v>
      </c>
      <c r="G57" s="106" t="s">
        <v>48</v>
      </c>
      <c r="H57" s="106" t="s">
        <v>57</v>
      </c>
    </row>
    <row r="58" spans="2:8">
      <c r="B58" s="106"/>
      <c r="C58" s="106"/>
      <c r="D58" s="107"/>
      <c r="E58" s="108"/>
      <c r="F58" s="109"/>
      <c r="G58" s="106" t="s">
        <v>48</v>
      </c>
      <c r="H58" s="106" t="s">
        <v>57</v>
      </c>
    </row>
    <row r="59" spans="2:8">
      <c r="B59" s="106"/>
      <c r="C59" s="106"/>
      <c r="D59" s="107"/>
      <c r="E59" s="108"/>
      <c r="F59" s="109"/>
      <c r="G59" s="106" t="s">
        <v>48</v>
      </c>
      <c r="H59" s="106" t="s">
        <v>57</v>
      </c>
    </row>
    <row r="60" spans="2:8">
      <c r="B60" s="106"/>
      <c r="C60" s="106"/>
      <c r="D60" s="107"/>
      <c r="E60" s="108"/>
      <c r="F60" s="109"/>
      <c r="G60" s="106" t="s">
        <v>48</v>
      </c>
      <c r="H60" s="106" t="s">
        <v>57</v>
      </c>
    </row>
    <row r="61" spans="2:8">
      <c r="B61" s="106"/>
      <c r="C61" s="106"/>
      <c r="D61" s="107"/>
      <c r="E61" s="108"/>
      <c r="F61" s="109"/>
      <c r="G61" s="106" t="s">
        <v>48</v>
      </c>
      <c r="H61" s="106" t="s">
        <v>60</v>
      </c>
    </row>
    <row r="62" spans="2:8">
      <c r="B62" s="106"/>
      <c r="C62" s="106"/>
      <c r="D62" s="107"/>
      <c r="E62" s="108"/>
      <c r="F62" s="109"/>
      <c r="G62" s="106" t="s">
        <v>48</v>
      </c>
      <c r="H62" s="106" t="s">
        <v>65</v>
      </c>
    </row>
    <row r="63" spans="2:8">
      <c r="B63" s="106"/>
      <c r="C63" s="106"/>
      <c r="D63" s="107"/>
      <c r="E63" s="108"/>
      <c r="F63" s="109"/>
      <c r="G63" s="106" t="s">
        <v>48</v>
      </c>
      <c r="H63" s="106" t="s">
        <v>65</v>
      </c>
    </row>
    <row r="64" spans="2:8">
      <c r="B64" s="106"/>
      <c r="C64" s="106"/>
      <c r="D64" s="107"/>
      <c r="E64" s="108"/>
      <c r="F64" s="109"/>
      <c r="G64" s="106" t="s">
        <v>48</v>
      </c>
      <c r="H64" s="106" t="s">
        <v>65</v>
      </c>
    </row>
    <row r="65" spans="2:8">
      <c r="B65" s="106"/>
      <c r="C65" s="106"/>
      <c r="D65" s="107"/>
      <c r="E65" s="108"/>
      <c r="F65" s="109"/>
      <c r="G65" s="106" t="s">
        <v>48</v>
      </c>
      <c r="H65" s="106" t="s">
        <v>65</v>
      </c>
    </row>
    <row r="66" spans="2:8">
      <c r="B66" s="106"/>
      <c r="C66" s="106"/>
      <c r="D66" s="107"/>
      <c r="E66" s="108"/>
      <c r="F66" s="109"/>
      <c r="G66" s="106">
        <v>2009</v>
      </c>
      <c r="H66" s="110" t="s">
        <v>27</v>
      </c>
    </row>
    <row r="67" spans="2:8">
      <c r="B67" s="106"/>
      <c r="C67" s="106"/>
      <c r="D67" s="107"/>
      <c r="E67" s="108"/>
      <c r="F67" s="109"/>
      <c r="G67" s="106">
        <v>2009</v>
      </c>
      <c r="H67" s="110" t="s">
        <v>27</v>
      </c>
    </row>
    <row r="68" spans="2:8">
      <c r="B68" s="106"/>
      <c r="C68" s="106"/>
      <c r="D68" s="107"/>
      <c r="E68" s="108"/>
      <c r="F68" s="109"/>
      <c r="G68" s="106" t="s">
        <v>48</v>
      </c>
      <c r="H68" s="110" t="s">
        <v>56</v>
      </c>
    </row>
    <row r="69" spans="2:8">
      <c r="B69" s="106"/>
      <c r="C69" s="106"/>
      <c r="D69" s="107"/>
      <c r="E69" s="108"/>
      <c r="F69" s="109"/>
      <c r="G69" s="106" t="s">
        <v>48</v>
      </c>
      <c r="H69" s="106" t="s">
        <v>57</v>
      </c>
    </row>
    <row r="70" spans="2:8">
      <c r="B70" s="106"/>
      <c r="C70" s="106"/>
      <c r="D70" s="107"/>
      <c r="E70" s="108"/>
      <c r="F70" s="109"/>
      <c r="G70" s="106" t="s">
        <v>48</v>
      </c>
      <c r="H70" s="106" t="s">
        <v>65</v>
      </c>
    </row>
    <row r="71" spans="2:8">
      <c r="B71" s="106"/>
      <c r="C71" s="106"/>
      <c r="D71" s="107"/>
      <c r="E71" s="108"/>
      <c r="F71" s="109"/>
      <c r="G71" s="106" t="s">
        <v>48</v>
      </c>
      <c r="H71" s="106" t="s">
        <v>65</v>
      </c>
    </row>
    <row r="72" spans="2:8">
      <c r="B72" s="106"/>
      <c r="C72" s="106"/>
      <c r="D72" s="107"/>
      <c r="E72" s="108"/>
      <c r="F72" s="109"/>
      <c r="G72" s="106" t="s">
        <v>48</v>
      </c>
      <c r="H72" s="106" t="s">
        <v>65</v>
      </c>
    </row>
    <row r="73" spans="2:8">
      <c r="B73" s="106"/>
      <c r="C73" s="106"/>
      <c r="D73" s="107"/>
      <c r="E73" s="108"/>
      <c r="F73" s="109"/>
      <c r="G73" s="106">
        <v>2008</v>
      </c>
      <c r="H73" s="106" t="s">
        <v>17</v>
      </c>
    </row>
    <row r="74" spans="2:8">
      <c r="B74" s="106"/>
      <c r="C74" s="106"/>
      <c r="D74" s="107"/>
      <c r="E74" s="108"/>
      <c r="F74" s="109"/>
      <c r="G74" s="106" t="s">
        <v>48</v>
      </c>
      <c r="H74" s="106" t="s">
        <v>57</v>
      </c>
    </row>
    <row r="75" spans="2:8">
      <c r="B75" s="106"/>
      <c r="C75" s="106"/>
      <c r="D75" s="107"/>
      <c r="E75" s="108"/>
      <c r="F75" s="109"/>
      <c r="G75" s="106" t="s">
        <v>48</v>
      </c>
      <c r="H75" s="106" t="s">
        <v>57</v>
      </c>
    </row>
    <row r="76" spans="2:8">
      <c r="B76" s="106"/>
      <c r="C76" s="106"/>
      <c r="D76" s="107"/>
      <c r="E76" s="108"/>
      <c r="F76" s="109"/>
      <c r="G76" s="106" t="s">
        <v>48</v>
      </c>
      <c r="H76" s="106" t="s">
        <v>65</v>
      </c>
    </row>
    <row r="77" spans="2:8">
      <c r="B77" s="106"/>
      <c r="C77" s="106"/>
      <c r="D77" s="107"/>
      <c r="E77" s="108"/>
      <c r="F77" s="109"/>
      <c r="G77" s="106" t="s">
        <v>48</v>
      </c>
      <c r="H77" s="106" t="s">
        <v>65</v>
      </c>
    </row>
    <row r="78" spans="2:8">
      <c r="B78" s="106"/>
      <c r="C78" s="106"/>
      <c r="D78" s="107"/>
      <c r="E78" s="108"/>
      <c r="F78" s="109"/>
      <c r="G78" s="106" t="s">
        <v>48</v>
      </c>
      <c r="H78" s="106" t="s">
        <v>65</v>
      </c>
    </row>
    <row r="79" spans="2:8">
      <c r="B79" s="106"/>
      <c r="C79" s="106"/>
      <c r="D79" s="107"/>
      <c r="E79" s="108"/>
      <c r="F79" s="109"/>
      <c r="G79" s="106" t="s">
        <v>48</v>
      </c>
      <c r="H79" s="106" t="s">
        <v>65</v>
      </c>
    </row>
    <row r="80" spans="2:8">
      <c r="B80" s="106"/>
      <c r="C80" s="106"/>
      <c r="D80" s="107"/>
      <c r="E80" s="108"/>
      <c r="F80" s="109"/>
      <c r="G80" s="106">
        <v>2009</v>
      </c>
      <c r="H80" s="110" t="s">
        <v>27</v>
      </c>
    </row>
    <row r="81" spans="2:8">
      <c r="B81" s="106"/>
      <c r="C81" s="106"/>
      <c r="D81" s="107"/>
      <c r="E81" s="108"/>
      <c r="F81" s="109"/>
      <c r="G81" s="106" t="s">
        <v>48</v>
      </c>
      <c r="H81" s="106" t="s">
        <v>57</v>
      </c>
    </row>
    <row r="82" spans="2:8">
      <c r="B82" s="106"/>
      <c r="C82" s="106"/>
      <c r="D82" s="107"/>
      <c r="E82" s="108"/>
      <c r="F82" s="109"/>
      <c r="G82" s="106">
        <v>2006</v>
      </c>
      <c r="H82" s="106" t="s">
        <v>66</v>
      </c>
    </row>
    <row r="83" spans="2:8">
      <c r="B83" s="106"/>
      <c r="C83" s="106"/>
      <c r="D83" s="107"/>
      <c r="E83" s="108"/>
      <c r="F83" s="109"/>
      <c r="G83" s="106" t="s">
        <v>48</v>
      </c>
      <c r="H83" s="106" t="s">
        <v>65</v>
      </c>
    </row>
    <row r="84" spans="2:8">
      <c r="B84" s="106"/>
      <c r="C84" s="106"/>
      <c r="D84" s="107"/>
      <c r="E84" s="108"/>
      <c r="F84" s="109"/>
      <c r="G84" s="106" t="s">
        <v>48</v>
      </c>
      <c r="H84" s="106" t="s">
        <v>65</v>
      </c>
    </row>
    <row r="85" spans="2:8">
      <c r="B85" s="106"/>
      <c r="C85" s="106"/>
      <c r="D85" s="107"/>
      <c r="E85" s="108"/>
      <c r="F85" s="109"/>
      <c r="G85" s="106" t="s">
        <v>48</v>
      </c>
      <c r="H85" s="106" t="s">
        <v>65</v>
      </c>
    </row>
    <row r="86" spans="2:8">
      <c r="B86" s="106"/>
      <c r="C86" s="106"/>
      <c r="D86" s="107"/>
      <c r="E86" s="108"/>
      <c r="F86" s="109"/>
      <c r="G86" s="106" t="s">
        <v>48</v>
      </c>
      <c r="H86" s="106" t="s">
        <v>65</v>
      </c>
    </row>
    <row r="87" spans="2:8">
      <c r="B87" s="106"/>
      <c r="C87" s="106"/>
      <c r="D87" s="107"/>
      <c r="E87" s="108"/>
      <c r="F87" s="109"/>
      <c r="G87" s="106" t="s">
        <v>48</v>
      </c>
      <c r="H87" s="106" t="s">
        <v>65</v>
      </c>
    </row>
    <row r="88" spans="2:8">
      <c r="B88" s="106"/>
      <c r="C88" s="106"/>
      <c r="D88" s="107"/>
      <c r="E88" s="108"/>
      <c r="F88" s="109"/>
      <c r="G88" s="106">
        <v>2010</v>
      </c>
      <c r="H88" s="110" t="s">
        <v>59</v>
      </c>
    </row>
    <row r="89" spans="2:8">
      <c r="B89" s="106"/>
      <c r="C89" s="106"/>
      <c r="D89" s="107"/>
      <c r="E89" s="108"/>
      <c r="F89" s="109"/>
      <c r="G89" s="106">
        <v>2010</v>
      </c>
      <c r="H89" s="110" t="s">
        <v>59</v>
      </c>
    </row>
    <row r="90" spans="2:8">
      <c r="B90" s="106"/>
      <c r="C90" s="106"/>
      <c r="D90" s="107"/>
      <c r="E90" s="108"/>
      <c r="F90" s="109"/>
      <c r="G90" s="106">
        <v>2011</v>
      </c>
      <c r="H90" s="110" t="s">
        <v>44</v>
      </c>
    </row>
    <row r="91" spans="2:8">
      <c r="B91" s="106"/>
      <c r="C91" s="106"/>
      <c r="D91" s="107"/>
      <c r="E91" s="108"/>
      <c r="F91" s="109"/>
      <c r="G91" s="106">
        <v>2012</v>
      </c>
      <c r="H91" s="110" t="s">
        <v>30</v>
      </c>
    </row>
    <row r="92" spans="2:8">
      <c r="B92" s="106"/>
      <c r="C92" s="106"/>
      <c r="D92" s="107"/>
      <c r="E92" s="108"/>
      <c r="F92" s="109"/>
      <c r="G92" s="106">
        <v>2012</v>
      </c>
      <c r="H92" s="110" t="s">
        <v>30</v>
      </c>
    </row>
    <row r="93" spans="2:8">
      <c r="B93" s="106"/>
      <c r="C93" s="106"/>
      <c r="D93" s="107"/>
      <c r="E93" s="108"/>
      <c r="F93" s="109"/>
      <c r="G93" s="106">
        <v>2012</v>
      </c>
      <c r="H93" s="110" t="s">
        <v>30</v>
      </c>
    </row>
    <row r="94" spans="2:8">
      <c r="B94" s="106"/>
      <c r="C94" s="106"/>
      <c r="D94" s="107"/>
      <c r="E94" s="108"/>
      <c r="F94" s="109"/>
      <c r="G94" s="106">
        <v>2015</v>
      </c>
      <c r="H94" s="110" t="s">
        <v>31</v>
      </c>
    </row>
    <row r="95" spans="2:8">
      <c r="B95" s="106"/>
      <c r="C95" s="106"/>
      <c r="D95" s="107"/>
      <c r="E95" s="108"/>
      <c r="F95" s="109"/>
      <c r="G95" s="106">
        <v>2015</v>
      </c>
      <c r="H95" s="110" t="s">
        <v>31</v>
      </c>
    </row>
    <row r="96" spans="2:8">
      <c r="B96" s="106"/>
      <c r="C96" s="106"/>
      <c r="D96" s="107"/>
      <c r="E96" s="108"/>
      <c r="F96" s="109"/>
      <c r="G96" s="106">
        <v>2015</v>
      </c>
      <c r="H96" s="110" t="s">
        <v>31</v>
      </c>
    </row>
    <row r="97" spans="2:8">
      <c r="B97" s="106"/>
      <c r="C97" s="106"/>
      <c r="D97" s="107"/>
      <c r="E97" s="108"/>
      <c r="F97" s="109"/>
      <c r="G97" s="106" t="s">
        <v>48</v>
      </c>
      <c r="H97" s="110" t="s">
        <v>65</v>
      </c>
    </row>
    <row r="98" spans="2:8">
      <c r="B98" s="106"/>
      <c r="C98" s="106"/>
      <c r="D98" s="107"/>
      <c r="E98" s="108"/>
      <c r="F98" s="109"/>
      <c r="G98" s="106" t="s">
        <v>48</v>
      </c>
      <c r="H98" s="110" t="s">
        <v>65</v>
      </c>
    </row>
    <row r="99" spans="2:8">
      <c r="B99" s="106"/>
      <c r="C99" s="106"/>
      <c r="D99" s="107"/>
      <c r="E99" s="108"/>
      <c r="F99" s="109"/>
      <c r="G99" s="106" t="s">
        <v>48</v>
      </c>
      <c r="H99" s="110" t="s">
        <v>65</v>
      </c>
    </row>
    <row r="100" spans="2:8">
      <c r="B100" s="106"/>
      <c r="C100" s="106"/>
      <c r="D100" s="107"/>
      <c r="E100" s="108"/>
      <c r="F100" s="109"/>
      <c r="G100" s="106" t="s">
        <v>48</v>
      </c>
      <c r="H100" s="110" t="s">
        <v>67</v>
      </c>
    </row>
    <row r="101" spans="2:8">
      <c r="B101" s="106"/>
      <c r="C101" s="106"/>
      <c r="D101" s="107"/>
      <c r="E101" s="108"/>
      <c r="F101" s="109"/>
      <c r="G101" s="106" t="s">
        <v>48</v>
      </c>
      <c r="H101" s="110" t="s">
        <v>67</v>
      </c>
    </row>
    <row r="102" spans="2:8">
      <c r="B102" s="106"/>
      <c r="C102" s="106"/>
      <c r="D102" s="107"/>
      <c r="E102" s="108"/>
      <c r="F102" s="109"/>
      <c r="G102" s="106" t="s">
        <v>48</v>
      </c>
      <c r="H102" s="110" t="s">
        <v>67</v>
      </c>
    </row>
    <row r="103" spans="2:8">
      <c r="B103" s="106"/>
      <c r="C103" s="106"/>
      <c r="D103" s="107"/>
      <c r="E103" s="108"/>
      <c r="F103" s="109"/>
      <c r="G103" s="106" t="s">
        <v>48</v>
      </c>
      <c r="H103" s="110" t="s">
        <v>65</v>
      </c>
    </row>
    <row r="104" spans="2:8">
      <c r="B104" s="106"/>
      <c r="C104" s="106"/>
      <c r="D104" s="107"/>
      <c r="E104" s="108"/>
      <c r="F104" s="109"/>
      <c r="G104" s="106" t="s">
        <v>48</v>
      </c>
      <c r="H104" s="110" t="s">
        <v>65</v>
      </c>
    </row>
    <row r="105" spans="2:8">
      <c r="B105" s="106"/>
      <c r="C105" s="106"/>
      <c r="D105" s="107"/>
      <c r="E105" s="108"/>
      <c r="F105" s="109"/>
      <c r="G105" s="106" t="s">
        <v>48</v>
      </c>
      <c r="H105" s="110" t="s">
        <v>65</v>
      </c>
    </row>
    <row r="106" spans="2:8">
      <c r="B106" s="106"/>
      <c r="C106" s="106"/>
      <c r="D106" s="107"/>
      <c r="E106" s="108"/>
      <c r="F106" s="109"/>
      <c r="G106" s="106" t="s">
        <v>48</v>
      </c>
      <c r="H106" s="110" t="s">
        <v>65</v>
      </c>
    </row>
    <row r="107" spans="2:8">
      <c r="B107" s="106"/>
      <c r="C107" s="106"/>
      <c r="D107" s="107"/>
      <c r="E107" s="108"/>
      <c r="F107" s="109"/>
      <c r="G107" s="106" t="s">
        <v>48</v>
      </c>
      <c r="H107" s="110" t="s">
        <v>67</v>
      </c>
    </row>
    <row r="108" spans="2:8">
      <c r="B108" s="106"/>
      <c r="C108" s="106"/>
      <c r="D108" s="107"/>
      <c r="E108" s="108"/>
      <c r="F108" s="109"/>
      <c r="G108" s="106" t="s">
        <v>48</v>
      </c>
      <c r="H108" s="110" t="s">
        <v>67</v>
      </c>
    </row>
    <row r="109" spans="2:8">
      <c r="B109" s="106"/>
      <c r="C109" s="106"/>
      <c r="D109" s="107"/>
      <c r="E109" s="108"/>
      <c r="F109" s="109"/>
      <c r="G109" s="106" t="s">
        <v>48</v>
      </c>
      <c r="H109" s="110" t="s">
        <v>67</v>
      </c>
    </row>
    <row r="110" spans="2:8">
      <c r="B110" s="106"/>
      <c r="C110" s="106"/>
      <c r="D110" s="107"/>
      <c r="E110" s="108"/>
      <c r="F110" s="109"/>
      <c r="G110" s="106" t="s">
        <v>48</v>
      </c>
      <c r="H110" s="110" t="s">
        <v>67</v>
      </c>
    </row>
    <row r="111" spans="2:8">
      <c r="B111" s="106"/>
      <c r="C111" s="106"/>
      <c r="D111" s="107"/>
      <c r="E111" s="108"/>
      <c r="F111" s="109"/>
      <c r="G111" s="106" t="s">
        <v>48</v>
      </c>
      <c r="H111" s="110" t="s">
        <v>65</v>
      </c>
    </row>
    <row r="112" spans="2:8">
      <c r="B112" s="106"/>
      <c r="C112" s="106"/>
      <c r="D112" s="107"/>
      <c r="E112" s="108"/>
      <c r="F112" s="109"/>
      <c r="G112" s="106" t="s">
        <v>48</v>
      </c>
      <c r="H112" s="110" t="s">
        <v>65</v>
      </c>
    </row>
    <row r="113" spans="2:8">
      <c r="B113" s="106"/>
      <c r="C113" s="106"/>
      <c r="D113" s="107"/>
      <c r="E113" s="108"/>
      <c r="F113" s="109"/>
      <c r="G113" s="106" t="s">
        <v>48</v>
      </c>
      <c r="H113" s="110" t="s">
        <v>67</v>
      </c>
    </row>
    <row r="114" spans="2:8">
      <c r="B114" s="106"/>
      <c r="C114" s="106" t="s">
        <v>68</v>
      </c>
      <c r="D114" s="107" t="s">
        <v>69</v>
      </c>
      <c r="E114" s="108" t="s">
        <v>70</v>
      </c>
      <c r="F114" s="109">
        <v>3</v>
      </c>
      <c r="G114" s="106" t="s">
        <v>48</v>
      </c>
      <c r="H114" s="106" t="s">
        <v>56</v>
      </c>
    </row>
    <row r="115" spans="2:8">
      <c r="B115" s="106"/>
      <c r="C115" s="106"/>
      <c r="D115" s="107"/>
      <c r="E115" s="108"/>
      <c r="F115" s="109"/>
      <c r="G115" s="106" t="s">
        <v>48</v>
      </c>
      <c r="H115" s="106" t="s">
        <v>60</v>
      </c>
    </row>
    <row r="116" spans="2:8">
      <c r="B116" s="106"/>
      <c r="C116" s="106"/>
      <c r="D116" s="107"/>
      <c r="E116" s="108"/>
      <c r="F116" s="109"/>
      <c r="G116" s="106" t="s">
        <v>48</v>
      </c>
      <c r="H116" s="106" t="s">
        <v>65</v>
      </c>
    </row>
    <row r="117" spans="2:8">
      <c r="B117" s="106"/>
      <c r="C117" s="106"/>
      <c r="D117" s="111" t="s">
        <v>71</v>
      </c>
      <c r="E117" s="112" t="s">
        <v>72</v>
      </c>
      <c r="F117" s="102">
        <v>3</v>
      </c>
      <c r="G117" s="110">
        <v>2008</v>
      </c>
      <c r="H117" s="110" t="s">
        <v>17</v>
      </c>
    </row>
    <row r="118" spans="2:8">
      <c r="B118" s="113"/>
      <c r="C118" s="113"/>
      <c r="D118" s="115"/>
      <c r="E118" s="116"/>
      <c r="F118" s="117"/>
      <c r="G118" s="110">
        <v>2012</v>
      </c>
      <c r="H118" s="110" t="s">
        <v>17</v>
      </c>
    </row>
    <row r="119" spans="2:8">
      <c r="B119" s="113"/>
      <c r="C119" s="113"/>
      <c r="D119" s="115"/>
      <c r="E119" s="116"/>
      <c r="F119" s="117"/>
      <c r="G119" s="110">
        <v>2012</v>
      </c>
      <c r="H119" s="110" t="s">
        <v>27</v>
      </c>
    </row>
    <row r="120" spans="2:8">
      <c r="B120" s="106" t="s">
        <v>73</v>
      </c>
      <c r="C120" s="106" t="s">
        <v>74</v>
      </c>
      <c r="D120" s="107" t="s">
        <v>75</v>
      </c>
      <c r="E120" s="108" t="s">
        <v>76</v>
      </c>
      <c r="F120" s="109">
        <v>7</v>
      </c>
      <c r="G120" s="106">
        <v>2012</v>
      </c>
      <c r="H120" s="106" t="s">
        <v>30</v>
      </c>
    </row>
    <row r="121" spans="2:8">
      <c r="B121" s="106"/>
      <c r="C121" s="106"/>
      <c r="D121" s="107"/>
      <c r="E121" s="108"/>
      <c r="F121" s="109"/>
      <c r="G121" s="106">
        <v>2012</v>
      </c>
      <c r="H121" s="106" t="s">
        <v>30</v>
      </c>
    </row>
    <row r="122" spans="2:8">
      <c r="B122" s="106"/>
      <c r="C122" s="106"/>
      <c r="D122" s="107"/>
      <c r="E122" s="108"/>
      <c r="F122" s="109"/>
      <c r="G122" s="106">
        <v>2013</v>
      </c>
      <c r="H122" s="106" t="s">
        <v>21</v>
      </c>
    </row>
    <row r="123" spans="2:8">
      <c r="B123" s="106"/>
      <c r="C123" s="106"/>
      <c r="D123" s="107"/>
      <c r="E123" s="108"/>
      <c r="F123" s="109"/>
      <c r="G123" s="106">
        <v>2016</v>
      </c>
      <c r="H123" s="106" t="s">
        <v>37</v>
      </c>
    </row>
    <row r="124" spans="2:8">
      <c r="B124" s="106"/>
      <c r="C124" s="106"/>
      <c r="D124" s="107"/>
      <c r="E124" s="108"/>
      <c r="F124" s="109"/>
      <c r="G124" s="106">
        <v>2017</v>
      </c>
      <c r="H124" s="106" t="s">
        <v>51</v>
      </c>
    </row>
    <row r="125" spans="2:8">
      <c r="B125" s="106"/>
      <c r="C125" s="106"/>
      <c r="D125" s="107"/>
      <c r="E125" s="108"/>
      <c r="F125" s="109"/>
      <c r="G125" s="106">
        <v>2018</v>
      </c>
      <c r="H125" s="106" t="s">
        <v>41</v>
      </c>
    </row>
    <row r="126" spans="2:8">
      <c r="B126" s="106"/>
      <c r="C126" s="106"/>
      <c r="D126" s="107"/>
      <c r="E126" s="108"/>
      <c r="F126" s="109"/>
      <c r="G126" s="106">
        <v>2019</v>
      </c>
      <c r="H126" s="106" t="s">
        <v>41</v>
      </c>
    </row>
    <row r="127" spans="2:8">
      <c r="B127" s="106"/>
      <c r="C127" s="106"/>
      <c r="D127" s="107" t="s">
        <v>77</v>
      </c>
      <c r="E127" s="108" t="s">
        <v>78</v>
      </c>
      <c r="F127" s="109">
        <v>5</v>
      </c>
      <c r="G127" s="106">
        <v>2012</v>
      </c>
      <c r="H127" s="106" t="s">
        <v>44</v>
      </c>
    </row>
    <row r="128" spans="2:8">
      <c r="B128" s="106"/>
      <c r="C128" s="106"/>
      <c r="D128" s="107"/>
      <c r="E128" s="108"/>
      <c r="F128" s="109"/>
      <c r="G128" s="106">
        <v>2015</v>
      </c>
      <c r="H128" s="106" t="s">
        <v>31</v>
      </c>
    </row>
    <row r="129" spans="2:8">
      <c r="B129" s="106"/>
      <c r="C129" s="106"/>
      <c r="D129" s="107"/>
      <c r="E129" s="108"/>
      <c r="F129" s="109"/>
      <c r="G129" s="106">
        <v>2018</v>
      </c>
      <c r="H129" s="106" t="s">
        <v>41</v>
      </c>
    </row>
    <row r="130" spans="2:8">
      <c r="B130" s="106"/>
      <c r="C130" s="106"/>
      <c r="D130" s="107"/>
      <c r="E130" s="108"/>
      <c r="F130" s="109"/>
      <c r="G130" s="106">
        <v>2018</v>
      </c>
      <c r="H130" s="106" t="s">
        <v>41</v>
      </c>
    </row>
    <row r="131" spans="2:8">
      <c r="B131" s="106"/>
      <c r="C131" s="106"/>
      <c r="D131" s="107"/>
      <c r="E131" s="108"/>
      <c r="F131" s="109"/>
      <c r="G131" s="106">
        <v>2019</v>
      </c>
      <c r="H131" s="106" t="s">
        <v>61</v>
      </c>
    </row>
    <row r="132" spans="2:8">
      <c r="B132" s="106"/>
      <c r="C132" s="106" t="s">
        <v>79</v>
      </c>
      <c r="D132" s="111" t="s">
        <v>80</v>
      </c>
      <c r="E132" s="112" t="s">
        <v>81</v>
      </c>
      <c r="F132" s="102">
        <v>1</v>
      </c>
      <c r="G132" s="110">
        <v>2009</v>
      </c>
      <c r="H132" s="110" t="s">
        <v>17</v>
      </c>
    </row>
    <row r="133" spans="2:8">
      <c r="B133" s="106"/>
      <c r="C133" s="106"/>
      <c r="D133" s="111" t="s">
        <v>82</v>
      </c>
      <c r="E133" s="112" t="s">
        <v>83</v>
      </c>
      <c r="F133" s="102">
        <v>6</v>
      </c>
      <c r="G133" s="110">
        <v>2012</v>
      </c>
      <c r="H133" s="110" t="s">
        <v>60</v>
      </c>
    </row>
    <row r="134" spans="2:8">
      <c r="B134" s="106"/>
      <c r="C134" s="106"/>
      <c r="D134" s="111"/>
      <c r="E134" s="112"/>
      <c r="F134" s="102"/>
      <c r="G134" s="110">
        <v>2016</v>
      </c>
      <c r="H134" s="110" t="s">
        <v>37</v>
      </c>
    </row>
    <row r="135" spans="2:8">
      <c r="B135" s="106"/>
      <c r="C135" s="106"/>
      <c r="D135" s="111"/>
      <c r="E135" s="112"/>
      <c r="F135" s="102"/>
      <c r="G135" s="110">
        <v>2017</v>
      </c>
      <c r="H135" s="110" t="s">
        <v>51</v>
      </c>
    </row>
    <row r="136" spans="2:8">
      <c r="B136" s="106"/>
      <c r="C136" s="106"/>
      <c r="D136" s="111"/>
      <c r="E136" s="112"/>
      <c r="F136" s="102"/>
      <c r="G136" s="110">
        <v>2017</v>
      </c>
      <c r="H136" s="110" t="s">
        <v>51</v>
      </c>
    </row>
    <row r="137" spans="2:8">
      <c r="B137" s="106"/>
      <c r="C137" s="106"/>
      <c r="D137" s="111"/>
      <c r="E137" s="112"/>
      <c r="F137" s="102"/>
      <c r="G137" s="110">
        <v>2018</v>
      </c>
      <c r="H137" s="110" t="s">
        <v>41</v>
      </c>
    </row>
    <row r="138" spans="2:8">
      <c r="B138" s="106"/>
      <c r="C138" s="106"/>
      <c r="D138" s="111"/>
      <c r="E138" s="112"/>
      <c r="F138" s="102"/>
      <c r="G138" s="110">
        <v>2019</v>
      </c>
      <c r="H138" s="110" t="s">
        <v>61</v>
      </c>
    </row>
    <row r="139" spans="2:8">
      <c r="B139" s="106"/>
      <c r="C139" s="106" t="s">
        <v>84</v>
      </c>
      <c r="D139" s="107" t="s">
        <v>85</v>
      </c>
      <c r="E139" s="108" t="s">
        <v>86</v>
      </c>
      <c r="F139" s="109">
        <v>1</v>
      </c>
      <c r="G139" s="106">
        <v>1999</v>
      </c>
      <c r="H139" s="106" t="s">
        <v>87</v>
      </c>
    </row>
    <row r="140" spans="2:8">
      <c r="B140" s="106"/>
      <c r="C140" s="106" t="s">
        <v>88</v>
      </c>
      <c r="D140" s="107" t="s">
        <v>89</v>
      </c>
      <c r="E140" s="108" t="s">
        <v>90</v>
      </c>
      <c r="F140" s="109">
        <v>2</v>
      </c>
      <c r="G140" s="106">
        <v>1997</v>
      </c>
      <c r="H140" s="106" t="s">
        <v>87</v>
      </c>
    </row>
    <row r="141" spans="2:8">
      <c r="B141" s="106"/>
      <c r="C141" s="106"/>
      <c r="D141" s="107"/>
      <c r="E141" s="108"/>
      <c r="F141" s="109"/>
      <c r="G141" s="106">
        <v>1999</v>
      </c>
      <c r="H141" s="106" t="s">
        <v>91</v>
      </c>
    </row>
    <row r="142" spans="2:8">
      <c r="B142" s="106" t="s">
        <v>92</v>
      </c>
      <c r="C142" s="106" t="s">
        <v>93</v>
      </c>
      <c r="D142" s="107" t="s">
        <v>94</v>
      </c>
      <c r="E142" s="108" t="s">
        <v>95</v>
      </c>
      <c r="F142" s="109">
        <v>1</v>
      </c>
      <c r="G142" s="106">
        <v>2015</v>
      </c>
      <c r="H142" s="106" t="s">
        <v>31</v>
      </c>
    </row>
    <row r="143" spans="2:8">
      <c r="B143" s="106" t="s">
        <v>96</v>
      </c>
      <c r="C143" s="106" t="s">
        <v>97</v>
      </c>
      <c r="D143" s="107" t="s">
        <v>98</v>
      </c>
      <c r="E143" s="108" t="s">
        <v>99</v>
      </c>
      <c r="F143" s="109">
        <v>1</v>
      </c>
      <c r="G143" s="106">
        <v>2012</v>
      </c>
      <c r="H143" s="106" t="s">
        <v>59</v>
      </c>
    </row>
    <row r="144" spans="2:8">
      <c r="B144" s="106"/>
      <c r="C144" s="106" t="s">
        <v>100</v>
      </c>
      <c r="D144" s="107" t="s">
        <v>101</v>
      </c>
      <c r="E144" s="108" t="s">
        <v>102</v>
      </c>
      <c r="F144" s="109">
        <v>3</v>
      </c>
      <c r="G144" s="106">
        <v>2012</v>
      </c>
      <c r="H144" s="106" t="s">
        <v>44</v>
      </c>
    </row>
    <row r="145" spans="2:8">
      <c r="B145" s="106"/>
      <c r="C145" s="106"/>
      <c r="D145" s="107"/>
      <c r="E145" s="108"/>
      <c r="F145" s="109"/>
      <c r="G145" s="106"/>
      <c r="H145" s="106"/>
    </row>
    <row r="146" spans="2:8">
      <c r="B146" s="106"/>
      <c r="C146" s="106"/>
      <c r="D146" s="107"/>
      <c r="E146" s="108"/>
      <c r="F146" s="109"/>
      <c r="G146" s="106"/>
      <c r="H146" s="106"/>
    </row>
    <row r="147" spans="2:8">
      <c r="B147" s="102" t="s">
        <v>103</v>
      </c>
      <c r="C147" s="102" t="s">
        <v>104</v>
      </c>
      <c r="D147" s="103"/>
      <c r="E147" s="104" t="s">
        <v>105</v>
      </c>
      <c r="F147" s="102">
        <f>SUM(F17:F146)</f>
        <v>130</v>
      </c>
      <c r="G147" s="102"/>
      <c r="H147" s="102"/>
    </row>
    <row r="148" spans="2:8">
      <c r="B148" s="118"/>
      <c r="C148" s="118"/>
      <c r="D148" s="119"/>
      <c r="E148" s="120"/>
      <c r="F148" s="121"/>
      <c r="G148" s="118"/>
      <c r="H148" s="118"/>
    </row>
    <row r="149" ht="15.75" spans="2:8">
      <c r="B149" s="122"/>
      <c r="C149" s="118"/>
      <c r="D149" s="119"/>
      <c r="E149" s="120"/>
      <c r="F149" s="121"/>
      <c r="G149" s="118"/>
      <c r="H149" s="118"/>
    </row>
    <row r="150" ht="15.75" spans="2:8">
      <c r="B150" s="123" t="s">
        <v>106</v>
      </c>
      <c r="C150" s="124"/>
      <c r="D150" s="124"/>
      <c r="E150" s="124"/>
      <c r="F150" s="124"/>
      <c r="G150" s="124"/>
      <c r="H150" s="125"/>
    </row>
    <row r="151" ht="28.5" spans="2:8">
      <c r="B151" s="126" t="s">
        <v>6</v>
      </c>
      <c r="C151" s="126" t="s">
        <v>7</v>
      </c>
      <c r="D151" s="127" t="s">
        <v>8</v>
      </c>
      <c r="E151" s="128" t="s">
        <v>9</v>
      </c>
      <c r="F151" s="126" t="s">
        <v>107</v>
      </c>
      <c r="G151" s="126" t="s">
        <v>108</v>
      </c>
      <c r="H151" s="126" t="s">
        <v>109</v>
      </c>
    </row>
    <row r="152" ht="28.5" spans="2:8">
      <c r="B152" s="129" t="s">
        <v>110</v>
      </c>
      <c r="C152" s="129" t="s">
        <v>111</v>
      </c>
      <c r="D152" s="129" t="s">
        <v>112</v>
      </c>
      <c r="E152" s="130" t="s">
        <v>113</v>
      </c>
      <c r="F152" s="131">
        <v>1</v>
      </c>
      <c r="G152" s="131">
        <v>2017</v>
      </c>
      <c r="H152" s="132" t="s">
        <v>114</v>
      </c>
    </row>
    <row r="153" ht="28.5" spans="2:8">
      <c r="B153" s="133" t="s">
        <v>115</v>
      </c>
      <c r="C153" s="134" t="s">
        <v>116</v>
      </c>
      <c r="D153" s="135" t="s">
        <v>117</v>
      </c>
      <c r="E153" s="136" t="s">
        <v>118</v>
      </c>
      <c r="F153" s="133">
        <v>1</v>
      </c>
      <c r="G153" s="134">
        <v>2018</v>
      </c>
      <c r="H153" s="137" t="s">
        <v>119</v>
      </c>
    </row>
    <row r="154" ht="28.5" spans="2:8">
      <c r="B154" s="138"/>
      <c r="C154" s="134"/>
      <c r="D154" s="135" t="s">
        <v>120</v>
      </c>
      <c r="E154" s="136" t="s">
        <v>121</v>
      </c>
      <c r="F154" s="133">
        <v>1</v>
      </c>
      <c r="G154" s="134">
        <v>2020</v>
      </c>
      <c r="H154" s="137" t="s">
        <v>57</v>
      </c>
    </row>
    <row r="155" spans="2:8">
      <c r="B155" s="138"/>
      <c r="C155" s="133" t="s">
        <v>122</v>
      </c>
      <c r="D155" s="133" t="s">
        <v>123</v>
      </c>
      <c r="E155" s="136" t="s">
        <v>124</v>
      </c>
      <c r="F155" s="133">
        <v>1</v>
      </c>
      <c r="G155" s="134">
        <v>2020</v>
      </c>
      <c r="H155" s="137" t="s">
        <v>57</v>
      </c>
    </row>
    <row r="156" ht="28.5" spans="2:8">
      <c r="B156" s="138"/>
      <c r="C156" s="133" t="s">
        <v>125</v>
      </c>
      <c r="D156" s="133" t="s">
        <v>126</v>
      </c>
      <c r="E156" s="139" t="s">
        <v>127</v>
      </c>
      <c r="F156" s="133">
        <v>6</v>
      </c>
      <c r="G156" s="134">
        <v>2016</v>
      </c>
      <c r="H156" s="137" t="s">
        <v>114</v>
      </c>
    </row>
    <row r="157" ht="28.5" spans="2:8">
      <c r="B157" s="138"/>
      <c r="C157" s="138"/>
      <c r="D157" s="138"/>
      <c r="E157" s="140"/>
      <c r="F157" s="138"/>
      <c r="G157" s="134">
        <v>2016</v>
      </c>
      <c r="H157" s="137" t="s">
        <v>114</v>
      </c>
    </row>
    <row r="158" ht="28.5" spans="2:8">
      <c r="B158" s="138"/>
      <c r="C158" s="138"/>
      <c r="D158" s="138"/>
      <c r="E158" s="140"/>
      <c r="F158" s="138"/>
      <c r="G158" s="134">
        <v>2016</v>
      </c>
      <c r="H158" s="137" t="s">
        <v>114</v>
      </c>
    </row>
    <row r="159" ht="28.5" spans="2:8">
      <c r="B159" s="138"/>
      <c r="C159" s="138"/>
      <c r="D159" s="138"/>
      <c r="E159" s="140"/>
      <c r="F159" s="138"/>
      <c r="G159" s="134">
        <v>2016</v>
      </c>
      <c r="H159" s="137" t="s">
        <v>114</v>
      </c>
    </row>
    <row r="160" ht="28.5" spans="2:8">
      <c r="B160" s="138"/>
      <c r="C160" s="138"/>
      <c r="D160" s="138"/>
      <c r="E160" s="140"/>
      <c r="F160" s="138"/>
      <c r="G160" s="134">
        <v>2016</v>
      </c>
      <c r="H160" s="137" t="s">
        <v>114</v>
      </c>
    </row>
    <row r="161" ht="28.5" spans="2:8">
      <c r="B161" s="138"/>
      <c r="C161" s="138"/>
      <c r="D161" s="138"/>
      <c r="E161" s="140"/>
      <c r="F161" s="138"/>
      <c r="G161" s="134">
        <v>2016</v>
      </c>
      <c r="H161" s="137" t="s">
        <v>114</v>
      </c>
    </row>
    <row r="162" ht="28.5" spans="2:8">
      <c r="B162" s="138"/>
      <c r="C162" s="138"/>
      <c r="D162" s="133" t="s">
        <v>128</v>
      </c>
      <c r="E162" s="139" t="s">
        <v>129</v>
      </c>
      <c r="F162" s="133">
        <v>1</v>
      </c>
      <c r="G162" s="134">
        <v>2016</v>
      </c>
      <c r="H162" s="137" t="s">
        <v>114</v>
      </c>
    </row>
    <row r="163" ht="28.5" spans="2:8">
      <c r="B163" s="138"/>
      <c r="C163" s="133" t="s">
        <v>130</v>
      </c>
      <c r="D163" s="135" t="s">
        <v>131</v>
      </c>
      <c r="E163" s="136" t="s">
        <v>132</v>
      </c>
      <c r="F163" s="133">
        <v>4</v>
      </c>
      <c r="G163" s="134">
        <v>2016</v>
      </c>
      <c r="H163" s="137" t="s">
        <v>114</v>
      </c>
    </row>
    <row r="164" ht="28.5" spans="2:8">
      <c r="B164" s="138"/>
      <c r="C164" s="138"/>
      <c r="D164" s="141"/>
      <c r="E164" s="142"/>
      <c r="F164" s="138"/>
      <c r="G164" s="134">
        <v>2016</v>
      </c>
      <c r="H164" s="137" t="s">
        <v>114</v>
      </c>
    </row>
    <row r="165" ht="28.5" spans="2:8">
      <c r="B165" s="138"/>
      <c r="C165" s="138"/>
      <c r="D165" s="141"/>
      <c r="E165" s="142"/>
      <c r="F165" s="138"/>
      <c r="G165" s="134">
        <v>2016</v>
      </c>
      <c r="H165" s="137" t="s">
        <v>114</v>
      </c>
    </row>
    <row r="166" ht="28.5" spans="2:8">
      <c r="B166" s="138"/>
      <c r="C166" s="138"/>
      <c r="D166" s="143"/>
      <c r="E166" s="144"/>
      <c r="F166" s="131"/>
      <c r="G166" s="134">
        <v>2016</v>
      </c>
      <c r="H166" s="137" t="s">
        <v>114</v>
      </c>
    </row>
    <row r="167" ht="28.5" spans="2:8">
      <c r="B167" s="138"/>
      <c r="C167" s="138"/>
      <c r="D167" s="145" t="s">
        <v>133</v>
      </c>
      <c r="E167" s="146" t="s">
        <v>134</v>
      </c>
      <c r="F167" s="133">
        <v>2</v>
      </c>
      <c r="G167" s="134">
        <v>2016</v>
      </c>
      <c r="H167" s="137" t="s">
        <v>114</v>
      </c>
    </row>
    <row r="168" ht="28.5" spans="2:8">
      <c r="B168" s="138"/>
      <c r="C168" s="138"/>
      <c r="D168" s="129"/>
      <c r="E168" s="146"/>
      <c r="F168" s="131"/>
      <c r="G168" s="134">
        <v>2016</v>
      </c>
      <c r="H168" s="137" t="s">
        <v>114</v>
      </c>
    </row>
    <row r="169" ht="29.25" spans="2:8">
      <c r="B169" s="138"/>
      <c r="C169" s="138"/>
      <c r="D169" s="147" t="s">
        <v>135</v>
      </c>
      <c r="E169" s="136" t="s">
        <v>136</v>
      </c>
      <c r="F169" s="138">
        <v>1</v>
      </c>
      <c r="G169" s="133">
        <v>2016</v>
      </c>
      <c r="H169" s="148" t="s">
        <v>114</v>
      </c>
    </row>
    <row r="170" ht="15.75" spans="2:8">
      <c r="B170" s="149" t="s">
        <v>137</v>
      </c>
      <c r="C170" s="150" t="s">
        <v>138</v>
      </c>
      <c r="D170" s="151"/>
      <c r="E170" s="151" t="s">
        <v>139</v>
      </c>
      <c r="F170" s="150">
        <f>SUM(F152:F169)</f>
        <v>18</v>
      </c>
      <c r="G170" s="150"/>
      <c r="H170" s="152"/>
    </row>
    <row r="171" spans="2:8">
      <c r="B171" s="153"/>
      <c r="C171" s="153"/>
      <c r="D171" s="154"/>
      <c r="E171" s="154"/>
      <c r="F171" s="153"/>
      <c r="G171" s="153"/>
      <c r="H171" s="155"/>
    </row>
    <row r="172" ht="15.75" spans="2:8">
      <c r="B172" s="156"/>
      <c r="C172" s="156"/>
      <c r="D172" s="157"/>
      <c r="E172" s="157"/>
      <c r="F172" s="156"/>
      <c r="G172" s="156"/>
      <c r="H172" s="158"/>
    </row>
    <row r="173" ht="15.75" spans="2:8">
      <c r="B173" s="123" t="s">
        <v>140</v>
      </c>
      <c r="C173" s="124"/>
      <c r="D173" s="124"/>
      <c r="E173" s="124"/>
      <c r="F173" s="124"/>
      <c r="G173" s="124"/>
      <c r="H173" s="125"/>
    </row>
    <row r="174" ht="28.5" spans="2:8">
      <c r="B174" s="126" t="s">
        <v>6</v>
      </c>
      <c r="C174" s="126" t="s">
        <v>7</v>
      </c>
      <c r="D174" s="127" t="s">
        <v>8</v>
      </c>
      <c r="E174" s="128" t="s">
        <v>9</v>
      </c>
      <c r="F174" s="126" t="s">
        <v>107</v>
      </c>
      <c r="G174" s="126" t="s">
        <v>108</v>
      </c>
      <c r="H174" s="126" t="s">
        <v>109</v>
      </c>
    </row>
    <row r="175" spans="2:8">
      <c r="B175" s="138" t="s">
        <v>141</v>
      </c>
      <c r="C175" s="138" t="s">
        <v>142</v>
      </c>
      <c r="D175" s="138" t="s">
        <v>143</v>
      </c>
      <c r="E175" s="138" t="s">
        <v>144</v>
      </c>
      <c r="F175" s="138">
        <v>3</v>
      </c>
      <c r="G175" s="131">
        <v>2017</v>
      </c>
      <c r="H175" s="132" t="s">
        <v>145</v>
      </c>
    </row>
    <row r="176" spans="2:8">
      <c r="B176" s="138"/>
      <c r="C176" s="138"/>
      <c r="D176" s="138"/>
      <c r="E176" s="138"/>
      <c r="F176" s="138"/>
      <c r="G176" s="134">
        <v>2017</v>
      </c>
      <c r="H176" s="137" t="s">
        <v>145</v>
      </c>
    </row>
    <row r="177" spans="2:8">
      <c r="B177" s="138"/>
      <c r="C177" s="131"/>
      <c r="D177" s="131"/>
      <c r="E177" s="131"/>
      <c r="F177" s="131"/>
      <c r="G177" s="134">
        <v>2021</v>
      </c>
      <c r="H177" s="137" t="s">
        <v>146</v>
      </c>
    </row>
    <row r="178" ht="28.5" spans="2:8">
      <c r="B178" s="138"/>
      <c r="C178" s="134" t="s">
        <v>147</v>
      </c>
      <c r="D178" s="159" t="s">
        <v>148</v>
      </c>
      <c r="E178" s="139" t="s">
        <v>149</v>
      </c>
      <c r="F178" s="133">
        <v>23</v>
      </c>
      <c r="G178" s="134">
        <v>2008</v>
      </c>
      <c r="H178" s="137" t="s">
        <v>150</v>
      </c>
    </row>
    <row r="179" ht="28.5" spans="2:8">
      <c r="B179" s="138"/>
      <c r="C179" s="134"/>
      <c r="D179" s="160"/>
      <c r="E179" s="140"/>
      <c r="F179" s="138"/>
      <c r="G179" s="134">
        <v>2008</v>
      </c>
      <c r="H179" s="137" t="s">
        <v>150</v>
      </c>
    </row>
    <row r="180" ht="28.5" spans="2:8">
      <c r="B180" s="138"/>
      <c r="C180" s="134"/>
      <c r="D180" s="160"/>
      <c r="E180" s="140"/>
      <c r="F180" s="138"/>
      <c r="G180" s="134">
        <v>2008</v>
      </c>
      <c r="H180" s="137" t="s">
        <v>150</v>
      </c>
    </row>
    <row r="181" ht="28.5" spans="2:8">
      <c r="B181" s="138"/>
      <c r="C181" s="134"/>
      <c r="D181" s="160"/>
      <c r="E181" s="140"/>
      <c r="F181" s="138"/>
      <c r="G181" s="134">
        <v>2008</v>
      </c>
      <c r="H181" s="137" t="s">
        <v>150</v>
      </c>
    </row>
    <row r="182" ht="28.5" spans="2:8">
      <c r="B182" s="138"/>
      <c r="C182" s="134"/>
      <c r="D182" s="160"/>
      <c r="E182" s="140"/>
      <c r="F182" s="138"/>
      <c r="G182" s="134">
        <v>2008</v>
      </c>
      <c r="H182" s="137" t="s">
        <v>150</v>
      </c>
    </row>
    <row r="183" ht="28.5" spans="2:8">
      <c r="B183" s="138"/>
      <c r="C183" s="134"/>
      <c r="D183" s="160"/>
      <c r="E183" s="140"/>
      <c r="F183" s="138"/>
      <c r="G183" s="134">
        <v>2008</v>
      </c>
      <c r="H183" s="137" t="s">
        <v>150</v>
      </c>
    </row>
    <row r="184" ht="28.5" spans="2:8">
      <c r="B184" s="138"/>
      <c r="C184" s="134"/>
      <c r="D184" s="160"/>
      <c r="E184" s="140"/>
      <c r="F184" s="138"/>
      <c r="G184" s="134">
        <v>2008</v>
      </c>
      <c r="H184" s="137" t="s">
        <v>150</v>
      </c>
    </row>
    <row r="185" ht="28.5" spans="2:8">
      <c r="B185" s="138"/>
      <c r="C185" s="134"/>
      <c r="D185" s="160"/>
      <c r="E185" s="140"/>
      <c r="F185" s="138"/>
      <c r="G185" s="134">
        <v>2008</v>
      </c>
      <c r="H185" s="137" t="s">
        <v>150</v>
      </c>
    </row>
    <row r="186" ht="28.5" spans="2:8">
      <c r="B186" s="138"/>
      <c r="C186" s="134"/>
      <c r="D186" s="160"/>
      <c r="E186" s="140"/>
      <c r="F186" s="138"/>
      <c r="G186" s="134">
        <v>2008</v>
      </c>
      <c r="H186" s="137" t="s">
        <v>150</v>
      </c>
    </row>
    <row r="187" ht="28.5" spans="2:8">
      <c r="B187" s="138"/>
      <c r="C187" s="134"/>
      <c r="D187" s="160"/>
      <c r="E187" s="140"/>
      <c r="F187" s="138"/>
      <c r="G187" s="134">
        <v>2008</v>
      </c>
      <c r="H187" s="137" t="s">
        <v>150</v>
      </c>
    </row>
    <row r="188" ht="28.5" spans="2:8">
      <c r="B188" s="138"/>
      <c r="C188" s="134"/>
      <c r="D188" s="160"/>
      <c r="E188" s="140"/>
      <c r="F188" s="138"/>
      <c r="G188" s="134">
        <v>2008</v>
      </c>
      <c r="H188" s="137" t="s">
        <v>150</v>
      </c>
    </row>
    <row r="189" ht="28.5" spans="2:8">
      <c r="B189" s="138"/>
      <c r="C189" s="134"/>
      <c r="D189" s="160"/>
      <c r="E189" s="140"/>
      <c r="F189" s="138"/>
      <c r="G189" s="134">
        <v>2008</v>
      </c>
      <c r="H189" s="137" t="s">
        <v>150</v>
      </c>
    </row>
    <row r="190" ht="28.5" spans="2:8">
      <c r="B190" s="138"/>
      <c r="C190" s="134"/>
      <c r="D190" s="160"/>
      <c r="E190" s="140"/>
      <c r="F190" s="138"/>
      <c r="G190" s="134">
        <v>2008</v>
      </c>
      <c r="H190" s="137" t="s">
        <v>150</v>
      </c>
    </row>
    <row r="191" ht="28.5" spans="2:8">
      <c r="B191" s="138"/>
      <c r="C191" s="134"/>
      <c r="D191" s="160"/>
      <c r="E191" s="140"/>
      <c r="F191" s="138"/>
      <c r="G191" s="134">
        <v>2008</v>
      </c>
      <c r="H191" s="137" t="s">
        <v>150</v>
      </c>
    </row>
    <row r="192" ht="28.5" spans="2:8">
      <c r="B192" s="138"/>
      <c r="C192" s="134"/>
      <c r="D192" s="160"/>
      <c r="E192" s="140"/>
      <c r="F192" s="138"/>
      <c r="G192" s="134">
        <v>2008</v>
      </c>
      <c r="H192" s="137" t="s">
        <v>150</v>
      </c>
    </row>
    <row r="193" ht="28.5" spans="2:8">
      <c r="B193" s="138"/>
      <c r="C193" s="134"/>
      <c r="D193" s="160"/>
      <c r="E193" s="140"/>
      <c r="F193" s="138"/>
      <c r="G193" s="134">
        <v>2008</v>
      </c>
      <c r="H193" s="137" t="s">
        <v>150</v>
      </c>
    </row>
    <row r="194" ht="28.5" spans="2:8">
      <c r="B194" s="138"/>
      <c r="C194" s="134"/>
      <c r="D194" s="160"/>
      <c r="E194" s="140"/>
      <c r="F194" s="138"/>
      <c r="G194" s="134">
        <v>2008</v>
      </c>
      <c r="H194" s="137" t="s">
        <v>150</v>
      </c>
    </row>
    <row r="195" ht="28.5" spans="2:8">
      <c r="B195" s="138"/>
      <c r="C195" s="134"/>
      <c r="D195" s="160"/>
      <c r="E195" s="140"/>
      <c r="F195" s="138"/>
      <c r="G195" s="134">
        <v>2008</v>
      </c>
      <c r="H195" s="137" t="s">
        <v>150</v>
      </c>
    </row>
    <row r="196" ht="28.5" spans="2:8">
      <c r="B196" s="138"/>
      <c r="C196" s="134"/>
      <c r="D196" s="160"/>
      <c r="E196" s="140"/>
      <c r="F196" s="138"/>
      <c r="G196" s="134">
        <v>2008</v>
      </c>
      <c r="H196" s="137" t="s">
        <v>150</v>
      </c>
    </row>
    <row r="197" ht="28.5" spans="2:8">
      <c r="B197" s="138"/>
      <c r="C197" s="134"/>
      <c r="D197" s="160"/>
      <c r="E197" s="140"/>
      <c r="F197" s="138"/>
      <c r="G197" s="134">
        <v>2008</v>
      </c>
      <c r="H197" s="137" t="s">
        <v>150</v>
      </c>
    </row>
    <row r="198" ht="28.5" spans="2:8">
      <c r="B198" s="138"/>
      <c r="C198" s="134"/>
      <c r="D198" s="160"/>
      <c r="E198" s="140"/>
      <c r="F198" s="138"/>
      <c r="G198" s="134">
        <v>2008</v>
      </c>
      <c r="H198" s="137" t="s">
        <v>150</v>
      </c>
    </row>
    <row r="199" ht="28.5" spans="2:8">
      <c r="B199" s="138"/>
      <c r="C199" s="134"/>
      <c r="D199" s="160"/>
      <c r="E199" s="140"/>
      <c r="F199" s="138"/>
      <c r="G199" s="134">
        <v>2008</v>
      </c>
      <c r="H199" s="137" t="s">
        <v>150</v>
      </c>
    </row>
    <row r="200" ht="28.5" spans="2:8">
      <c r="B200" s="138"/>
      <c r="C200" s="134"/>
      <c r="D200" s="161"/>
      <c r="E200" s="130"/>
      <c r="F200" s="131"/>
      <c r="G200" s="134">
        <v>2008</v>
      </c>
      <c r="H200" s="137" t="s">
        <v>150</v>
      </c>
    </row>
    <row r="201" ht="28.5" spans="2:8">
      <c r="B201" s="138"/>
      <c r="C201" s="134" t="s">
        <v>151</v>
      </c>
      <c r="D201" s="159" t="s">
        <v>152</v>
      </c>
      <c r="E201" s="139" t="s">
        <v>153</v>
      </c>
      <c r="F201" s="133">
        <v>19</v>
      </c>
      <c r="G201" s="134">
        <v>2008</v>
      </c>
      <c r="H201" s="137" t="s">
        <v>150</v>
      </c>
    </row>
    <row r="202" ht="28.5" spans="2:8">
      <c r="B202" s="138"/>
      <c r="C202" s="134"/>
      <c r="D202" s="160"/>
      <c r="E202" s="140"/>
      <c r="F202" s="138"/>
      <c r="G202" s="134">
        <v>2008</v>
      </c>
      <c r="H202" s="137" t="s">
        <v>150</v>
      </c>
    </row>
    <row r="203" ht="28.5" spans="2:8">
      <c r="B203" s="138"/>
      <c r="C203" s="134"/>
      <c r="D203" s="160"/>
      <c r="E203" s="140"/>
      <c r="F203" s="138"/>
      <c r="G203" s="134">
        <v>2008</v>
      </c>
      <c r="H203" s="137" t="s">
        <v>150</v>
      </c>
    </row>
    <row r="204" ht="28.5" spans="2:8">
      <c r="B204" s="138"/>
      <c r="C204" s="134"/>
      <c r="D204" s="160"/>
      <c r="E204" s="140"/>
      <c r="F204" s="138"/>
      <c r="G204" s="134">
        <v>2008</v>
      </c>
      <c r="H204" s="137" t="s">
        <v>150</v>
      </c>
    </row>
    <row r="205" ht="28.5" spans="2:8">
      <c r="B205" s="138"/>
      <c r="C205" s="134"/>
      <c r="D205" s="160"/>
      <c r="E205" s="140"/>
      <c r="F205" s="138"/>
      <c r="G205" s="134">
        <v>2008</v>
      </c>
      <c r="H205" s="137" t="s">
        <v>150</v>
      </c>
    </row>
    <row r="206" ht="28.5" spans="2:8">
      <c r="B206" s="138"/>
      <c r="C206" s="134"/>
      <c r="D206" s="160"/>
      <c r="E206" s="140"/>
      <c r="F206" s="138"/>
      <c r="G206" s="134">
        <v>2008</v>
      </c>
      <c r="H206" s="137" t="s">
        <v>150</v>
      </c>
    </row>
    <row r="207" ht="28.5" spans="2:8">
      <c r="B207" s="138"/>
      <c r="C207" s="134"/>
      <c r="D207" s="160"/>
      <c r="E207" s="140"/>
      <c r="F207" s="138"/>
      <c r="G207" s="134">
        <v>2008</v>
      </c>
      <c r="H207" s="137" t="s">
        <v>150</v>
      </c>
    </row>
    <row r="208" ht="28.5" spans="2:8">
      <c r="B208" s="138"/>
      <c r="C208" s="134"/>
      <c r="D208" s="160"/>
      <c r="E208" s="140"/>
      <c r="F208" s="138"/>
      <c r="G208" s="134">
        <v>2008</v>
      </c>
      <c r="H208" s="137" t="s">
        <v>150</v>
      </c>
    </row>
    <row r="209" ht="28.5" spans="2:8">
      <c r="B209" s="138"/>
      <c r="C209" s="134"/>
      <c r="D209" s="160"/>
      <c r="E209" s="140"/>
      <c r="F209" s="138"/>
      <c r="G209" s="134">
        <v>2008</v>
      </c>
      <c r="H209" s="137" t="s">
        <v>150</v>
      </c>
    </row>
    <row r="210" ht="28.5" spans="2:8">
      <c r="B210" s="138"/>
      <c r="C210" s="134"/>
      <c r="D210" s="160"/>
      <c r="E210" s="140"/>
      <c r="F210" s="138"/>
      <c r="G210" s="134">
        <v>2008</v>
      </c>
      <c r="H210" s="137" t="s">
        <v>150</v>
      </c>
    </row>
    <row r="211" ht="28.5" spans="2:8">
      <c r="B211" s="138"/>
      <c r="C211" s="134"/>
      <c r="D211" s="160"/>
      <c r="E211" s="140"/>
      <c r="F211" s="138"/>
      <c r="G211" s="134">
        <v>2008</v>
      </c>
      <c r="H211" s="137" t="s">
        <v>150</v>
      </c>
    </row>
    <row r="212" ht="28.5" spans="2:8">
      <c r="B212" s="138"/>
      <c r="C212" s="134"/>
      <c r="D212" s="160"/>
      <c r="E212" s="140"/>
      <c r="F212" s="138"/>
      <c r="G212" s="134">
        <v>2008</v>
      </c>
      <c r="H212" s="137" t="s">
        <v>150</v>
      </c>
    </row>
    <row r="213" ht="28.5" spans="2:8">
      <c r="B213" s="138"/>
      <c r="C213" s="134"/>
      <c r="D213" s="160"/>
      <c r="E213" s="140"/>
      <c r="F213" s="138"/>
      <c r="G213" s="134">
        <v>2008</v>
      </c>
      <c r="H213" s="137" t="s">
        <v>150</v>
      </c>
    </row>
    <row r="214" ht="28.5" spans="2:8">
      <c r="B214" s="138"/>
      <c r="C214" s="134"/>
      <c r="D214" s="160"/>
      <c r="E214" s="140"/>
      <c r="F214" s="138"/>
      <c r="G214" s="134">
        <v>2008</v>
      </c>
      <c r="H214" s="137" t="s">
        <v>150</v>
      </c>
    </row>
    <row r="215" ht="28.5" spans="2:8">
      <c r="B215" s="138"/>
      <c r="C215" s="134"/>
      <c r="D215" s="160"/>
      <c r="E215" s="140"/>
      <c r="F215" s="138"/>
      <c r="G215" s="134">
        <v>2008</v>
      </c>
      <c r="H215" s="137" t="s">
        <v>150</v>
      </c>
    </row>
    <row r="216" ht="28.5" spans="2:8">
      <c r="B216" s="138"/>
      <c r="C216" s="134"/>
      <c r="D216" s="160"/>
      <c r="E216" s="140"/>
      <c r="F216" s="138"/>
      <c r="G216" s="134">
        <v>2008</v>
      </c>
      <c r="H216" s="137" t="s">
        <v>150</v>
      </c>
    </row>
    <row r="217" ht="28.5" spans="2:8">
      <c r="B217" s="138"/>
      <c r="C217" s="134"/>
      <c r="D217" s="160"/>
      <c r="E217" s="140"/>
      <c r="F217" s="138"/>
      <c r="G217" s="134">
        <v>2008</v>
      </c>
      <c r="H217" s="137" t="s">
        <v>150</v>
      </c>
    </row>
    <row r="218" ht="28.5" spans="2:8">
      <c r="B218" s="138"/>
      <c r="C218" s="134"/>
      <c r="D218" s="160"/>
      <c r="E218" s="140"/>
      <c r="F218" s="138"/>
      <c r="G218" s="134">
        <v>2008</v>
      </c>
      <c r="H218" s="137" t="s">
        <v>150</v>
      </c>
    </row>
    <row r="219" ht="28.5" spans="2:8">
      <c r="B219" s="138"/>
      <c r="C219" s="134"/>
      <c r="D219" s="160"/>
      <c r="E219" s="140"/>
      <c r="F219" s="138"/>
      <c r="G219" s="134">
        <v>2008</v>
      </c>
      <c r="H219" s="137" t="s">
        <v>150</v>
      </c>
    </row>
    <row r="220" ht="28.5" spans="2:8">
      <c r="B220" s="138"/>
      <c r="C220" s="134"/>
      <c r="D220" s="135" t="s">
        <v>154</v>
      </c>
      <c r="E220" s="136" t="s">
        <v>155</v>
      </c>
      <c r="F220" s="133">
        <v>9</v>
      </c>
      <c r="G220" s="134">
        <v>2008</v>
      </c>
      <c r="H220" s="137" t="s">
        <v>150</v>
      </c>
    </row>
    <row r="221" ht="28.5" spans="2:8">
      <c r="B221" s="138"/>
      <c r="C221" s="134"/>
      <c r="D221" s="141"/>
      <c r="E221" s="142"/>
      <c r="F221" s="138"/>
      <c r="G221" s="134">
        <v>2008</v>
      </c>
      <c r="H221" s="137" t="s">
        <v>150</v>
      </c>
    </row>
    <row r="222" ht="28.5" spans="2:8">
      <c r="B222" s="138"/>
      <c r="C222" s="134"/>
      <c r="D222" s="141"/>
      <c r="E222" s="142"/>
      <c r="F222" s="138"/>
      <c r="G222" s="134">
        <v>2008</v>
      </c>
      <c r="H222" s="137" t="s">
        <v>150</v>
      </c>
    </row>
    <row r="223" ht="28.5" spans="2:8">
      <c r="B223" s="138"/>
      <c r="C223" s="134"/>
      <c r="D223" s="141"/>
      <c r="E223" s="142"/>
      <c r="F223" s="138"/>
      <c r="G223" s="134">
        <v>2008</v>
      </c>
      <c r="H223" s="137" t="s">
        <v>150</v>
      </c>
    </row>
    <row r="224" ht="28.5" spans="2:8">
      <c r="B224" s="138"/>
      <c r="C224" s="134"/>
      <c r="D224" s="141"/>
      <c r="E224" s="142"/>
      <c r="F224" s="138"/>
      <c r="G224" s="134">
        <v>2008</v>
      </c>
      <c r="H224" s="137" t="s">
        <v>150</v>
      </c>
    </row>
    <row r="225" ht="28.5" spans="2:8">
      <c r="B225" s="138"/>
      <c r="C225" s="134"/>
      <c r="D225" s="141"/>
      <c r="E225" s="142"/>
      <c r="F225" s="138"/>
      <c r="G225" s="134">
        <v>2008</v>
      </c>
      <c r="H225" s="137" t="s">
        <v>150</v>
      </c>
    </row>
    <row r="226" ht="28.5" spans="2:8">
      <c r="B226" s="138"/>
      <c r="C226" s="134"/>
      <c r="D226" s="141"/>
      <c r="E226" s="142"/>
      <c r="F226" s="138"/>
      <c r="G226" s="134">
        <v>2008</v>
      </c>
      <c r="H226" s="137" t="s">
        <v>150</v>
      </c>
    </row>
    <row r="227" ht="28.5" spans="2:8">
      <c r="B227" s="138"/>
      <c r="C227" s="134"/>
      <c r="D227" s="141"/>
      <c r="E227" s="142"/>
      <c r="F227" s="138"/>
      <c r="G227" s="134">
        <v>2008</v>
      </c>
      <c r="H227" s="137" t="s">
        <v>150</v>
      </c>
    </row>
    <row r="228" ht="28.5" spans="2:8">
      <c r="B228" s="138"/>
      <c r="C228" s="134"/>
      <c r="D228" s="143"/>
      <c r="E228" s="144"/>
      <c r="F228" s="131"/>
      <c r="G228" s="134">
        <v>2008</v>
      </c>
      <c r="H228" s="137" t="s">
        <v>150</v>
      </c>
    </row>
    <row r="229" ht="28.5" spans="2:8">
      <c r="B229" s="138"/>
      <c r="C229" s="134"/>
      <c r="D229" s="135" t="s">
        <v>156</v>
      </c>
      <c r="E229" s="136" t="s">
        <v>157</v>
      </c>
      <c r="F229" s="133">
        <v>5</v>
      </c>
      <c r="G229" s="134">
        <v>2008</v>
      </c>
      <c r="H229" s="137" t="s">
        <v>150</v>
      </c>
    </row>
    <row r="230" ht="28.5" spans="2:8">
      <c r="B230" s="138"/>
      <c r="C230" s="134"/>
      <c r="D230" s="141"/>
      <c r="E230" s="142"/>
      <c r="F230" s="138"/>
      <c r="G230" s="134">
        <v>2008</v>
      </c>
      <c r="H230" s="137" t="s">
        <v>150</v>
      </c>
    </row>
    <row r="231" ht="28.5" spans="2:8">
      <c r="B231" s="138"/>
      <c r="C231" s="134"/>
      <c r="D231" s="141"/>
      <c r="E231" s="142"/>
      <c r="F231" s="138"/>
      <c r="G231" s="134">
        <v>2008</v>
      </c>
      <c r="H231" s="137" t="s">
        <v>150</v>
      </c>
    </row>
    <row r="232" ht="28.5" spans="2:8">
      <c r="B232" s="138"/>
      <c r="C232" s="134"/>
      <c r="D232" s="141"/>
      <c r="E232" s="142"/>
      <c r="F232" s="138"/>
      <c r="G232" s="134">
        <v>2008</v>
      </c>
      <c r="H232" s="137" t="s">
        <v>150</v>
      </c>
    </row>
    <row r="233" ht="28.5" spans="2:8">
      <c r="B233" s="138"/>
      <c r="C233" s="134"/>
      <c r="D233" s="143"/>
      <c r="E233" s="144"/>
      <c r="F233" s="131"/>
      <c r="G233" s="134">
        <v>2008</v>
      </c>
      <c r="H233" s="137" t="s">
        <v>150</v>
      </c>
    </row>
    <row r="234" ht="28.5" spans="2:8">
      <c r="B234" s="138"/>
      <c r="C234" s="134" t="s">
        <v>158</v>
      </c>
      <c r="D234" s="135" t="s">
        <v>159</v>
      </c>
      <c r="E234" s="136" t="s">
        <v>160</v>
      </c>
      <c r="F234" s="133">
        <v>2</v>
      </c>
      <c r="G234" s="134">
        <v>2008</v>
      </c>
      <c r="H234" s="137" t="s">
        <v>150</v>
      </c>
    </row>
    <row r="235" ht="28.5" spans="2:8">
      <c r="B235" s="138"/>
      <c r="C235" s="134"/>
      <c r="D235" s="143"/>
      <c r="E235" s="144"/>
      <c r="F235" s="131"/>
      <c r="G235" s="134">
        <v>2008</v>
      </c>
      <c r="H235" s="137" t="s">
        <v>150</v>
      </c>
    </row>
    <row r="236" ht="28.5" spans="2:8">
      <c r="B236" s="138"/>
      <c r="C236" s="134"/>
      <c r="D236" s="135" t="s">
        <v>161</v>
      </c>
      <c r="E236" s="136" t="s">
        <v>162</v>
      </c>
      <c r="F236" s="133">
        <v>4</v>
      </c>
      <c r="G236" s="134">
        <v>2008</v>
      </c>
      <c r="H236" s="137" t="s">
        <v>150</v>
      </c>
    </row>
    <row r="237" ht="28.5" spans="2:8">
      <c r="B237" s="138"/>
      <c r="C237" s="134"/>
      <c r="D237" s="141"/>
      <c r="E237" s="142"/>
      <c r="F237" s="138"/>
      <c r="G237" s="134">
        <v>2008</v>
      </c>
      <c r="H237" s="137" t="s">
        <v>150</v>
      </c>
    </row>
    <row r="238" ht="28.5" spans="2:8">
      <c r="B238" s="138"/>
      <c r="C238" s="134"/>
      <c r="D238" s="141"/>
      <c r="E238" s="142"/>
      <c r="F238" s="138"/>
      <c r="G238" s="134">
        <v>2008</v>
      </c>
      <c r="H238" s="137" t="s">
        <v>150</v>
      </c>
    </row>
    <row r="239" ht="28.5" spans="2:8">
      <c r="B239" s="131"/>
      <c r="C239" s="134"/>
      <c r="D239" s="143"/>
      <c r="E239" s="144"/>
      <c r="F239" s="131"/>
      <c r="G239" s="134">
        <v>2008</v>
      </c>
      <c r="H239" s="137" t="s">
        <v>150</v>
      </c>
    </row>
    <row r="240" spans="2:8">
      <c r="B240" s="162" t="s">
        <v>163</v>
      </c>
      <c r="C240" s="134" t="s">
        <v>164</v>
      </c>
      <c r="D240" s="135" t="s">
        <v>165</v>
      </c>
      <c r="E240" s="136" t="s">
        <v>166</v>
      </c>
      <c r="F240" s="133">
        <v>1</v>
      </c>
      <c r="G240" s="134">
        <v>2005</v>
      </c>
      <c r="H240" s="137" t="s">
        <v>146</v>
      </c>
    </row>
    <row r="241" spans="2:8">
      <c r="B241" s="162"/>
      <c r="C241" s="134" t="s">
        <v>167</v>
      </c>
      <c r="D241" s="135" t="s">
        <v>168</v>
      </c>
      <c r="E241" s="136" t="s">
        <v>169</v>
      </c>
      <c r="F241" s="133">
        <v>6</v>
      </c>
      <c r="G241" s="163">
        <v>1963</v>
      </c>
      <c r="H241" s="137" t="s">
        <v>170</v>
      </c>
    </row>
    <row r="242" spans="2:8">
      <c r="B242" s="162"/>
      <c r="C242" s="134"/>
      <c r="D242" s="141"/>
      <c r="E242" s="142"/>
      <c r="F242" s="138"/>
      <c r="G242" s="163">
        <v>1992</v>
      </c>
      <c r="H242" s="137" t="s">
        <v>171</v>
      </c>
    </row>
    <row r="243" spans="2:8">
      <c r="B243" s="162"/>
      <c r="C243" s="134"/>
      <c r="D243" s="141"/>
      <c r="E243" s="142"/>
      <c r="F243" s="138"/>
      <c r="G243" s="163">
        <v>1992</v>
      </c>
      <c r="H243" s="137" t="s">
        <v>171</v>
      </c>
    </row>
    <row r="244" spans="2:8">
      <c r="B244" s="162"/>
      <c r="C244" s="134"/>
      <c r="D244" s="141"/>
      <c r="E244" s="142"/>
      <c r="F244" s="138"/>
      <c r="G244" s="163">
        <v>2001</v>
      </c>
      <c r="H244" s="137" t="s">
        <v>172</v>
      </c>
    </row>
    <row r="245" spans="2:8">
      <c r="B245" s="162"/>
      <c r="C245" s="134"/>
      <c r="D245" s="141"/>
      <c r="E245" s="142"/>
      <c r="F245" s="138"/>
      <c r="G245" s="163">
        <v>2004</v>
      </c>
      <c r="H245" s="137" t="s">
        <v>173</v>
      </c>
    </row>
    <row r="246" spans="2:8">
      <c r="B246" s="162"/>
      <c r="C246" s="134"/>
      <c r="D246" s="141"/>
      <c r="E246" s="142"/>
      <c r="F246" s="138"/>
      <c r="G246" s="134">
        <v>2010</v>
      </c>
      <c r="H246" s="137" t="s">
        <v>59</v>
      </c>
    </row>
    <row r="247" spans="2:8">
      <c r="B247" s="133" t="s">
        <v>174</v>
      </c>
      <c r="C247" s="134" t="s">
        <v>175</v>
      </c>
      <c r="D247" s="135" t="s">
        <v>176</v>
      </c>
      <c r="E247" s="136" t="s">
        <v>177</v>
      </c>
      <c r="F247" s="133">
        <v>1</v>
      </c>
      <c r="G247" s="134">
        <v>2012</v>
      </c>
      <c r="H247" s="137" t="s">
        <v>30</v>
      </c>
    </row>
    <row r="248" spans="2:8">
      <c r="B248" s="138"/>
      <c r="C248" s="134" t="s">
        <v>178</v>
      </c>
      <c r="D248" s="135" t="s">
        <v>179</v>
      </c>
      <c r="E248" s="135" t="s">
        <v>180</v>
      </c>
      <c r="F248" s="133">
        <v>1</v>
      </c>
      <c r="G248" s="134">
        <v>2019</v>
      </c>
      <c r="H248" s="137" t="s">
        <v>61</v>
      </c>
    </row>
    <row r="249" ht="28.5" spans="2:8">
      <c r="B249" s="138"/>
      <c r="C249" s="134" t="s">
        <v>181</v>
      </c>
      <c r="D249" s="135" t="s">
        <v>182</v>
      </c>
      <c r="E249" s="135" t="s">
        <v>183</v>
      </c>
      <c r="F249" s="133">
        <v>1</v>
      </c>
      <c r="G249" s="134">
        <v>2017</v>
      </c>
      <c r="H249" s="137" t="s">
        <v>184</v>
      </c>
    </row>
    <row r="250" ht="28.5" spans="2:8">
      <c r="B250" s="138"/>
      <c r="C250" s="134" t="s">
        <v>185</v>
      </c>
      <c r="D250" s="135" t="s">
        <v>186</v>
      </c>
      <c r="E250" s="135" t="s">
        <v>187</v>
      </c>
      <c r="F250" s="133">
        <v>1</v>
      </c>
      <c r="G250" s="134">
        <v>2019</v>
      </c>
      <c r="H250" s="137" t="s">
        <v>188</v>
      </c>
    </row>
    <row r="251" spans="2:8">
      <c r="B251" s="138"/>
      <c r="C251" s="134" t="s">
        <v>189</v>
      </c>
      <c r="D251" s="135" t="s">
        <v>190</v>
      </c>
      <c r="E251" s="135" t="s">
        <v>191</v>
      </c>
      <c r="F251" s="133">
        <v>1</v>
      </c>
      <c r="G251" s="134">
        <v>2021</v>
      </c>
      <c r="H251" s="137" t="s">
        <v>57</v>
      </c>
    </row>
    <row r="252" ht="28.5" spans="2:8">
      <c r="B252" s="138"/>
      <c r="C252" s="134" t="s">
        <v>192</v>
      </c>
      <c r="D252" s="135" t="s">
        <v>193</v>
      </c>
      <c r="E252" s="136" t="s">
        <v>194</v>
      </c>
      <c r="F252" s="133">
        <v>1</v>
      </c>
      <c r="G252" s="134">
        <v>2019</v>
      </c>
      <c r="H252" s="137" t="s">
        <v>57</v>
      </c>
    </row>
    <row r="253" spans="2:8">
      <c r="B253" s="138"/>
      <c r="C253" s="164" t="s">
        <v>195</v>
      </c>
      <c r="D253" s="135" t="s">
        <v>196</v>
      </c>
      <c r="E253" s="136" t="s">
        <v>197</v>
      </c>
      <c r="F253" s="133">
        <v>5</v>
      </c>
      <c r="G253" s="134">
        <v>2012</v>
      </c>
      <c r="H253" s="137" t="s">
        <v>198</v>
      </c>
    </row>
    <row r="254" spans="2:8">
      <c r="B254" s="138"/>
      <c r="C254" s="164"/>
      <c r="D254" s="141"/>
      <c r="E254" s="142"/>
      <c r="F254" s="138"/>
      <c r="G254" s="134">
        <v>2012</v>
      </c>
      <c r="H254" s="137" t="s">
        <v>198</v>
      </c>
    </row>
    <row r="255" spans="2:8">
      <c r="B255" s="138"/>
      <c r="C255" s="164"/>
      <c r="D255" s="141"/>
      <c r="E255" s="142"/>
      <c r="F255" s="138"/>
      <c r="G255" s="134">
        <v>2012</v>
      </c>
      <c r="H255" s="137" t="s">
        <v>198</v>
      </c>
    </row>
    <row r="256" spans="2:8">
      <c r="B256" s="138"/>
      <c r="C256" s="164"/>
      <c r="D256" s="141"/>
      <c r="E256" s="142"/>
      <c r="F256" s="138"/>
      <c r="G256" s="134">
        <v>2012</v>
      </c>
      <c r="H256" s="137" t="s">
        <v>198</v>
      </c>
    </row>
    <row r="257" spans="2:8">
      <c r="B257" s="138"/>
      <c r="C257" s="165"/>
      <c r="D257" s="141"/>
      <c r="E257" s="142"/>
      <c r="F257" s="138"/>
      <c r="G257" s="134">
        <v>2012</v>
      </c>
      <c r="H257" s="137" t="s">
        <v>198</v>
      </c>
    </row>
    <row r="258" ht="28.5" spans="2:8">
      <c r="B258" s="138"/>
      <c r="C258" s="133" t="s">
        <v>199</v>
      </c>
      <c r="D258" s="135" t="s">
        <v>200</v>
      </c>
      <c r="E258" s="139" t="s">
        <v>201</v>
      </c>
      <c r="F258" s="133">
        <v>4</v>
      </c>
      <c r="G258" s="134">
        <v>2001</v>
      </c>
      <c r="H258" s="137" t="s">
        <v>202</v>
      </c>
    </row>
    <row r="259" ht="28.5" spans="2:8">
      <c r="B259" s="138"/>
      <c r="C259" s="138"/>
      <c r="D259" s="141"/>
      <c r="E259" s="140"/>
      <c r="F259" s="138"/>
      <c r="G259" s="134">
        <v>2005</v>
      </c>
      <c r="H259" s="137" t="s">
        <v>203</v>
      </c>
    </row>
    <row r="260" ht="28.5" spans="2:8">
      <c r="B260" s="138"/>
      <c r="C260" s="138"/>
      <c r="D260" s="141"/>
      <c r="E260" s="140"/>
      <c r="F260" s="138"/>
      <c r="G260" s="134">
        <v>2016</v>
      </c>
      <c r="H260" s="137" t="s">
        <v>204</v>
      </c>
    </row>
    <row r="261" spans="2:8">
      <c r="B261" s="138"/>
      <c r="C261" s="138"/>
      <c r="D261" s="143"/>
      <c r="E261" s="140"/>
      <c r="F261" s="131"/>
      <c r="G261" s="134">
        <v>2012</v>
      </c>
      <c r="H261" s="137" t="s">
        <v>198</v>
      </c>
    </row>
    <row r="262" ht="28.5" spans="2:8">
      <c r="B262" s="138"/>
      <c r="C262" s="138"/>
      <c r="D262" s="135" t="s">
        <v>205</v>
      </c>
      <c r="E262" s="140"/>
      <c r="F262" s="133">
        <v>7</v>
      </c>
      <c r="G262" s="134">
        <v>2007</v>
      </c>
      <c r="H262" s="137" t="s">
        <v>202</v>
      </c>
    </row>
    <row r="263" ht="28.5" spans="2:8">
      <c r="B263" s="138"/>
      <c r="C263" s="138"/>
      <c r="D263" s="141"/>
      <c r="E263" s="140"/>
      <c r="F263" s="138"/>
      <c r="G263" s="134">
        <v>2007</v>
      </c>
      <c r="H263" s="137" t="s">
        <v>202</v>
      </c>
    </row>
    <row r="264" ht="28.5" spans="2:8">
      <c r="B264" s="138"/>
      <c r="C264" s="138"/>
      <c r="D264" s="141"/>
      <c r="E264" s="140"/>
      <c r="F264" s="138"/>
      <c r="G264" s="134">
        <v>2007</v>
      </c>
      <c r="H264" s="137" t="s">
        <v>202</v>
      </c>
    </row>
    <row r="265" ht="28.5" spans="2:8">
      <c r="B265" s="138"/>
      <c r="C265" s="138"/>
      <c r="D265" s="141"/>
      <c r="E265" s="140"/>
      <c r="F265" s="138"/>
      <c r="G265" s="134">
        <v>2007</v>
      </c>
      <c r="H265" s="137" t="s">
        <v>202</v>
      </c>
    </row>
    <row r="266" ht="28.5" spans="2:8">
      <c r="B266" s="138"/>
      <c r="C266" s="138"/>
      <c r="D266" s="141"/>
      <c r="E266" s="140"/>
      <c r="F266" s="138"/>
      <c r="G266" s="134">
        <v>2007</v>
      </c>
      <c r="H266" s="137" t="s">
        <v>202</v>
      </c>
    </row>
    <row r="267" ht="28.5" spans="2:8">
      <c r="B267" s="138"/>
      <c r="C267" s="138"/>
      <c r="D267" s="141"/>
      <c r="E267" s="140"/>
      <c r="F267" s="138"/>
      <c r="G267" s="134">
        <v>2007</v>
      </c>
      <c r="H267" s="137" t="s">
        <v>202</v>
      </c>
    </row>
    <row r="268" spans="2:8">
      <c r="B268" s="138"/>
      <c r="C268" s="138"/>
      <c r="D268" s="143"/>
      <c r="E268" s="130"/>
      <c r="F268" s="131"/>
      <c r="G268" s="134">
        <v>2017</v>
      </c>
      <c r="H268" s="137" t="s">
        <v>51</v>
      </c>
    </row>
    <row r="269" ht="28.5" spans="2:8">
      <c r="B269" s="138"/>
      <c r="C269" s="134" t="s">
        <v>206</v>
      </c>
      <c r="D269" s="135" t="s">
        <v>207</v>
      </c>
      <c r="E269" s="136" t="s">
        <v>208</v>
      </c>
      <c r="F269" s="133">
        <v>3</v>
      </c>
      <c r="G269" s="134">
        <v>2010</v>
      </c>
      <c r="H269" s="137" t="s">
        <v>209</v>
      </c>
    </row>
    <row r="270" spans="2:8">
      <c r="B270" s="138"/>
      <c r="C270" s="134"/>
      <c r="D270" s="141"/>
      <c r="E270" s="142"/>
      <c r="F270" s="138"/>
      <c r="G270" s="134">
        <v>2013</v>
      </c>
      <c r="H270" s="137" t="s">
        <v>30</v>
      </c>
    </row>
    <row r="271" ht="28.5" spans="2:8">
      <c r="B271" s="138"/>
      <c r="C271" s="134"/>
      <c r="D271" s="143"/>
      <c r="E271" s="144"/>
      <c r="F271" s="131"/>
      <c r="G271" s="134">
        <v>2015</v>
      </c>
      <c r="H271" s="137" t="s">
        <v>203</v>
      </c>
    </row>
    <row r="272" ht="28.5" spans="2:8">
      <c r="B272" s="138"/>
      <c r="C272" s="134"/>
      <c r="D272" s="135" t="s">
        <v>210</v>
      </c>
      <c r="E272" s="136" t="s">
        <v>211</v>
      </c>
      <c r="F272" s="133">
        <v>2</v>
      </c>
      <c r="G272" s="134">
        <v>2011</v>
      </c>
      <c r="H272" s="137" t="s">
        <v>209</v>
      </c>
    </row>
    <row r="273" ht="28.5" spans="2:8">
      <c r="B273" s="138"/>
      <c r="C273" s="134"/>
      <c r="D273" s="141"/>
      <c r="E273" s="142"/>
      <c r="F273" s="138"/>
      <c r="G273" s="134">
        <v>2020</v>
      </c>
      <c r="H273" s="137" t="s">
        <v>204</v>
      </c>
    </row>
    <row r="274" ht="42.75" spans="2:8">
      <c r="B274" s="138"/>
      <c r="C274" s="134"/>
      <c r="D274" s="166" t="s">
        <v>212</v>
      </c>
      <c r="E274" s="146" t="s">
        <v>213</v>
      </c>
      <c r="F274" s="134">
        <v>1</v>
      </c>
      <c r="G274" s="134">
        <v>2011</v>
      </c>
      <c r="H274" s="137" t="s">
        <v>202</v>
      </c>
    </row>
    <row r="275" ht="28.5" spans="2:8">
      <c r="B275" s="138"/>
      <c r="C275" s="134"/>
      <c r="D275" s="166" t="s">
        <v>214</v>
      </c>
      <c r="E275" s="146" t="s">
        <v>215</v>
      </c>
      <c r="F275" s="134">
        <v>1</v>
      </c>
      <c r="G275" s="134">
        <v>2007</v>
      </c>
      <c r="H275" s="137" t="s">
        <v>209</v>
      </c>
    </row>
    <row r="276" ht="28.5" spans="2:8">
      <c r="B276" s="138"/>
      <c r="C276" s="134" t="s">
        <v>216</v>
      </c>
      <c r="D276" s="135" t="s">
        <v>217</v>
      </c>
      <c r="E276" s="136" t="s">
        <v>218</v>
      </c>
      <c r="F276" s="133">
        <v>1</v>
      </c>
      <c r="G276" s="134">
        <v>2010</v>
      </c>
      <c r="H276" s="137" t="s">
        <v>209</v>
      </c>
    </row>
    <row r="277" ht="28.5" spans="2:8">
      <c r="B277" s="138"/>
      <c r="C277" s="134"/>
      <c r="D277" s="135" t="s">
        <v>219</v>
      </c>
      <c r="E277" s="136" t="s">
        <v>220</v>
      </c>
      <c r="F277" s="133">
        <v>2</v>
      </c>
      <c r="G277" s="134">
        <v>2017</v>
      </c>
      <c r="H277" s="137" t="s">
        <v>204</v>
      </c>
    </row>
    <row r="278" spans="2:8">
      <c r="B278" s="138"/>
      <c r="C278" s="134"/>
      <c r="D278" s="143"/>
      <c r="E278" s="144"/>
      <c r="F278" s="138"/>
      <c r="G278" s="134">
        <v>2017</v>
      </c>
      <c r="H278" s="137" t="s">
        <v>37</v>
      </c>
    </row>
    <row r="279" ht="28.5" spans="2:8">
      <c r="B279" s="138"/>
      <c r="C279" s="134"/>
      <c r="D279" s="145" t="s">
        <v>221</v>
      </c>
      <c r="E279" s="136" t="s">
        <v>222</v>
      </c>
      <c r="F279" s="133">
        <v>2</v>
      </c>
      <c r="G279" s="134">
        <v>2017</v>
      </c>
      <c r="H279" s="137" t="s">
        <v>204</v>
      </c>
    </row>
    <row r="280" spans="2:8">
      <c r="B280" s="138"/>
      <c r="C280" s="134"/>
      <c r="D280" s="129"/>
      <c r="E280" s="144"/>
      <c r="F280" s="131"/>
      <c r="G280" s="134">
        <v>2020</v>
      </c>
      <c r="H280" s="137" t="s">
        <v>223</v>
      </c>
    </row>
    <row r="281" ht="28.5" spans="2:8">
      <c r="B281" s="138"/>
      <c r="C281" s="134"/>
      <c r="D281" s="143" t="s">
        <v>224</v>
      </c>
      <c r="E281" s="167" t="s">
        <v>225</v>
      </c>
      <c r="F281" s="134">
        <v>1</v>
      </c>
      <c r="G281" s="134">
        <v>2019</v>
      </c>
      <c r="H281" s="137" t="s">
        <v>226</v>
      </c>
    </row>
    <row r="282" ht="28.5" spans="2:8">
      <c r="B282" s="138"/>
      <c r="C282" s="134"/>
      <c r="D282" s="141" t="s">
        <v>227</v>
      </c>
      <c r="E282" s="168" t="s">
        <v>228</v>
      </c>
      <c r="F282" s="134">
        <v>2</v>
      </c>
      <c r="G282" s="134">
        <v>2019</v>
      </c>
      <c r="H282" s="137" t="s">
        <v>226</v>
      </c>
    </row>
    <row r="283" ht="28.5" spans="2:8">
      <c r="B283" s="138"/>
      <c r="C283" s="134"/>
      <c r="D283" s="143"/>
      <c r="E283" s="167"/>
      <c r="F283" s="134"/>
      <c r="G283" s="134">
        <v>2019</v>
      </c>
      <c r="H283" s="137" t="s">
        <v>226</v>
      </c>
    </row>
    <row r="284" spans="2:8">
      <c r="B284" s="138"/>
      <c r="C284" s="134"/>
      <c r="D284" s="143" t="s">
        <v>229</v>
      </c>
      <c r="E284" s="167" t="s">
        <v>230</v>
      </c>
      <c r="F284" s="134">
        <v>1</v>
      </c>
      <c r="G284" s="134">
        <v>2020</v>
      </c>
      <c r="H284" s="137" t="s">
        <v>61</v>
      </c>
    </row>
    <row r="285" ht="28.5" spans="2:8">
      <c r="B285" s="138"/>
      <c r="C285" s="134"/>
      <c r="D285" s="141" t="s">
        <v>231</v>
      </c>
      <c r="E285" s="141" t="s">
        <v>232</v>
      </c>
      <c r="F285" s="133">
        <v>2</v>
      </c>
      <c r="G285" s="134">
        <v>2017</v>
      </c>
      <c r="H285" s="137" t="s">
        <v>204</v>
      </c>
    </row>
    <row r="286" spans="2:8">
      <c r="B286" s="138"/>
      <c r="C286" s="134"/>
      <c r="D286" s="143"/>
      <c r="E286" s="143"/>
      <c r="F286" s="138"/>
      <c r="G286" s="134">
        <v>2020</v>
      </c>
      <c r="H286" s="137" t="s">
        <v>61</v>
      </c>
    </row>
    <row r="287" ht="28.5" spans="2:8">
      <c r="B287" s="138"/>
      <c r="C287" s="134"/>
      <c r="D287" s="169" t="s">
        <v>233</v>
      </c>
      <c r="E287" s="146" t="s">
        <v>234</v>
      </c>
      <c r="F287" s="133">
        <v>2</v>
      </c>
      <c r="G287" s="134">
        <v>2015</v>
      </c>
      <c r="H287" s="137" t="s">
        <v>204</v>
      </c>
    </row>
    <row r="288" ht="28.5" spans="2:8">
      <c r="B288" s="138"/>
      <c r="C288" s="134"/>
      <c r="D288" s="169"/>
      <c r="E288" s="146"/>
      <c r="F288" s="138"/>
      <c r="G288" s="134">
        <v>2019</v>
      </c>
      <c r="H288" s="137" t="s">
        <v>204</v>
      </c>
    </row>
    <row r="289" ht="28.5" spans="2:8">
      <c r="B289" s="138"/>
      <c r="C289" s="134" t="s">
        <v>235</v>
      </c>
      <c r="D289" s="145" t="s">
        <v>236</v>
      </c>
      <c r="E289" s="136" t="s">
        <v>237</v>
      </c>
      <c r="F289" s="133">
        <v>3</v>
      </c>
      <c r="G289" s="134">
        <v>2014</v>
      </c>
      <c r="H289" s="137" t="s">
        <v>204</v>
      </c>
    </row>
    <row r="290" ht="28.5" spans="2:8">
      <c r="B290" s="138"/>
      <c r="C290" s="134"/>
      <c r="D290" s="147"/>
      <c r="E290" s="142"/>
      <c r="F290" s="138"/>
      <c r="G290" s="134">
        <v>2016</v>
      </c>
      <c r="H290" s="137" t="s">
        <v>204</v>
      </c>
    </row>
    <row r="291" ht="28.5" spans="2:8">
      <c r="B291" s="138"/>
      <c r="C291" s="134"/>
      <c r="D291" s="129"/>
      <c r="E291" s="144"/>
      <c r="F291" s="131"/>
      <c r="G291" s="134">
        <v>2017</v>
      </c>
      <c r="H291" s="137" t="s">
        <v>238</v>
      </c>
    </row>
    <row r="292" ht="28.5" spans="2:8">
      <c r="B292" s="138"/>
      <c r="C292" s="134"/>
      <c r="D292" s="133" t="s">
        <v>239</v>
      </c>
      <c r="E292" s="139" t="s">
        <v>240</v>
      </c>
      <c r="F292" s="133">
        <v>2</v>
      </c>
      <c r="G292" s="134">
        <v>2012</v>
      </c>
      <c r="H292" s="137" t="s">
        <v>209</v>
      </c>
    </row>
    <row r="293" ht="29.25" spans="2:8">
      <c r="B293" s="138"/>
      <c r="C293" s="133"/>
      <c r="D293" s="138"/>
      <c r="E293" s="140"/>
      <c r="F293" s="138"/>
      <c r="G293" s="133">
        <v>2016</v>
      </c>
      <c r="H293" s="148" t="s">
        <v>204</v>
      </c>
    </row>
    <row r="294" ht="15.75" spans="2:8">
      <c r="B294" s="149" t="s">
        <v>241</v>
      </c>
      <c r="C294" s="150" t="s">
        <v>242</v>
      </c>
      <c r="D294" s="150"/>
      <c r="E294" s="151" t="s">
        <v>243</v>
      </c>
      <c r="F294" s="170">
        <f>SUM(F175:F293)</f>
        <v>119</v>
      </c>
      <c r="G294" s="150"/>
      <c r="H294" s="152"/>
    </row>
    <row r="295" spans="2:8">
      <c r="B295" s="153"/>
      <c r="C295" s="153"/>
      <c r="D295" s="153"/>
      <c r="E295" s="154"/>
      <c r="F295" s="171"/>
      <c r="G295" s="153"/>
      <c r="H295" s="155"/>
    </row>
    <row r="296" ht="15.75" spans="2:8">
      <c r="B296" s="156"/>
      <c r="C296" s="156"/>
      <c r="D296" s="156"/>
      <c r="E296" s="157"/>
      <c r="F296" s="156"/>
      <c r="G296" s="156"/>
      <c r="H296" s="158"/>
    </row>
    <row r="297" ht="15.75" spans="2:8">
      <c r="B297" s="123" t="s">
        <v>244</v>
      </c>
      <c r="C297" s="124"/>
      <c r="D297" s="124"/>
      <c r="E297" s="124"/>
      <c r="F297" s="124"/>
      <c r="G297" s="124"/>
      <c r="H297" s="125"/>
    </row>
    <row r="298" ht="28.5" spans="2:8">
      <c r="B298" s="126" t="s">
        <v>6</v>
      </c>
      <c r="C298" s="126" t="s">
        <v>7</v>
      </c>
      <c r="D298" s="127" t="s">
        <v>8</v>
      </c>
      <c r="E298" s="128" t="s">
        <v>9</v>
      </c>
      <c r="F298" s="126" t="s">
        <v>107</v>
      </c>
      <c r="G298" s="126" t="s">
        <v>108</v>
      </c>
      <c r="H298" s="126" t="s">
        <v>109</v>
      </c>
    </row>
    <row r="299" ht="28.5" spans="2:8">
      <c r="B299" s="172" t="s">
        <v>245</v>
      </c>
      <c r="C299" s="134" t="s">
        <v>246</v>
      </c>
      <c r="D299" s="135" t="s">
        <v>247</v>
      </c>
      <c r="E299" s="136" t="s">
        <v>248</v>
      </c>
      <c r="F299" s="133">
        <v>4</v>
      </c>
      <c r="G299" s="173">
        <v>2004</v>
      </c>
      <c r="H299" s="137" t="s">
        <v>202</v>
      </c>
    </row>
    <row r="300" ht="28.5" spans="2:8">
      <c r="B300" s="172"/>
      <c r="C300" s="134"/>
      <c r="D300" s="141"/>
      <c r="E300" s="142"/>
      <c r="F300" s="138"/>
      <c r="G300" s="173">
        <v>2007</v>
      </c>
      <c r="H300" s="137" t="s">
        <v>202</v>
      </c>
    </row>
    <row r="301" spans="2:8">
      <c r="B301" s="172"/>
      <c r="C301" s="134"/>
      <c r="D301" s="141"/>
      <c r="E301" s="142"/>
      <c r="F301" s="138"/>
      <c r="G301" s="173">
        <v>2010</v>
      </c>
      <c r="H301" s="137" t="s">
        <v>66</v>
      </c>
    </row>
    <row r="302" spans="2:8">
      <c r="B302" s="172"/>
      <c r="C302" s="134"/>
      <c r="D302" s="141"/>
      <c r="E302" s="142"/>
      <c r="F302" s="138"/>
      <c r="G302" s="173">
        <v>2019</v>
      </c>
      <c r="H302" s="137" t="s">
        <v>50</v>
      </c>
    </row>
    <row r="303" ht="28.5" spans="2:8">
      <c r="B303" s="145" t="s">
        <v>249</v>
      </c>
      <c r="C303" s="133" t="s">
        <v>250</v>
      </c>
      <c r="D303" s="145" t="s">
        <v>251</v>
      </c>
      <c r="E303" s="145" t="s">
        <v>252</v>
      </c>
      <c r="F303" s="133">
        <v>1</v>
      </c>
      <c r="G303" s="134">
        <v>2013</v>
      </c>
      <c r="H303" s="137" t="s">
        <v>44</v>
      </c>
    </row>
    <row r="304" spans="2:8">
      <c r="B304" s="134" t="s">
        <v>253</v>
      </c>
      <c r="C304" s="134" t="s">
        <v>254</v>
      </c>
      <c r="D304" s="134" t="s">
        <v>255</v>
      </c>
      <c r="E304" s="174" t="s">
        <v>256</v>
      </c>
      <c r="F304" s="134">
        <v>2</v>
      </c>
      <c r="G304" s="134">
        <v>2020</v>
      </c>
      <c r="H304" s="137" t="s">
        <v>61</v>
      </c>
    </row>
    <row r="305" ht="15.75" spans="2:8">
      <c r="B305" s="133"/>
      <c r="C305" s="133"/>
      <c r="D305" s="133"/>
      <c r="E305" s="139"/>
      <c r="F305" s="133"/>
      <c r="G305" s="133">
        <v>2020</v>
      </c>
      <c r="H305" s="148" t="s">
        <v>61</v>
      </c>
    </row>
    <row r="306" ht="15.75" spans="2:8">
      <c r="B306" s="149" t="s">
        <v>241</v>
      </c>
      <c r="C306" s="150" t="s">
        <v>257</v>
      </c>
      <c r="D306" s="150"/>
      <c r="E306" s="150" t="s">
        <v>258</v>
      </c>
      <c r="F306" s="150">
        <v>7</v>
      </c>
      <c r="G306" s="150"/>
      <c r="H306" s="175"/>
    </row>
    <row r="307" spans="2:8">
      <c r="B307" s="176"/>
      <c r="C307" s="176"/>
      <c r="D307" s="176"/>
      <c r="E307" s="176"/>
      <c r="F307" s="176"/>
      <c r="G307" s="176"/>
      <c r="H307" s="176"/>
    </row>
    <row r="308" ht="15.75" spans="2:8">
      <c r="B308" s="177"/>
      <c r="C308" s="178"/>
      <c r="D308" s="179"/>
      <c r="E308" s="178"/>
      <c r="F308" s="178"/>
      <c r="G308" s="178"/>
      <c r="H308" s="177"/>
    </row>
    <row r="309" ht="15.75" spans="2:8">
      <c r="B309" s="123" t="s">
        <v>259</v>
      </c>
      <c r="C309" s="124"/>
      <c r="D309" s="124"/>
      <c r="E309" s="124"/>
      <c r="F309" s="124"/>
      <c r="G309" s="124"/>
      <c r="H309" s="125"/>
    </row>
    <row r="310" ht="28.5" spans="2:8">
      <c r="B310" s="180" t="s">
        <v>6</v>
      </c>
      <c r="C310" s="181" t="s">
        <v>7</v>
      </c>
      <c r="D310" s="182" t="s">
        <v>8</v>
      </c>
      <c r="E310" s="183" t="s">
        <v>9</v>
      </c>
      <c r="F310" s="181" t="s">
        <v>107</v>
      </c>
      <c r="G310" s="181" t="s">
        <v>108</v>
      </c>
      <c r="H310" s="184" t="s">
        <v>109</v>
      </c>
    </row>
    <row r="311" ht="28.5" spans="2:8">
      <c r="B311" s="185" t="s">
        <v>260</v>
      </c>
      <c r="C311" s="131" t="s">
        <v>261</v>
      </c>
      <c r="D311" s="129" t="s">
        <v>262</v>
      </c>
      <c r="E311" s="144" t="s">
        <v>263</v>
      </c>
      <c r="F311" s="131">
        <v>2</v>
      </c>
      <c r="G311" s="165">
        <v>2016</v>
      </c>
      <c r="H311" s="186" t="s">
        <v>114</v>
      </c>
    </row>
    <row r="312" ht="29.25" spans="2:8">
      <c r="B312" s="187"/>
      <c r="C312" s="133"/>
      <c r="D312" s="145"/>
      <c r="E312" s="136"/>
      <c r="F312" s="133"/>
      <c r="G312" s="188">
        <v>2016</v>
      </c>
      <c r="H312" s="189" t="s">
        <v>114</v>
      </c>
    </row>
    <row r="313" ht="15.75" spans="2:8">
      <c r="B313" s="149" t="s">
        <v>264</v>
      </c>
      <c r="C313" s="150" t="s">
        <v>265</v>
      </c>
      <c r="D313" s="150"/>
      <c r="E313" s="151" t="s">
        <v>266</v>
      </c>
      <c r="F313" s="150">
        <v>2</v>
      </c>
      <c r="G313" s="190"/>
      <c r="H313" s="175"/>
    </row>
    <row r="314" spans="2:8">
      <c r="B314" s="179"/>
      <c r="C314" s="178"/>
      <c r="D314" s="179"/>
      <c r="E314" s="191"/>
      <c r="F314" s="178"/>
      <c r="G314" s="163"/>
      <c r="H314" s="177"/>
    </row>
    <row r="315" ht="15.75" spans="2:8">
      <c r="B315" s="192"/>
      <c r="C315" s="192"/>
      <c r="D315" s="192"/>
      <c r="E315" s="192"/>
      <c r="F315" s="192"/>
      <c r="G315" s="192"/>
      <c r="H315" s="192"/>
    </row>
    <row r="316" ht="15.75" spans="2:8">
      <c r="B316" s="193" t="s">
        <v>267</v>
      </c>
      <c r="C316" s="194"/>
      <c r="D316" s="194"/>
      <c r="E316" s="194"/>
      <c r="F316" s="194"/>
      <c r="G316" s="194"/>
      <c r="H316" s="195"/>
    </row>
    <row r="317" ht="57" spans="2:8">
      <c r="B317" s="196" t="s">
        <v>6</v>
      </c>
      <c r="C317" s="196" t="s">
        <v>7</v>
      </c>
      <c r="D317" s="126" t="s">
        <v>8</v>
      </c>
      <c r="E317" s="126" t="s">
        <v>9</v>
      </c>
      <c r="F317" s="126" t="s">
        <v>10</v>
      </c>
      <c r="G317" s="197" t="s">
        <v>11</v>
      </c>
      <c r="H317" s="197" t="s">
        <v>268</v>
      </c>
    </row>
    <row r="318" ht="42.75" spans="2:8">
      <c r="B318" s="198" t="s">
        <v>269</v>
      </c>
      <c r="C318" s="199" t="s">
        <v>270</v>
      </c>
      <c r="D318" s="199" t="s">
        <v>271</v>
      </c>
      <c r="E318" s="174" t="s">
        <v>272</v>
      </c>
      <c r="F318" s="134">
        <v>3</v>
      </c>
      <c r="G318" s="200" t="s">
        <v>273</v>
      </c>
      <c r="H318" s="200" t="s">
        <v>274</v>
      </c>
    </row>
    <row r="319" spans="2:8">
      <c r="B319" s="201" t="s">
        <v>275</v>
      </c>
      <c r="C319" s="201" t="s">
        <v>276</v>
      </c>
      <c r="D319" s="201" t="s">
        <v>277</v>
      </c>
      <c r="E319" s="202" t="s">
        <v>278</v>
      </c>
      <c r="F319" s="201">
        <v>1</v>
      </c>
      <c r="G319" s="203">
        <v>2012</v>
      </c>
      <c r="H319" s="200" t="s">
        <v>30</v>
      </c>
    </row>
    <row r="320" ht="42.75" spans="2:8">
      <c r="B320" s="201"/>
      <c r="C320" s="201"/>
      <c r="D320" s="201" t="s">
        <v>279</v>
      </c>
      <c r="E320" s="202" t="s">
        <v>280</v>
      </c>
      <c r="F320" s="201">
        <v>5</v>
      </c>
      <c r="G320" s="200" t="s">
        <v>281</v>
      </c>
      <c r="H320" s="200" t="s">
        <v>282</v>
      </c>
    </row>
    <row r="321" ht="42.75" spans="2:8">
      <c r="B321" s="201"/>
      <c r="C321" s="201"/>
      <c r="D321" s="201" t="s">
        <v>283</v>
      </c>
      <c r="E321" s="202" t="s">
        <v>284</v>
      </c>
      <c r="F321" s="201">
        <v>3</v>
      </c>
      <c r="G321" s="200" t="s">
        <v>285</v>
      </c>
      <c r="H321" s="134" t="s">
        <v>286</v>
      </c>
    </row>
    <row r="322" ht="28.5" spans="2:8">
      <c r="B322" s="201"/>
      <c r="C322" s="201"/>
      <c r="D322" s="201" t="s">
        <v>287</v>
      </c>
      <c r="E322" s="202" t="s">
        <v>288</v>
      </c>
      <c r="F322" s="201">
        <v>2</v>
      </c>
      <c r="G322" s="200" t="s">
        <v>289</v>
      </c>
      <c r="H322" s="200" t="s">
        <v>290</v>
      </c>
    </row>
    <row r="323" ht="28.5" spans="2:8">
      <c r="B323" s="201"/>
      <c r="C323" s="201"/>
      <c r="D323" s="201" t="s">
        <v>291</v>
      </c>
      <c r="E323" s="202" t="s">
        <v>292</v>
      </c>
      <c r="F323" s="201">
        <v>1</v>
      </c>
      <c r="G323" s="134" t="s">
        <v>293</v>
      </c>
      <c r="H323" s="134" t="s">
        <v>61</v>
      </c>
    </row>
    <row r="324" spans="2:8">
      <c r="B324" s="204" t="s">
        <v>294</v>
      </c>
      <c r="C324" s="204" t="s">
        <v>295</v>
      </c>
      <c r="D324" s="198" t="s">
        <v>296</v>
      </c>
      <c r="E324" s="205" t="s">
        <v>297</v>
      </c>
      <c r="F324" s="198">
        <v>1</v>
      </c>
      <c r="G324" s="200" t="s">
        <v>48</v>
      </c>
      <c r="H324" s="200" t="s">
        <v>49</v>
      </c>
    </row>
    <row r="325" ht="57" spans="2:8">
      <c r="B325" s="204"/>
      <c r="C325" s="204"/>
      <c r="D325" s="204" t="s">
        <v>298</v>
      </c>
      <c r="E325" s="205" t="s">
        <v>299</v>
      </c>
      <c r="F325" s="198">
        <v>4</v>
      </c>
      <c r="G325" s="200" t="s">
        <v>300</v>
      </c>
      <c r="H325" s="200" t="s">
        <v>301</v>
      </c>
    </row>
    <row r="326" ht="28.5" spans="2:8">
      <c r="B326" s="204"/>
      <c r="C326" s="204" t="s">
        <v>302</v>
      </c>
      <c r="D326" s="204" t="s">
        <v>303</v>
      </c>
      <c r="E326" s="205" t="s">
        <v>304</v>
      </c>
      <c r="F326" s="198">
        <v>2</v>
      </c>
      <c r="G326" s="200" t="s">
        <v>305</v>
      </c>
      <c r="H326" s="200" t="s">
        <v>306</v>
      </c>
    </row>
    <row r="327" ht="99.75" spans="2:8">
      <c r="B327" s="204"/>
      <c r="C327" s="204" t="s">
        <v>307</v>
      </c>
      <c r="D327" s="204" t="s">
        <v>308</v>
      </c>
      <c r="E327" s="205" t="s">
        <v>309</v>
      </c>
      <c r="F327" s="198">
        <v>9</v>
      </c>
      <c r="G327" s="134" t="s">
        <v>310</v>
      </c>
      <c r="H327" s="134" t="s">
        <v>311</v>
      </c>
    </row>
    <row r="328" ht="28.5" spans="2:8">
      <c r="B328" s="206" t="s">
        <v>312</v>
      </c>
      <c r="C328" s="207" t="s">
        <v>313</v>
      </c>
      <c r="D328" s="207" t="s">
        <v>314</v>
      </c>
      <c r="E328" s="208" t="s">
        <v>315</v>
      </c>
      <c r="F328" s="209">
        <v>1</v>
      </c>
      <c r="G328" s="200" t="s">
        <v>316</v>
      </c>
      <c r="H328" s="200" t="s">
        <v>317</v>
      </c>
    </row>
    <row r="329" ht="57" spans="2:8">
      <c r="B329" s="206"/>
      <c r="C329" s="207"/>
      <c r="D329" s="207" t="s">
        <v>318</v>
      </c>
      <c r="E329" s="208" t="s">
        <v>319</v>
      </c>
      <c r="F329" s="209">
        <v>6</v>
      </c>
      <c r="G329" s="200" t="s">
        <v>320</v>
      </c>
      <c r="H329" s="200" t="s">
        <v>321</v>
      </c>
    </row>
    <row r="330" spans="2:8">
      <c r="B330" s="206"/>
      <c r="C330" s="207"/>
      <c r="D330" s="207" t="s">
        <v>322</v>
      </c>
      <c r="E330" s="208" t="s">
        <v>323</v>
      </c>
      <c r="F330" s="209">
        <v>1</v>
      </c>
      <c r="G330" s="200" t="s">
        <v>324</v>
      </c>
      <c r="H330" s="200" t="s">
        <v>44</v>
      </c>
    </row>
    <row r="331" ht="71.25" spans="2:8">
      <c r="B331" s="206" t="s">
        <v>325</v>
      </c>
      <c r="C331" s="207" t="s">
        <v>326</v>
      </c>
      <c r="D331" s="209" t="s">
        <v>327</v>
      </c>
      <c r="E331" s="208" t="s">
        <v>328</v>
      </c>
      <c r="F331" s="209">
        <v>5</v>
      </c>
      <c r="G331" s="200" t="s">
        <v>329</v>
      </c>
      <c r="H331" s="200" t="s">
        <v>330</v>
      </c>
    </row>
    <row r="332" ht="42.75" spans="2:8">
      <c r="B332" s="209" t="s">
        <v>331</v>
      </c>
      <c r="C332" s="206" t="s">
        <v>332</v>
      </c>
      <c r="D332" s="207" t="s">
        <v>333</v>
      </c>
      <c r="E332" s="208" t="s">
        <v>334</v>
      </c>
      <c r="F332" s="209">
        <v>2</v>
      </c>
      <c r="G332" s="200" t="s">
        <v>48</v>
      </c>
      <c r="H332" s="200" t="s">
        <v>335</v>
      </c>
    </row>
    <row r="333" ht="28.5" spans="2:8">
      <c r="B333" s="209"/>
      <c r="C333" s="206"/>
      <c r="D333" s="207" t="s">
        <v>336</v>
      </c>
      <c r="E333" s="208" t="s">
        <v>337</v>
      </c>
      <c r="F333" s="209">
        <v>2</v>
      </c>
      <c r="G333" s="200" t="s">
        <v>338</v>
      </c>
      <c r="H333" s="200" t="s">
        <v>339</v>
      </c>
    </row>
    <row r="334" spans="2:8">
      <c r="B334" s="209"/>
      <c r="C334" s="206"/>
      <c r="D334" s="207" t="s">
        <v>340</v>
      </c>
      <c r="E334" s="208" t="s">
        <v>341</v>
      </c>
      <c r="F334" s="209">
        <v>1</v>
      </c>
      <c r="G334" s="203" t="s">
        <v>342</v>
      </c>
      <c r="H334" s="200" t="s">
        <v>51</v>
      </c>
    </row>
    <row r="335" ht="28.5" spans="2:8">
      <c r="B335" s="209"/>
      <c r="C335" s="206" t="s">
        <v>343</v>
      </c>
      <c r="D335" s="207" t="s">
        <v>344</v>
      </c>
      <c r="E335" s="208" t="s">
        <v>345</v>
      </c>
      <c r="F335" s="209">
        <v>2</v>
      </c>
      <c r="G335" s="203" t="s">
        <v>346</v>
      </c>
      <c r="H335" s="200" t="s">
        <v>347</v>
      </c>
    </row>
    <row r="336" spans="2:8">
      <c r="B336" s="209"/>
      <c r="C336" s="206"/>
      <c r="D336" s="207" t="s">
        <v>348</v>
      </c>
      <c r="E336" s="208" t="s">
        <v>349</v>
      </c>
      <c r="F336" s="209">
        <v>1</v>
      </c>
      <c r="G336" s="173" t="s">
        <v>48</v>
      </c>
      <c r="H336" s="134" t="s">
        <v>350</v>
      </c>
    </row>
    <row r="337" ht="28.5" spans="2:8">
      <c r="B337" s="209"/>
      <c r="C337" s="206"/>
      <c r="D337" s="207" t="s">
        <v>351</v>
      </c>
      <c r="E337" s="208" t="s">
        <v>352</v>
      </c>
      <c r="F337" s="209">
        <v>2</v>
      </c>
      <c r="G337" s="173" t="s">
        <v>353</v>
      </c>
      <c r="H337" s="134" t="s">
        <v>354</v>
      </c>
    </row>
    <row r="338" ht="28.5" spans="2:8">
      <c r="B338" s="209"/>
      <c r="C338" s="206"/>
      <c r="D338" s="207" t="s">
        <v>355</v>
      </c>
      <c r="E338" s="208" t="s">
        <v>356</v>
      </c>
      <c r="F338" s="209">
        <v>2</v>
      </c>
      <c r="G338" s="173" t="s">
        <v>48</v>
      </c>
      <c r="H338" s="134" t="s">
        <v>350</v>
      </c>
    </row>
    <row r="339" ht="28.5" spans="2:8">
      <c r="B339" s="209"/>
      <c r="C339" s="206"/>
      <c r="D339" s="207" t="s">
        <v>357</v>
      </c>
      <c r="E339" s="208" t="s">
        <v>358</v>
      </c>
      <c r="F339" s="209">
        <v>2</v>
      </c>
      <c r="G339" s="134" t="s">
        <v>359</v>
      </c>
      <c r="H339" s="134" t="s">
        <v>360</v>
      </c>
    </row>
    <row r="340" ht="28.5" spans="2:8">
      <c r="B340" s="209"/>
      <c r="C340" s="206"/>
      <c r="D340" s="207" t="s">
        <v>361</v>
      </c>
      <c r="E340" s="208" t="s">
        <v>362</v>
      </c>
      <c r="F340" s="209">
        <v>1</v>
      </c>
      <c r="G340" s="203" t="s">
        <v>363</v>
      </c>
      <c r="H340" s="200" t="s">
        <v>37</v>
      </c>
    </row>
    <row r="341" spans="2:8">
      <c r="B341" s="210" t="s">
        <v>364</v>
      </c>
      <c r="C341" s="204" t="s">
        <v>365</v>
      </c>
      <c r="D341" s="204" t="s">
        <v>366</v>
      </c>
      <c r="E341" s="205" t="s">
        <v>367</v>
      </c>
      <c r="F341" s="198">
        <v>1</v>
      </c>
      <c r="G341" s="203" t="s">
        <v>368</v>
      </c>
      <c r="H341" s="200" t="s">
        <v>30</v>
      </c>
    </row>
    <row r="342" spans="2:8">
      <c r="B342" s="210"/>
      <c r="C342" s="204"/>
      <c r="D342" s="204" t="s">
        <v>369</v>
      </c>
      <c r="E342" s="205" t="s">
        <v>370</v>
      </c>
      <c r="F342" s="198">
        <v>3</v>
      </c>
      <c r="G342" s="203" t="s">
        <v>48</v>
      </c>
      <c r="H342" s="200" t="s">
        <v>371</v>
      </c>
    </row>
    <row r="343" ht="28.5" spans="2:8">
      <c r="B343" s="210"/>
      <c r="C343" s="204"/>
      <c r="D343" s="204" t="s">
        <v>372</v>
      </c>
      <c r="E343" s="205" t="s">
        <v>373</v>
      </c>
      <c r="F343" s="198">
        <v>3</v>
      </c>
      <c r="G343" s="203" t="s">
        <v>48</v>
      </c>
      <c r="H343" s="203" t="s">
        <v>371</v>
      </c>
    </row>
    <row r="344" ht="57" spans="2:8">
      <c r="B344" s="210"/>
      <c r="C344" s="204"/>
      <c r="D344" s="204" t="s">
        <v>374</v>
      </c>
      <c r="E344" s="205" t="s">
        <v>375</v>
      </c>
      <c r="F344" s="198">
        <v>8</v>
      </c>
      <c r="G344" s="200" t="s">
        <v>376</v>
      </c>
      <c r="H344" s="200" t="s">
        <v>377</v>
      </c>
    </row>
    <row r="345" spans="2:8">
      <c r="B345" s="46" t="s">
        <v>378</v>
      </c>
      <c r="C345" s="199" t="s">
        <v>379</v>
      </c>
      <c r="D345" s="199" t="s">
        <v>380</v>
      </c>
      <c r="E345" s="174" t="s">
        <v>381</v>
      </c>
      <c r="F345" s="134">
        <v>2</v>
      </c>
      <c r="G345" s="200" t="s">
        <v>382</v>
      </c>
      <c r="H345" s="203" t="s">
        <v>383</v>
      </c>
    </row>
    <row r="346" ht="71.25" spans="2:8">
      <c r="B346" s="46" t="s">
        <v>384</v>
      </c>
      <c r="C346" s="199" t="s">
        <v>385</v>
      </c>
      <c r="D346" s="199" t="s">
        <v>386</v>
      </c>
      <c r="E346" s="174" t="s">
        <v>387</v>
      </c>
      <c r="F346" s="134">
        <v>11</v>
      </c>
      <c r="G346" s="200" t="s">
        <v>388</v>
      </c>
      <c r="H346" s="200" t="s">
        <v>389</v>
      </c>
    </row>
    <row r="347" spans="2:8">
      <c r="B347" s="46"/>
      <c r="C347" s="199"/>
      <c r="D347" s="199" t="s">
        <v>390</v>
      </c>
      <c r="E347" s="174" t="s">
        <v>391</v>
      </c>
      <c r="F347" s="134">
        <v>1</v>
      </c>
      <c r="G347" s="203" t="s">
        <v>48</v>
      </c>
      <c r="H347" s="203" t="s">
        <v>350</v>
      </c>
    </row>
    <row r="348" ht="42.75" spans="2:8">
      <c r="B348" s="46"/>
      <c r="C348" s="199"/>
      <c r="D348" s="199" t="s">
        <v>392</v>
      </c>
      <c r="E348" s="174" t="s">
        <v>393</v>
      </c>
      <c r="F348" s="134">
        <v>6</v>
      </c>
      <c r="G348" s="200" t="s">
        <v>394</v>
      </c>
      <c r="H348" s="200" t="s">
        <v>395</v>
      </c>
    </row>
    <row r="349" ht="42.75" spans="2:8">
      <c r="B349" s="46"/>
      <c r="C349" s="199"/>
      <c r="D349" s="199" t="s">
        <v>396</v>
      </c>
      <c r="E349" s="174" t="s">
        <v>397</v>
      </c>
      <c r="F349" s="134">
        <v>8</v>
      </c>
      <c r="G349" s="200" t="s">
        <v>398</v>
      </c>
      <c r="H349" s="200" t="s">
        <v>335</v>
      </c>
    </row>
    <row r="350" spans="2:8">
      <c r="B350" s="46"/>
      <c r="C350" s="199"/>
      <c r="D350" s="134" t="s">
        <v>399</v>
      </c>
      <c r="E350" s="174" t="s">
        <v>400</v>
      </c>
      <c r="F350" s="134">
        <v>1</v>
      </c>
      <c r="G350" s="173" t="s">
        <v>401</v>
      </c>
      <c r="H350" s="173" t="s">
        <v>50</v>
      </c>
    </row>
    <row r="351" spans="2:8">
      <c r="B351" s="46"/>
      <c r="C351" s="199"/>
      <c r="D351" s="199" t="s">
        <v>402</v>
      </c>
      <c r="E351" s="211" t="s">
        <v>403</v>
      </c>
      <c r="F351" s="134">
        <v>1</v>
      </c>
      <c r="G351" s="173" t="s">
        <v>404</v>
      </c>
      <c r="H351" s="134" t="s">
        <v>45</v>
      </c>
    </row>
    <row r="352" ht="15.75" spans="2:8">
      <c r="B352" s="212" t="s">
        <v>405</v>
      </c>
      <c r="C352" s="212" t="s">
        <v>406</v>
      </c>
      <c r="D352" s="212" t="s">
        <v>407</v>
      </c>
      <c r="E352" s="139" t="s">
        <v>408</v>
      </c>
      <c r="F352" s="133">
        <v>1</v>
      </c>
      <c r="G352" s="213" t="s">
        <v>324</v>
      </c>
      <c r="H352" s="213" t="s">
        <v>44</v>
      </c>
    </row>
    <row r="353" ht="15.75" spans="2:8">
      <c r="B353" s="214" t="s">
        <v>409</v>
      </c>
      <c r="C353" s="215" t="s">
        <v>104</v>
      </c>
      <c r="D353" s="216"/>
      <c r="E353" s="215" t="s">
        <v>410</v>
      </c>
      <c r="F353" s="215">
        <f>SUM(F318:F352)</f>
        <v>105</v>
      </c>
      <c r="G353" s="215"/>
      <c r="H353" s="217"/>
    </row>
    <row r="356" ht="15.75"/>
    <row r="357" ht="15.75" spans="2:10">
      <c r="B357" s="123" t="s">
        <v>411</v>
      </c>
      <c r="C357" s="124"/>
      <c r="D357" s="124"/>
      <c r="E357" s="124"/>
      <c r="F357" s="124"/>
      <c r="G357" s="124"/>
      <c r="H357" s="124"/>
      <c r="I357" s="125"/>
      <c r="J357" s="227"/>
    </row>
    <row r="358" ht="42.75" spans="2:10">
      <c r="B358" s="218" t="s">
        <v>412</v>
      </c>
      <c r="C358" s="219" t="s">
        <v>6</v>
      </c>
      <c r="D358" s="219" t="s">
        <v>7</v>
      </c>
      <c r="E358" s="220" t="s">
        <v>8</v>
      </c>
      <c r="F358" s="220" t="s">
        <v>9</v>
      </c>
      <c r="G358" s="220" t="s">
        <v>413</v>
      </c>
      <c r="H358" s="197" t="s">
        <v>11</v>
      </c>
      <c r="I358" s="197" t="s">
        <v>12</v>
      </c>
      <c r="J358" s="227"/>
    </row>
    <row r="359" ht="138" customHeight="1" spans="2:10">
      <c r="B359" s="221" t="s">
        <v>414</v>
      </c>
      <c r="C359" s="188" t="s">
        <v>415</v>
      </c>
      <c r="D359" s="173" t="s">
        <v>62</v>
      </c>
      <c r="E359" s="173" t="s">
        <v>63</v>
      </c>
      <c r="F359" s="174" t="s">
        <v>64</v>
      </c>
      <c r="G359" s="173">
        <v>4</v>
      </c>
      <c r="H359" s="222" t="s">
        <v>416</v>
      </c>
      <c r="I359" s="200" t="s">
        <v>417</v>
      </c>
      <c r="J359" s="227"/>
    </row>
    <row r="360" ht="28.5" spans="2:10">
      <c r="B360" s="221"/>
      <c r="C360" s="165"/>
      <c r="D360" s="173" t="s">
        <v>53</v>
      </c>
      <c r="E360" s="134" t="s">
        <v>54</v>
      </c>
      <c r="F360" s="174" t="s">
        <v>418</v>
      </c>
      <c r="G360" s="173">
        <v>1</v>
      </c>
      <c r="H360" s="200" t="s">
        <v>419</v>
      </c>
      <c r="I360" s="200" t="s">
        <v>420</v>
      </c>
      <c r="J360" s="227"/>
    </row>
    <row r="361" ht="28.5" spans="2:10">
      <c r="B361" s="221"/>
      <c r="C361" s="188" t="s">
        <v>421</v>
      </c>
      <c r="D361" s="173" t="s">
        <v>38</v>
      </c>
      <c r="E361" s="173" t="s">
        <v>42</v>
      </c>
      <c r="F361" s="174" t="s">
        <v>43</v>
      </c>
      <c r="G361" s="173">
        <v>1</v>
      </c>
      <c r="H361" s="200" t="s">
        <v>422</v>
      </c>
      <c r="I361" s="200" t="s">
        <v>423</v>
      </c>
      <c r="J361" s="227"/>
    </row>
    <row r="362" ht="28.5" spans="2:10">
      <c r="B362" s="221"/>
      <c r="C362" s="165"/>
      <c r="D362" s="173" t="s">
        <v>14</v>
      </c>
      <c r="E362" s="173" t="s">
        <v>28</v>
      </c>
      <c r="F362" s="174" t="s">
        <v>29</v>
      </c>
      <c r="G362" s="173">
        <v>1</v>
      </c>
      <c r="H362" s="200" t="s">
        <v>424</v>
      </c>
      <c r="I362" s="200" t="s">
        <v>425</v>
      </c>
      <c r="J362" s="227"/>
    </row>
    <row r="363" ht="57.75" spans="2:10">
      <c r="B363" s="221"/>
      <c r="C363" s="188" t="s">
        <v>426</v>
      </c>
      <c r="D363" s="188" t="s">
        <v>74</v>
      </c>
      <c r="E363" s="188" t="s">
        <v>427</v>
      </c>
      <c r="F363" s="139" t="s">
        <v>78</v>
      </c>
      <c r="G363" s="188">
        <v>2</v>
      </c>
      <c r="H363" s="223" t="s">
        <v>428</v>
      </c>
      <c r="I363" s="223" t="s">
        <v>429</v>
      </c>
      <c r="J363" s="227"/>
    </row>
    <row r="364" ht="15.75" spans="2:10">
      <c r="B364" s="224"/>
      <c r="C364" s="225" t="s">
        <v>241</v>
      </c>
      <c r="D364" s="190" t="s">
        <v>430</v>
      </c>
      <c r="E364" s="190"/>
      <c r="F364" s="150" t="s">
        <v>431</v>
      </c>
      <c r="G364" s="190">
        <f>SUM(G359:G363)</f>
        <v>9</v>
      </c>
      <c r="H364" s="226"/>
      <c r="I364" s="252"/>
      <c r="J364" s="227"/>
    </row>
    <row r="365" spans="2:10">
      <c r="B365" s="227"/>
      <c r="C365" s="227"/>
      <c r="D365" s="227"/>
      <c r="E365" s="227"/>
      <c r="F365" s="227"/>
      <c r="G365" s="227"/>
      <c r="H365" s="227"/>
      <c r="I365" s="253"/>
      <c r="J365" s="227"/>
    </row>
    <row r="366" ht="15.75" spans="2:10">
      <c r="B366" s="228"/>
      <c r="C366" s="228"/>
      <c r="D366" s="228"/>
      <c r="E366" s="228"/>
      <c r="F366" s="228"/>
      <c r="G366" s="228"/>
      <c r="H366" s="228"/>
      <c r="I366" s="228"/>
      <c r="J366" s="228"/>
    </row>
    <row r="367" ht="15.75" spans="2:10">
      <c r="B367" s="123" t="s">
        <v>432</v>
      </c>
      <c r="C367" s="124"/>
      <c r="D367" s="124"/>
      <c r="E367" s="124"/>
      <c r="F367" s="124"/>
      <c r="G367" s="124"/>
      <c r="H367" s="124"/>
      <c r="I367" s="125"/>
      <c r="J367" s="227"/>
    </row>
    <row r="368" ht="42.75" spans="2:10">
      <c r="B368" s="218" t="s">
        <v>412</v>
      </c>
      <c r="C368" s="219" t="s">
        <v>6</v>
      </c>
      <c r="D368" s="219" t="s">
        <v>7</v>
      </c>
      <c r="E368" s="220" t="s">
        <v>8</v>
      </c>
      <c r="F368" s="220" t="s">
        <v>9</v>
      </c>
      <c r="G368" s="220" t="s">
        <v>413</v>
      </c>
      <c r="H368" s="197" t="s">
        <v>11</v>
      </c>
      <c r="I368" s="197" t="s">
        <v>12</v>
      </c>
      <c r="J368" s="227"/>
    </row>
    <row r="369" ht="28.5" spans="2:10">
      <c r="B369" s="218" t="s">
        <v>433</v>
      </c>
      <c r="C369" s="160" t="s">
        <v>294</v>
      </c>
      <c r="D369" s="138" t="s">
        <v>295</v>
      </c>
      <c r="E369" s="229" t="s">
        <v>296</v>
      </c>
      <c r="F369" s="230" t="s">
        <v>297</v>
      </c>
      <c r="G369" s="231">
        <v>2</v>
      </c>
      <c r="H369" s="232" t="s">
        <v>48</v>
      </c>
      <c r="I369" s="254" t="s">
        <v>371</v>
      </c>
      <c r="J369" s="227"/>
    </row>
    <row r="370" ht="28.5" spans="2:10">
      <c r="B370" s="221"/>
      <c r="C370" s="233" t="s">
        <v>312</v>
      </c>
      <c r="D370" s="134" t="s">
        <v>313</v>
      </c>
      <c r="E370" s="198" t="s">
        <v>322</v>
      </c>
      <c r="F370" s="205" t="s">
        <v>323</v>
      </c>
      <c r="G370" s="231">
        <v>1</v>
      </c>
      <c r="H370" s="234" t="s">
        <v>434</v>
      </c>
      <c r="I370" s="247" t="s">
        <v>223</v>
      </c>
      <c r="J370" s="227"/>
    </row>
    <row r="371" ht="28.5" spans="2:10">
      <c r="B371" s="221"/>
      <c r="C371" s="159" t="s">
        <v>275</v>
      </c>
      <c r="D371" s="133" t="s">
        <v>276</v>
      </c>
      <c r="E371" s="198" t="s">
        <v>279</v>
      </c>
      <c r="F371" s="205" t="s">
        <v>280</v>
      </c>
      <c r="G371" s="231">
        <v>4</v>
      </c>
      <c r="H371" s="234" t="s">
        <v>435</v>
      </c>
      <c r="I371" s="247" t="s">
        <v>436</v>
      </c>
      <c r="J371" s="227"/>
    </row>
    <row r="372" ht="28.5" spans="2:10">
      <c r="B372" s="221"/>
      <c r="C372" s="160"/>
      <c r="D372" s="131"/>
      <c r="E372" s="198" t="s">
        <v>283</v>
      </c>
      <c r="F372" s="235" t="s">
        <v>284</v>
      </c>
      <c r="G372" s="231">
        <v>1</v>
      </c>
      <c r="H372" s="234" t="s">
        <v>435</v>
      </c>
      <c r="I372" s="247" t="s">
        <v>223</v>
      </c>
      <c r="J372" s="227"/>
    </row>
    <row r="373" ht="28.5" spans="2:10">
      <c r="B373" s="221"/>
      <c r="C373" s="159" t="s">
        <v>364</v>
      </c>
      <c r="D373" s="134" t="s">
        <v>437</v>
      </c>
      <c r="E373" s="198" t="s">
        <v>438</v>
      </c>
      <c r="F373" s="235" t="s">
        <v>439</v>
      </c>
      <c r="G373" s="231">
        <v>2</v>
      </c>
      <c r="H373" s="234" t="s">
        <v>48</v>
      </c>
      <c r="I373" s="247" t="s">
        <v>440</v>
      </c>
      <c r="J373" s="227"/>
    </row>
    <row r="374" ht="28.5" spans="2:10">
      <c r="B374" s="221"/>
      <c r="C374" s="160"/>
      <c r="D374" s="138" t="s">
        <v>441</v>
      </c>
      <c r="E374" s="236" t="s">
        <v>442</v>
      </c>
      <c r="F374" s="235" t="s">
        <v>443</v>
      </c>
      <c r="G374" s="231">
        <v>2</v>
      </c>
      <c r="H374" s="234" t="s">
        <v>48</v>
      </c>
      <c r="I374" s="247" t="s">
        <v>440</v>
      </c>
      <c r="J374" s="227"/>
    </row>
    <row r="375" ht="28.5" spans="2:10">
      <c r="B375" s="221"/>
      <c r="C375" s="160"/>
      <c r="D375" s="133" t="s">
        <v>365</v>
      </c>
      <c r="E375" s="198" t="s">
        <v>374</v>
      </c>
      <c r="F375" s="235" t="s">
        <v>375</v>
      </c>
      <c r="G375" s="237">
        <v>5</v>
      </c>
      <c r="H375" s="234" t="s">
        <v>48</v>
      </c>
      <c r="I375" s="247" t="s">
        <v>440</v>
      </c>
      <c r="J375" s="227"/>
    </row>
    <row r="376" ht="28.5" spans="2:10">
      <c r="B376" s="221"/>
      <c r="C376" s="160"/>
      <c r="D376" s="138"/>
      <c r="E376" s="198" t="s">
        <v>444</v>
      </c>
      <c r="F376" s="235" t="s">
        <v>445</v>
      </c>
      <c r="G376" s="237">
        <v>1</v>
      </c>
      <c r="H376" s="234" t="s">
        <v>368</v>
      </c>
      <c r="I376" s="247" t="s">
        <v>30</v>
      </c>
      <c r="J376" s="227"/>
    </row>
    <row r="377" ht="28.5" spans="2:10">
      <c r="B377" s="221"/>
      <c r="C377" s="160"/>
      <c r="D377" s="138"/>
      <c r="E377" s="198" t="s">
        <v>446</v>
      </c>
      <c r="F377" s="235" t="s">
        <v>447</v>
      </c>
      <c r="G377" s="237">
        <v>1</v>
      </c>
      <c r="H377" s="234" t="s">
        <v>401</v>
      </c>
      <c r="I377" s="247" t="s">
        <v>50</v>
      </c>
      <c r="J377" s="227"/>
    </row>
    <row r="378" ht="28.5" spans="2:10">
      <c r="B378" s="221"/>
      <c r="C378" s="160"/>
      <c r="D378" s="138"/>
      <c r="E378" s="204" t="s">
        <v>369</v>
      </c>
      <c r="F378" s="205" t="s">
        <v>370</v>
      </c>
      <c r="G378" s="238">
        <v>4</v>
      </c>
      <c r="H378" s="234" t="s">
        <v>48</v>
      </c>
      <c r="I378" s="247" t="s">
        <v>440</v>
      </c>
      <c r="J378" s="227"/>
    </row>
    <row r="379" ht="28.5" spans="2:10">
      <c r="B379" s="221"/>
      <c r="C379" s="160"/>
      <c r="D379" s="138"/>
      <c r="E379" s="204" t="s">
        <v>372</v>
      </c>
      <c r="F379" s="205" t="s">
        <v>373</v>
      </c>
      <c r="G379" s="238">
        <v>1</v>
      </c>
      <c r="H379" s="234">
        <v>2019</v>
      </c>
      <c r="I379" s="247" t="s">
        <v>61</v>
      </c>
      <c r="J379" s="227"/>
    </row>
    <row r="380" spans="2:10">
      <c r="B380" s="221"/>
      <c r="C380" s="161"/>
      <c r="D380" s="131"/>
      <c r="E380" s="204" t="s">
        <v>366</v>
      </c>
      <c r="F380" s="205" t="s">
        <v>367</v>
      </c>
      <c r="G380" s="238">
        <v>3</v>
      </c>
      <c r="H380" s="239" t="s">
        <v>448</v>
      </c>
      <c r="I380" s="255" t="s">
        <v>45</v>
      </c>
      <c r="J380" s="227"/>
    </row>
    <row r="381" ht="28.5" spans="2:10">
      <c r="B381" s="221"/>
      <c r="C381" s="240" t="s">
        <v>331</v>
      </c>
      <c r="D381" s="241" t="s">
        <v>332</v>
      </c>
      <c r="E381" s="242" t="s">
        <v>449</v>
      </c>
      <c r="F381" s="243" t="s">
        <v>334</v>
      </c>
      <c r="G381" s="244">
        <v>1</v>
      </c>
      <c r="H381" s="234" t="s">
        <v>48</v>
      </c>
      <c r="I381" s="247" t="s">
        <v>350</v>
      </c>
      <c r="J381" s="227"/>
    </row>
    <row r="382" ht="57" spans="2:10">
      <c r="B382" s="221"/>
      <c r="C382" s="245"/>
      <c r="D382" s="246"/>
      <c r="E382" s="242" t="s">
        <v>336</v>
      </c>
      <c r="F382" s="243" t="s">
        <v>337</v>
      </c>
      <c r="G382" s="244">
        <v>5</v>
      </c>
      <c r="H382" s="247" t="s">
        <v>450</v>
      </c>
      <c r="I382" s="247" t="s">
        <v>451</v>
      </c>
      <c r="J382" s="227"/>
    </row>
    <row r="383" spans="2:10">
      <c r="B383" s="221"/>
      <c r="C383" s="240" t="s">
        <v>384</v>
      </c>
      <c r="D383" s="203" t="s">
        <v>385</v>
      </c>
      <c r="E383" s="204" t="s">
        <v>386</v>
      </c>
      <c r="F383" s="205" t="s">
        <v>387</v>
      </c>
      <c r="G383" s="244">
        <v>1</v>
      </c>
      <c r="H383" s="234" t="s">
        <v>435</v>
      </c>
      <c r="I383" s="247" t="s">
        <v>452</v>
      </c>
      <c r="J383" s="227"/>
    </row>
    <row r="384" ht="29.25" spans="2:10">
      <c r="B384" s="221"/>
      <c r="C384" s="248" t="s">
        <v>325</v>
      </c>
      <c r="D384" s="249" t="s">
        <v>326</v>
      </c>
      <c r="E384" s="250" t="s">
        <v>327</v>
      </c>
      <c r="F384" s="251" t="s">
        <v>328</v>
      </c>
      <c r="G384" s="244">
        <v>1</v>
      </c>
      <c r="H384" s="234" t="s">
        <v>435</v>
      </c>
      <c r="I384" s="247" t="s">
        <v>453</v>
      </c>
      <c r="J384" s="227"/>
    </row>
    <row r="385" ht="15.75" spans="2:10">
      <c r="B385" s="224"/>
      <c r="C385" s="256" t="s">
        <v>454</v>
      </c>
      <c r="D385" s="257" t="s">
        <v>455</v>
      </c>
      <c r="E385" s="258"/>
      <c r="F385" s="259" t="s">
        <v>456</v>
      </c>
      <c r="G385" s="260">
        <f>SUBTOTAL(9,G369:G384)</f>
        <v>35</v>
      </c>
      <c r="H385" s="261"/>
      <c r="I385" s="308"/>
      <c r="J385" s="227"/>
    </row>
    <row r="391" spans="2:7">
      <c r="B391" s="262" t="s">
        <v>457</v>
      </c>
      <c r="C391" s="262"/>
      <c r="D391" s="262"/>
      <c r="E391" s="262"/>
      <c r="F391" s="262"/>
      <c r="G391" s="262"/>
    </row>
    <row r="392" spans="2:7">
      <c r="B392" s="263" t="s">
        <v>458</v>
      </c>
      <c r="C392" s="263"/>
      <c r="D392" s="263"/>
      <c r="E392" s="263"/>
      <c r="F392" s="263"/>
      <c r="G392" s="264"/>
    </row>
    <row r="393" spans="2:8">
      <c r="B393" s="265" t="s">
        <v>459</v>
      </c>
      <c r="C393" s="265" t="s">
        <v>460</v>
      </c>
      <c r="D393" s="51" t="s">
        <v>8</v>
      </c>
      <c r="E393" s="266" t="s">
        <v>9</v>
      </c>
      <c r="F393" s="51" t="s">
        <v>461</v>
      </c>
      <c r="G393" s="267" t="s">
        <v>462</v>
      </c>
      <c r="H393" s="267"/>
    </row>
    <row r="394" spans="2:8">
      <c r="B394" s="265"/>
      <c r="C394" s="265"/>
      <c r="D394" s="51"/>
      <c r="E394" s="266"/>
      <c r="F394" s="51"/>
      <c r="G394" s="267"/>
      <c r="H394" s="267"/>
    </row>
    <row r="395" ht="150" customHeight="1" spans="2:8">
      <c r="B395" s="268">
        <v>1</v>
      </c>
      <c r="C395" s="268" t="s">
        <v>463</v>
      </c>
      <c r="D395" s="42" t="s">
        <v>77</v>
      </c>
      <c r="E395" s="269" t="s">
        <v>78</v>
      </c>
      <c r="F395" s="42" t="s">
        <v>464</v>
      </c>
      <c r="G395" s="270" t="s">
        <v>465</v>
      </c>
      <c r="H395" s="270"/>
    </row>
    <row r="396" spans="2:8">
      <c r="B396" s="268">
        <v>1</v>
      </c>
      <c r="C396" s="268" t="s">
        <v>466</v>
      </c>
      <c r="D396" s="42" t="s">
        <v>39</v>
      </c>
      <c r="E396" s="269" t="s">
        <v>40</v>
      </c>
      <c r="F396" s="42" t="s">
        <v>464</v>
      </c>
      <c r="G396" s="44" t="s">
        <v>467</v>
      </c>
      <c r="H396" s="44"/>
    </row>
    <row r="397" ht="42" customHeight="1" spans="2:8">
      <c r="B397" s="268">
        <v>1</v>
      </c>
      <c r="C397" s="268" t="s">
        <v>468</v>
      </c>
      <c r="D397" s="42" t="s">
        <v>77</v>
      </c>
      <c r="E397" s="269" t="s">
        <v>78</v>
      </c>
      <c r="F397" s="42" t="s">
        <v>469</v>
      </c>
      <c r="G397" s="44" t="s">
        <v>470</v>
      </c>
      <c r="H397" s="44"/>
    </row>
    <row r="398" ht="30" spans="2:8">
      <c r="B398" s="268">
        <v>1</v>
      </c>
      <c r="C398" s="268" t="s">
        <v>471</v>
      </c>
      <c r="D398" s="42" t="s">
        <v>472</v>
      </c>
      <c r="E398" s="269" t="s">
        <v>90</v>
      </c>
      <c r="F398" s="42" t="s">
        <v>464</v>
      </c>
      <c r="G398" s="44" t="s">
        <v>473</v>
      </c>
      <c r="H398" s="44"/>
    </row>
    <row r="399" spans="2:8">
      <c r="B399" s="268">
        <v>1</v>
      </c>
      <c r="C399" s="268" t="s">
        <v>474</v>
      </c>
      <c r="D399" s="42" t="s">
        <v>63</v>
      </c>
      <c r="E399" s="269" t="s">
        <v>64</v>
      </c>
      <c r="F399" s="42" t="s">
        <v>464</v>
      </c>
      <c r="G399" s="44" t="s">
        <v>475</v>
      </c>
      <c r="H399" s="44"/>
    </row>
    <row r="400" spans="2:8">
      <c r="B400" s="271">
        <v>1</v>
      </c>
      <c r="C400" s="271" t="s">
        <v>476</v>
      </c>
      <c r="D400" s="272" t="s">
        <v>63</v>
      </c>
      <c r="E400" s="273" t="s">
        <v>64</v>
      </c>
      <c r="F400" s="272" t="s">
        <v>469</v>
      </c>
      <c r="G400" s="274" t="s">
        <v>477</v>
      </c>
      <c r="H400" s="274"/>
    </row>
    <row r="401" spans="2:8">
      <c r="B401" s="268">
        <f>SUM(B395:B400)</f>
        <v>6</v>
      </c>
      <c r="C401" s="265" t="s">
        <v>478</v>
      </c>
      <c r="D401" s="265"/>
      <c r="E401" s="265"/>
      <c r="F401" s="265"/>
      <c r="G401" s="265"/>
      <c r="H401" s="265"/>
    </row>
    <row r="402" ht="15.75"/>
    <row r="403" spans="2:8">
      <c r="B403" s="275" t="s">
        <v>479</v>
      </c>
      <c r="C403" s="276"/>
      <c r="D403" s="276"/>
      <c r="E403" s="276"/>
      <c r="F403" s="276"/>
      <c r="G403" s="276"/>
      <c r="H403" s="277"/>
    </row>
    <row r="404" spans="2:8">
      <c r="B404" s="16">
        <v>1</v>
      </c>
      <c r="C404" s="278">
        <v>44321</v>
      </c>
      <c r="D404" s="279" t="s">
        <v>480</v>
      </c>
      <c r="E404" s="280" t="s">
        <v>248</v>
      </c>
      <c r="F404" s="16" t="s">
        <v>469</v>
      </c>
      <c r="G404" s="281" t="s">
        <v>481</v>
      </c>
      <c r="H404" s="282"/>
    </row>
    <row r="405" ht="15.75" spans="2:8">
      <c r="B405" s="283"/>
      <c r="C405" s="284"/>
      <c r="D405" s="285"/>
      <c r="E405" s="286"/>
      <c r="F405" s="283"/>
      <c r="G405" s="287"/>
      <c r="H405" s="288"/>
    </row>
    <row r="406" ht="15.75" spans="2:8">
      <c r="B406" s="289" t="s">
        <v>482</v>
      </c>
      <c r="C406" s="290"/>
      <c r="D406" s="290"/>
      <c r="E406" s="290"/>
      <c r="F406" s="290"/>
      <c r="G406" s="290"/>
      <c r="H406" s="291"/>
    </row>
    <row r="407" spans="2:8">
      <c r="B407" s="292">
        <v>1</v>
      </c>
      <c r="C407" s="293">
        <v>44324</v>
      </c>
      <c r="D407" s="294" t="s">
        <v>483</v>
      </c>
      <c r="E407" s="295" t="s">
        <v>484</v>
      </c>
      <c r="F407" s="292" t="s">
        <v>469</v>
      </c>
      <c r="G407" s="292" t="s">
        <v>485</v>
      </c>
      <c r="H407" s="294"/>
    </row>
    <row r="408" ht="15.75"/>
    <row r="409" ht="15.75" spans="2:8">
      <c r="B409" s="296" t="s">
        <v>433</v>
      </c>
      <c r="C409" s="297"/>
      <c r="D409" s="297"/>
      <c r="E409" s="297"/>
      <c r="F409" s="297"/>
      <c r="G409" s="297"/>
      <c r="H409" s="298"/>
    </row>
    <row r="410" ht="31.5" spans="2:8">
      <c r="B410" s="299">
        <v>1</v>
      </c>
      <c r="C410" s="300" t="s">
        <v>486</v>
      </c>
      <c r="D410" s="301" t="s">
        <v>372</v>
      </c>
      <c r="E410" s="302" t="s">
        <v>373</v>
      </c>
      <c r="F410" s="300" t="s">
        <v>464</v>
      </c>
      <c r="G410" s="303" t="s">
        <v>487</v>
      </c>
      <c r="H410" s="303"/>
    </row>
    <row r="411" ht="42" customHeight="1" spans="2:8">
      <c r="B411" s="304">
        <v>1</v>
      </c>
      <c r="C411" s="305" t="s">
        <v>488</v>
      </c>
      <c r="D411" s="305" t="s">
        <v>308</v>
      </c>
      <c r="E411" s="306" t="s">
        <v>309</v>
      </c>
      <c r="F411" s="305" t="s">
        <v>469</v>
      </c>
      <c r="G411" s="307" t="s">
        <v>489</v>
      </c>
      <c r="H411" s="307"/>
    </row>
    <row r="412" ht="42" customHeight="1" spans="2:8">
      <c r="B412" s="304">
        <v>1</v>
      </c>
      <c r="C412" s="305" t="s">
        <v>488</v>
      </c>
      <c r="D412" s="305" t="s">
        <v>296</v>
      </c>
      <c r="E412" s="306" t="s">
        <v>297</v>
      </c>
      <c r="F412" s="305" t="s">
        <v>469</v>
      </c>
      <c r="G412" s="307" t="s">
        <v>489</v>
      </c>
      <c r="H412" s="307"/>
    </row>
    <row r="413" ht="30" customHeight="1" spans="2:8">
      <c r="B413" s="304">
        <v>1</v>
      </c>
      <c r="C413" s="305" t="s">
        <v>490</v>
      </c>
      <c r="D413" s="305" t="s">
        <v>336</v>
      </c>
      <c r="E413" s="306" t="s">
        <v>337</v>
      </c>
      <c r="F413" s="305" t="s">
        <v>464</v>
      </c>
      <c r="G413" s="307" t="s">
        <v>491</v>
      </c>
      <c r="H413" s="307"/>
    </row>
  </sheetData>
  <mergeCells count="225">
    <mergeCell ref="B14:H14"/>
    <mergeCell ref="G15:H15"/>
    <mergeCell ref="B150:H150"/>
    <mergeCell ref="B173:H173"/>
    <mergeCell ref="B297:H297"/>
    <mergeCell ref="B309:H309"/>
    <mergeCell ref="B316:H316"/>
    <mergeCell ref="B357:I357"/>
    <mergeCell ref="B366:J366"/>
    <mergeCell ref="B367:I367"/>
    <mergeCell ref="B391:G391"/>
    <mergeCell ref="B392:G392"/>
    <mergeCell ref="G395:H395"/>
    <mergeCell ref="G396:H396"/>
    <mergeCell ref="G397:H397"/>
    <mergeCell ref="G398:H398"/>
    <mergeCell ref="G399:H399"/>
    <mergeCell ref="G400:H400"/>
    <mergeCell ref="C401:H401"/>
    <mergeCell ref="B403:H403"/>
    <mergeCell ref="G404:H404"/>
    <mergeCell ref="B406:H406"/>
    <mergeCell ref="G407:H407"/>
    <mergeCell ref="B409:H409"/>
    <mergeCell ref="G410:H410"/>
    <mergeCell ref="G411:H411"/>
    <mergeCell ref="G412:H412"/>
    <mergeCell ref="G413:H413"/>
    <mergeCell ref="B17:B44"/>
    <mergeCell ref="B45:B119"/>
    <mergeCell ref="B120:B141"/>
    <mergeCell ref="B143:B146"/>
    <mergeCell ref="B153:B169"/>
    <mergeCell ref="B175:B239"/>
    <mergeCell ref="B240:B246"/>
    <mergeCell ref="B247:B293"/>
    <mergeCell ref="B299:B302"/>
    <mergeCell ref="B304:B305"/>
    <mergeCell ref="B311:B312"/>
    <mergeCell ref="B319:B323"/>
    <mergeCell ref="B324:B327"/>
    <mergeCell ref="B328:B330"/>
    <mergeCell ref="B332:B340"/>
    <mergeCell ref="B341:B344"/>
    <mergeCell ref="B346:B351"/>
    <mergeCell ref="B359:B364"/>
    <mergeCell ref="B369:B385"/>
    <mergeCell ref="B393:B394"/>
    <mergeCell ref="C17:C25"/>
    <mergeCell ref="C26:C28"/>
    <mergeCell ref="C29:C44"/>
    <mergeCell ref="C45:C56"/>
    <mergeCell ref="C57:C113"/>
    <mergeCell ref="C114:C119"/>
    <mergeCell ref="C120:C131"/>
    <mergeCell ref="C132:C138"/>
    <mergeCell ref="C140:C141"/>
    <mergeCell ref="C144:C146"/>
    <mergeCell ref="C153:C154"/>
    <mergeCell ref="C156:C162"/>
    <mergeCell ref="C163:C169"/>
    <mergeCell ref="C175:C177"/>
    <mergeCell ref="C178:C200"/>
    <mergeCell ref="C201:C233"/>
    <mergeCell ref="C234:C239"/>
    <mergeCell ref="C241:C246"/>
    <mergeCell ref="C253:C257"/>
    <mergeCell ref="C258:C268"/>
    <mergeCell ref="C269:C275"/>
    <mergeCell ref="C276:C288"/>
    <mergeCell ref="C289:C293"/>
    <mergeCell ref="C299:C302"/>
    <mergeCell ref="C304:C305"/>
    <mergeCell ref="C311:C312"/>
    <mergeCell ref="C319:C323"/>
    <mergeCell ref="C324:C325"/>
    <mergeCell ref="C328:C330"/>
    <mergeCell ref="C332:C334"/>
    <mergeCell ref="C335:C340"/>
    <mergeCell ref="C341:C344"/>
    <mergeCell ref="C346:C351"/>
    <mergeCell ref="C359:C360"/>
    <mergeCell ref="C361:C362"/>
    <mergeCell ref="C371:C372"/>
    <mergeCell ref="C373:C380"/>
    <mergeCell ref="C381:C382"/>
    <mergeCell ref="C393:C394"/>
    <mergeCell ref="D17:D18"/>
    <mergeCell ref="D19:D20"/>
    <mergeCell ref="D23:D25"/>
    <mergeCell ref="D27:D28"/>
    <mergeCell ref="D29:D31"/>
    <mergeCell ref="D32:D37"/>
    <mergeCell ref="D38:D44"/>
    <mergeCell ref="D45:D56"/>
    <mergeCell ref="D57:D113"/>
    <mergeCell ref="D114:D116"/>
    <mergeCell ref="D117:D119"/>
    <mergeCell ref="D120:D126"/>
    <mergeCell ref="D127:D131"/>
    <mergeCell ref="D133:D138"/>
    <mergeCell ref="D140:D141"/>
    <mergeCell ref="D144:D146"/>
    <mergeCell ref="D156:D161"/>
    <mergeCell ref="D163:D166"/>
    <mergeCell ref="D167:D168"/>
    <mergeCell ref="D175:D177"/>
    <mergeCell ref="D178:D200"/>
    <mergeCell ref="D201:D219"/>
    <mergeCell ref="D220:D228"/>
    <mergeCell ref="D229:D233"/>
    <mergeCell ref="D234:D235"/>
    <mergeCell ref="D236:D239"/>
    <mergeCell ref="D241:D246"/>
    <mergeCell ref="D253:D257"/>
    <mergeCell ref="D258:D261"/>
    <mergeCell ref="D262:D268"/>
    <mergeCell ref="D269:D271"/>
    <mergeCell ref="D272:D273"/>
    <mergeCell ref="D277:D278"/>
    <mergeCell ref="D279:D280"/>
    <mergeCell ref="D282:D283"/>
    <mergeCell ref="D285:D286"/>
    <mergeCell ref="D287:D288"/>
    <mergeCell ref="D289:D291"/>
    <mergeCell ref="D292:D293"/>
    <mergeCell ref="D299:D302"/>
    <mergeCell ref="D304:D305"/>
    <mergeCell ref="D311:D312"/>
    <mergeCell ref="D371:D372"/>
    <mergeCell ref="D375:D380"/>
    <mergeCell ref="D381:D382"/>
    <mergeCell ref="D393:D394"/>
    <mergeCell ref="E17:E18"/>
    <mergeCell ref="E19:E20"/>
    <mergeCell ref="E23:E25"/>
    <mergeCell ref="E27:E28"/>
    <mergeCell ref="E29:E31"/>
    <mergeCell ref="E32:E37"/>
    <mergeCell ref="E38:E44"/>
    <mergeCell ref="E45:E56"/>
    <mergeCell ref="E57:E113"/>
    <mergeCell ref="E114:E116"/>
    <mergeCell ref="E117:E119"/>
    <mergeCell ref="E120:E126"/>
    <mergeCell ref="E127:E131"/>
    <mergeCell ref="E133:E138"/>
    <mergeCell ref="E140:E141"/>
    <mergeCell ref="E144:E146"/>
    <mergeCell ref="E156:E161"/>
    <mergeCell ref="E163:E166"/>
    <mergeCell ref="E167:E168"/>
    <mergeCell ref="E175:E177"/>
    <mergeCell ref="E178:E200"/>
    <mergeCell ref="E201:E219"/>
    <mergeCell ref="E220:E228"/>
    <mergeCell ref="E229:E233"/>
    <mergeCell ref="E234:E235"/>
    <mergeCell ref="E236:E239"/>
    <mergeCell ref="E241:E246"/>
    <mergeCell ref="E253:E257"/>
    <mergeCell ref="E258:E268"/>
    <mergeCell ref="E269:E271"/>
    <mergeCell ref="E272:E273"/>
    <mergeCell ref="E277:E278"/>
    <mergeCell ref="E279:E280"/>
    <mergeCell ref="E282:E283"/>
    <mergeCell ref="E285:E286"/>
    <mergeCell ref="E287:E288"/>
    <mergeCell ref="E289:E291"/>
    <mergeCell ref="E292:E293"/>
    <mergeCell ref="E299:E302"/>
    <mergeCell ref="E304:E305"/>
    <mergeCell ref="E311:E312"/>
    <mergeCell ref="E393:E394"/>
    <mergeCell ref="F17:F18"/>
    <mergeCell ref="F19:F20"/>
    <mergeCell ref="F23:F25"/>
    <mergeCell ref="F27:F28"/>
    <mergeCell ref="F29:F31"/>
    <mergeCell ref="F32:F37"/>
    <mergeCell ref="F38:F44"/>
    <mergeCell ref="F45:F56"/>
    <mergeCell ref="F57:F113"/>
    <mergeCell ref="F114:F116"/>
    <mergeCell ref="F117:F119"/>
    <mergeCell ref="F120:F126"/>
    <mergeCell ref="F127:F131"/>
    <mergeCell ref="F133:F138"/>
    <mergeCell ref="F140:F141"/>
    <mergeCell ref="F144:F146"/>
    <mergeCell ref="F156:F161"/>
    <mergeCell ref="F163:F166"/>
    <mergeCell ref="F167:F168"/>
    <mergeCell ref="F175:F177"/>
    <mergeCell ref="F178:F200"/>
    <mergeCell ref="F201:F219"/>
    <mergeCell ref="F220:F228"/>
    <mergeCell ref="F229:F233"/>
    <mergeCell ref="F234:F235"/>
    <mergeCell ref="F236:F239"/>
    <mergeCell ref="F241:F246"/>
    <mergeCell ref="F253:F257"/>
    <mergeCell ref="F258:F261"/>
    <mergeCell ref="F262:F268"/>
    <mergeCell ref="F269:F271"/>
    <mergeCell ref="F272:F273"/>
    <mergeCell ref="F277:F278"/>
    <mergeCell ref="F279:F280"/>
    <mergeCell ref="F282:F283"/>
    <mergeCell ref="F285:F286"/>
    <mergeCell ref="F287:F288"/>
    <mergeCell ref="F289:F291"/>
    <mergeCell ref="F292:F293"/>
    <mergeCell ref="F299:F302"/>
    <mergeCell ref="F304:F305"/>
    <mergeCell ref="F311:F312"/>
    <mergeCell ref="F393:F394"/>
    <mergeCell ref="G17:G18"/>
    <mergeCell ref="G27:G28"/>
    <mergeCell ref="G144:G146"/>
    <mergeCell ref="H17:H18"/>
    <mergeCell ref="H27:H28"/>
    <mergeCell ref="H144:H146"/>
    <mergeCell ref="G393:H394"/>
  </mergeCells>
  <hyperlinks>
    <hyperlink ref="C248" r:id="rId2" display="Corytophanidae" tooltip="Corytophanidae"/>
  </hyperlinks>
  <pageMargins left="0.75" right="0.75" top="1" bottom="1" header="0.5" footer="0.5"/>
  <headerFooter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7:H23"/>
  <sheetViews>
    <sheetView workbookViewId="0">
      <selection activeCell="B9" sqref="B9"/>
    </sheetView>
  </sheetViews>
  <sheetFormatPr defaultColWidth="9.14285714285714" defaultRowHeight="15" outlineLevelCol="7"/>
  <cols>
    <col min="1" max="1" width="5.71428571428571" customWidth="1"/>
    <col min="2" max="2" width="13.7142857142857" customWidth="1"/>
    <col min="4" max="4" width="18" customWidth="1"/>
    <col min="5" max="6" width="27.5714285714286" customWidth="1"/>
    <col min="7" max="7" width="27.8571428571429" customWidth="1"/>
    <col min="8" max="8" width="36.5714285714286" customWidth="1"/>
  </cols>
  <sheetData>
    <row r="7" ht="15.75" spans="3:3">
      <c r="C7" s="2" t="s">
        <v>0</v>
      </c>
    </row>
    <row r="8" ht="15.75" spans="3:3">
      <c r="C8" s="2" t="s">
        <v>1</v>
      </c>
    </row>
    <row r="10" ht="15.75" spans="3:3">
      <c r="C10" s="2" t="s">
        <v>492</v>
      </c>
    </row>
    <row r="11" ht="15.75" spans="3:3">
      <c r="C11" s="2"/>
    </row>
    <row r="12" ht="15.75" spans="2:8">
      <c r="B12" s="67">
        <v>2019</v>
      </c>
      <c r="C12" s="67"/>
      <c r="D12" s="67"/>
      <c r="E12" s="67"/>
      <c r="F12" s="67"/>
      <c r="G12" s="67"/>
      <c r="H12" s="67"/>
    </row>
    <row r="13" ht="15.75" spans="2:8">
      <c r="B13" s="68" t="s">
        <v>493</v>
      </c>
      <c r="C13" s="69"/>
      <c r="D13" s="69"/>
      <c r="E13" s="69"/>
      <c r="F13" s="69"/>
      <c r="G13" s="69"/>
      <c r="H13" s="70"/>
    </row>
    <row r="15" ht="15.75" spans="2:8">
      <c r="B15" s="71" t="s">
        <v>494</v>
      </c>
      <c r="C15" s="71"/>
      <c r="D15" s="71"/>
      <c r="E15" s="71"/>
      <c r="F15" s="71"/>
      <c r="G15" s="71"/>
      <c r="H15" s="71"/>
    </row>
    <row r="16" spans="2:8">
      <c r="B16" s="72" t="s">
        <v>495</v>
      </c>
      <c r="C16" s="73" t="s">
        <v>496</v>
      </c>
      <c r="D16" s="73" t="s">
        <v>8</v>
      </c>
      <c r="E16" s="74" t="s">
        <v>9</v>
      </c>
      <c r="F16" s="73" t="s">
        <v>497</v>
      </c>
      <c r="G16" s="73" t="s">
        <v>498</v>
      </c>
      <c r="H16" s="75" t="s">
        <v>499</v>
      </c>
    </row>
    <row r="17" ht="45" spans="2:8">
      <c r="B17" s="76">
        <v>43874</v>
      </c>
      <c r="C17" s="77">
        <v>44</v>
      </c>
      <c r="D17" s="77" t="s">
        <v>500</v>
      </c>
      <c r="E17" s="78" t="s">
        <v>501</v>
      </c>
      <c r="F17" s="79" t="s">
        <v>502</v>
      </c>
      <c r="G17" s="79" t="s">
        <v>503</v>
      </c>
      <c r="H17" s="80" t="s">
        <v>504</v>
      </c>
    </row>
    <row r="18" ht="45" spans="2:8">
      <c r="B18" s="76"/>
      <c r="C18" s="81">
        <v>1</v>
      </c>
      <c r="D18" s="81" t="s">
        <v>505</v>
      </c>
      <c r="E18" s="82" t="s">
        <v>506</v>
      </c>
      <c r="F18" s="79"/>
      <c r="G18" s="83" t="s">
        <v>503</v>
      </c>
      <c r="H18" s="84"/>
    </row>
    <row r="19" ht="15.75" spans="2:8">
      <c r="B19" s="85" t="s">
        <v>507</v>
      </c>
      <c r="C19" s="86">
        <f>SUM(C17:C18)</f>
        <v>45</v>
      </c>
      <c r="D19" s="86"/>
      <c r="E19" s="87"/>
      <c r="F19" s="86"/>
      <c r="G19" s="86"/>
      <c r="H19" s="88"/>
    </row>
    <row r="20" spans="2:8">
      <c r="B20" s="89"/>
      <c r="C20" s="89"/>
      <c r="D20" s="89"/>
      <c r="E20" s="90"/>
      <c r="F20" s="89"/>
      <c r="G20" s="89"/>
      <c r="H20" s="89"/>
    </row>
    <row r="21" spans="2:8">
      <c r="B21" s="89"/>
      <c r="C21" s="89"/>
      <c r="D21" s="89"/>
      <c r="E21" s="90"/>
      <c r="F21" s="89"/>
      <c r="G21" s="89"/>
      <c r="H21" s="89"/>
    </row>
    <row r="22" ht="15.75" spans="2:8">
      <c r="B22" s="89"/>
      <c r="C22" s="89"/>
      <c r="D22" s="89"/>
      <c r="E22" s="67">
        <v>2021</v>
      </c>
      <c r="F22" s="67"/>
      <c r="G22" s="89"/>
      <c r="H22" s="89"/>
    </row>
    <row r="23" ht="15.75" spans="2:8">
      <c r="B23" s="68" t="s">
        <v>493</v>
      </c>
      <c r="C23" s="69"/>
      <c r="D23" s="69"/>
      <c r="E23" s="69"/>
      <c r="F23" s="69"/>
      <c r="G23" s="69"/>
      <c r="H23" s="70"/>
    </row>
  </sheetData>
  <mergeCells count="8">
    <mergeCell ref="B12:H12"/>
    <mergeCell ref="B13:H13"/>
    <mergeCell ref="B15:H15"/>
    <mergeCell ref="E22:F22"/>
    <mergeCell ref="B23:H23"/>
    <mergeCell ref="B17:B18"/>
    <mergeCell ref="F17:F18"/>
    <mergeCell ref="H17:H18"/>
  </mergeCells>
  <pageMargins left="0.75" right="0.75" top="1" bottom="1" header="0.5" footer="0.5"/>
  <headerFooter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6:G23"/>
  <sheetViews>
    <sheetView workbookViewId="0">
      <selection activeCell="B9" sqref="B9:G9"/>
    </sheetView>
  </sheetViews>
  <sheetFormatPr defaultColWidth="9.14285714285714" defaultRowHeight="15" outlineLevelCol="6"/>
  <cols>
    <col min="2" max="2" width="27.2857142857143" customWidth="1"/>
    <col min="3" max="3" width="36.8571428571429" customWidth="1"/>
    <col min="6" max="6" width="13.4285714285714" customWidth="1"/>
    <col min="7" max="7" width="54.1428571428571" customWidth="1"/>
  </cols>
  <sheetData>
    <row r="6" ht="15.75" spans="2:2">
      <c r="B6" s="2" t="s">
        <v>0</v>
      </c>
    </row>
    <row r="7" ht="15.75" spans="2:2">
      <c r="B7" s="2" t="s">
        <v>1</v>
      </c>
    </row>
    <row r="9" spans="2:7">
      <c r="B9" s="54" t="s">
        <v>508</v>
      </c>
      <c r="C9" s="55"/>
      <c r="D9" s="55"/>
      <c r="E9" s="55"/>
      <c r="F9" s="55"/>
      <c r="G9" s="55"/>
    </row>
    <row r="10" ht="15.75" spans="2:7">
      <c r="B10" s="54"/>
      <c r="C10" s="55"/>
      <c r="D10" s="55"/>
      <c r="E10" s="55"/>
      <c r="F10" s="55"/>
      <c r="G10" s="55"/>
    </row>
    <row r="11" spans="2:7">
      <c r="B11" s="56" t="s">
        <v>509</v>
      </c>
      <c r="C11" s="57" t="s">
        <v>510</v>
      </c>
      <c r="D11" s="57" t="s">
        <v>511</v>
      </c>
      <c r="E11" s="57" t="s">
        <v>512</v>
      </c>
      <c r="F11" s="57" t="s">
        <v>513</v>
      </c>
      <c r="G11" s="58" t="s">
        <v>514</v>
      </c>
    </row>
    <row r="12" ht="23" customHeight="1" spans="2:7">
      <c r="B12" s="59"/>
      <c r="C12" s="60"/>
      <c r="D12" s="60"/>
      <c r="E12" s="60"/>
      <c r="F12" s="60"/>
      <c r="G12" s="61"/>
    </row>
    <row r="13" ht="42" customHeight="1" spans="2:7">
      <c r="B13" s="62" t="s">
        <v>515</v>
      </c>
      <c r="C13" s="62" t="s">
        <v>516</v>
      </c>
      <c r="D13" s="63">
        <v>1</v>
      </c>
      <c r="E13" s="63">
        <v>2019</v>
      </c>
      <c r="F13" s="64">
        <v>9598.84</v>
      </c>
      <c r="G13" s="65"/>
    </row>
    <row r="14" ht="50" customHeight="1" spans="2:7">
      <c r="B14" s="44" t="s">
        <v>517</v>
      </c>
      <c r="C14" s="44" t="s">
        <v>518</v>
      </c>
      <c r="D14" s="48">
        <v>50</v>
      </c>
      <c r="E14" s="42" t="s">
        <v>519</v>
      </c>
      <c r="F14" s="66">
        <v>2094.49</v>
      </c>
      <c r="G14" s="44" t="s">
        <v>520</v>
      </c>
    </row>
    <row r="15" ht="75" spans="2:7">
      <c r="B15" s="44" t="s">
        <v>521</v>
      </c>
      <c r="C15" s="44" t="s">
        <v>522</v>
      </c>
      <c r="D15" s="48"/>
      <c r="E15" s="48">
        <v>2019</v>
      </c>
      <c r="F15" s="66">
        <v>150</v>
      </c>
      <c r="G15" s="44" t="s">
        <v>523</v>
      </c>
    </row>
    <row r="16" ht="55" customHeight="1" spans="2:7">
      <c r="B16" s="45" t="s">
        <v>524</v>
      </c>
      <c r="C16" s="44" t="s">
        <v>525</v>
      </c>
      <c r="D16" s="48">
        <v>2</v>
      </c>
      <c r="E16" s="48">
        <v>2019</v>
      </c>
      <c r="F16" s="66">
        <v>500</v>
      </c>
      <c r="G16" s="44" t="s">
        <v>526</v>
      </c>
    </row>
    <row r="17" ht="37" customHeight="1" spans="2:7">
      <c r="B17" s="44" t="s">
        <v>527</v>
      </c>
      <c r="C17" s="44" t="s">
        <v>528</v>
      </c>
      <c r="D17" s="48">
        <v>55</v>
      </c>
      <c r="E17" s="48">
        <v>2020</v>
      </c>
      <c r="F17" s="66">
        <v>4294</v>
      </c>
      <c r="G17" s="44" t="s">
        <v>529</v>
      </c>
    </row>
    <row r="18" ht="37" customHeight="1" spans="2:7">
      <c r="B18" s="44" t="s">
        <v>530</v>
      </c>
      <c r="C18" s="44" t="s">
        <v>531</v>
      </c>
      <c r="D18" s="48">
        <v>425</v>
      </c>
      <c r="E18" s="48">
        <v>2020</v>
      </c>
      <c r="F18" s="66">
        <v>8878.3</v>
      </c>
      <c r="G18" s="44"/>
    </row>
    <row r="19" ht="37" customHeight="1" spans="2:7">
      <c r="B19" s="44" t="s">
        <v>532</v>
      </c>
      <c r="C19" s="44" t="s">
        <v>533</v>
      </c>
      <c r="D19" s="48" t="s">
        <v>534</v>
      </c>
      <c r="E19" s="48">
        <v>2020</v>
      </c>
      <c r="F19" s="66">
        <v>25311.45</v>
      </c>
      <c r="G19" s="44"/>
    </row>
    <row r="20" ht="30" spans="2:7">
      <c r="B20" s="44" t="s">
        <v>535</v>
      </c>
      <c r="C20" s="44" t="s">
        <v>536</v>
      </c>
      <c r="D20" s="48" t="s">
        <v>537</v>
      </c>
      <c r="E20" s="42" t="s">
        <v>519</v>
      </c>
      <c r="F20" s="66">
        <v>4926.38</v>
      </c>
      <c r="G20" s="44" t="s">
        <v>538</v>
      </c>
    </row>
    <row r="21" ht="30" spans="2:7">
      <c r="B21" s="44" t="s">
        <v>525</v>
      </c>
      <c r="C21" s="44" t="s">
        <v>539</v>
      </c>
      <c r="D21" s="48"/>
      <c r="E21" s="48">
        <v>2021</v>
      </c>
      <c r="F21" s="66">
        <v>546.47</v>
      </c>
      <c r="G21" s="44" t="s">
        <v>540</v>
      </c>
    </row>
    <row r="22" ht="30" spans="2:7">
      <c r="B22" s="44" t="s">
        <v>541</v>
      </c>
      <c r="C22" s="44" t="s">
        <v>542</v>
      </c>
      <c r="D22" s="48">
        <v>55</v>
      </c>
      <c r="E22" s="48">
        <v>2020</v>
      </c>
      <c r="F22" s="66">
        <v>6985.21</v>
      </c>
      <c r="G22" s="45"/>
    </row>
    <row r="23" spans="2:7">
      <c r="B23" s="45" t="s">
        <v>543</v>
      </c>
      <c r="C23" s="44" t="s">
        <v>544</v>
      </c>
      <c r="D23" s="48">
        <v>1</v>
      </c>
      <c r="E23" s="48">
        <v>2020</v>
      </c>
      <c r="F23" s="66">
        <v>5900.31</v>
      </c>
      <c r="G23" s="44"/>
    </row>
  </sheetData>
  <mergeCells count="7">
    <mergeCell ref="B9:G9"/>
    <mergeCell ref="B11:B12"/>
    <mergeCell ref="C11:C12"/>
    <mergeCell ref="D11:D12"/>
    <mergeCell ref="E11:E12"/>
    <mergeCell ref="F11:F12"/>
    <mergeCell ref="G11:G12"/>
  </mergeCells>
  <pageMargins left="0.75" right="0.75" top="1" bottom="1" header="0.5" footer="0.5"/>
  <headerFooter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6:B11"/>
  <sheetViews>
    <sheetView workbookViewId="0">
      <selection activeCell="B6" sqref="B6:I7"/>
    </sheetView>
  </sheetViews>
  <sheetFormatPr defaultColWidth="9.14285714285714" defaultRowHeight="15" outlineLevelCol="1"/>
  <sheetData>
    <row r="6" ht="15.75" spans="2:2">
      <c r="B6" s="2" t="s">
        <v>0</v>
      </c>
    </row>
    <row r="7" ht="15.75" spans="2:2">
      <c r="B7" s="2" t="s">
        <v>1</v>
      </c>
    </row>
    <row r="10" ht="15.75" spans="2:2">
      <c r="B10" s="2" t="s">
        <v>545</v>
      </c>
    </row>
    <row r="11" ht="15.75" spans="2:2">
      <c r="B11" s="2" t="s">
        <v>546</v>
      </c>
    </row>
  </sheetData>
  <pageMargins left="0.75" right="0.75" top="1" bottom="1" header="0.5" footer="0.5"/>
  <headerFooter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8:B13"/>
  <sheetViews>
    <sheetView workbookViewId="0">
      <selection activeCell="B8" sqref="B8:I9"/>
    </sheetView>
  </sheetViews>
  <sheetFormatPr defaultColWidth="9.14285714285714" defaultRowHeight="15" outlineLevelCol="1"/>
  <sheetData>
    <row r="8" ht="15.75" spans="2:2">
      <c r="B8" s="2" t="s">
        <v>0</v>
      </c>
    </row>
    <row r="9" ht="15.75" spans="2:2">
      <c r="B9" s="2" t="s">
        <v>1</v>
      </c>
    </row>
    <row r="12" ht="15.75" spans="2:2">
      <c r="B12" s="2" t="s">
        <v>547</v>
      </c>
    </row>
    <row r="13" ht="15.75" spans="2:2">
      <c r="B13" s="2" t="s">
        <v>548</v>
      </c>
    </row>
  </sheetData>
  <pageMargins left="0.75" right="0.75" top="1" bottom="1" header="0.5" footer="0.5"/>
  <headerFooter/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7:G23"/>
  <sheetViews>
    <sheetView workbookViewId="0">
      <selection activeCell="G11" sqref="G11"/>
    </sheetView>
  </sheetViews>
  <sheetFormatPr defaultColWidth="9.14285714285714" defaultRowHeight="15" outlineLevelCol="6"/>
  <cols>
    <col min="2" max="2" width="18.8571428571429" customWidth="1"/>
    <col min="3" max="3" width="27.8571428571429" customWidth="1"/>
    <col min="7" max="7" width="27.5714285714286" customWidth="1"/>
  </cols>
  <sheetData>
    <row r="7" ht="15.75" spans="2:2">
      <c r="B7" s="2" t="s">
        <v>0</v>
      </c>
    </row>
    <row r="8" ht="15.75" spans="2:2">
      <c r="B8" s="2" t="s">
        <v>1</v>
      </c>
    </row>
    <row r="9" ht="15.75" spans="2:2">
      <c r="B9" s="2"/>
    </row>
    <row r="10" ht="15.75" spans="2:2">
      <c r="B10" s="2" t="s">
        <v>549</v>
      </c>
    </row>
    <row r="12" spans="2:7">
      <c r="B12" s="51" t="s">
        <v>412</v>
      </c>
      <c r="C12" s="51" t="s">
        <v>6</v>
      </c>
      <c r="D12" s="51" t="s">
        <v>550</v>
      </c>
      <c r="E12" s="51"/>
      <c r="F12" s="51"/>
      <c r="G12" s="51"/>
    </row>
    <row r="13" ht="32" customHeight="1" spans="2:7">
      <c r="B13" s="42" t="s">
        <v>551</v>
      </c>
      <c r="C13" s="48" t="s">
        <v>552</v>
      </c>
      <c r="D13" s="52" t="s">
        <v>553</v>
      </c>
      <c r="E13" s="52"/>
      <c r="F13" s="52"/>
      <c r="G13" s="52"/>
    </row>
    <row r="14" ht="32" customHeight="1" spans="2:7">
      <c r="B14" s="42"/>
      <c r="C14" s="48" t="s">
        <v>415</v>
      </c>
      <c r="D14" s="52" t="s">
        <v>554</v>
      </c>
      <c r="E14" s="52"/>
      <c r="F14" s="52"/>
      <c r="G14" s="52"/>
    </row>
    <row r="15" ht="43" customHeight="1" spans="2:7">
      <c r="B15" s="42"/>
      <c r="C15" s="48"/>
      <c r="D15" s="53" t="s">
        <v>553</v>
      </c>
      <c r="E15" s="53"/>
      <c r="F15" s="53"/>
      <c r="G15" s="53"/>
    </row>
    <row r="16" ht="49" customHeight="1" spans="2:7">
      <c r="B16" s="42"/>
      <c r="C16" s="48" t="s">
        <v>555</v>
      </c>
      <c r="D16" s="44" t="s">
        <v>553</v>
      </c>
      <c r="E16" s="44"/>
      <c r="F16" s="44"/>
      <c r="G16" s="44"/>
    </row>
    <row r="17" ht="36" customHeight="1" spans="2:7">
      <c r="B17" s="42"/>
      <c r="C17" s="48" t="s">
        <v>556</v>
      </c>
      <c r="D17" s="52" t="s">
        <v>554</v>
      </c>
      <c r="E17" s="52"/>
      <c r="F17" s="52"/>
      <c r="G17" s="52"/>
    </row>
    <row r="18" ht="45" customHeight="1" spans="2:7">
      <c r="B18" s="42"/>
      <c r="C18" s="48"/>
      <c r="D18" s="53" t="s">
        <v>553</v>
      </c>
      <c r="E18" s="53"/>
      <c r="F18" s="53"/>
      <c r="G18" s="53"/>
    </row>
    <row r="19" ht="42" customHeight="1" spans="2:7">
      <c r="B19" s="42"/>
      <c r="C19" s="48" t="s">
        <v>557</v>
      </c>
      <c r="D19" s="52" t="s">
        <v>554</v>
      </c>
      <c r="E19" s="52"/>
      <c r="F19" s="52"/>
      <c r="G19" s="52"/>
    </row>
    <row r="20" ht="45" customHeight="1" spans="2:7">
      <c r="B20" s="42"/>
      <c r="C20" s="48"/>
      <c r="D20" s="53" t="s">
        <v>553</v>
      </c>
      <c r="E20" s="53"/>
      <c r="F20" s="53"/>
      <c r="G20" s="53"/>
    </row>
    <row r="21" ht="45" customHeight="1" spans="2:7">
      <c r="B21" s="48" t="s">
        <v>433</v>
      </c>
      <c r="C21" s="48" t="s">
        <v>558</v>
      </c>
      <c r="D21" s="52" t="s">
        <v>554</v>
      </c>
      <c r="E21" s="52"/>
      <c r="F21" s="52"/>
      <c r="G21" s="52"/>
    </row>
    <row r="22" ht="48" customHeight="1" spans="2:7">
      <c r="B22" s="48"/>
      <c r="C22" s="48"/>
      <c r="D22" s="53" t="s">
        <v>553</v>
      </c>
      <c r="E22" s="53"/>
      <c r="F22" s="53"/>
      <c r="G22" s="53"/>
    </row>
    <row r="23" ht="53" customHeight="1" spans="2:7">
      <c r="B23" s="48" t="s">
        <v>559</v>
      </c>
      <c r="C23" s="48" t="s">
        <v>560</v>
      </c>
      <c r="D23" s="52" t="s">
        <v>561</v>
      </c>
      <c r="E23" s="52"/>
      <c r="F23" s="52"/>
      <c r="G23" s="52"/>
    </row>
  </sheetData>
  <mergeCells count="18">
    <mergeCell ref="D12:G12"/>
    <mergeCell ref="D13:G13"/>
    <mergeCell ref="D14:G14"/>
    <mergeCell ref="D15:G15"/>
    <mergeCell ref="D16:G16"/>
    <mergeCell ref="D17:G17"/>
    <mergeCell ref="D18:G18"/>
    <mergeCell ref="D19:G19"/>
    <mergeCell ref="D20:G20"/>
    <mergeCell ref="D21:G21"/>
    <mergeCell ref="D22:G22"/>
    <mergeCell ref="D23:G23"/>
    <mergeCell ref="B13:B20"/>
    <mergeCell ref="B21:B22"/>
    <mergeCell ref="C14:C15"/>
    <mergeCell ref="C17:C18"/>
    <mergeCell ref="C19:C20"/>
    <mergeCell ref="C21:C22"/>
  </mergeCells>
  <pageMargins left="0.75" right="0.75" top="1" bottom="1" header="0.5" footer="0.5"/>
  <headerFooter/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6:E42"/>
  <sheetViews>
    <sheetView workbookViewId="0">
      <selection activeCell="B6" sqref="B6:C7"/>
    </sheetView>
  </sheetViews>
  <sheetFormatPr defaultColWidth="9.14285714285714" defaultRowHeight="15" outlineLevelCol="4"/>
  <cols>
    <col min="2" max="2" width="44.1428571428571" customWidth="1"/>
    <col min="3" max="3" width="46" customWidth="1"/>
  </cols>
  <sheetData>
    <row r="6" ht="15.75" spans="2:2">
      <c r="B6" s="2" t="s">
        <v>0</v>
      </c>
    </row>
    <row r="7" ht="15.75" spans="2:2">
      <c r="B7" s="2" t="s">
        <v>1</v>
      </c>
    </row>
    <row r="9" spans="1:5">
      <c r="A9" s="36"/>
      <c r="B9" s="37" t="s">
        <v>562</v>
      </c>
      <c r="C9" s="38"/>
      <c r="D9" s="38"/>
      <c r="E9" s="38"/>
    </row>
    <row r="10" spans="1:5">
      <c r="A10" s="36"/>
      <c r="B10" s="38"/>
      <c r="C10" s="38"/>
      <c r="D10" s="38"/>
      <c r="E10" s="38"/>
    </row>
    <row r="11" ht="22.5" spans="1:5">
      <c r="A11" s="39"/>
      <c r="B11" s="40" t="s">
        <v>563</v>
      </c>
      <c r="C11" s="40" t="s">
        <v>564</v>
      </c>
      <c r="D11" s="40" t="s">
        <v>565</v>
      </c>
      <c r="E11" s="40" t="s">
        <v>512</v>
      </c>
    </row>
    <row r="12" ht="61" customHeight="1" spans="2:5">
      <c r="B12" s="41" t="s">
        <v>566</v>
      </c>
      <c r="C12" s="41" t="s">
        <v>567</v>
      </c>
      <c r="D12" s="42">
        <v>21</v>
      </c>
      <c r="E12" s="43">
        <v>42430</v>
      </c>
    </row>
    <row r="13" ht="30" spans="2:5">
      <c r="B13" s="41" t="s">
        <v>568</v>
      </c>
      <c r="C13" s="41" t="s">
        <v>567</v>
      </c>
      <c r="D13" s="42">
        <v>25</v>
      </c>
      <c r="E13" s="43">
        <v>43586</v>
      </c>
    </row>
    <row r="14" ht="51" customHeight="1" spans="2:5">
      <c r="B14" s="41" t="s">
        <v>569</v>
      </c>
      <c r="C14" s="41" t="s">
        <v>567</v>
      </c>
      <c r="D14" s="42">
        <v>30</v>
      </c>
      <c r="E14" s="43">
        <v>43617</v>
      </c>
    </row>
    <row r="15" ht="30" spans="2:5">
      <c r="B15" s="41" t="s">
        <v>570</v>
      </c>
      <c r="C15" s="41" t="s">
        <v>567</v>
      </c>
      <c r="D15" s="42">
        <v>29</v>
      </c>
      <c r="E15" s="43">
        <v>43617</v>
      </c>
    </row>
    <row r="16" ht="43" customHeight="1" spans="2:5">
      <c r="B16" s="41" t="s">
        <v>571</v>
      </c>
      <c r="C16" s="41" t="s">
        <v>567</v>
      </c>
      <c r="D16" s="42">
        <v>32</v>
      </c>
      <c r="E16" s="43">
        <v>43647</v>
      </c>
    </row>
    <row r="17" ht="30" spans="2:5">
      <c r="B17" s="41" t="s">
        <v>572</v>
      </c>
      <c r="C17" s="41" t="s">
        <v>567</v>
      </c>
      <c r="D17" s="42">
        <v>16</v>
      </c>
      <c r="E17" s="43">
        <v>43678</v>
      </c>
    </row>
    <row r="18" ht="30" spans="2:5">
      <c r="B18" s="44" t="s">
        <v>573</v>
      </c>
      <c r="C18" s="44" t="s">
        <v>574</v>
      </c>
      <c r="D18" s="42">
        <v>2</v>
      </c>
      <c r="E18" s="43" t="s">
        <v>575</v>
      </c>
    </row>
    <row r="19" ht="45" spans="2:5">
      <c r="B19" s="44" t="s">
        <v>576</v>
      </c>
      <c r="C19" s="44" t="s">
        <v>577</v>
      </c>
      <c r="D19" s="42">
        <v>1</v>
      </c>
      <c r="E19" s="43" t="s">
        <v>575</v>
      </c>
    </row>
    <row r="20" ht="45" customHeight="1" spans="2:5">
      <c r="B20" s="41" t="s">
        <v>578</v>
      </c>
      <c r="C20" s="41" t="s">
        <v>567</v>
      </c>
      <c r="D20" s="42">
        <v>20</v>
      </c>
      <c r="E20" s="43">
        <v>43739</v>
      </c>
    </row>
    <row r="21" ht="45" customHeight="1" spans="2:5">
      <c r="B21" s="45" t="s">
        <v>579</v>
      </c>
      <c r="C21" s="45" t="s">
        <v>580</v>
      </c>
      <c r="D21" s="42">
        <v>1</v>
      </c>
      <c r="E21" s="43">
        <v>43739</v>
      </c>
    </row>
    <row r="22" ht="45" customHeight="1" spans="2:5">
      <c r="B22" s="44" t="s">
        <v>581</v>
      </c>
      <c r="C22" s="45" t="s">
        <v>580</v>
      </c>
      <c r="D22" s="42">
        <v>1</v>
      </c>
      <c r="E22" s="43">
        <v>43739</v>
      </c>
    </row>
    <row r="23" ht="45" customHeight="1" spans="2:5">
      <c r="B23" s="44" t="s">
        <v>582</v>
      </c>
      <c r="C23" s="44" t="s">
        <v>583</v>
      </c>
      <c r="D23" s="46">
        <v>2</v>
      </c>
      <c r="E23" s="47" t="s">
        <v>584</v>
      </c>
    </row>
    <row r="24" ht="45" customHeight="1" spans="2:5">
      <c r="B24" s="44" t="s">
        <v>585</v>
      </c>
      <c r="C24" s="44" t="s">
        <v>586</v>
      </c>
      <c r="D24" s="46">
        <v>3</v>
      </c>
      <c r="E24" s="47" t="s">
        <v>584</v>
      </c>
    </row>
    <row r="25" ht="45" customHeight="1" spans="2:5">
      <c r="B25" s="44" t="s">
        <v>587</v>
      </c>
      <c r="C25" s="44" t="s">
        <v>588</v>
      </c>
      <c r="D25" s="46">
        <v>2</v>
      </c>
      <c r="E25" s="47" t="s">
        <v>584</v>
      </c>
    </row>
    <row r="26" ht="45" customHeight="1" spans="2:5">
      <c r="B26" s="44" t="s">
        <v>589</v>
      </c>
      <c r="C26" s="44" t="s">
        <v>590</v>
      </c>
      <c r="D26" s="46">
        <v>1</v>
      </c>
      <c r="E26" s="47" t="s">
        <v>584</v>
      </c>
    </row>
    <row r="27" ht="45" customHeight="1" spans="2:5">
      <c r="B27" s="44" t="s">
        <v>591</v>
      </c>
      <c r="C27" s="44" t="s">
        <v>592</v>
      </c>
      <c r="D27" s="42">
        <v>1</v>
      </c>
      <c r="E27" s="43" t="s">
        <v>593</v>
      </c>
    </row>
    <row r="28" ht="45" customHeight="1" spans="2:5">
      <c r="B28" s="44" t="s">
        <v>594</v>
      </c>
      <c r="C28" s="44" t="s">
        <v>595</v>
      </c>
      <c r="D28" s="42">
        <v>1</v>
      </c>
      <c r="E28" s="43">
        <v>44105</v>
      </c>
    </row>
    <row r="29" ht="45" customHeight="1" spans="2:5">
      <c r="B29" s="44" t="s">
        <v>596</v>
      </c>
      <c r="C29" s="44" t="s">
        <v>597</v>
      </c>
      <c r="D29" s="48">
        <v>1</v>
      </c>
      <c r="E29" s="47" t="s">
        <v>494</v>
      </c>
    </row>
    <row r="30" ht="45" customHeight="1" spans="2:5">
      <c r="B30" s="44" t="s">
        <v>598</v>
      </c>
      <c r="C30" s="44" t="s">
        <v>597</v>
      </c>
      <c r="D30" s="48">
        <v>1</v>
      </c>
      <c r="E30" s="47" t="s">
        <v>494</v>
      </c>
    </row>
    <row r="31" ht="45" customHeight="1" spans="2:5">
      <c r="B31" s="44" t="s">
        <v>599</v>
      </c>
      <c r="C31" s="44" t="s">
        <v>600</v>
      </c>
      <c r="D31" s="48">
        <v>2</v>
      </c>
      <c r="E31" s="47" t="s">
        <v>494</v>
      </c>
    </row>
    <row r="32" ht="45" customHeight="1" spans="2:5">
      <c r="B32" s="44" t="s">
        <v>601</v>
      </c>
      <c r="C32" s="44" t="s">
        <v>602</v>
      </c>
      <c r="D32" s="48">
        <v>2</v>
      </c>
      <c r="E32" s="47" t="s">
        <v>494</v>
      </c>
    </row>
    <row r="33" ht="45" customHeight="1" spans="2:5">
      <c r="B33" s="44" t="s">
        <v>603</v>
      </c>
      <c r="C33" s="44" t="s">
        <v>604</v>
      </c>
      <c r="D33" s="48">
        <v>2</v>
      </c>
      <c r="E33" s="47" t="s">
        <v>494</v>
      </c>
    </row>
    <row r="34" ht="45" customHeight="1" spans="2:5">
      <c r="B34" s="44" t="s">
        <v>605</v>
      </c>
      <c r="C34" s="44" t="s">
        <v>606</v>
      </c>
      <c r="D34" s="48">
        <v>1</v>
      </c>
      <c r="E34" s="47" t="s">
        <v>494</v>
      </c>
    </row>
    <row r="35" ht="45" customHeight="1" spans="2:5">
      <c r="B35" s="44" t="s">
        <v>607</v>
      </c>
      <c r="C35" s="44" t="s">
        <v>608</v>
      </c>
      <c r="D35" s="48">
        <v>1</v>
      </c>
      <c r="E35" s="47" t="s">
        <v>494</v>
      </c>
    </row>
    <row r="36" ht="45" customHeight="1" spans="2:5">
      <c r="B36" s="44" t="s">
        <v>609</v>
      </c>
      <c r="C36" s="44" t="s">
        <v>610</v>
      </c>
      <c r="D36" s="48">
        <v>1</v>
      </c>
      <c r="E36" s="47" t="s">
        <v>494</v>
      </c>
    </row>
    <row r="37" ht="45" customHeight="1" spans="2:5">
      <c r="B37" s="44" t="s">
        <v>611</v>
      </c>
      <c r="C37" s="44" t="s">
        <v>612</v>
      </c>
      <c r="D37" s="42">
        <v>5</v>
      </c>
      <c r="E37" s="43">
        <v>44228</v>
      </c>
    </row>
    <row r="38" ht="30" spans="2:5">
      <c r="B38" s="41" t="s">
        <v>613</v>
      </c>
      <c r="C38" s="41" t="s">
        <v>567</v>
      </c>
      <c r="D38" s="42">
        <v>15</v>
      </c>
      <c r="E38" s="43">
        <v>44256</v>
      </c>
    </row>
    <row r="39" ht="30" spans="2:5">
      <c r="B39" s="41" t="s">
        <v>614</v>
      </c>
      <c r="C39" s="41" t="s">
        <v>615</v>
      </c>
      <c r="D39" s="42">
        <v>2</v>
      </c>
      <c r="E39" s="43">
        <v>44256</v>
      </c>
    </row>
    <row r="40" ht="30" spans="2:5">
      <c r="B40" s="41" t="s">
        <v>616</v>
      </c>
      <c r="C40" s="41" t="s">
        <v>617</v>
      </c>
      <c r="D40" s="42">
        <v>8</v>
      </c>
      <c r="E40" s="43" t="s">
        <v>618</v>
      </c>
    </row>
    <row r="41" ht="21" customHeight="1" spans="2:5">
      <c r="B41" s="44" t="s">
        <v>619</v>
      </c>
      <c r="C41" s="44" t="s">
        <v>620</v>
      </c>
      <c r="D41" s="49">
        <v>1</v>
      </c>
      <c r="E41" s="50">
        <v>44317</v>
      </c>
    </row>
    <row r="42" ht="21" customHeight="1" spans="2:5">
      <c r="B42" s="44" t="s">
        <v>621</v>
      </c>
      <c r="C42" s="44" t="s">
        <v>612</v>
      </c>
      <c r="D42" s="49">
        <v>6</v>
      </c>
      <c r="E42" s="50">
        <v>44317</v>
      </c>
    </row>
  </sheetData>
  <mergeCells count="1">
    <mergeCell ref="B9:E9"/>
  </mergeCells>
  <pageMargins left="0.75" right="0.75" top="1" bottom="1" header="0.5" footer="0.5"/>
  <headerFooter/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7:Q108"/>
  <sheetViews>
    <sheetView tabSelected="1" zoomScale="110" zoomScaleNormal="110" workbookViewId="0">
      <selection activeCell="L7" sqref="L7"/>
    </sheetView>
  </sheetViews>
  <sheetFormatPr defaultColWidth="9.14285714285714" defaultRowHeight="15"/>
  <cols>
    <col min="1" max="1" width="9.14285714285714" style="1"/>
    <col min="2" max="2" width="8.42857142857143" style="1" customWidth="1"/>
    <col min="3" max="3" width="9.85714285714286" style="1" customWidth="1"/>
    <col min="4" max="16384" width="9.14285714285714" style="1"/>
  </cols>
  <sheetData>
    <row r="7" ht="15.75" spans="3:4">
      <c r="C7" s="2" t="s">
        <v>0</v>
      </c>
      <c r="D7"/>
    </row>
    <row r="8" ht="15.75" spans="3:4">
      <c r="C8" s="2" t="s">
        <v>1</v>
      </c>
      <c r="D8"/>
    </row>
    <row r="10" ht="15.75" spans="2:16">
      <c r="B10" s="3" t="s">
        <v>622</v>
      </c>
      <c r="C10" s="3"/>
      <c r="D10" s="3"/>
      <c r="E10" s="3"/>
      <c r="F10" s="3"/>
      <c r="G10" s="3"/>
      <c r="H10" s="3"/>
      <c r="I10" s="3"/>
      <c r="J10" s="3"/>
      <c r="K10" s="3"/>
      <c r="L10" s="3"/>
      <c r="M10" s="3"/>
      <c r="N10" s="3"/>
      <c r="O10" s="3"/>
      <c r="P10" s="3"/>
    </row>
    <row r="11" spans="2:16">
      <c r="B11" s="4"/>
      <c r="C11" s="4"/>
      <c r="D11" s="4"/>
      <c r="E11" s="4"/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</row>
    <row r="12" ht="38.25" spans="2:16">
      <c r="B12" s="5" t="s">
        <v>623</v>
      </c>
      <c r="C12" s="5" t="s">
        <v>624</v>
      </c>
      <c r="D12" s="5" t="s">
        <v>625</v>
      </c>
      <c r="E12" s="5" t="s">
        <v>626</v>
      </c>
      <c r="F12" s="5" t="s">
        <v>627</v>
      </c>
      <c r="G12" s="5" t="s">
        <v>628</v>
      </c>
      <c r="H12" s="5" t="s">
        <v>629</v>
      </c>
      <c r="I12" s="5" t="s">
        <v>630</v>
      </c>
      <c r="J12" s="19" t="s">
        <v>631</v>
      </c>
      <c r="K12" s="19" t="s">
        <v>632</v>
      </c>
      <c r="L12" s="5" t="s">
        <v>633</v>
      </c>
      <c r="M12" s="5" t="s">
        <v>634</v>
      </c>
      <c r="N12" s="5" t="s">
        <v>635</v>
      </c>
      <c r="O12" s="5" t="s">
        <v>636</v>
      </c>
      <c r="P12" s="5" t="s">
        <v>637</v>
      </c>
    </row>
    <row r="13" spans="2:16">
      <c r="B13" s="6">
        <v>2017</v>
      </c>
      <c r="C13" s="7" t="s">
        <v>638</v>
      </c>
      <c r="D13" s="7">
        <v>3542</v>
      </c>
      <c r="E13" s="7">
        <v>4174</v>
      </c>
      <c r="F13" s="7">
        <v>0</v>
      </c>
      <c r="G13" s="7">
        <v>0</v>
      </c>
      <c r="H13" s="7">
        <v>43</v>
      </c>
      <c r="I13" s="7">
        <v>34</v>
      </c>
      <c r="J13" s="20"/>
      <c r="K13" s="20"/>
      <c r="L13" s="7">
        <v>8405</v>
      </c>
      <c r="M13" s="7">
        <v>9477</v>
      </c>
      <c r="N13" s="7">
        <v>376</v>
      </c>
      <c r="O13" s="7">
        <v>442</v>
      </c>
      <c r="P13" s="21">
        <f t="shared" ref="P13:P25" si="0">SUM(D13:O13)</f>
        <v>26493</v>
      </c>
    </row>
    <row r="14" spans="2:16">
      <c r="B14" s="8"/>
      <c r="C14" s="7" t="s">
        <v>639</v>
      </c>
      <c r="D14" s="7">
        <v>2255</v>
      </c>
      <c r="E14" s="7">
        <v>2569</v>
      </c>
      <c r="F14" s="7">
        <v>254</v>
      </c>
      <c r="G14" s="7">
        <v>287</v>
      </c>
      <c r="H14" s="7">
        <v>425</v>
      </c>
      <c r="I14" s="7">
        <v>578</v>
      </c>
      <c r="J14" s="20"/>
      <c r="K14" s="20"/>
      <c r="L14" s="7">
        <v>7063</v>
      </c>
      <c r="M14" s="7">
        <v>7964</v>
      </c>
      <c r="N14" s="7">
        <v>276</v>
      </c>
      <c r="O14" s="7">
        <v>324</v>
      </c>
      <c r="P14" s="21">
        <f t="shared" si="0"/>
        <v>21995</v>
      </c>
    </row>
    <row r="15" spans="2:16">
      <c r="B15" s="8"/>
      <c r="C15" s="7" t="s">
        <v>640</v>
      </c>
      <c r="D15" s="7">
        <v>638</v>
      </c>
      <c r="E15" s="7">
        <v>662</v>
      </c>
      <c r="F15" s="7">
        <v>900</v>
      </c>
      <c r="G15" s="7">
        <v>15</v>
      </c>
      <c r="H15" s="7">
        <v>1260</v>
      </c>
      <c r="I15" s="7">
        <v>1362</v>
      </c>
      <c r="J15" s="20"/>
      <c r="K15" s="20"/>
      <c r="L15" s="7">
        <v>3948</v>
      </c>
      <c r="M15" s="7">
        <v>4453</v>
      </c>
      <c r="N15" s="7">
        <v>233</v>
      </c>
      <c r="O15" s="7">
        <v>273</v>
      </c>
      <c r="P15" s="21">
        <f t="shared" si="0"/>
        <v>13744</v>
      </c>
    </row>
    <row r="16" spans="2:16">
      <c r="B16" s="8"/>
      <c r="C16" s="7" t="s">
        <v>641</v>
      </c>
      <c r="D16" s="7">
        <v>603</v>
      </c>
      <c r="E16" s="7">
        <v>634</v>
      </c>
      <c r="F16" s="7">
        <v>1006</v>
      </c>
      <c r="G16" s="7">
        <v>390</v>
      </c>
      <c r="H16" s="7">
        <v>1198</v>
      </c>
      <c r="I16" s="7">
        <v>1245</v>
      </c>
      <c r="J16" s="20"/>
      <c r="K16" s="20"/>
      <c r="L16" s="7">
        <v>4348</v>
      </c>
      <c r="M16" s="7">
        <v>4903</v>
      </c>
      <c r="N16" s="7">
        <v>211</v>
      </c>
      <c r="O16" s="7">
        <v>248</v>
      </c>
      <c r="P16" s="21">
        <f t="shared" si="0"/>
        <v>14786</v>
      </c>
    </row>
    <row r="17" spans="2:16">
      <c r="B17" s="8"/>
      <c r="C17" s="7" t="s">
        <v>642</v>
      </c>
      <c r="D17" s="7">
        <v>845</v>
      </c>
      <c r="E17" s="7">
        <v>653</v>
      </c>
      <c r="F17" s="7">
        <v>400</v>
      </c>
      <c r="G17" s="7">
        <v>452</v>
      </c>
      <c r="H17" s="7">
        <v>406</v>
      </c>
      <c r="I17" s="7">
        <v>464</v>
      </c>
      <c r="J17" s="20"/>
      <c r="K17" s="20"/>
      <c r="L17" s="7">
        <v>2295</v>
      </c>
      <c r="M17" s="7">
        <v>2589</v>
      </c>
      <c r="N17" s="7">
        <v>115</v>
      </c>
      <c r="O17" s="7">
        <v>136</v>
      </c>
      <c r="P17" s="21">
        <f t="shared" si="0"/>
        <v>8355</v>
      </c>
    </row>
    <row r="18" spans="2:16">
      <c r="B18" s="8"/>
      <c r="C18" s="7" t="s">
        <v>643</v>
      </c>
      <c r="D18" s="7">
        <v>1144</v>
      </c>
      <c r="E18" s="7">
        <v>1153</v>
      </c>
      <c r="F18" s="7">
        <v>203</v>
      </c>
      <c r="G18" s="7">
        <v>228</v>
      </c>
      <c r="H18" s="7">
        <v>350</v>
      </c>
      <c r="I18" s="7">
        <v>366</v>
      </c>
      <c r="J18" s="20"/>
      <c r="K18" s="20"/>
      <c r="L18" s="7">
        <v>2750</v>
      </c>
      <c r="M18" s="7">
        <v>3101</v>
      </c>
      <c r="N18" s="7">
        <v>128</v>
      </c>
      <c r="O18" s="7">
        <v>151</v>
      </c>
      <c r="P18" s="21">
        <f t="shared" si="0"/>
        <v>9574</v>
      </c>
    </row>
    <row r="19" spans="2:16">
      <c r="B19" s="8"/>
      <c r="C19" s="7" t="s">
        <v>644</v>
      </c>
      <c r="D19" s="7">
        <v>1917</v>
      </c>
      <c r="E19" s="7">
        <v>2422</v>
      </c>
      <c r="F19" s="7">
        <v>451</v>
      </c>
      <c r="G19" s="7">
        <v>509</v>
      </c>
      <c r="H19" s="7">
        <v>737</v>
      </c>
      <c r="I19" s="7">
        <v>693</v>
      </c>
      <c r="J19" s="20"/>
      <c r="K19" s="20"/>
      <c r="L19" s="7">
        <v>5311</v>
      </c>
      <c r="M19" s="7">
        <v>5988</v>
      </c>
      <c r="N19" s="7">
        <v>239</v>
      </c>
      <c r="O19" s="7">
        <v>281</v>
      </c>
      <c r="P19" s="21">
        <f t="shared" si="0"/>
        <v>18548</v>
      </c>
    </row>
    <row r="20" spans="2:16">
      <c r="B20" s="8"/>
      <c r="C20" s="7" t="s">
        <v>645</v>
      </c>
      <c r="D20" s="7">
        <v>1801</v>
      </c>
      <c r="E20" s="7">
        <v>2230</v>
      </c>
      <c r="F20" s="7">
        <v>564</v>
      </c>
      <c r="G20" s="7">
        <v>635</v>
      </c>
      <c r="H20" s="7">
        <v>777</v>
      </c>
      <c r="I20" s="7">
        <v>796</v>
      </c>
      <c r="J20" s="20"/>
      <c r="K20" s="20"/>
      <c r="L20" s="7">
        <v>5502</v>
      </c>
      <c r="M20" s="7">
        <v>6204</v>
      </c>
      <c r="N20" s="7">
        <v>279</v>
      </c>
      <c r="O20" s="7">
        <v>327</v>
      </c>
      <c r="P20" s="21">
        <f t="shared" si="0"/>
        <v>19115</v>
      </c>
    </row>
    <row r="21" spans="2:16">
      <c r="B21" s="8"/>
      <c r="C21" s="7" t="s">
        <v>646</v>
      </c>
      <c r="D21" s="7">
        <v>1233</v>
      </c>
      <c r="E21" s="7">
        <v>1489</v>
      </c>
      <c r="F21" s="7">
        <v>449</v>
      </c>
      <c r="G21" s="7">
        <v>506</v>
      </c>
      <c r="H21" s="7">
        <v>555</v>
      </c>
      <c r="I21" s="7">
        <v>611</v>
      </c>
      <c r="J21" s="20"/>
      <c r="K21" s="20"/>
      <c r="L21" s="7">
        <v>4044</v>
      </c>
      <c r="M21" s="7">
        <v>4561</v>
      </c>
      <c r="N21" s="7">
        <v>216</v>
      </c>
      <c r="O21" s="7">
        <v>253</v>
      </c>
      <c r="P21" s="21">
        <f t="shared" si="0"/>
        <v>13917</v>
      </c>
    </row>
    <row r="22" spans="2:16">
      <c r="B22" s="8"/>
      <c r="C22" s="7" t="s">
        <v>647</v>
      </c>
      <c r="D22" s="7">
        <v>631</v>
      </c>
      <c r="E22" s="7">
        <v>487</v>
      </c>
      <c r="F22" s="7">
        <v>648</v>
      </c>
      <c r="G22" s="7">
        <v>731</v>
      </c>
      <c r="H22" s="7">
        <v>476</v>
      </c>
      <c r="I22" s="7">
        <v>442</v>
      </c>
      <c r="J22" s="20"/>
      <c r="K22" s="20"/>
      <c r="L22" s="7">
        <v>1735</v>
      </c>
      <c r="M22" s="7">
        <v>1956</v>
      </c>
      <c r="N22" s="7">
        <v>94</v>
      </c>
      <c r="O22" s="7">
        <v>111</v>
      </c>
      <c r="P22" s="21">
        <f t="shared" si="0"/>
        <v>7311</v>
      </c>
    </row>
    <row r="23" spans="2:16">
      <c r="B23" s="8"/>
      <c r="C23" s="7" t="s">
        <v>648</v>
      </c>
      <c r="D23" s="7">
        <v>1915</v>
      </c>
      <c r="E23" s="7">
        <v>2327</v>
      </c>
      <c r="F23" s="7">
        <v>157</v>
      </c>
      <c r="G23" s="7">
        <v>177</v>
      </c>
      <c r="H23" s="7">
        <v>492</v>
      </c>
      <c r="I23" s="7">
        <v>499</v>
      </c>
      <c r="J23" s="20"/>
      <c r="K23" s="20"/>
      <c r="L23" s="7">
        <v>4316</v>
      </c>
      <c r="M23" s="7">
        <v>4866</v>
      </c>
      <c r="N23" s="7">
        <v>254</v>
      </c>
      <c r="O23" s="7">
        <v>299</v>
      </c>
      <c r="P23" s="21">
        <f t="shared" si="0"/>
        <v>15302</v>
      </c>
    </row>
    <row r="24" ht="15.75" spans="2:16">
      <c r="B24" s="8"/>
      <c r="C24" s="9" t="s">
        <v>649</v>
      </c>
      <c r="D24" s="9">
        <v>2075</v>
      </c>
      <c r="E24" s="9">
        <v>2443</v>
      </c>
      <c r="F24" s="9">
        <v>0</v>
      </c>
      <c r="G24" s="9">
        <v>0</v>
      </c>
      <c r="H24" s="9">
        <v>122</v>
      </c>
      <c r="I24" s="9">
        <v>136</v>
      </c>
      <c r="J24" s="22"/>
      <c r="K24" s="22"/>
      <c r="L24" s="9">
        <v>4282</v>
      </c>
      <c r="M24" s="9">
        <v>4829</v>
      </c>
      <c r="N24" s="9">
        <v>258</v>
      </c>
      <c r="O24" s="9">
        <v>302</v>
      </c>
      <c r="P24" s="23">
        <f t="shared" si="0"/>
        <v>14447</v>
      </c>
    </row>
    <row r="25" ht="15.75" spans="2:17">
      <c r="B25" s="10"/>
      <c r="C25" s="11" t="s">
        <v>650</v>
      </c>
      <c r="D25" s="11">
        <f t="shared" ref="D25:I25" si="1">SUM(D13:D24)</f>
        <v>18599</v>
      </c>
      <c r="E25" s="11">
        <f t="shared" si="1"/>
        <v>21243</v>
      </c>
      <c r="F25" s="11">
        <f t="shared" si="1"/>
        <v>5032</v>
      </c>
      <c r="G25" s="11">
        <f t="shared" si="1"/>
        <v>3930</v>
      </c>
      <c r="H25" s="12">
        <f t="shared" si="1"/>
        <v>6841</v>
      </c>
      <c r="I25" s="12">
        <f t="shared" si="1"/>
        <v>7226</v>
      </c>
      <c r="J25" s="24"/>
      <c r="K25" s="24"/>
      <c r="L25" s="11">
        <f t="shared" ref="L25:O25" si="2">SUM(L13:L24)</f>
        <v>53999</v>
      </c>
      <c r="M25" s="11">
        <f t="shared" si="2"/>
        <v>60891</v>
      </c>
      <c r="N25" s="11">
        <f t="shared" si="2"/>
        <v>2679</v>
      </c>
      <c r="O25" s="11">
        <f t="shared" si="2"/>
        <v>3147</v>
      </c>
      <c r="P25" s="25">
        <f t="shared" si="0"/>
        <v>183587</v>
      </c>
      <c r="Q25" s="30"/>
    </row>
    <row r="26" spans="2:16">
      <c r="B26" s="13"/>
      <c r="C26" s="14"/>
      <c r="D26" s="14"/>
      <c r="E26" s="14"/>
      <c r="F26" s="14"/>
      <c r="G26" s="14"/>
      <c r="H26" s="14"/>
      <c r="I26" s="14"/>
      <c r="J26" s="14"/>
      <c r="K26" s="14"/>
      <c r="L26" s="14"/>
      <c r="M26" s="14"/>
      <c r="N26" s="14"/>
      <c r="O26" s="14"/>
      <c r="P26" s="26"/>
    </row>
    <row r="27" spans="2:16">
      <c r="B27" s="6">
        <v>2018</v>
      </c>
      <c r="C27" s="7" t="s">
        <v>638</v>
      </c>
      <c r="D27" s="7">
        <v>2413</v>
      </c>
      <c r="E27" s="7">
        <v>2720</v>
      </c>
      <c r="F27" s="7">
        <v>0</v>
      </c>
      <c r="G27" s="7">
        <v>0</v>
      </c>
      <c r="H27" s="7">
        <v>0</v>
      </c>
      <c r="I27" s="7">
        <v>0</v>
      </c>
      <c r="J27" s="7">
        <v>1708</v>
      </c>
      <c r="K27" s="7">
        <v>1926</v>
      </c>
      <c r="L27" s="7">
        <v>3173</v>
      </c>
      <c r="M27" s="7">
        <v>3678</v>
      </c>
      <c r="N27" s="7">
        <v>257</v>
      </c>
      <c r="O27" s="7">
        <v>290</v>
      </c>
      <c r="P27" s="21">
        <f t="shared" ref="P27:P39" si="3">SUM(D27:O27)</f>
        <v>16165</v>
      </c>
    </row>
    <row r="28" spans="2:16">
      <c r="B28" s="8"/>
      <c r="C28" s="7" t="s">
        <v>639</v>
      </c>
      <c r="D28" s="7">
        <v>2423</v>
      </c>
      <c r="E28" s="7">
        <v>2727</v>
      </c>
      <c r="F28" s="7">
        <v>121</v>
      </c>
      <c r="G28" s="7">
        <v>136</v>
      </c>
      <c r="H28" s="7">
        <v>112</v>
      </c>
      <c r="I28" s="7">
        <v>132</v>
      </c>
      <c r="J28" s="7">
        <v>1691</v>
      </c>
      <c r="K28" s="7">
        <v>1907</v>
      </c>
      <c r="L28" s="7">
        <v>3140</v>
      </c>
      <c r="M28" s="7">
        <v>3541</v>
      </c>
      <c r="N28" s="7">
        <v>288</v>
      </c>
      <c r="O28" s="7">
        <v>324</v>
      </c>
      <c r="P28" s="21">
        <f t="shared" si="3"/>
        <v>16542</v>
      </c>
    </row>
    <row r="29" spans="2:16">
      <c r="B29" s="8"/>
      <c r="C29" s="7" t="s">
        <v>640</v>
      </c>
      <c r="D29" s="7">
        <v>2849</v>
      </c>
      <c r="E29" s="7">
        <v>3077</v>
      </c>
      <c r="F29" s="7">
        <v>1221</v>
      </c>
      <c r="G29" s="7">
        <v>1376</v>
      </c>
      <c r="H29" s="7">
        <v>742</v>
      </c>
      <c r="I29" s="7">
        <v>973</v>
      </c>
      <c r="J29" s="7">
        <v>2694</v>
      </c>
      <c r="K29" s="7">
        <v>3038</v>
      </c>
      <c r="L29" s="7">
        <v>5003</v>
      </c>
      <c r="M29" s="7">
        <v>5641</v>
      </c>
      <c r="N29" s="7">
        <v>307</v>
      </c>
      <c r="O29" s="7">
        <v>346</v>
      </c>
      <c r="P29" s="21">
        <f t="shared" si="3"/>
        <v>27267</v>
      </c>
    </row>
    <row r="30" spans="2:16">
      <c r="B30" s="8"/>
      <c r="C30" s="7" t="s">
        <v>641</v>
      </c>
      <c r="D30" s="7">
        <v>2219</v>
      </c>
      <c r="E30" s="7">
        <v>2522</v>
      </c>
      <c r="F30" s="7">
        <v>754</v>
      </c>
      <c r="G30" s="7">
        <v>850</v>
      </c>
      <c r="H30" s="7">
        <v>652</v>
      </c>
      <c r="I30" s="7">
        <v>715</v>
      </c>
      <c r="J30" s="7">
        <v>2248</v>
      </c>
      <c r="K30" s="7">
        <v>2535</v>
      </c>
      <c r="L30" s="7">
        <v>4175</v>
      </c>
      <c r="M30" s="7">
        <v>4708</v>
      </c>
      <c r="N30" s="7">
        <v>312</v>
      </c>
      <c r="O30" s="7">
        <v>352</v>
      </c>
      <c r="P30" s="21">
        <f t="shared" si="3"/>
        <v>22042</v>
      </c>
    </row>
    <row r="31" spans="2:16">
      <c r="B31" s="8"/>
      <c r="C31" s="7" t="s">
        <v>642</v>
      </c>
      <c r="D31" s="7">
        <v>1599</v>
      </c>
      <c r="E31" s="7">
        <v>1816</v>
      </c>
      <c r="F31" s="7">
        <v>612</v>
      </c>
      <c r="G31" s="7">
        <v>690</v>
      </c>
      <c r="H31" s="7">
        <v>571</v>
      </c>
      <c r="I31" s="7">
        <v>631</v>
      </c>
      <c r="J31" s="7">
        <v>1733</v>
      </c>
      <c r="K31" s="7">
        <v>1954</v>
      </c>
      <c r="L31" s="7">
        <v>3218</v>
      </c>
      <c r="M31" s="7">
        <v>3628</v>
      </c>
      <c r="N31" s="7">
        <v>204</v>
      </c>
      <c r="O31" s="7">
        <v>231</v>
      </c>
      <c r="P31" s="21">
        <f t="shared" si="3"/>
        <v>16887</v>
      </c>
    </row>
    <row r="32" spans="2:16">
      <c r="B32" s="8"/>
      <c r="C32" s="7" t="s">
        <v>643</v>
      </c>
      <c r="D32" s="7">
        <v>1546</v>
      </c>
      <c r="E32" s="7">
        <v>1879</v>
      </c>
      <c r="F32" s="7">
        <v>1288</v>
      </c>
      <c r="G32" s="7">
        <v>1453</v>
      </c>
      <c r="H32" s="7">
        <v>1147</v>
      </c>
      <c r="I32" s="7">
        <v>1157</v>
      </c>
      <c r="J32" s="7">
        <v>2221</v>
      </c>
      <c r="K32" s="7">
        <v>2504</v>
      </c>
      <c r="L32" s="7">
        <v>4124</v>
      </c>
      <c r="M32" s="7">
        <v>4651</v>
      </c>
      <c r="N32" s="7">
        <v>330</v>
      </c>
      <c r="O32" s="7">
        <v>373</v>
      </c>
      <c r="P32" s="21">
        <f t="shared" si="3"/>
        <v>22673</v>
      </c>
    </row>
    <row r="33" spans="2:16">
      <c r="B33" s="8"/>
      <c r="C33" s="7" t="s">
        <v>644</v>
      </c>
      <c r="D33" s="7">
        <v>2348</v>
      </c>
      <c r="E33" s="7">
        <v>2700</v>
      </c>
      <c r="F33" s="7">
        <v>1382</v>
      </c>
      <c r="G33" s="7">
        <v>1558</v>
      </c>
      <c r="H33" s="7">
        <v>1114</v>
      </c>
      <c r="I33" s="7">
        <v>1205</v>
      </c>
      <c r="J33" s="7">
        <v>2915</v>
      </c>
      <c r="K33" s="7">
        <v>3287</v>
      </c>
      <c r="L33" s="7">
        <v>5414</v>
      </c>
      <c r="M33" s="7">
        <v>6105</v>
      </c>
      <c r="N33" s="7">
        <v>379</v>
      </c>
      <c r="O33" s="7">
        <v>427</v>
      </c>
      <c r="P33" s="21">
        <f t="shared" si="3"/>
        <v>28834</v>
      </c>
    </row>
    <row r="34" spans="2:16">
      <c r="B34" s="8"/>
      <c r="C34" s="7" t="s">
        <v>645</v>
      </c>
      <c r="D34" s="7">
        <v>3192</v>
      </c>
      <c r="E34" s="7">
        <v>3618</v>
      </c>
      <c r="F34" s="7">
        <v>1182</v>
      </c>
      <c r="G34" s="7">
        <v>1332</v>
      </c>
      <c r="H34" s="7">
        <v>833</v>
      </c>
      <c r="I34" s="7">
        <v>920</v>
      </c>
      <c r="J34" s="7">
        <v>3029</v>
      </c>
      <c r="K34" s="7">
        <v>3415</v>
      </c>
      <c r="L34" s="7">
        <v>5625</v>
      </c>
      <c r="M34" s="7">
        <v>6343</v>
      </c>
      <c r="N34" s="7">
        <v>431</v>
      </c>
      <c r="O34" s="7">
        <v>487</v>
      </c>
      <c r="P34" s="21">
        <f t="shared" si="3"/>
        <v>30407</v>
      </c>
    </row>
    <row r="35" spans="2:16">
      <c r="B35" s="8"/>
      <c r="C35" s="7" t="s">
        <v>646</v>
      </c>
      <c r="D35" s="7">
        <v>2502</v>
      </c>
      <c r="E35" s="7">
        <v>2786</v>
      </c>
      <c r="F35" s="7">
        <v>827</v>
      </c>
      <c r="G35" s="7">
        <v>932</v>
      </c>
      <c r="H35" s="7">
        <v>512</v>
      </c>
      <c r="I35" s="7">
        <v>612</v>
      </c>
      <c r="J35" s="7">
        <v>2289</v>
      </c>
      <c r="K35" s="7">
        <v>2581</v>
      </c>
      <c r="L35" s="7">
        <v>4251</v>
      </c>
      <c r="M35" s="7">
        <v>4793</v>
      </c>
      <c r="N35" s="7">
        <v>316</v>
      </c>
      <c r="O35" s="7">
        <v>357</v>
      </c>
      <c r="P35" s="21">
        <f t="shared" si="3"/>
        <v>22758</v>
      </c>
    </row>
    <row r="36" spans="2:16">
      <c r="B36" s="8"/>
      <c r="C36" s="7" t="s">
        <v>647</v>
      </c>
      <c r="D36" s="7">
        <v>806</v>
      </c>
      <c r="E36" s="7">
        <v>1429</v>
      </c>
      <c r="F36" s="7">
        <v>1127</v>
      </c>
      <c r="G36" s="7">
        <v>1271</v>
      </c>
      <c r="H36" s="7">
        <v>1174</v>
      </c>
      <c r="I36" s="7">
        <v>804</v>
      </c>
      <c r="J36" s="7">
        <v>1680</v>
      </c>
      <c r="K36" s="7">
        <v>1894</v>
      </c>
      <c r="L36" s="7">
        <v>3119</v>
      </c>
      <c r="M36" s="7">
        <v>3518</v>
      </c>
      <c r="N36" s="7">
        <v>261</v>
      </c>
      <c r="O36" s="7">
        <v>294</v>
      </c>
      <c r="P36" s="21">
        <f t="shared" si="3"/>
        <v>17377</v>
      </c>
    </row>
    <row r="37" spans="2:16">
      <c r="B37" s="8"/>
      <c r="C37" s="7" t="s">
        <v>648</v>
      </c>
      <c r="D37" s="7">
        <v>2977</v>
      </c>
      <c r="E37" s="7">
        <v>3416</v>
      </c>
      <c r="F37" s="7">
        <v>229</v>
      </c>
      <c r="G37" s="7">
        <v>258</v>
      </c>
      <c r="H37" s="7">
        <v>294</v>
      </c>
      <c r="I37" s="7">
        <v>273</v>
      </c>
      <c r="J37" s="7">
        <v>2051</v>
      </c>
      <c r="K37" s="7">
        <v>2313</v>
      </c>
      <c r="L37" s="7">
        <v>3810</v>
      </c>
      <c r="M37" s="7">
        <v>4296</v>
      </c>
      <c r="N37" s="7">
        <v>311</v>
      </c>
      <c r="O37" s="7">
        <v>351</v>
      </c>
      <c r="P37" s="21">
        <f t="shared" si="3"/>
        <v>20579</v>
      </c>
    </row>
    <row r="38" ht="15.75" spans="2:16">
      <c r="B38" s="8"/>
      <c r="C38" s="9" t="s">
        <v>649</v>
      </c>
      <c r="D38" s="9">
        <v>2477</v>
      </c>
      <c r="E38" s="9">
        <v>2835</v>
      </c>
      <c r="F38" s="9">
        <v>0</v>
      </c>
      <c r="G38" s="9">
        <v>0</v>
      </c>
      <c r="H38" s="9">
        <v>101</v>
      </c>
      <c r="I38" s="9">
        <v>72</v>
      </c>
      <c r="J38" s="9">
        <v>1891</v>
      </c>
      <c r="K38" s="9">
        <v>2132</v>
      </c>
      <c r="L38" s="9">
        <v>3511</v>
      </c>
      <c r="M38" s="9">
        <v>3960</v>
      </c>
      <c r="N38" s="9">
        <v>304</v>
      </c>
      <c r="O38" s="9">
        <v>343</v>
      </c>
      <c r="P38" s="23">
        <f t="shared" si="3"/>
        <v>17626</v>
      </c>
    </row>
    <row r="39" ht="15.75" spans="2:16">
      <c r="B39" s="15"/>
      <c r="C39" s="11" t="s">
        <v>650</v>
      </c>
      <c r="D39" s="11">
        <f t="shared" ref="D39:I39" si="4">SUM(D27:D38)</f>
        <v>27351</v>
      </c>
      <c r="E39" s="11">
        <f t="shared" si="4"/>
        <v>31525</v>
      </c>
      <c r="F39" s="11">
        <f t="shared" si="4"/>
        <v>8743</v>
      </c>
      <c r="G39" s="11">
        <f t="shared" si="4"/>
        <v>9856</v>
      </c>
      <c r="H39" s="12">
        <f t="shared" si="4"/>
        <v>7252</v>
      </c>
      <c r="I39" s="12">
        <f t="shared" si="4"/>
        <v>7494</v>
      </c>
      <c r="J39" s="11">
        <f t="shared" ref="J39:O39" si="5">SUM(J27:J38)</f>
        <v>26150</v>
      </c>
      <c r="K39" s="11">
        <f t="shared" si="5"/>
        <v>29486</v>
      </c>
      <c r="L39" s="11">
        <f t="shared" si="5"/>
        <v>48563</v>
      </c>
      <c r="M39" s="11">
        <f t="shared" si="5"/>
        <v>54862</v>
      </c>
      <c r="N39" s="11">
        <f t="shared" si="5"/>
        <v>3700</v>
      </c>
      <c r="O39" s="11">
        <f t="shared" si="5"/>
        <v>4175</v>
      </c>
      <c r="P39" s="25">
        <f t="shared" si="3"/>
        <v>259157</v>
      </c>
    </row>
    <row r="40" spans="2:16">
      <c r="B40" s="13"/>
      <c r="C40" s="14"/>
      <c r="D40" s="14"/>
      <c r="E40" s="14"/>
      <c r="F40" s="14"/>
      <c r="G40" s="14"/>
      <c r="H40" s="14"/>
      <c r="I40" s="14"/>
      <c r="J40" s="14"/>
      <c r="K40" s="14"/>
      <c r="L40" s="14"/>
      <c r="M40" s="14"/>
      <c r="N40" s="14"/>
      <c r="O40" s="14"/>
      <c r="P40" s="26"/>
    </row>
    <row r="41" spans="2:16">
      <c r="B41" s="16">
        <v>2019</v>
      </c>
      <c r="C41" s="7" t="s">
        <v>638</v>
      </c>
      <c r="D41" s="7">
        <v>3059</v>
      </c>
      <c r="E41" s="7">
        <v>3450</v>
      </c>
      <c r="F41" s="7">
        <v>1</v>
      </c>
      <c r="G41" s="7">
        <v>1</v>
      </c>
      <c r="H41" s="7">
        <v>0</v>
      </c>
      <c r="I41" s="7">
        <v>0</v>
      </c>
      <c r="J41" s="7">
        <v>1955</v>
      </c>
      <c r="K41" s="7">
        <v>2205</v>
      </c>
      <c r="L41" s="7">
        <v>3631</v>
      </c>
      <c r="M41" s="7">
        <v>4095</v>
      </c>
      <c r="N41" s="7">
        <v>378</v>
      </c>
      <c r="O41" s="7">
        <v>426</v>
      </c>
      <c r="P41" s="7">
        <f t="shared" ref="P41:P53" si="6">SUM(D41:O41)</f>
        <v>19201</v>
      </c>
    </row>
    <row r="42" spans="2:16">
      <c r="B42" s="16"/>
      <c r="C42" s="7" t="s">
        <v>639</v>
      </c>
      <c r="D42" s="7">
        <v>1339</v>
      </c>
      <c r="E42" s="7">
        <v>1473</v>
      </c>
      <c r="F42" s="7">
        <v>11</v>
      </c>
      <c r="G42" s="7">
        <v>12</v>
      </c>
      <c r="H42" s="7">
        <v>19</v>
      </c>
      <c r="I42" s="7">
        <v>58</v>
      </c>
      <c r="J42" s="7">
        <v>927</v>
      </c>
      <c r="K42" s="7">
        <v>1045</v>
      </c>
      <c r="L42" s="7">
        <v>1721</v>
      </c>
      <c r="M42" s="7">
        <v>1941</v>
      </c>
      <c r="N42" s="7">
        <v>175</v>
      </c>
      <c r="O42" s="7">
        <v>197</v>
      </c>
      <c r="P42" s="7">
        <f t="shared" si="6"/>
        <v>8918</v>
      </c>
    </row>
    <row r="43" spans="2:16">
      <c r="B43" s="16"/>
      <c r="C43" s="7" t="s">
        <v>640</v>
      </c>
      <c r="D43" s="7">
        <v>220</v>
      </c>
      <c r="E43" s="7">
        <v>2641</v>
      </c>
      <c r="F43" s="7">
        <v>699</v>
      </c>
      <c r="G43" s="7">
        <v>788</v>
      </c>
      <c r="H43" s="7">
        <v>89</v>
      </c>
      <c r="I43" s="7">
        <v>846</v>
      </c>
      <c r="J43" s="7">
        <v>2212</v>
      </c>
      <c r="K43" s="7">
        <v>2494</v>
      </c>
      <c r="L43" s="7">
        <v>4108</v>
      </c>
      <c r="M43" s="7">
        <v>4632</v>
      </c>
      <c r="N43" s="7">
        <v>413</v>
      </c>
      <c r="O43" s="7">
        <v>466</v>
      </c>
      <c r="P43" s="7">
        <f t="shared" si="6"/>
        <v>19608</v>
      </c>
    </row>
    <row r="44" spans="2:16">
      <c r="B44" s="16"/>
      <c r="C44" s="7" t="s">
        <v>641</v>
      </c>
      <c r="D44" s="7">
        <v>1647</v>
      </c>
      <c r="E44" s="7">
        <v>1943</v>
      </c>
      <c r="F44" s="7">
        <v>1268</v>
      </c>
      <c r="G44" s="7">
        <v>1430</v>
      </c>
      <c r="H44" s="7">
        <v>1515</v>
      </c>
      <c r="I44" s="7">
        <v>1622</v>
      </c>
      <c r="J44" s="7">
        <v>2437</v>
      </c>
      <c r="K44" s="7">
        <v>2748</v>
      </c>
      <c r="L44" s="7">
        <v>4526</v>
      </c>
      <c r="M44" s="7">
        <v>5104</v>
      </c>
      <c r="N44" s="7">
        <v>384</v>
      </c>
      <c r="O44" s="7">
        <v>434</v>
      </c>
      <c r="P44" s="7">
        <f t="shared" si="6"/>
        <v>25058</v>
      </c>
    </row>
    <row r="45" spans="2:16">
      <c r="B45" s="16"/>
      <c r="C45" s="7" t="s">
        <v>642</v>
      </c>
      <c r="D45" s="7">
        <v>1593</v>
      </c>
      <c r="E45" s="7">
        <v>1885</v>
      </c>
      <c r="F45" s="7">
        <v>165</v>
      </c>
      <c r="G45" s="7">
        <v>187</v>
      </c>
      <c r="H45" s="7">
        <v>340</v>
      </c>
      <c r="I45" s="7">
        <v>294</v>
      </c>
      <c r="J45" s="7">
        <v>1629</v>
      </c>
      <c r="K45" s="7">
        <v>1837</v>
      </c>
      <c r="L45" s="7">
        <v>3025</v>
      </c>
      <c r="M45" s="7">
        <v>3412</v>
      </c>
      <c r="N45" s="7">
        <v>233</v>
      </c>
      <c r="O45" s="7">
        <v>262</v>
      </c>
      <c r="P45" s="7">
        <f t="shared" si="6"/>
        <v>14862</v>
      </c>
    </row>
    <row r="46" spans="2:16">
      <c r="B46" s="16"/>
      <c r="C46" s="7" t="s">
        <v>643</v>
      </c>
      <c r="D46" s="7">
        <v>1932</v>
      </c>
      <c r="E46" s="7">
        <v>2303</v>
      </c>
      <c r="F46" s="7">
        <v>290</v>
      </c>
      <c r="G46" s="7">
        <v>327</v>
      </c>
      <c r="H46" s="7">
        <v>600</v>
      </c>
      <c r="I46" s="7">
        <v>553</v>
      </c>
      <c r="J46" s="7">
        <v>1901</v>
      </c>
      <c r="K46" s="7">
        <v>2144</v>
      </c>
      <c r="L46" s="7">
        <v>3530</v>
      </c>
      <c r="M46" s="7">
        <v>3981</v>
      </c>
      <c r="N46" s="7">
        <v>267</v>
      </c>
      <c r="O46" s="7">
        <v>302</v>
      </c>
      <c r="P46" s="7">
        <f t="shared" si="6"/>
        <v>18130</v>
      </c>
    </row>
    <row r="47" spans="2:16">
      <c r="B47" s="16"/>
      <c r="C47" s="7" t="s">
        <v>644</v>
      </c>
      <c r="D47" s="7">
        <v>1505</v>
      </c>
      <c r="E47" s="7">
        <v>1755</v>
      </c>
      <c r="F47" s="7">
        <v>520</v>
      </c>
      <c r="G47" s="7">
        <v>587</v>
      </c>
      <c r="H47" s="7">
        <v>823</v>
      </c>
      <c r="I47" s="7">
        <v>870</v>
      </c>
      <c r="J47" s="7">
        <v>1666</v>
      </c>
      <c r="K47" s="7">
        <v>1878</v>
      </c>
      <c r="L47" s="7">
        <v>3093</v>
      </c>
      <c r="M47" s="7">
        <v>3488</v>
      </c>
      <c r="N47" s="7">
        <v>271</v>
      </c>
      <c r="O47" s="7">
        <v>306</v>
      </c>
      <c r="P47" s="7">
        <f t="shared" si="6"/>
        <v>16762</v>
      </c>
    </row>
    <row r="48" spans="2:16">
      <c r="B48" s="16"/>
      <c r="C48" s="7" t="s">
        <v>645</v>
      </c>
      <c r="D48" s="7">
        <v>919</v>
      </c>
      <c r="E48" s="7">
        <v>1073</v>
      </c>
      <c r="F48" s="7">
        <v>66</v>
      </c>
      <c r="G48" s="7">
        <v>75</v>
      </c>
      <c r="H48" s="7">
        <v>147</v>
      </c>
      <c r="I48" s="7">
        <v>130</v>
      </c>
      <c r="J48" s="7">
        <v>764</v>
      </c>
      <c r="K48" s="7">
        <v>862</v>
      </c>
      <c r="L48" s="7">
        <v>1419</v>
      </c>
      <c r="M48" s="7">
        <v>1600</v>
      </c>
      <c r="N48" s="7">
        <v>124</v>
      </c>
      <c r="O48" s="7">
        <v>139</v>
      </c>
      <c r="P48" s="7">
        <f t="shared" si="6"/>
        <v>7318</v>
      </c>
    </row>
    <row r="49" spans="2:16">
      <c r="B49" s="16"/>
      <c r="C49" s="7" t="s">
        <v>646</v>
      </c>
      <c r="D49" s="7">
        <v>632</v>
      </c>
      <c r="E49" s="7">
        <v>732</v>
      </c>
      <c r="F49" s="7">
        <v>80</v>
      </c>
      <c r="G49" s="7">
        <v>90</v>
      </c>
      <c r="H49" s="7">
        <v>115</v>
      </c>
      <c r="I49" s="7">
        <v>111</v>
      </c>
      <c r="J49" s="7">
        <v>518</v>
      </c>
      <c r="K49" s="7">
        <v>584</v>
      </c>
      <c r="L49" s="7">
        <v>962</v>
      </c>
      <c r="M49" s="7">
        <v>1084</v>
      </c>
      <c r="N49" s="7">
        <v>75</v>
      </c>
      <c r="O49" s="7">
        <v>85</v>
      </c>
      <c r="P49" s="7">
        <f t="shared" si="6"/>
        <v>5068</v>
      </c>
    </row>
    <row r="50" spans="2:16">
      <c r="B50" s="16"/>
      <c r="C50" s="7" t="s">
        <v>647</v>
      </c>
      <c r="D50" s="7">
        <v>655</v>
      </c>
      <c r="E50" s="7">
        <v>768</v>
      </c>
      <c r="F50" s="7">
        <v>153</v>
      </c>
      <c r="G50" s="7">
        <v>172</v>
      </c>
      <c r="H50" s="7">
        <v>232</v>
      </c>
      <c r="I50" s="7">
        <v>233</v>
      </c>
      <c r="J50" s="7">
        <v>614</v>
      </c>
      <c r="K50" s="7">
        <v>692</v>
      </c>
      <c r="L50" s="7">
        <v>1140</v>
      </c>
      <c r="M50" s="7">
        <v>1285</v>
      </c>
      <c r="N50" s="7">
        <v>104</v>
      </c>
      <c r="O50" s="7">
        <v>117</v>
      </c>
      <c r="P50" s="7">
        <f t="shared" si="6"/>
        <v>6165</v>
      </c>
    </row>
    <row r="51" spans="2:16">
      <c r="B51" s="16"/>
      <c r="C51" s="7" t="s">
        <v>648</v>
      </c>
      <c r="D51" s="7">
        <v>986</v>
      </c>
      <c r="E51" s="7">
        <v>1105</v>
      </c>
      <c r="F51" s="7">
        <v>55</v>
      </c>
      <c r="G51" s="7">
        <v>61</v>
      </c>
      <c r="H51" s="7">
        <v>56</v>
      </c>
      <c r="I51" s="7">
        <v>71</v>
      </c>
      <c r="J51" s="7">
        <v>657</v>
      </c>
      <c r="K51" s="7">
        <v>741</v>
      </c>
      <c r="L51" s="7">
        <v>1220</v>
      </c>
      <c r="M51" s="7">
        <v>1376</v>
      </c>
      <c r="N51" s="7">
        <v>132</v>
      </c>
      <c r="O51" s="7">
        <v>148</v>
      </c>
      <c r="P51" s="7">
        <f t="shared" si="6"/>
        <v>6608</v>
      </c>
    </row>
    <row r="52" ht="15.75" spans="2:16">
      <c r="B52" s="6"/>
      <c r="C52" s="9" t="s">
        <v>649</v>
      </c>
      <c r="D52" s="9">
        <v>956</v>
      </c>
      <c r="E52" s="9">
        <v>1087</v>
      </c>
      <c r="F52" s="9">
        <v>0</v>
      </c>
      <c r="G52" s="9">
        <v>0</v>
      </c>
      <c r="H52" s="9">
        <v>26</v>
      </c>
      <c r="I52" s="9">
        <v>20</v>
      </c>
      <c r="J52" s="9">
        <v>593</v>
      </c>
      <c r="K52" s="9">
        <v>669</v>
      </c>
      <c r="L52" s="9">
        <v>1102</v>
      </c>
      <c r="M52" s="9">
        <v>1243</v>
      </c>
      <c r="N52" s="9">
        <v>111</v>
      </c>
      <c r="O52" s="9">
        <v>125</v>
      </c>
      <c r="P52" s="9">
        <f t="shared" si="6"/>
        <v>5932</v>
      </c>
    </row>
    <row r="53" ht="15.75" spans="2:16">
      <c r="B53" s="17"/>
      <c r="C53" s="11" t="s">
        <v>650</v>
      </c>
      <c r="D53" s="11">
        <f t="shared" ref="D53:I53" si="7">SUM(D41:D52)</f>
        <v>15443</v>
      </c>
      <c r="E53" s="11">
        <f t="shared" si="7"/>
        <v>20215</v>
      </c>
      <c r="F53" s="11">
        <f t="shared" si="7"/>
        <v>3308</v>
      </c>
      <c r="G53" s="11">
        <f t="shared" si="7"/>
        <v>3730</v>
      </c>
      <c r="H53" s="12">
        <f t="shared" si="7"/>
        <v>3962</v>
      </c>
      <c r="I53" s="12">
        <f t="shared" si="7"/>
        <v>4808</v>
      </c>
      <c r="J53" s="11">
        <f t="shared" ref="J53:O53" si="8">SUM(J41:J52)</f>
        <v>15873</v>
      </c>
      <c r="K53" s="11">
        <f t="shared" si="8"/>
        <v>17899</v>
      </c>
      <c r="L53" s="11">
        <f t="shared" si="8"/>
        <v>29477</v>
      </c>
      <c r="M53" s="11">
        <f t="shared" si="8"/>
        <v>33241</v>
      </c>
      <c r="N53" s="11">
        <f t="shared" si="8"/>
        <v>2667</v>
      </c>
      <c r="O53" s="11">
        <f t="shared" si="8"/>
        <v>3007</v>
      </c>
      <c r="P53" s="25">
        <f t="shared" si="6"/>
        <v>153630</v>
      </c>
    </row>
    <row r="54" spans="2:16">
      <c r="B54" s="14"/>
      <c r="C54" s="14"/>
      <c r="D54" s="14"/>
      <c r="E54" s="14"/>
      <c r="F54" s="14"/>
      <c r="G54" s="14"/>
      <c r="H54" s="14"/>
      <c r="I54" s="14"/>
      <c r="J54" s="14"/>
      <c r="K54" s="14"/>
      <c r="L54" s="14"/>
      <c r="M54" s="14"/>
      <c r="N54" s="14"/>
      <c r="O54" s="14"/>
      <c r="P54" s="26"/>
    </row>
    <row r="55" spans="2:16">
      <c r="B55" s="6">
        <v>2020</v>
      </c>
      <c r="C55" s="7" t="s">
        <v>638</v>
      </c>
      <c r="D55" s="7">
        <v>1050</v>
      </c>
      <c r="E55" s="7">
        <v>1183</v>
      </c>
      <c r="F55" s="7">
        <v>0</v>
      </c>
      <c r="G55" s="7">
        <v>0</v>
      </c>
      <c r="H55" s="7">
        <v>0</v>
      </c>
      <c r="I55" s="7">
        <v>0</v>
      </c>
      <c r="J55" s="7">
        <v>742</v>
      </c>
      <c r="K55" s="7">
        <v>836</v>
      </c>
      <c r="L55" s="7">
        <v>1377</v>
      </c>
      <c r="M55" s="7">
        <v>1553</v>
      </c>
      <c r="N55" s="7">
        <v>160</v>
      </c>
      <c r="O55" s="7">
        <v>181</v>
      </c>
      <c r="P55" s="27">
        <f>SUM(D55:O55)</f>
        <v>7082</v>
      </c>
    </row>
    <row r="56" spans="2:16">
      <c r="B56" s="8"/>
      <c r="C56" s="7" t="s">
        <v>639</v>
      </c>
      <c r="D56" s="7">
        <v>1212</v>
      </c>
      <c r="E56" s="7">
        <v>1391</v>
      </c>
      <c r="F56" s="7">
        <v>29</v>
      </c>
      <c r="G56" s="7">
        <v>21</v>
      </c>
      <c r="H56" s="7">
        <v>29</v>
      </c>
      <c r="I56" s="7">
        <v>21</v>
      </c>
      <c r="J56" s="7">
        <v>807</v>
      </c>
      <c r="K56" s="7">
        <v>912</v>
      </c>
      <c r="L56" s="7">
        <v>1509</v>
      </c>
      <c r="M56" s="7">
        <v>1692</v>
      </c>
      <c r="N56" s="7">
        <v>130</v>
      </c>
      <c r="O56" s="7">
        <v>160</v>
      </c>
      <c r="P56" s="27">
        <f>SUM(D56:O56)</f>
        <v>7913</v>
      </c>
    </row>
    <row r="57" spans="2:16">
      <c r="B57" s="8"/>
      <c r="C57" s="7" t="s">
        <v>640</v>
      </c>
      <c r="D57" s="7">
        <v>256</v>
      </c>
      <c r="E57" s="7">
        <v>446</v>
      </c>
      <c r="F57" s="7">
        <v>67</v>
      </c>
      <c r="G57" s="7">
        <v>66</v>
      </c>
      <c r="H57" s="7">
        <v>149</v>
      </c>
      <c r="I57" s="7">
        <v>158</v>
      </c>
      <c r="J57" s="7">
        <v>277</v>
      </c>
      <c r="K57" s="7">
        <v>312</v>
      </c>
      <c r="L57" s="7">
        <v>518</v>
      </c>
      <c r="M57" s="7">
        <v>574</v>
      </c>
      <c r="N57" s="7">
        <v>54</v>
      </c>
      <c r="O57" s="7">
        <v>62</v>
      </c>
      <c r="P57" s="27">
        <f>SUM(D57:O57)</f>
        <v>2939</v>
      </c>
    </row>
    <row r="58" spans="2:16">
      <c r="B58" s="8"/>
      <c r="C58" s="7" t="s">
        <v>641</v>
      </c>
      <c r="D58" s="18">
        <v>0</v>
      </c>
      <c r="E58" s="18">
        <v>0</v>
      </c>
      <c r="F58" s="18">
        <v>0</v>
      </c>
      <c r="G58" s="18">
        <v>0</v>
      </c>
      <c r="H58" s="18">
        <v>0</v>
      </c>
      <c r="I58" s="18">
        <v>0</v>
      </c>
      <c r="J58" s="18">
        <v>0</v>
      </c>
      <c r="K58" s="18">
        <v>0</v>
      </c>
      <c r="L58" s="18">
        <v>0</v>
      </c>
      <c r="M58" s="18">
        <v>0</v>
      </c>
      <c r="N58" s="18">
        <v>0</v>
      </c>
      <c r="O58" s="18">
        <v>0</v>
      </c>
      <c r="P58" s="28">
        <f>SUM(D58:O58)</f>
        <v>0</v>
      </c>
    </row>
    <row r="59" spans="2:16">
      <c r="B59" s="8"/>
      <c r="C59" s="7" t="s">
        <v>642</v>
      </c>
      <c r="D59" s="18">
        <v>0</v>
      </c>
      <c r="E59" s="18">
        <v>0</v>
      </c>
      <c r="F59" s="18">
        <v>0</v>
      </c>
      <c r="G59" s="18">
        <v>0</v>
      </c>
      <c r="H59" s="18">
        <v>0</v>
      </c>
      <c r="I59" s="18">
        <v>0</v>
      </c>
      <c r="J59" s="18">
        <v>0</v>
      </c>
      <c r="K59" s="18">
        <v>0</v>
      </c>
      <c r="L59" s="18">
        <v>0</v>
      </c>
      <c r="M59" s="18">
        <v>0</v>
      </c>
      <c r="N59" s="18">
        <v>0</v>
      </c>
      <c r="O59" s="18">
        <v>0</v>
      </c>
      <c r="P59" s="28">
        <f>SUM(D59:O59)</f>
        <v>0</v>
      </c>
    </row>
    <row r="60" spans="2:16">
      <c r="B60" s="8"/>
      <c r="C60" s="7" t="s">
        <v>643</v>
      </c>
      <c r="D60" s="18">
        <v>0</v>
      </c>
      <c r="E60" s="18">
        <v>0</v>
      </c>
      <c r="F60" s="18">
        <v>0</v>
      </c>
      <c r="G60" s="18">
        <v>0</v>
      </c>
      <c r="H60" s="18">
        <v>0</v>
      </c>
      <c r="I60" s="18">
        <v>0</v>
      </c>
      <c r="J60" s="18">
        <v>0</v>
      </c>
      <c r="K60" s="18">
        <v>0</v>
      </c>
      <c r="L60" s="18">
        <v>0</v>
      </c>
      <c r="M60" s="18">
        <v>0</v>
      </c>
      <c r="N60" s="18">
        <v>0</v>
      </c>
      <c r="O60" s="18">
        <v>0</v>
      </c>
      <c r="P60" s="29">
        <v>0</v>
      </c>
    </row>
    <row r="61" spans="2:16">
      <c r="B61" s="8"/>
      <c r="C61" s="7" t="s">
        <v>644</v>
      </c>
      <c r="D61" s="18">
        <v>0</v>
      </c>
      <c r="E61" s="18">
        <v>0</v>
      </c>
      <c r="F61" s="18">
        <v>0</v>
      </c>
      <c r="G61" s="18">
        <v>0</v>
      </c>
      <c r="H61" s="18">
        <v>0</v>
      </c>
      <c r="I61" s="18">
        <v>0</v>
      </c>
      <c r="J61" s="18">
        <v>0</v>
      </c>
      <c r="K61" s="18">
        <v>0</v>
      </c>
      <c r="L61" s="18">
        <v>0</v>
      </c>
      <c r="M61" s="18">
        <v>0</v>
      </c>
      <c r="N61" s="18">
        <v>0</v>
      </c>
      <c r="O61" s="18">
        <v>0</v>
      </c>
      <c r="P61" s="28">
        <f t="shared" ref="P61:P67" si="9">SUM(D61:O61)</f>
        <v>0</v>
      </c>
    </row>
    <row r="62" spans="2:16">
      <c r="B62" s="8"/>
      <c r="C62" s="7" t="s">
        <v>645</v>
      </c>
      <c r="D62" s="18">
        <v>0</v>
      </c>
      <c r="E62" s="18">
        <v>0</v>
      </c>
      <c r="F62" s="18">
        <v>0</v>
      </c>
      <c r="G62" s="18">
        <v>0</v>
      </c>
      <c r="H62" s="18">
        <v>0</v>
      </c>
      <c r="I62" s="18">
        <v>0</v>
      </c>
      <c r="J62" s="18">
        <v>0</v>
      </c>
      <c r="K62" s="18">
        <v>0</v>
      </c>
      <c r="L62" s="18">
        <v>0</v>
      </c>
      <c r="M62" s="18">
        <v>0</v>
      </c>
      <c r="N62" s="18">
        <v>0</v>
      </c>
      <c r="O62" s="18">
        <v>0</v>
      </c>
      <c r="P62" s="28">
        <f t="shared" si="9"/>
        <v>0</v>
      </c>
    </row>
    <row r="63" spans="2:16">
      <c r="B63" s="8"/>
      <c r="C63" s="7" t="s">
        <v>646</v>
      </c>
      <c r="D63" s="18">
        <v>0</v>
      </c>
      <c r="E63" s="18">
        <v>0</v>
      </c>
      <c r="F63" s="18">
        <v>0</v>
      </c>
      <c r="G63" s="18">
        <v>0</v>
      </c>
      <c r="H63" s="18">
        <v>0</v>
      </c>
      <c r="I63" s="18">
        <v>0</v>
      </c>
      <c r="J63" s="18">
        <v>0</v>
      </c>
      <c r="K63" s="18">
        <v>0</v>
      </c>
      <c r="L63" s="18">
        <v>0</v>
      </c>
      <c r="M63" s="18">
        <v>0</v>
      </c>
      <c r="N63" s="18">
        <v>0</v>
      </c>
      <c r="O63" s="18">
        <v>0</v>
      </c>
      <c r="P63" s="28">
        <f t="shared" si="9"/>
        <v>0</v>
      </c>
    </row>
    <row r="64" spans="2:16">
      <c r="B64" s="8"/>
      <c r="C64" s="7" t="s">
        <v>647</v>
      </c>
      <c r="D64" s="7">
        <v>2052</v>
      </c>
      <c r="E64" s="7">
        <v>1999</v>
      </c>
      <c r="F64" s="7">
        <v>636</v>
      </c>
      <c r="G64" s="7">
        <v>505</v>
      </c>
      <c r="H64" s="7">
        <v>0</v>
      </c>
      <c r="I64" s="7">
        <v>0</v>
      </c>
      <c r="J64" s="7">
        <v>940</v>
      </c>
      <c r="K64" s="7">
        <v>902</v>
      </c>
      <c r="L64" s="7">
        <v>2749</v>
      </c>
      <c r="M64" s="7">
        <v>2116</v>
      </c>
      <c r="N64" s="7">
        <v>443</v>
      </c>
      <c r="O64" s="7">
        <v>260</v>
      </c>
      <c r="P64" s="27">
        <f t="shared" si="9"/>
        <v>12602</v>
      </c>
    </row>
    <row r="65" spans="2:16">
      <c r="B65" s="8"/>
      <c r="C65" s="7" t="s">
        <v>648</v>
      </c>
      <c r="D65" s="7">
        <v>1414</v>
      </c>
      <c r="E65" s="7">
        <v>1392</v>
      </c>
      <c r="F65" s="7">
        <v>287</v>
      </c>
      <c r="G65" s="7">
        <v>338</v>
      </c>
      <c r="H65" s="7">
        <v>0</v>
      </c>
      <c r="I65" s="7">
        <v>0</v>
      </c>
      <c r="J65" s="7">
        <v>470</v>
      </c>
      <c r="K65" s="7">
        <v>535</v>
      </c>
      <c r="L65" s="7">
        <v>1437</v>
      </c>
      <c r="M65" s="7">
        <v>1394</v>
      </c>
      <c r="N65" s="7">
        <v>223</v>
      </c>
      <c r="O65" s="7">
        <v>202</v>
      </c>
      <c r="P65" s="27">
        <f t="shared" si="9"/>
        <v>7692</v>
      </c>
    </row>
    <row r="66" ht="15.75" spans="2:16">
      <c r="B66" s="31"/>
      <c r="C66" s="9" t="s">
        <v>649</v>
      </c>
      <c r="D66" s="9">
        <v>1161</v>
      </c>
      <c r="E66" s="9">
        <v>999</v>
      </c>
      <c r="F66" s="9">
        <v>358</v>
      </c>
      <c r="G66" s="9">
        <v>249</v>
      </c>
      <c r="H66" s="9">
        <v>0</v>
      </c>
      <c r="I66" s="9">
        <v>0</v>
      </c>
      <c r="J66" s="9">
        <v>423</v>
      </c>
      <c r="K66" s="9">
        <v>379</v>
      </c>
      <c r="L66" s="9">
        <v>1249</v>
      </c>
      <c r="M66" s="9">
        <v>1167</v>
      </c>
      <c r="N66" s="9">
        <v>186</v>
      </c>
      <c r="O66" s="9">
        <v>114</v>
      </c>
      <c r="P66" s="35">
        <f t="shared" si="9"/>
        <v>6285</v>
      </c>
    </row>
    <row r="67" ht="15.75" spans="2:16">
      <c r="B67" s="32"/>
      <c r="C67" s="11" t="s">
        <v>650</v>
      </c>
      <c r="D67" s="11">
        <f t="shared" ref="D67:I67" si="10">SUM(D55:D66)</f>
        <v>7145</v>
      </c>
      <c r="E67" s="11">
        <f t="shared" si="10"/>
        <v>7410</v>
      </c>
      <c r="F67" s="11">
        <f t="shared" si="10"/>
        <v>1377</v>
      </c>
      <c r="G67" s="11">
        <f t="shared" si="10"/>
        <v>1179</v>
      </c>
      <c r="H67" s="12">
        <f t="shared" si="10"/>
        <v>178</v>
      </c>
      <c r="I67" s="12">
        <f t="shared" si="10"/>
        <v>179</v>
      </c>
      <c r="J67" s="11">
        <f t="shared" ref="J67:O67" si="11">SUM(J55:J66)</f>
        <v>3659</v>
      </c>
      <c r="K67" s="11">
        <f t="shared" si="11"/>
        <v>3876</v>
      </c>
      <c r="L67" s="11">
        <f t="shared" si="11"/>
        <v>8839</v>
      </c>
      <c r="M67" s="11">
        <f t="shared" si="11"/>
        <v>8496</v>
      </c>
      <c r="N67" s="11">
        <f t="shared" si="11"/>
        <v>1196</v>
      </c>
      <c r="O67" s="11">
        <f t="shared" si="11"/>
        <v>979</v>
      </c>
      <c r="P67" s="25">
        <f t="shared" si="9"/>
        <v>44513</v>
      </c>
    </row>
    <row r="68" spans="2:16">
      <c r="B68" s="14"/>
      <c r="C68" s="14"/>
      <c r="D68" s="14"/>
      <c r="E68" s="14"/>
      <c r="F68" s="14"/>
      <c r="G68" s="14"/>
      <c r="H68" s="14"/>
      <c r="I68" s="14"/>
      <c r="J68" s="14"/>
      <c r="K68" s="14"/>
      <c r="L68" s="14"/>
      <c r="M68" s="14"/>
      <c r="N68" s="14"/>
      <c r="O68" s="14"/>
      <c r="P68" s="26"/>
    </row>
    <row r="69" spans="2:16">
      <c r="B69" s="6">
        <v>2021</v>
      </c>
      <c r="C69" s="7" t="s">
        <v>638</v>
      </c>
      <c r="D69" s="7">
        <v>1873</v>
      </c>
      <c r="E69" s="7">
        <v>2006</v>
      </c>
      <c r="F69" s="7">
        <v>342</v>
      </c>
      <c r="G69" s="7">
        <v>305</v>
      </c>
      <c r="H69" s="7">
        <v>0</v>
      </c>
      <c r="I69" s="7">
        <v>0</v>
      </c>
      <c r="J69" s="7">
        <v>723</v>
      </c>
      <c r="K69" s="7">
        <v>715</v>
      </c>
      <c r="L69" s="7">
        <v>2432</v>
      </c>
      <c r="M69" s="7">
        <v>2264</v>
      </c>
      <c r="N69" s="7">
        <v>179</v>
      </c>
      <c r="O69" s="7">
        <v>136</v>
      </c>
      <c r="P69" s="27">
        <f>SUM(D69:O69)</f>
        <v>10975</v>
      </c>
    </row>
    <row r="70" spans="2:16">
      <c r="B70" s="8"/>
      <c r="C70" s="7" t="s">
        <v>639</v>
      </c>
      <c r="D70" s="7">
        <v>1200</v>
      </c>
      <c r="E70" s="7">
        <v>1201</v>
      </c>
      <c r="F70" s="7">
        <v>154</v>
      </c>
      <c r="G70" s="7">
        <v>158</v>
      </c>
      <c r="H70" s="7">
        <v>1</v>
      </c>
      <c r="I70" s="7">
        <v>16</v>
      </c>
      <c r="J70" s="7">
        <v>590</v>
      </c>
      <c r="K70" s="7">
        <v>608</v>
      </c>
      <c r="L70" s="7">
        <v>1421</v>
      </c>
      <c r="M70" s="7">
        <v>1418</v>
      </c>
      <c r="N70" s="7">
        <v>111</v>
      </c>
      <c r="O70" s="7">
        <v>81</v>
      </c>
      <c r="P70" s="27">
        <f>SUM(D70:O70)</f>
        <v>6959</v>
      </c>
    </row>
    <row r="71" spans="2:16">
      <c r="B71" s="8"/>
      <c r="C71" s="7" t="s">
        <v>640</v>
      </c>
      <c r="D71" s="7">
        <v>1087</v>
      </c>
      <c r="E71" s="7">
        <v>990</v>
      </c>
      <c r="F71" s="7">
        <v>248</v>
      </c>
      <c r="G71" s="7">
        <v>266</v>
      </c>
      <c r="H71" s="7">
        <v>0</v>
      </c>
      <c r="I71" s="7">
        <v>20</v>
      </c>
      <c r="J71" s="7">
        <v>425</v>
      </c>
      <c r="K71" s="7">
        <v>433</v>
      </c>
      <c r="L71" s="7">
        <v>1186</v>
      </c>
      <c r="M71" s="7">
        <v>1142</v>
      </c>
      <c r="N71" s="7">
        <v>88</v>
      </c>
      <c r="O71" s="7">
        <v>81</v>
      </c>
      <c r="P71" s="27">
        <f>SUM(D71:O71)</f>
        <v>5966</v>
      </c>
    </row>
    <row r="72" ht="15.75" spans="2:16">
      <c r="B72" s="31"/>
      <c r="C72" s="9"/>
      <c r="D72" s="9"/>
      <c r="E72" s="9"/>
      <c r="F72" s="9"/>
      <c r="G72" s="9"/>
      <c r="H72" s="9"/>
      <c r="I72" s="9"/>
      <c r="J72" s="9"/>
      <c r="K72" s="9"/>
      <c r="L72" s="9"/>
      <c r="M72" s="9"/>
      <c r="N72" s="9"/>
      <c r="O72" s="9"/>
      <c r="P72" s="35">
        <f>SUM(D72:O72)</f>
        <v>0</v>
      </c>
    </row>
    <row r="73" ht="15.75" spans="2:16">
      <c r="B73" s="32"/>
      <c r="C73" s="11" t="s">
        <v>650</v>
      </c>
      <c r="D73" s="11">
        <f>SUM(D69:D72)</f>
        <v>4160</v>
      </c>
      <c r="E73" s="11">
        <f>SUM(E69:E72)</f>
        <v>4197</v>
      </c>
      <c r="F73" s="11">
        <f>SUM(F69:F72)</f>
        <v>744</v>
      </c>
      <c r="G73" s="11">
        <f>SUM(G69:G72)</f>
        <v>729</v>
      </c>
      <c r="H73" s="11">
        <v>1</v>
      </c>
      <c r="I73" s="11">
        <v>36</v>
      </c>
      <c r="J73" s="11">
        <f t="shared" ref="J73:O73" si="12">SUM(J69:J72)</f>
        <v>1738</v>
      </c>
      <c r="K73" s="11">
        <f t="shared" si="12"/>
        <v>1756</v>
      </c>
      <c r="L73" s="11">
        <f t="shared" si="12"/>
        <v>5039</v>
      </c>
      <c r="M73" s="11">
        <f t="shared" si="12"/>
        <v>4824</v>
      </c>
      <c r="N73" s="11">
        <f t="shared" si="12"/>
        <v>378</v>
      </c>
      <c r="O73" s="11">
        <f t="shared" si="12"/>
        <v>298</v>
      </c>
      <c r="P73" s="25">
        <f>SUM(D73:O73)</f>
        <v>23900</v>
      </c>
    </row>
    <row r="74" spans="2:16">
      <c r="B74" s="4"/>
      <c r="C74" s="4"/>
      <c r="D74" s="4"/>
      <c r="E74" s="4"/>
      <c r="F74" s="4"/>
      <c r="G74" s="4"/>
      <c r="H74" s="4"/>
      <c r="I74" s="4"/>
      <c r="J74" s="4"/>
      <c r="K74" s="4"/>
      <c r="L74" s="4"/>
      <c r="M74" s="4"/>
      <c r="N74" s="4"/>
      <c r="O74" s="4"/>
      <c r="P74" s="4"/>
    </row>
    <row r="75" ht="60" customHeight="1" spans="2:16">
      <c r="B75" s="16" t="s">
        <v>651</v>
      </c>
      <c r="C75" s="33"/>
      <c r="D75" s="34" t="s">
        <v>652</v>
      </c>
      <c r="E75" s="34"/>
      <c r="F75" s="34" t="s">
        <v>653</v>
      </c>
      <c r="G75" s="34"/>
      <c r="H75" s="34"/>
      <c r="I75" s="34"/>
      <c r="J75" s="34"/>
      <c r="K75" s="34"/>
      <c r="L75" s="34"/>
      <c r="M75" s="34"/>
      <c r="N75" s="34"/>
      <c r="O75" s="34"/>
      <c r="P75" s="34"/>
    </row>
    <row r="76" ht="60" customHeight="1" spans="2:16">
      <c r="B76" s="16"/>
      <c r="C76" s="33"/>
      <c r="D76" s="34"/>
      <c r="E76" s="34"/>
      <c r="F76" s="34" t="s">
        <v>654</v>
      </c>
      <c r="G76" s="34"/>
      <c r="H76" s="34"/>
      <c r="I76" s="34"/>
      <c r="J76" s="34"/>
      <c r="K76" s="34"/>
      <c r="L76" s="34"/>
      <c r="M76" s="34"/>
      <c r="N76" s="34"/>
      <c r="O76" s="34"/>
      <c r="P76" s="34"/>
    </row>
    <row r="89" customHeight="1"/>
    <row r="108" customHeight="1"/>
  </sheetData>
  <mergeCells count="10">
    <mergeCell ref="B10:P10"/>
    <mergeCell ref="F75:P75"/>
    <mergeCell ref="F76:P76"/>
    <mergeCell ref="B13:B24"/>
    <mergeCell ref="B27:B38"/>
    <mergeCell ref="B41:B52"/>
    <mergeCell ref="B55:B66"/>
    <mergeCell ref="B69:B72"/>
    <mergeCell ref="B75:B76"/>
    <mergeCell ref="D75:E76"/>
  </mergeCells>
  <pageMargins left="0.75" right="0.75" top="1" bottom="1" header="0.5" footer="0.5"/>
  <headerFooter/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"/>
  <sheetViews>
    <sheetView workbookViewId="0">
      <selection activeCell="A1" sqref="A1"/>
    </sheetView>
  </sheetViews>
  <sheetFormatPr defaultColWidth="9.14285714285714" defaultRowHeight="15"/>
  <sheetData/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Spreadsheets</Application>
  <HeadingPairs>
    <vt:vector size="2" baseType="variant">
      <vt:variant>
        <vt:lpstr>工作表</vt:lpstr>
      </vt:variant>
      <vt:variant>
        <vt:i4>9</vt:i4>
      </vt:variant>
    </vt:vector>
  </HeadingPairs>
  <TitlesOfParts>
    <vt:vector size="9" baseType="lpstr">
      <vt:lpstr>Numeral 1</vt:lpstr>
      <vt:lpstr>Numeral 3</vt:lpstr>
      <vt:lpstr>Numeral 4</vt:lpstr>
      <vt:lpstr>Numeral 5</vt:lpstr>
      <vt:lpstr>Numeral 6</vt:lpstr>
      <vt:lpstr>Numeral 7</vt:lpstr>
      <vt:lpstr>Numeral 9</vt:lpstr>
      <vt:lpstr>Numeral 10</vt:lpstr>
      <vt:lpstr>Hoja9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Isabel Contreras</dc:creator>
  <cp:lastModifiedBy>Jesus Villalta</cp:lastModifiedBy>
  <dcterms:created xsi:type="dcterms:W3CDTF">2021-05-14T20:58:00Z</dcterms:created>
  <dcterms:modified xsi:type="dcterms:W3CDTF">2021-05-21T20:30:05Z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2058-11.2.0.10132</vt:lpwstr>
  </property>
</Properties>
</file>