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CAS OTORGADAS DE ENERO 2015 A OCTUBRE 2019\2016\"/>
    </mc:Choice>
  </mc:AlternateContent>
  <xr:revisionPtr revIDLastSave="0" documentId="13_ncr:1_{5A1AE23F-0811-4E56-A9FB-D12E95C8239A}" xr6:coauthVersionLast="36" xr6:coauthVersionMax="36" xr10:uidLastSave="{00000000-0000-0000-0000-000000000000}"/>
  <bookViews>
    <workbookView xWindow="0" yWindow="0" windowWidth="28800" windowHeight="12225" activeTab="11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Print_Titles" localSheetId="0">ENERO!$1:$5</definedName>
  </definedNames>
  <calcPr calcId="191029"/>
</workbook>
</file>

<file path=xl/calcChain.xml><?xml version="1.0" encoding="utf-8"?>
<calcChain xmlns="http://schemas.openxmlformats.org/spreadsheetml/2006/main">
  <c r="D43" i="12" l="1"/>
  <c r="D39" i="12"/>
  <c r="D35" i="12"/>
  <c r="D31" i="12"/>
  <c r="D55" i="11" l="1"/>
  <c r="D51" i="11"/>
  <c r="D47" i="11"/>
  <c r="D43" i="11"/>
  <c r="E46" i="10" l="1"/>
  <c r="E42" i="10"/>
  <c r="E38" i="10"/>
  <c r="E34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D47" i="9" l="1"/>
  <c r="D43" i="9"/>
  <c r="D39" i="9"/>
  <c r="D50" i="8" l="1"/>
  <c r="D46" i="8"/>
  <c r="D42" i="8"/>
  <c r="D51" i="7" l="1"/>
  <c r="D47" i="7"/>
  <c r="D43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D53" i="6" l="1"/>
  <c r="D49" i="6"/>
  <c r="D45" i="6"/>
  <c r="D41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D25" i="5" l="1"/>
  <c r="D26" i="4" l="1"/>
  <c r="D33" i="3" l="1"/>
  <c r="A7" i="1" l="1"/>
  <c r="A8" i="1" s="1"/>
  <c r="A9" i="1" s="1"/>
</calcChain>
</file>

<file path=xl/sharedStrings.xml><?xml version="1.0" encoding="utf-8"?>
<sst xmlns="http://schemas.openxmlformats.org/spreadsheetml/2006/main" count="1519" uniqueCount="424">
  <si>
    <t>Nombre de la Beca</t>
  </si>
  <si>
    <t>Lugar</t>
  </si>
  <si>
    <t>MINISTERIO DE RELACIONES EXTERIORES</t>
  </si>
  <si>
    <t>Fecha Inicio
Finalización</t>
  </si>
  <si>
    <t>Primeras Carreras</t>
  </si>
  <si>
    <t>Maestrías</t>
  </si>
  <si>
    <t>Cursos Cortos</t>
  </si>
  <si>
    <t>Fuente Cooperante</t>
  </si>
  <si>
    <t>Estudios Técnicos</t>
  </si>
  <si>
    <t>Código</t>
  </si>
  <si>
    <t>Dirección General de Cooperación para el Desarrollo</t>
  </si>
  <si>
    <t>Hombres</t>
  </si>
  <si>
    <t>Mujeres</t>
  </si>
  <si>
    <t>Becas completas</t>
  </si>
  <si>
    <t>Becas parciales</t>
  </si>
  <si>
    <t>Becas presenciales</t>
  </si>
  <si>
    <t>Becas a distancia</t>
  </si>
  <si>
    <t>Doctorados</t>
  </si>
  <si>
    <t xml:space="preserve">  Total</t>
  </si>
  <si>
    <t>Beneficio de la Beca</t>
  </si>
  <si>
    <t>BECARIOS APROBADOS EN EL MES DE ENERO DE 2016</t>
  </si>
  <si>
    <t xml:space="preserve">CURSO CORTO PARA SECTOR PÚBLICO: Análisis de Proyecto </t>
  </si>
  <si>
    <t xml:space="preserve">15081 (SS01789) </t>
  </si>
  <si>
    <t>Completa</t>
  </si>
  <si>
    <t xml:space="preserve">Centro Egipcio Internacional para la Agricultura (EICA) </t>
  </si>
  <si>
    <t>Egipto</t>
  </si>
  <si>
    <t>Del 15/Ene/ al 31/Mar/2016</t>
  </si>
  <si>
    <t>Gobierno del Japón</t>
  </si>
  <si>
    <t>Japón</t>
  </si>
  <si>
    <t>Entre abril de 2016 y marzo de 2018</t>
  </si>
  <si>
    <t>15310 (SS02018)</t>
  </si>
  <si>
    <t>Agencia de Cooperación Internacional del Japón</t>
  </si>
  <si>
    <t>Del 17 de febrero al 16 de marzo de 2016</t>
  </si>
  <si>
    <t>CURSO CORTO: Capacity Development for Export and Investment Promotion</t>
  </si>
  <si>
    <t>Agropecuario</t>
  </si>
  <si>
    <t>15252 (SS01960)</t>
  </si>
  <si>
    <t>CURSO CORTO: Advanced Certificate in Web Design and Development</t>
  </si>
  <si>
    <t>Ministerio de Relaciones Exteriores de la República de la India</t>
  </si>
  <si>
    <t>India</t>
  </si>
  <si>
    <t xml:space="preserve">Del  29/ene al 05/may/2016  </t>
  </si>
  <si>
    <t>CURSO CORTO: "Curso Internacional en Salud Sexual y Reproductiva para Adolescentes, con Énfasis en la Prevención del Embarazo"</t>
  </si>
  <si>
    <t>México</t>
  </si>
  <si>
    <t>Del 2 al 11 de febrero de 2016</t>
  </si>
  <si>
    <t>Gobierno de México</t>
  </si>
  <si>
    <r>
      <t xml:space="preserve">INVESTIGACIÓN:  Monbukagakusho Research Student.  </t>
    </r>
    <r>
      <rPr>
        <b/>
        <sz val="8"/>
        <color theme="1"/>
        <rFont val="Calibri"/>
        <family val="2"/>
      </rPr>
      <t>Innovación Industrial.</t>
    </r>
  </si>
  <si>
    <r>
      <t>INVESTIGACIÓN: Monbukagakusho Research Student.</t>
    </r>
    <r>
      <rPr>
        <b/>
        <sz val="8"/>
        <color theme="1"/>
        <rFont val="Calibri"/>
        <family val="2"/>
      </rPr>
      <t xml:space="preserve"> Economía y Negocios.</t>
    </r>
  </si>
  <si>
    <r>
      <t>TOTAL BECAS OTORGADAS EN ENERO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2016</t>
    </r>
  </si>
  <si>
    <t>Departamento de Becas</t>
  </si>
  <si>
    <t>Edad</t>
  </si>
  <si>
    <t>Área de Estudio</t>
  </si>
  <si>
    <t>Administración de Negocios/PYMES</t>
  </si>
  <si>
    <t>Administración Pública</t>
  </si>
  <si>
    <t>Agua</t>
  </si>
  <si>
    <t>Banca y Finanzas</t>
  </si>
  <si>
    <t>Ciencias Naturales</t>
  </si>
  <si>
    <t>Ciencias Políticas</t>
  </si>
  <si>
    <t>Ciencia y Tecnología</t>
  </si>
  <si>
    <t>Comunicaciones/Periodismo</t>
  </si>
  <si>
    <t>Cultura</t>
  </si>
  <si>
    <t xml:space="preserve">Deporte </t>
  </si>
  <si>
    <t>Derecho</t>
  </si>
  <si>
    <t>Derecho Internacional</t>
  </si>
  <si>
    <t>Derechos Humanos</t>
  </si>
  <si>
    <t>Desarrollo Humano</t>
  </si>
  <si>
    <t>Desarrollo Urbano /Local/Rural</t>
  </si>
  <si>
    <t>Diseño de Interiores</t>
  </si>
  <si>
    <t>Diferentes áreas</t>
  </si>
  <si>
    <t>Economía</t>
  </si>
  <si>
    <t>Educación/Idiomas</t>
  </si>
  <si>
    <t>Energía</t>
  </si>
  <si>
    <t>Género</t>
  </si>
  <si>
    <t>Industria</t>
  </si>
  <si>
    <t>Ingenierías/Arquitectura/Infraestructura/Puertos</t>
  </si>
  <si>
    <t>Pesca y Acuicultura</t>
  </si>
  <si>
    <t>Salud</t>
  </si>
  <si>
    <t>Seguridad</t>
  </si>
  <si>
    <t>Seguridad alimentaria y nutricional</t>
  </si>
  <si>
    <t>Social</t>
  </si>
  <si>
    <t>Tecnología de la Información</t>
  </si>
  <si>
    <t>Telecomunicaciones</t>
  </si>
  <si>
    <t>Turismo</t>
  </si>
  <si>
    <t>Veterinaria</t>
  </si>
  <si>
    <t>No.</t>
  </si>
  <si>
    <t>No.  Área</t>
  </si>
  <si>
    <t>15306  (SS02014)</t>
  </si>
  <si>
    <r>
      <rPr>
        <sz val="10"/>
        <color rgb="FFFF0000"/>
        <rFont val="Calibri"/>
        <family val="2"/>
      </rPr>
      <t xml:space="preserve"> *</t>
    </r>
    <r>
      <rPr>
        <sz val="8"/>
        <rFont val="Calibri"/>
        <family val="2"/>
      </rPr>
      <t xml:space="preserve"> Aplicación directa</t>
    </r>
  </si>
  <si>
    <t>15130
(SS01838)</t>
  </si>
  <si>
    <t>Políticas Públicas</t>
  </si>
  <si>
    <t>Comercio Int´l</t>
  </si>
  <si>
    <t>Diplomacia/ Cooperación Int´l/ Relaciones Int.</t>
  </si>
  <si>
    <t>Medio Ambiente/ Cambio Climático</t>
  </si>
  <si>
    <t>Prevención y/o Manejo de Desastres</t>
  </si>
  <si>
    <t>BECARIOS APROBADOS EN EL MES DE FEBRERO DE 2016</t>
  </si>
  <si>
    <t>No. Área</t>
  </si>
  <si>
    <t>14399 
SS01705</t>
  </si>
  <si>
    <t>MAESTRÍAS Y DOCTORADOS: Programa de Becas para Estudios Académicos de Posgrado 2016-2017</t>
  </si>
  <si>
    <t>Organización de los Estados Americanos (OEA)</t>
  </si>
  <si>
    <t>El Salvador y México</t>
  </si>
  <si>
    <t>Fechas tentativas 4/Feb/ 2016 a 31//Dic/2018</t>
  </si>
  <si>
    <t xml:space="preserve">15083 0001791 </t>
  </si>
  <si>
    <t>CURSO CORTO PARA SECTOR PÚBLICO: Producción de vegetales</t>
  </si>
  <si>
    <t xml:space="preserve">Del 15/Feb/ al 30/Abr/2016 </t>
  </si>
  <si>
    <t>15131 0001839</t>
  </si>
  <si>
    <t>PRIMERAS CARRERAS: Beca MONBUKAGAKUSHO 2016</t>
  </si>
  <si>
    <t>Embajada del Japón</t>
  </si>
  <si>
    <t>De abril 2016 a marzo 2021</t>
  </si>
  <si>
    <t xml:space="preserve">15281 (SS01989) </t>
  </si>
  <si>
    <t xml:space="preserve">CURSO CORTO: (EXCLUSIVO PARA PERSONAL DE CANCILLERÍA) Programa de Lenguaje y Cultura Coreana para Diplomáticos 2016 </t>
  </si>
  <si>
    <t>Embajada de Corea</t>
  </si>
  <si>
    <t xml:space="preserve">Corea </t>
  </si>
  <si>
    <t>Del 1/mar al 31/may/2016</t>
  </si>
  <si>
    <t>15320
(SS02028)</t>
  </si>
  <si>
    <t>CURSO CORTO: IV Curso de Gestión de Proyectos de Cooperación Internacional PCM"</t>
  </si>
  <si>
    <t>Gobierno de Argentina</t>
  </si>
  <si>
    <t>Argentina</t>
  </si>
  <si>
    <t>Del 01 al 10 de marzo de 2016</t>
  </si>
  <si>
    <t>15248 0001956</t>
  </si>
  <si>
    <t>MAESTRÍA: Programa de Becas de Cooperación Horizontal de la República de Chile. Convocatoria 2016</t>
  </si>
  <si>
    <t>Parcial</t>
  </si>
  <si>
    <t>Agencia de Cooperación Internacional de Chile (AGCI)</t>
  </si>
  <si>
    <t>Chile</t>
  </si>
  <si>
    <t xml:space="preserve"> De marzo 2016 a marzo 2018</t>
  </si>
  <si>
    <r>
      <t>TOTAL BECAS OTORGADAS EN FEBRERO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2016</t>
    </r>
  </si>
  <si>
    <t>BECARIOS APROBADOS EN EL MES DE MARZO DE 2016</t>
  </si>
  <si>
    <t xml:space="preserve">15084 (SS01792) </t>
  </si>
  <si>
    <t>CURSO CORTO PARA SECTOR PÚBLICO: Servicios Agrícolas</t>
  </si>
  <si>
    <t>Del 1/Abr/ al 15/Jun/2016</t>
  </si>
  <si>
    <t xml:space="preserve">15319  (SS02027) </t>
  </si>
  <si>
    <t>PRIMERAS CARRERAS DE APLICACIÓN DIRECTA: Universidad Federal de Integración Latinoamericana (UNILA)</t>
  </si>
  <si>
    <t>Universidad Federal de Integración Latinoamericana (UNILA)</t>
  </si>
  <si>
    <t>Brasil</t>
  </si>
  <si>
    <t>16/Mar/2016 al 3/Mar/2021</t>
  </si>
  <si>
    <t>16014    (SS02050)</t>
  </si>
  <si>
    <t>CURSO CORTO: Emprendimiento Basado en Comunidades para el Desarrollo Rural (A).</t>
  </si>
  <si>
    <t>Agencia de Cooperación  Internacional del Japón JICA</t>
  </si>
  <si>
    <t>05 al 24 de abril de 2016</t>
  </si>
  <si>
    <t>S/No.</t>
  </si>
  <si>
    <t>CURSO CORTO: International Programme in Banking and Finqance, Focus Risk Management</t>
  </si>
  <si>
    <t>Del 7 al 19/mar/2016</t>
  </si>
  <si>
    <t>CURSO CORTO: Reunión de Trabajo para Informar los avances en la elaboración de los planes institucionales de gestión de la accesibilidad universal.</t>
  </si>
  <si>
    <t>14 al 18 de marzo 2016</t>
  </si>
  <si>
    <t>CURSO CORTO:  Prevención de la discapacidad en el paciente amputado por diabetes.</t>
  </si>
  <si>
    <t>07 al 18 de marzo de 2016</t>
  </si>
  <si>
    <r>
      <t>TOTAL BECAS OTORGADAS EN MARZO</t>
    </r>
    <r>
      <rPr>
        <b/>
        <sz val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2016</t>
    </r>
  </si>
  <si>
    <t>BECARIOS APROBADOS EN EL MES DE ABRIL DE 2016</t>
  </si>
  <si>
    <t>CURSO CORTO: Mejora de la Educación en las Áreas Remotas - Para el logro de los Objetivos de Desarrollo del Milenio y de la EPT (B)</t>
  </si>
  <si>
    <t>Agencia de Cooperación Internacional del Japón JICA</t>
  </si>
  <si>
    <t>Del 15/06/16 al 09/07/16</t>
  </si>
  <si>
    <t>CURSO CORTO: Desarrollo Rural Sostenible mediante el Enfoque de Mejoramiento de Vida para los Países Latinoamericanos (A).</t>
  </si>
  <si>
    <t>Del 23/05/16 al 02/07/16</t>
  </si>
  <si>
    <t>CURSO CORTO: Mejoramiento y Difusión de la Tecnología para la Construcción Sismo resistente en Latinoamérica.</t>
  </si>
  <si>
    <t>Del 17/05/16 al 23/078/16</t>
  </si>
  <si>
    <t>CURSO CORTO: Gender Mainstreaming for Governement Officers (A)</t>
  </si>
  <si>
    <t>Del 31/05/16 al 05/07/16</t>
  </si>
  <si>
    <t>CURSO CORTO: Gestión Integral de Residuos (A)</t>
  </si>
  <si>
    <t>Del 07/06/16 al 09/07/16</t>
  </si>
  <si>
    <r>
      <t>TOTAL BECAS OTORGADAS EN ABRIL</t>
    </r>
    <r>
      <rPr>
        <b/>
        <sz val="11"/>
        <rFont val="Calibri"/>
        <family val="2"/>
        <scheme val="minor"/>
      </rPr>
      <t>2016</t>
    </r>
  </si>
  <si>
    <t>BECARIOS APROBADOS EN EL MES DE MAYO DE 2016</t>
  </si>
  <si>
    <t>No.Area</t>
  </si>
  <si>
    <t>0001873
15165</t>
  </si>
  <si>
    <t xml:space="preserve"> ESTUDIOS DE ESPECIALIZACIÓN, MAESTRIA, DOCTORADO: Convocatoria de Becas del Gobierno de México para Extranjeros 2016</t>
  </si>
  <si>
    <t>De junio de 2016 a febrero 2017</t>
  </si>
  <si>
    <t>CURSO CORTO: Prevención y Manejo de Desastres Volcánicos para los Países de América Central y del Sur</t>
  </si>
  <si>
    <t>Agencia de Cooperación Internacional del Japón (JICA)</t>
  </si>
  <si>
    <t>Del 31/05/16 al 14/07/16</t>
  </si>
  <si>
    <t>CURSO CORTO: Integración Social de Jóvenes Marginales</t>
  </si>
  <si>
    <t>Agencia de Cooperación Internacional de Israel (MASHAV)</t>
  </si>
  <si>
    <t>Israel</t>
  </si>
  <si>
    <t>Del 14/jun al 7/jul/2016</t>
  </si>
  <si>
    <t xml:space="preserve">CURSO EXCLUSIVO PARA MINISTERIO DE RELACIONES EXTERIORES: Programme for Foreign Diplomats </t>
  </si>
  <si>
    <t>MFA Diplomatic Academy Singapore</t>
  </si>
  <si>
    <t>Singapur</t>
  </si>
  <si>
    <t>23-05-2016 - 27-05-2016</t>
  </si>
  <si>
    <t>CURSO CORTO A DISTANCIA:  Diplomado en Adaptación al Cambio Climático</t>
  </si>
  <si>
    <t>Organización de los Estados Americanos OEA</t>
  </si>
  <si>
    <t>El Salvador</t>
  </si>
  <si>
    <t>Del 13/May al 2/Dic/2016</t>
  </si>
  <si>
    <t>CURSO CORTO: Metodología de Extensión de la Agricultura de Conservación Sostenible para Latinoamérica</t>
  </si>
  <si>
    <t>Del 19/06/16 al 03/09/16</t>
  </si>
  <si>
    <t>CURSO CORTO: Programa de Experiencia en Gobierno Electrónico</t>
  </si>
  <si>
    <t>Gobierno de República de Corea</t>
  </si>
  <si>
    <t>Corea</t>
  </si>
  <si>
    <t>Del 20 al 24/Jun/2016</t>
  </si>
  <si>
    <r>
      <t xml:space="preserve">TOTAL BECAS OTORGADAS EN MAYO </t>
    </r>
    <r>
      <rPr>
        <b/>
        <sz val="11"/>
        <rFont val="Calibri"/>
        <family val="2"/>
        <scheme val="minor"/>
      </rPr>
      <t>2016</t>
    </r>
  </si>
  <si>
    <t>BECARIOS APROBADOS EN EL MES DE JUNIO DE 2016</t>
  </si>
  <si>
    <t>No.
Area</t>
  </si>
  <si>
    <r>
      <t xml:space="preserve"> ESTUDIOS DE ESPECIALIZACIÓN, MAESTRIA, DOCTORADO: Convocatoria de Becas del Gobierno de México para Extranjeros 2016
</t>
    </r>
    <r>
      <rPr>
        <b/>
        <sz val="8"/>
        <color theme="1"/>
        <rFont val="Calibri"/>
        <family val="2"/>
        <scheme val="minor"/>
      </rPr>
      <t xml:space="preserve">Maestría en Diseño Estratégico e Innovación </t>
    </r>
  </si>
  <si>
    <t xml:space="preserve">México </t>
  </si>
  <si>
    <t>Agosto 2016/Julio 2017</t>
  </si>
  <si>
    <t>1511288  15288</t>
  </si>
  <si>
    <t xml:space="preserve"> CURSO CORTO: Tropical Community Health Care and Research</t>
  </si>
  <si>
    <t>Agencia Tailandesa de Cooperación Internacional para el Desarrollo (TICA)</t>
  </si>
  <si>
    <t>Tailandia</t>
  </si>
  <si>
    <t>Del 4/Jul al 14/Ago/2016</t>
  </si>
  <si>
    <t>1601001 16001</t>
  </si>
  <si>
    <t xml:space="preserve"> CURSO CORTO: Community Health Management and Empowerment to Promote Healthy Communities</t>
  </si>
  <si>
    <t>Del 27/Jun al 15/Jul/2016</t>
  </si>
  <si>
    <t>1601019
16019</t>
  </si>
  <si>
    <t>MAESTRÍAS: MASTER Degree Program in International Studies  (capacity Development of Woman Leaders)</t>
  </si>
  <si>
    <t>Agencia de Cooperación Internacional de Corea (KOICA)</t>
  </si>
  <si>
    <t>Del 7/ago/2016 al 7/dic/2017</t>
  </si>
  <si>
    <t>CURSO CORTO: Organization Management for Senior Police Officers</t>
  </si>
  <si>
    <t>Del 10/07/16 al 30/07/16</t>
  </si>
  <si>
    <t xml:space="preserve"> CURSO CORTO A DISTANCIA: Diplomado en Experto en Manejo de Conflictos Interculturales </t>
  </si>
  <si>
    <t>Del 6 de junio al 6 de octubre de 2016</t>
  </si>
  <si>
    <t>CURSO CORTO: Enhacement of Local Governement Administration and Public Services through Participatory Local Development</t>
  </si>
  <si>
    <t>Del 27/06/16 al 06/08/16</t>
  </si>
  <si>
    <t>CURSO CORTO: Merchandize Branding and Marketing by Utilizing Local Resources (B).</t>
  </si>
  <si>
    <t>29/06/16 al 06/08/16</t>
  </si>
  <si>
    <t>CURSO CORTO: Trade and Environment Seminar Estados Unidos</t>
  </si>
  <si>
    <t>Estados Unidos de América</t>
  </si>
  <si>
    <t>Del 20 al 24 de junio de 2016</t>
  </si>
  <si>
    <t>CURSO CORTO A DISTANCIA: Diploma Superior en Relaciones del Trabajo y Sindicalismo</t>
  </si>
  <si>
    <t>Del 3 de junio al 10 de diciembre de 2016</t>
  </si>
  <si>
    <t xml:space="preserve">CURSO CORTO A DISTANCIA: Programa de Certificación en Educación a Distancia (PCED) </t>
  </si>
  <si>
    <t>Del 6 de junio al 31 de julio de 2016</t>
  </si>
  <si>
    <t>CURSO CORTO: Community Policing</t>
  </si>
  <si>
    <t>Del 19 al 30 de julio de 2016</t>
  </si>
  <si>
    <t xml:space="preserve"> CURSO CORTO A DISTANCIA: Programa de Certificación en Educación a Distancia (PCED) </t>
  </si>
  <si>
    <t xml:space="preserve"> CURSO CORTO A DISTANCIA: Gestión Pública ante Riesgo Desastres </t>
  </si>
  <si>
    <t>21-06-2016 - 01-08-2016</t>
  </si>
  <si>
    <t>CURSO CORTO: Planificación de Políticas de Eficiencia y Ahorro Energético (C )</t>
  </si>
  <si>
    <t>Del 12 de julio al 20 de agosto de 2016</t>
  </si>
  <si>
    <t>CURSO CORTO A DISTANCIA: Curso en Arquitectura en Containers: Cargotectura, construcciones de muy bajo coste con contenedores de transporte</t>
  </si>
  <si>
    <t>Del 6 de julio al 8 de octubre 2016</t>
  </si>
  <si>
    <t>CURSO CORTO A DISTANCIA: Cooperación Internacional al Desarrollo</t>
  </si>
  <si>
    <t>Del 11 de julio al 14 de octubre de 2016</t>
  </si>
  <si>
    <t xml:space="preserve"> CURSO CORTO A DISTANCIA: Gestión de Políticas Públicas </t>
  </si>
  <si>
    <t xml:space="preserve">Del  20 de junio al 5  septiembre 2016 </t>
  </si>
  <si>
    <t>CURSO CORTO: II Curso Internacional Evaluación Rápida Post-desastres de la Seguridad Estructural en Edificaciones</t>
  </si>
  <si>
    <t>Agencia de Cooperación Internacional de Chile AGCI</t>
  </si>
  <si>
    <t>Del 4 al 22 de julio de 2016</t>
  </si>
  <si>
    <t>CURSO CORTO: EXCLUSIVO PARA PERSONAL DEL MINISTERIO DE AGRICULTURA Y GANADERÍA Y DE GOBERNACIÓN: Lesson of Saemaul Experience and applying to Rural Development in Central Americ</t>
  </si>
  <si>
    <t>Del 26 de junio al 10 de julio de 2016</t>
  </si>
  <si>
    <r>
      <t xml:space="preserve">TOTAL BECAS OTORGADAS EN JUNIO </t>
    </r>
    <r>
      <rPr>
        <b/>
        <sz val="11"/>
        <rFont val="Calibri"/>
        <family val="2"/>
        <scheme val="minor"/>
      </rPr>
      <t>2016</t>
    </r>
  </si>
  <si>
    <t>BECARIOS APROBADOS EN EL MES DE JULIO DE 2016</t>
  </si>
  <si>
    <t>0001705
14399</t>
  </si>
  <si>
    <t>MAESTRÍAS Y DOCTORADOS: Programa de Becas para Estudios Académicos de Postgrado e Investigación de Postgrado 2016-2017</t>
  </si>
  <si>
    <t>1 agosto  2016 a 31 julio 2018</t>
  </si>
  <si>
    <t>CURSO CORTO: Desarrollo del Turismo Regional Sostenible en Latinoamerica y Países del Caribe</t>
  </si>
  <si>
    <t>17/08/16 al 17/09/16</t>
  </si>
  <si>
    <t>CURSO CORTO SECTOR PÚBLICO: Public Sector Administration and Financial Management</t>
  </si>
  <si>
    <t>Singapore Cooperation Programme Training Award</t>
  </si>
  <si>
    <t>Del 25 al 29/julio/2016</t>
  </si>
  <si>
    <t>CURSO CORTO: Seminario para promover la agilización de formulación e implementación de proyectos del préstamo AOD Japonés para los Países en América Latina y el Caribe</t>
  </si>
  <si>
    <t>29/08/16 al 08/09/16</t>
  </si>
  <si>
    <t>CURSO CORTO A DISTANCIA: Gestión por Proyectos en Ambitos Públicos</t>
  </si>
  <si>
    <t>Del 18/Jul/ al 15/Sep/2016</t>
  </si>
  <si>
    <t>CURSO CORTO A DISTANCIA: Diplomado en Derechos Humanos, Discapacidad y Educación Inclusiva</t>
  </si>
  <si>
    <t>Del 1/ago/ al 16/Dic/2016</t>
  </si>
  <si>
    <t>CURSO CORTO A DISTANCIA: Curso en Patrimonio Cultural, Turismo y Paisaje: Estrategias Sostenibles en Destinos Patrimoniales y Proyectos Culturales-Turísticos</t>
  </si>
  <si>
    <t xml:space="preserve"> 20-07-2016 - 21-10-2016</t>
  </si>
  <si>
    <t>CURSO CORTO: EXCLUSIVO PARA PERSONAL DEL MINISTERIO DE HACIENDA: Public Administration Development (El Salvador)</t>
  </si>
  <si>
    <t>25-08-2016
07-09-2016</t>
  </si>
  <si>
    <t>CURSO CORTO: Management of Composting Project (B)</t>
  </si>
  <si>
    <t>21/08/16 al 22/09/16</t>
  </si>
  <si>
    <r>
      <t xml:space="preserve">TOTAL BECAS OTORGADAS EN JULIO </t>
    </r>
    <r>
      <rPr>
        <b/>
        <sz val="11"/>
        <rFont val="Calibri"/>
        <family val="2"/>
        <scheme val="minor"/>
      </rPr>
      <t>2016</t>
    </r>
  </si>
  <si>
    <t>BECARIOS APROBADOS EN EL MES DE AGOSTO DE 2016</t>
  </si>
  <si>
    <t>1511287
 (SS01995) 15287</t>
  </si>
  <si>
    <t xml:space="preserve"> CURSO CORTO: Antimicrobial Resistance and Foodborne Diseases Associated with Livestock </t>
  </si>
  <si>
    <t>29-08 al 16-09-2016</t>
  </si>
  <si>
    <t>CURSO CORTO: Comprehensive Bridge Engineering</t>
  </si>
  <si>
    <t>Agencia de Cooperción Internacional del Japón JICA</t>
  </si>
  <si>
    <t>05-09-16 al 22-10-16</t>
  </si>
  <si>
    <t>CURSO CORTO: Tourism Development Policies</t>
  </si>
  <si>
    <t>18-09-16 al 26-10-16</t>
  </si>
  <si>
    <t>CURSO CORTO: Management Development Program on Operation, Maintenance, Repair and Calibration of Bio-Medical equipment.</t>
  </si>
  <si>
    <t>República de la India</t>
  </si>
  <si>
    <t>05-09-2016
28-10-2016</t>
  </si>
  <si>
    <t>CURSO CORTO: Disaster Management for Landslide and Sediment-Related Disasters</t>
  </si>
  <si>
    <t>02-10-16 al 10-12-16</t>
  </si>
  <si>
    <t>CURSO CORTO: Strengthening of Business Development Services (BDS) for Industrial Promotion (A).</t>
  </si>
  <si>
    <t>31-08-16 al 30-09-16</t>
  </si>
  <si>
    <t>CURSO CORTO: Tecnologías de Gestión de la Producción en Pequeñas y Medianas Empresas.</t>
  </si>
  <si>
    <t>22-08-16 al 16-09-16</t>
  </si>
  <si>
    <t>CURSO CORTO: IV Curso Regional de Gestión y Manejo de Áreas Protegidas.</t>
  </si>
  <si>
    <t>24-10-16 al 18-11-16</t>
  </si>
  <si>
    <t>CURSO CORTO A DISTANCIA:  Derechos Humanos y Políticas Públicas</t>
  </si>
  <si>
    <t>Organización de los Estados Americanos</t>
  </si>
  <si>
    <t>07-09 al 15-12-2016</t>
  </si>
  <si>
    <t>CURSO CORTO: 3 ͣ Edición del Diplomado Internacional en Tecnología de Producción de Frutales Tropicales No Tradicionales.</t>
  </si>
  <si>
    <t>19-09-16 al 12-10-16</t>
  </si>
  <si>
    <t>CURSO CORTO: Mejora de la Calidad de la Educación de Matemáticas en la Enseñanza Secundaria.</t>
  </si>
  <si>
    <t>01-11-16 al 26-11-16</t>
  </si>
  <si>
    <t>CURSO CORTO: Planificación y Gestión del Ecoturismo en Zonas Tropicales y Subtropicales de la Región Latinoamericana</t>
  </si>
  <si>
    <t>21-09-16 al 26-11-16</t>
  </si>
  <si>
    <t>CURSO CORTO: Local Industry Development in Agricultural Regions by Strengthening Capacity of Management and Marketing</t>
  </si>
  <si>
    <t>05-09-16 al 08-10-16</t>
  </si>
  <si>
    <t>CURSO CORTO A DISTANCIA:  Norma ISO 9001:2015 para Gestión de Calidad en lo Público (CP- ISO 9001)</t>
  </si>
  <si>
    <t xml:space="preserve">Parcial </t>
  </si>
  <si>
    <t>22-08-2016 al 21-09-201</t>
  </si>
  <si>
    <t>CURSO CORTO A DISTANCIA: Gestión de la Política Ambiental</t>
  </si>
  <si>
    <t>19-9 al 19-12-2016</t>
  </si>
  <si>
    <t>CURSO CORTO A DISTANCIA: Seguridad de la Información y Normas ISO 27001 y 27002</t>
  </si>
  <si>
    <t>26-08 al 30-09-2016</t>
  </si>
  <si>
    <t>CURSO CORTO: Administración de la Atención Médica en Desastres para Países Latinoamericanos.</t>
  </si>
  <si>
    <t>19-09-16 al 05-11-160</t>
  </si>
  <si>
    <t>CURSO CORTO A DISTANCIA: Elaboración de Indicadores de Productos, Resultados, Efectos e Impactos.</t>
  </si>
  <si>
    <t>21-09 al 21-12-2016</t>
  </si>
  <si>
    <r>
      <t xml:space="preserve">TOTAL BECAS OTORGADAS EN AGOSTO </t>
    </r>
    <r>
      <rPr>
        <b/>
        <sz val="11"/>
        <rFont val="Calibri"/>
        <family val="2"/>
        <scheme val="minor"/>
      </rPr>
      <t>2016</t>
    </r>
  </si>
  <si>
    <t>BECARIOS APROBADOS EN EL MES DE SEPTIEMBRE DE 2016</t>
  </si>
  <si>
    <t>No. Area</t>
  </si>
  <si>
    <t>MAESTRÍA: Seismology, Earthquake Engineering, and Tsunami  Disaster Mitigation.</t>
  </si>
  <si>
    <t>02/10/16 al 16/09/17</t>
  </si>
  <si>
    <t>CURSO CORTO: Desarrollo Rural Sostenible mediante el enfoque de mejoramiento de vida para los países latinoamericanos (B)</t>
  </si>
  <si>
    <t>10-10-16 al 12-11-16</t>
  </si>
  <si>
    <t>CURSO CORTO: II Curso Internacional, Criterios Sísmicos en Estructuras de Puentes</t>
  </si>
  <si>
    <t>26-09-16 al 13-11-16</t>
  </si>
  <si>
    <t>CURSO CORTO: Capacitación de Educadores en Áreas de Pueblos Originarios.</t>
  </si>
  <si>
    <t>Agencia Israelí de Cooperación Internacional para el Desarrollo (MASHAV)</t>
  </si>
  <si>
    <t>11-11-2016 
02-12-2016</t>
  </si>
  <si>
    <t>CURSO CORTO A DISTANCIA: Enfoque de Derechos y de Igualdad de Género en Políticas, Programas y Proyectos</t>
  </si>
  <si>
    <t>Reprogramado del 19-10 al 21-12-2016</t>
  </si>
  <si>
    <t>CURSO CORTO: Curso Internacional de Automatización Industrial con enfoque de Control Numérico</t>
  </si>
  <si>
    <t>24-10-16 al 02-12-16</t>
  </si>
  <si>
    <t>CURSO CORTO: Fundamentos en Gestión de Servicios de TI con la norma ISO 20000"</t>
  </si>
  <si>
    <t>01-09-2016 - 30-09-2016</t>
  </si>
  <si>
    <t>CURSO CORTO: Certificate Course in Network Security</t>
  </si>
  <si>
    <t>Gobierno de la República de la India</t>
  </si>
  <si>
    <t>19-09-2016
26-09-2016</t>
  </si>
  <si>
    <t xml:space="preserve">CURSO CORTO: Road Maintenance and Management © </t>
  </si>
  <si>
    <t>12-10-2016 al 10-12-2016</t>
  </si>
  <si>
    <t>CURSO CORTO A DISTANCIA: Diploma en Ingeniería para el Tratamiento de Aguas Especiales</t>
  </si>
  <si>
    <t xml:space="preserve"> 12-10-2016 - 29-03-2017</t>
  </si>
  <si>
    <t>CURSO CORTO A DISTANCIA: Data Security and ISO Standards 27001 &amp; 27002</t>
  </si>
  <si>
    <t xml:space="preserve"> 05-10-2016 - 11-11-2016</t>
  </si>
  <si>
    <t xml:space="preserve"> CURSO CORTO A DISTANCIA: Análisis del Paisaje: Herramienta de Gestión, Ordenación y Planificación Territorial</t>
  </si>
  <si>
    <t xml:space="preserve"> 12-10-2016 - 27-01-2017</t>
  </si>
  <si>
    <t xml:space="preserve">CURSO CORTO A DISTANCIA: Curso en Arquitectura en Containers: Cargotectura, construcciones de muy bajo coste con contenedores de transporte </t>
  </si>
  <si>
    <t xml:space="preserve"> 21-10-2016 - 27-01-2017</t>
  </si>
  <si>
    <r>
      <t xml:space="preserve">TOTAL BECAS OTORGADAS EN SEPTIEMBRE </t>
    </r>
    <r>
      <rPr>
        <b/>
        <sz val="11"/>
        <rFont val="Calibri"/>
        <family val="2"/>
        <scheme val="minor"/>
      </rPr>
      <t>2016</t>
    </r>
  </si>
  <si>
    <t>BECARIOS APROBADOS EN EL MES DE OCTUBRE DE 2016</t>
  </si>
  <si>
    <t>CURSO CORTO: Sufficiency Economy: Learning Organic Agriculture by Doing Tailandia</t>
  </si>
  <si>
    <t>01-11-2016 - 22-11-2016</t>
  </si>
  <si>
    <t xml:space="preserve">CURSO CORTO: Curso de Fomento a la Pequeña y Mediana Empresa en la Comunidad Local </t>
  </si>
  <si>
    <t>24/10/2016 al 10/11/16</t>
  </si>
  <si>
    <t>CURSO CORTO: Liderazgo juvenil sindical e impacto comunitario.</t>
  </si>
  <si>
    <t>30-10-2016
21-11-2016</t>
  </si>
  <si>
    <t>CURSO CORTO: Conservación de los Ecosistemas a través del Manejo Colaborativo de Áreas Protegidas</t>
  </si>
  <si>
    <t>31/10/16 al 03/12/16</t>
  </si>
  <si>
    <t>CURSO CORTO:  Tecnologías para la Eficiencia y Conservación Energética en el Sector Comercial y Residencial (A).</t>
  </si>
  <si>
    <t>30/10/16 al 17/12/16</t>
  </si>
  <si>
    <t xml:space="preserve"> CURSO CORTO A DISTANCIA: Innovación Tecnológica y Gestión de las Tecnologías</t>
  </si>
  <si>
    <t xml:space="preserve">19-10-2016 - 08-12-2016 </t>
  </si>
  <si>
    <t>CURSO CORTO: Road Administration</t>
  </si>
  <si>
    <t>15/11/16 al 17/12/16</t>
  </si>
  <si>
    <t>CURSO CORTO: Geothermal Development Policy –for Executives</t>
  </si>
  <si>
    <t>13/11/16 al 19/11/16</t>
  </si>
  <si>
    <t>CURSO CORTO: Fortalecimiento de Salud Materno Infantil mediante actividades de salud pública (B)</t>
  </si>
  <si>
    <t>09/11/16 al 23/12/16</t>
  </si>
  <si>
    <t>CURSO CORTO: Manejo adaptativo e integrado de cuencas hidrográficas con énfasis en servicios ecosistémicos y cambio climático</t>
  </si>
  <si>
    <t>07/11/16 al 02/12/16</t>
  </si>
  <si>
    <t xml:space="preserve"> CURSO CORTO A DISTANCIA: Curso en Patrimonio Cultural, Turismo y Paisaje: Estrategias Sostenibles en Destinos Patrimoniales y Proyectos Culturales-Turísticos </t>
  </si>
  <si>
    <t xml:space="preserve"> 02-11-2016 17-02-2017</t>
  </si>
  <si>
    <t>CURSO CORTO: IV Curso Internacional Ordenación Forestal y Recuperación de Formaciones Vegetacionales Degradadas En el marco de la Estrategia Nacional de Cambio Climático y Recursos Vegetacionales.</t>
  </si>
  <si>
    <t>21/11/2016 al    25/11/2016</t>
  </si>
  <si>
    <t>31/10/16 al 11/11/16</t>
  </si>
  <si>
    <t>CURSO CORTO: Curso de protección contra incendios forestales.</t>
  </si>
  <si>
    <t>BECARIOS APROBADOS EN EL MES DE NOVIEMBRE  DE 2016</t>
  </si>
  <si>
    <t>CURSO CORTO: Integración de Jóvenes Marginales</t>
  </si>
  <si>
    <t>14/06/2016
07/07/2016</t>
  </si>
  <si>
    <t>CURSO CORTO: Micro emprendimientos turísticos para el empoderamiento de la mujer rural</t>
  </si>
  <si>
    <t>25/07/2016
18/08/2016</t>
  </si>
  <si>
    <t>CURSO CORTO: Desarrollo del sector lechero: Estrategias, Organización y Tecnologías.</t>
  </si>
  <si>
    <t>11/07/2016
28/07/2016</t>
  </si>
  <si>
    <t>CURSO CORTO: Proyectos municipales para la seguridad ciudadana</t>
  </si>
  <si>
    <t>11/07/2016
02/08/2016</t>
  </si>
  <si>
    <t>CURSO CORTO: Liderazgo Juvenil, herramientas metodológicas</t>
  </si>
  <si>
    <t>11/09/2016
30/10/2016</t>
  </si>
  <si>
    <t>CURSO CORTO: Capacitación de educadores en áreas de pueblos originarios</t>
  </si>
  <si>
    <t>11/11/2016
02/12/2016</t>
  </si>
  <si>
    <t xml:space="preserve"> CURSO CORTO: From Sufficiency Economy to Wealthiness of the Nation </t>
  </si>
  <si>
    <t xml:space="preserve"> 22-11-2016
18-12-2016</t>
  </si>
  <si>
    <t>CURSO CORTO: Progress to Proficiency - Advanced</t>
  </si>
  <si>
    <t>Gobierno de la República de la  India</t>
  </si>
  <si>
    <t>13-09-2016
2-12-2016</t>
  </si>
  <si>
    <t>CURSO CORTO: Advanced Finger Print Science and IT</t>
  </si>
  <si>
    <t>02-01-2017
24-03-2017</t>
  </si>
  <si>
    <t>CURSO CORTO: Certificate of Proficiency in English and IT Skills</t>
  </si>
  <si>
    <t>03-01-2017
10-03-2017</t>
  </si>
  <si>
    <t>CURSO CORTO: Development Partnership: Learning South-South Cooperation (LSSC)</t>
  </si>
  <si>
    <t>15-11-2016
26-11-2016</t>
  </si>
  <si>
    <t>CURSO CORTO: Certificate of Proficiency in Graphic and Web Designing.</t>
  </si>
  <si>
    <t>29-11-2016
17-02-2017</t>
  </si>
  <si>
    <r>
      <t xml:space="preserve">Leadership Development Program for enhanced public Service Delivery (sustituido) </t>
    </r>
    <r>
      <rPr>
        <sz val="8"/>
        <color rgb="FF0070C0"/>
        <rFont val="Calibri"/>
        <family val="2"/>
        <scheme val="minor"/>
      </rPr>
      <t>Certificate of Proficiency in English and Business Communication</t>
    </r>
    <r>
      <rPr>
        <sz val="8"/>
        <rFont val="Calibri"/>
        <family val="2"/>
        <scheme val="minor"/>
      </rPr>
      <t>)</t>
    </r>
  </si>
  <si>
    <t>24-01-2017
31-03-2017</t>
  </si>
  <si>
    <t>CURSO CORTO: Specialised Programme on Big Data Analytics.</t>
  </si>
  <si>
    <t>19-12-2016
10-03-2017</t>
  </si>
  <si>
    <t>CURSO CORTO: Certificate of Proficiency in Graphic Designing and English Communication.</t>
  </si>
  <si>
    <t>20-12-2016
24-03-2017</t>
  </si>
  <si>
    <t xml:space="preserve"> CURSO CORTO: The Workshop on Drug Law Enforcement Cooperation for FEALAC Countries</t>
  </si>
  <si>
    <t xml:space="preserve">27-11-2016
 02-12-2016 </t>
  </si>
  <si>
    <t xml:space="preserve">CURSO CORTO SECTOR PÚBLICO: Education - Excellence in Public Schools </t>
  </si>
  <si>
    <t>Singapore Cooperation Programme Training Award (SCPTA)</t>
  </si>
  <si>
    <t xml:space="preserve">Singapur </t>
  </si>
  <si>
    <t>05-12-2016
09-12-2016</t>
  </si>
  <si>
    <t>CURSO CORTO A DISTANCIA: Sistemas LTE-A y 5G</t>
  </si>
  <si>
    <t>02 al 26-11-2016</t>
  </si>
  <si>
    <t>CURSO CORTO: Curso sobre Gestión de la Eficiencia Energética en la Industria.</t>
  </si>
  <si>
    <t>07-11-16                                25-11-16</t>
  </si>
  <si>
    <t>CURSO CORTO: Certificate Course in Advanced Mobile Communication Technologies (3G, 4G)</t>
  </si>
  <si>
    <t>14-11-2016
21-01-2017</t>
  </si>
  <si>
    <t>CURSO CORTO (EXCLUSIVO PARA PERSONAL DEL MINISTERIO DE AGRICULTURA Y GANADERÍA) Curso de Capacitación Saemaul para Colombia, El Salvador y Honduras</t>
  </si>
  <si>
    <t>República de Corea</t>
  </si>
  <si>
    <t>15-11-2016
24-11-2016</t>
  </si>
  <si>
    <t>BECARIOS APROBADOS EN EL MES DE DICIEMBRE DE 2016</t>
  </si>
  <si>
    <t>CURSO CORTO : Special Training Programme for Young Trainers</t>
  </si>
  <si>
    <t>16-05-2016
12-06-2016</t>
  </si>
  <si>
    <t>MAESTRÍA: Programa de Becas de Cooperación Horizontal de la República de Chile. Convocatoria 2017.</t>
  </si>
  <si>
    <t>Gobierno de Chile</t>
  </si>
  <si>
    <t>01-03-2017 
  30-03-2019</t>
  </si>
  <si>
    <t>CURSO CORTO: Small and Medium Enterprises / Local Industry Promotion for Latin America (A).</t>
  </si>
  <si>
    <t>17-01-2016          17-02-2016</t>
  </si>
  <si>
    <t>CURSO CORTO: Reducción del Riesgo de Desastres para Centroamérica</t>
  </si>
  <si>
    <t>09-01-2017       18-02-2017</t>
  </si>
  <si>
    <t>CURSO CORTO A DISTANCIA: Expert in e-Learning. Tutor level</t>
  </si>
  <si>
    <t>5/12/2016 al 10/03/2017</t>
  </si>
  <si>
    <t>CURSO CORTO: Progress to Proficiency Basic</t>
  </si>
  <si>
    <t>09-01-2017
31-03-2017</t>
  </si>
  <si>
    <t>CURSO CORTO: Progress to proficiency intermediate.</t>
  </si>
  <si>
    <t>CURSO CORTO: Strategic Port Administration and management (For Port Manager).</t>
  </si>
  <si>
    <t>15-01-2017            25-02-2017</t>
  </si>
  <si>
    <t xml:space="preserve"> CURSO CORTO A DISTANCIA: Introducción a la Energía Solar Fotovoltaica</t>
  </si>
  <si>
    <t>25-12-2016
 23-07-2017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</si>
</sst>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11"/>
      <name val="Cambria"/>
      <family val="1"/>
      <scheme val="maj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mbria"/>
      <family val="1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  <scheme val="minor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FF0000"/>
      <name val="Calibri"/>
      <family val="2"/>
    </font>
    <font>
      <sz val="8"/>
      <color rgb="FF00000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trike/>
      <sz val="9"/>
      <name val="Calibri"/>
      <family val="2"/>
      <scheme val="minor"/>
    </font>
    <font>
      <b/>
      <strike/>
      <sz val="9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15" fontId="5" fillId="0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7" fillId="0" borderId="0" xfId="0" applyFont="1" applyFill="1"/>
    <xf numFmtId="0" fontId="8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 vertical="top"/>
    </xf>
    <xf numFmtId="0" fontId="8" fillId="0" borderId="0" xfId="0" applyFont="1"/>
    <xf numFmtId="0" fontId="13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16" fillId="0" borderId="0" xfId="0" applyFont="1" applyAlignment="1">
      <alignment vertical="center"/>
    </xf>
    <xf numFmtId="0" fontId="11" fillId="2" borderId="3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left" vertical="top" wrapText="1"/>
    </xf>
    <xf numFmtId="15" fontId="11" fillId="2" borderId="3" xfId="0" applyNumberFormat="1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15" fontId="11" fillId="2" borderId="3" xfId="0" applyNumberFormat="1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4" fontId="0" fillId="0" borderId="0" xfId="0" applyNumberFormat="1"/>
    <xf numFmtId="0" fontId="12" fillId="2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/>
    </xf>
    <xf numFmtId="0" fontId="25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0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8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1" fillId="2" borderId="3" xfId="0" applyFont="1" applyFill="1" applyBorder="1" applyAlignment="1">
      <alignment vertical="center" wrapText="1"/>
    </xf>
    <xf numFmtId="15" fontId="11" fillId="2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center" wrapText="1"/>
    </xf>
    <xf numFmtId="0" fontId="28" fillId="0" borderId="0" xfId="0" applyFont="1" applyFill="1" applyAlignment="1"/>
    <xf numFmtId="0" fontId="29" fillId="0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18" fillId="0" borderId="3" xfId="0" applyFont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 wrapText="1"/>
    </xf>
    <xf numFmtId="0" fontId="4" fillId="0" borderId="0" xfId="0" applyFont="1"/>
    <xf numFmtId="15" fontId="11" fillId="2" borderId="5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top" wrapText="1"/>
    </xf>
    <xf numFmtId="15" fontId="11" fillId="2" borderId="4" xfId="0" applyNumberFormat="1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left" vertical="top" wrapText="1"/>
    </xf>
    <xf numFmtId="15" fontId="18" fillId="2" borderId="5" xfId="0" applyNumberFormat="1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5" fontId="11" fillId="2" borderId="5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15" fontId="11" fillId="2" borderId="4" xfId="0" applyNumberFormat="1" applyFont="1" applyFill="1" applyBorder="1" applyAlignment="1">
      <alignment horizontal="left" vertical="top" wrapText="1"/>
    </xf>
    <xf numFmtId="0" fontId="30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top" wrapText="1"/>
    </xf>
    <xf numFmtId="15" fontId="11" fillId="2" borderId="5" xfId="0" applyNumberFormat="1" applyFont="1" applyFill="1" applyBorder="1" applyAlignment="1">
      <alignment vertical="top" wrapText="1"/>
    </xf>
    <xf numFmtId="15" fontId="11" fillId="2" borderId="6" xfId="0" applyNumberFormat="1" applyFont="1" applyFill="1" applyBorder="1" applyAlignment="1">
      <alignment vertical="top" wrapText="1"/>
    </xf>
    <xf numFmtId="15" fontId="11" fillId="2" borderId="4" xfId="0" applyNumberFormat="1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left" vertical="top"/>
    </xf>
    <xf numFmtId="0" fontId="18" fillId="0" borderId="3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top"/>
    </xf>
    <xf numFmtId="0" fontId="18" fillId="2" borderId="5" xfId="0" applyFont="1" applyFill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5" xfId="0" applyFont="1" applyBorder="1" applyAlignment="1">
      <alignment horizontal="center" vertical="top" wrapText="1"/>
    </xf>
    <xf numFmtId="0" fontId="17" fillId="2" borderId="5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31" fillId="0" borderId="4" xfId="0" applyFont="1" applyBorder="1" applyAlignment="1">
      <alignment horizontal="center" vertical="top" wrapText="1"/>
    </xf>
    <xf numFmtId="0" fontId="17" fillId="2" borderId="5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/>
    </xf>
    <xf numFmtId="0" fontId="32" fillId="2" borderId="3" xfId="0" applyFont="1" applyFill="1" applyBorder="1" applyAlignment="1">
      <alignment vertical="top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18" fillId="2" borderId="5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center" vertical="top" wrapText="1"/>
    </xf>
    <xf numFmtId="15" fontId="11" fillId="2" borderId="6" xfId="0" applyNumberFormat="1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0" fillId="2" borderId="0" xfId="0" applyFill="1"/>
    <xf numFmtId="0" fontId="18" fillId="2" borderId="5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2" borderId="0" xfId="0" applyFont="1" applyFill="1"/>
    <xf numFmtId="0" fontId="11" fillId="2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20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28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25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15" fontId="11" fillId="2" borderId="5" xfId="0" applyNumberFormat="1" applyFont="1" applyFill="1" applyBorder="1" applyAlignment="1">
      <alignment horizontal="left" vertical="top" wrapText="1"/>
    </xf>
    <xf numFmtId="15" fontId="11" fillId="2" borderId="4" xfId="0" applyNumberFormat="1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/>
    </xf>
    <xf numFmtId="0" fontId="18" fillId="0" borderId="6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top" wrapText="1"/>
    </xf>
    <xf numFmtId="0" fontId="17" fillId="2" borderId="5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0" fillId="2" borderId="6" xfId="0" applyFill="1" applyBorder="1" applyAlignment="1">
      <alignment horizontal="center" vertical="top" wrapText="1"/>
    </xf>
    <xf numFmtId="0" fontId="18" fillId="2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vertical="top"/>
    </xf>
    <xf numFmtId="0" fontId="3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34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0" fontId="34" fillId="0" borderId="7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3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center"/>
    </xf>
    <xf numFmtId="0" fontId="35" fillId="2" borderId="10" xfId="0" applyFont="1" applyFill="1" applyBorder="1" applyAlignment="1">
      <alignment horizontal="center" wrapText="1"/>
    </xf>
    <xf numFmtId="0" fontId="34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4" fillId="2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vertical="top" wrapText="1"/>
    </xf>
    <xf numFmtId="14" fontId="18" fillId="0" borderId="5" xfId="0" applyNumberFormat="1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18" fillId="0" borderId="4" xfId="0" applyFont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2" fillId="2" borderId="0" xfId="0" applyFont="1" applyFill="1" applyBorder="1" applyAlignment="1">
      <alignment horizontal="right" vertical="top" wrapText="1"/>
    </xf>
    <xf numFmtId="0" fontId="11" fillId="2" borderId="0" xfId="0" applyFont="1" applyFill="1" applyBorder="1" applyAlignment="1">
      <alignment horizontal="right" vertical="top" wrapText="1"/>
    </xf>
    <xf numFmtId="0" fontId="12" fillId="2" borderId="0" xfId="0" applyFont="1" applyFill="1" applyBorder="1" applyAlignment="1">
      <alignment horizontal="center" vertical="top" wrapText="1"/>
    </xf>
    <xf numFmtId="0" fontId="36" fillId="2" borderId="0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/>
    </xf>
    <xf numFmtId="0" fontId="37" fillId="2" borderId="1" xfId="0" applyFont="1" applyFill="1" applyBorder="1" applyAlignment="1">
      <alignment vertical="center"/>
    </xf>
    <xf numFmtId="0" fontId="34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39" fillId="2" borderId="10" xfId="0" applyFont="1" applyFill="1" applyBorder="1" applyAlignment="1">
      <alignment horizontal="left" vertical="top" wrapText="1"/>
    </xf>
    <xf numFmtId="0" fontId="39" fillId="2" borderId="0" xfId="0" applyFont="1" applyFill="1" applyBorder="1" applyAlignment="1">
      <alignment horizontal="left" vertical="top" wrapText="1"/>
    </xf>
    <xf numFmtId="0" fontId="34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vertical="top" wrapText="1"/>
    </xf>
    <xf numFmtId="0" fontId="17" fillId="2" borderId="13" xfId="0" applyFont="1" applyFill="1" applyBorder="1" applyAlignment="1">
      <alignment horizontal="center" vertical="top" wrapText="1"/>
    </xf>
    <xf numFmtId="0" fontId="34" fillId="0" borderId="1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18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19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20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20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34" fillId="0" borderId="9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top"/>
    </xf>
    <xf numFmtId="0" fontId="18" fillId="0" borderId="5" xfId="0" applyFont="1" applyBorder="1" applyAlignment="1">
      <alignment horizontal="center" vertical="top"/>
    </xf>
    <xf numFmtId="0" fontId="0" fillId="0" borderId="6" xfId="0" applyFill="1" applyBorder="1" applyAlignment="1"/>
    <xf numFmtId="0" fontId="0" fillId="0" borderId="6" xfId="0" applyBorder="1" applyAlignment="1">
      <alignment vertical="top"/>
    </xf>
    <xf numFmtId="0" fontId="18" fillId="0" borderId="6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top" wrapText="1"/>
    </xf>
    <xf numFmtId="0" fontId="0" fillId="0" borderId="4" xfId="0" applyFill="1" applyBorder="1" applyAlignment="1"/>
    <xf numFmtId="0" fontId="18" fillId="0" borderId="4" xfId="0" applyFont="1" applyBorder="1" applyAlignment="1">
      <alignment horizontal="center" vertical="top"/>
    </xf>
    <xf numFmtId="0" fontId="34" fillId="0" borderId="21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"/>
  <sheetViews>
    <sheetView topLeftCell="A16" zoomScale="90" zoomScaleNormal="90" workbookViewId="0">
      <selection activeCell="F10" sqref="F10"/>
    </sheetView>
  </sheetViews>
  <sheetFormatPr defaultRowHeight="15" x14ac:dyDescent="0.25"/>
  <cols>
    <col min="1" max="1" width="3.5703125" style="41" customWidth="1"/>
    <col min="2" max="2" width="9.5703125" style="4" customWidth="1"/>
    <col min="3" max="3" width="16.5703125" style="2" customWidth="1"/>
    <col min="4" max="4" width="5" style="2" customWidth="1"/>
    <col min="5" max="5" width="31.140625" style="30" customWidth="1"/>
    <col min="6" max="6" width="21.7109375" style="30" customWidth="1"/>
    <col min="7" max="7" width="28.42578125" style="10" customWidth="1"/>
    <col min="8" max="8" width="7.7109375" style="3" customWidth="1"/>
    <col min="9" max="9" width="22" style="10" customWidth="1"/>
    <col min="10" max="10" width="8.42578125" style="1" customWidth="1"/>
    <col min="11" max="11" width="10.85546875" customWidth="1"/>
    <col min="13" max="13" width="3.7109375" customWidth="1"/>
    <col min="14" max="14" width="26.85546875" customWidth="1"/>
    <col min="16" max="16" width="11.5703125" bestFit="1" customWidth="1"/>
  </cols>
  <sheetData>
    <row r="1" spans="1:16" x14ac:dyDescent="0.25">
      <c r="A1" s="227" t="s">
        <v>2</v>
      </c>
      <c r="B1" s="227"/>
      <c r="C1" s="227"/>
      <c r="D1" s="73"/>
    </row>
    <row r="2" spans="1:16" x14ac:dyDescent="0.25">
      <c r="A2" s="227" t="s">
        <v>47</v>
      </c>
      <c r="B2" s="227" t="s">
        <v>10</v>
      </c>
      <c r="C2" s="227"/>
      <c r="D2" s="73"/>
      <c r="E2" s="70"/>
      <c r="F2" s="70"/>
    </row>
    <row r="3" spans="1:16" ht="15.75" x14ac:dyDescent="0.25">
      <c r="B3" s="229" t="s">
        <v>20</v>
      </c>
      <c r="C3" s="229"/>
      <c r="D3" s="229"/>
      <c r="E3" s="229"/>
      <c r="F3" s="229"/>
      <c r="G3" s="229"/>
      <c r="H3" s="229"/>
      <c r="I3" s="229"/>
      <c r="J3" s="229"/>
    </row>
    <row r="4" spans="1:16" ht="10.5" customHeight="1" x14ac:dyDescent="0.25"/>
    <row r="5" spans="1:16" ht="45" customHeight="1" x14ac:dyDescent="0.25">
      <c r="A5" s="150"/>
      <c r="B5" s="151" t="s">
        <v>9</v>
      </c>
      <c r="C5" s="87" t="s">
        <v>48</v>
      </c>
      <c r="D5" s="81" t="s">
        <v>83</v>
      </c>
      <c r="E5" s="87" t="s">
        <v>0</v>
      </c>
      <c r="F5" s="65" t="s">
        <v>19</v>
      </c>
      <c r="G5" s="65" t="s">
        <v>7</v>
      </c>
      <c r="H5" s="87" t="s">
        <v>1</v>
      </c>
      <c r="I5" s="65" t="s">
        <v>3</v>
      </c>
      <c r="M5" s="87" t="s">
        <v>82</v>
      </c>
      <c r="N5" s="90" t="s">
        <v>49</v>
      </c>
    </row>
    <row r="6" spans="1:16" ht="51.75" customHeight="1" x14ac:dyDescent="0.25">
      <c r="A6" s="71">
        <v>1</v>
      </c>
      <c r="B6" s="54" t="s">
        <v>22</v>
      </c>
      <c r="C6" s="84">
        <v>32</v>
      </c>
      <c r="D6" s="82">
        <v>3</v>
      </c>
      <c r="E6" s="38" t="s">
        <v>21</v>
      </c>
      <c r="F6" s="66" t="s">
        <v>23</v>
      </c>
      <c r="G6" s="66" t="s">
        <v>24</v>
      </c>
      <c r="H6" s="54" t="s">
        <v>25</v>
      </c>
      <c r="I6" s="38" t="s">
        <v>26</v>
      </c>
      <c r="M6" s="89">
        <v>1</v>
      </c>
      <c r="N6" s="86" t="s">
        <v>50</v>
      </c>
      <c r="P6" s="85"/>
    </row>
    <row r="7" spans="1:16" ht="47.25" customHeight="1" x14ac:dyDescent="0.25">
      <c r="A7" s="71">
        <f>1+A6</f>
        <v>2</v>
      </c>
      <c r="B7" s="230" t="s">
        <v>86</v>
      </c>
      <c r="C7" s="84">
        <v>28</v>
      </c>
      <c r="D7" s="82">
        <v>25</v>
      </c>
      <c r="E7" s="69" t="s">
        <v>44</v>
      </c>
      <c r="F7" s="53" t="s">
        <v>23</v>
      </c>
      <c r="G7" s="53" t="s">
        <v>27</v>
      </c>
      <c r="H7" s="54" t="s">
        <v>28</v>
      </c>
      <c r="I7" s="69" t="s">
        <v>29</v>
      </c>
      <c r="M7" s="91">
        <v>2</v>
      </c>
      <c r="N7" s="86" t="s">
        <v>51</v>
      </c>
      <c r="P7" s="85"/>
    </row>
    <row r="8" spans="1:16" ht="48.75" customHeight="1" x14ac:dyDescent="0.25">
      <c r="A8" s="71">
        <f t="shared" ref="A8:A9" si="0">1+A7</f>
        <v>3</v>
      </c>
      <c r="B8" s="231"/>
      <c r="C8" s="84">
        <v>28</v>
      </c>
      <c r="D8" s="82">
        <v>21</v>
      </c>
      <c r="E8" s="69" t="s">
        <v>45</v>
      </c>
      <c r="F8" s="53" t="s">
        <v>23</v>
      </c>
      <c r="G8" s="53" t="s">
        <v>27</v>
      </c>
      <c r="H8" s="54" t="s">
        <v>28</v>
      </c>
      <c r="I8" s="69" t="s">
        <v>29</v>
      </c>
      <c r="M8" s="91">
        <v>3</v>
      </c>
      <c r="N8" s="86" t="s">
        <v>34</v>
      </c>
      <c r="P8" s="85"/>
    </row>
    <row r="9" spans="1:16" ht="48.75" customHeight="1" x14ac:dyDescent="0.25">
      <c r="A9" s="71">
        <f t="shared" si="0"/>
        <v>4</v>
      </c>
      <c r="B9" s="54" t="s">
        <v>35</v>
      </c>
      <c r="C9" s="84">
        <v>32</v>
      </c>
      <c r="D9" s="83">
        <v>35</v>
      </c>
      <c r="E9" s="69" t="s">
        <v>36</v>
      </c>
      <c r="F9" s="69" t="s">
        <v>23</v>
      </c>
      <c r="G9" s="52" t="s">
        <v>37</v>
      </c>
      <c r="H9" s="51" t="s">
        <v>38</v>
      </c>
      <c r="I9" s="67" t="s">
        <v>39</v>
      </c>
      <c r="M9" s="91">
        <v>4</v>
      </c>
      <c r="N9" s="86" t="s">
        <v>52</v>
      </c>
    </row>
    <row r="10" spans="1:16" ht="48.75" customHeight="1" x14ac:dyDescent="0.25">
      <c r="A10" s="71">
        <v>5</v>
      </c>
      <c r="B10" s="84" t="s">
        <v>84</v>
      </c>
      <c r="C10" s="84">
        <v>27</v>
      </c>
      <c r="D10" s="83">
        <v>31</v>
      </c>
      <c r="E10" s="69" t="s">
        <v>40</v>
      </c>
      <c r="F10" s="69" t="s">
        <v>23</v>
      </c>
      <c r="G10" s="52" t="s">
        <v>43</v>
      </c>
      <c r="H10" s="51" t="s">
        <v>41</v>
      </c>
      <c r="I10" s="67" t="s">
        <v>42</v>
      </c>
      <c r="M10" s="91">
        <v>5</v>
      </c>
      <c r="N10" s="86" t="s">
        <v>53</v>
      </c>
    </row>
    <row r="11" spans="1:16" ht="49.5" customHeight="1" x14ac:dyDescent="0.25">
      <c r="A11" s="71">
        <v>6</v>
      </c>
      <c r="B11" s="72" t="s">
        <v>30</v>
      </c>
      <c r="C11" s="84">
        <v>36</v>
      </c>
      <c r="D11" s="82">
        <v>9</v>
      </c>
      <c r="E11" s="69" t="s">
        <v>33</v>
      </c>
      <c r="F11" s="53" t="s">
        <v>23</v>
      </c>
      <c r="G11" s="53" t="s">
        <v>31</v>
      </c>
      <c r="H11" s="54" t="s">
        <v>28</v>
      </c>
      <c r="I11" s="69" t="s">
        <v>32</v>
      </c>
      <c r="M11" s="91">
        <v>6</v>
      </c>
      <c r="N11" s="86" t="s">
        <v>54</v>
      </c>
    </row>
    <row r="12" spans="1:16" x14ac:dyDescent="0.25">
      <c r="A12" s="44"/>
      <c r="B12" s="45"/>
      <c r="C12" s="46" t="s">
        <v>85</v>
      </c>
      <c r="D12" s="46"/>
      <c r="E12" s="46"/>
      <c r="F12" s="46"/>
      <c r="G12" s="47"/>
      <c r="H12" s="48"/>
      <c r="I12" s="49"/>
      <c r="J12" s="50"/>
      <c r="M12" s="91">
        <v>7</v>
      </c>
      <c r="N12" s="86" t="s">
        <v>55</v>
      </c>
    </row>
    <row r="13" spans="1:16" x14ac:dyDescent="0.25">
      <c r="A13" s="44"/>
      <c r="B13" s="45"/>
      <c r="C13" s="46"/>
      <c r="D13" s="46"/>
      <c r="E13" s="46"/>
      <c r="F13" s="46"/>
      <c r="G13" s="48"/>
      <c r="H13" s="48"/>
      <c r="I13" s="55"/>
      <c r="J13" s="50"/>
      <c r="M13" s="91">
        <v>8</v>
      </c>
      <c r="N13" s="86" t="s">
        <v>56</v>
      </c>
    </row>
    <row r="14" spans="1:16" ht="13.5" customHeight="1" x14ac:dyDescent="0.25">
      <c r="A14" s="43"/>
      <c r="B14" s="11"/>
      <c r="C14" s="12" t="s">
        <v>8</v>
      </c>
      <c r="D14" s="12"/>
      <c r="E14" s="31">
        <v>0</v>
      </c>
      <c r="F14" s="31"/>
      <c r="G14" s="56"/>
      <c r="H14" s="56"/>
      <c r="I14" s="56"/>
      <c r="J14" s="13"/>
      <c r="M14" s="91">
        <v>9</v>
      </c>
      <c r="N14" s="86" t="s">
        <v>88</v>
      </c>
    </row>
    <row r="15" spans="1:16" ht="13.5" customHeight="1" x14ac:dyDescent="0.25">
      <c r="A15" s="43"/>
      <c r="B15" s="11"/>
      <c r="C15" s="14" t="s">
        <v>4</v>
      </c>
      <c r="D15" s="14"/>
      <c r="E15" s="32">
        <v>0</v>
      </c>
      <c r="F15" s="32"/>
      <c r="G15" s="57"/>
      <c r="H15" s="58"/>
      <c r="I15" s="57"/>
      <c r="J15" s="15"/>
      <c r="M15" s="91">
        <v>10</v>
      </c>
      <c r="N15" s="86" t="s">
        <v>57</v>
      </c>
    </row>
    <row r="16" spans="1:16" ht="13.5" customHeight="1" x14ac:dyDescent="0.25">
      <c r="A16" s="43"/>
      <c r="B16" s="11"/>
      <c r="C16" s="17" t="s">
        <v>5</v>
      </c>
      <c r="D16" s="17"/>
      <c r="E16" s="32">
        <v>2</v>
      </c>
      <c r="F16" s="32"/>
      <c r="G16" s="57"/>
      <c r="H16" s="58"/>
      <c r="I16" s="57"/>
      <c r="J16" s="15"/>
      <c r="M16" s="91">
        <v>11</v>
      </c>
      <c r="N16" s="86" t="s">
        <v>58</v>
      </c>
    </row>
    <row r="17" spans="1:14" ht="13.5" customHeight="1" x14ac:dyDescent="0.25">
      <c r="A17" s="43"/>
      <c r="B17" s="11"/>
      <c r="C17" s="17" t="s">
        <v>17</v>
      </c>
      <c r="D17" s="17"/>
      <c r="E17" s="32">
        <v>0</v>
      </c>
      <c r="F17" s="32"/>
      <c r="G17" s="11"/>
      <c r="H17" s="13"/>
      <c r="I17" s="11"/>
      <c r="J17" s="15"/>
      <c r="M17" s="91">
        <v>12</v>
      </c>
      <c r="N17" s="86" t="s">
        <v>59</v>
      </c>
    </row>
    <row r="18" spans="1:14" ht="13.5" customHeight="1" x14ac:dyDescent="0.25">
      <c r="A18" s="43"/>
      <c r="B18" s="11"/>
      <c r="C18" s="17" t="s">
        <v>6</v>
      </c>
      <c r="D18" s="17"/>
      <c r="E18" s="32">
        <v>4</v>
      </c>
      <c r="F18" s="32"/>
      <c r="G18" s="57"/>
      <c r="H18" s="58"/>
      <c r="I18" s="57"/>
      <c r="J18" s="15"/>
      <c r="M18" s="91">
        <v>13</v>
      </c>
      <c r="N18" s="86" t="s">
        <v>89</v>
      </c>
    </row>
    <row r="19" spans="1:14" ht="27" customHeight="1" thickBot="1" x14ac:dyDescent="0.3">
      <c r="A19" s="43"/>
      <c r="B19" s="16"/>
      <c r="C19" s="61" t="s">
        <v>46</v>
      </c>
      <c r="D19" s="61"/>
      <c r="E19" s="33">
        <v>6</v>
      </c>
      <c r="F19" s="74"/>
      <c r="G19" s="57"/>
      <c r="H19" s="59"/>
      <c r="I19" s="60"/>
      <c r="J19" s="19"/>
      <c r="M19" s="91">
        <v>14</v>
      </c>
      <c r="N19" s="86" t="s">
        <v>60</v>
      </c>
    </row>
    <row r="20" spans="1:14" ht="13.5" customHeight="1" x14ac:dyDescent="0.25">
      <c r="A20" s="43"/>
      <c r="B20" s="16"/>
      <c r="C20" s="20"/>
      <c r="D20" s="20"/>
      <c r="E20" s="32"/>
      <c r="F20" s="32"/>
      <c r="G20" s="57"/>
      <c r="H20" s="59"/>
      <c r="I20" s="60"/>
      <c r="J20" s="19"/>
      <c r="M20" s="91">
        <v>15</v>
      </c>
      <c r="N20" s="86" t="s">
        <v>61</v>
      </c>
    </row>
    <row r="21" spans="1:14" ht="13.5" customHeight="1" x14ac:dyDescent="0.25">
      <c r="A21" s="43"/>
      <c r="B21" s="16"/>
      <c r="C21" s="20" t="s">
        <v>11</v>
      </c>
      <c r="D21" s="20"/>
      <c r="E21" s="32">
        <v>5</v>
      </c>
      <c r="F21" s="32"/>
      <c r="G21" s="57"/>
      <c r="H21" s="59"/>
      <c r="I21" s="60"/>
      <c r="J21" s="19"/>
      <c r="M21" s="91">
        <v>16</v>
      </c>
      <c r="N21" s="86" t="s">
        <v>62</v>
      </c>
    </row>
    <row r="22" spans="1:14" ht="13.5" customHeight="1" x14ac:dyDescent="0.25">
      <c r="A22" s="43"/>
      <c r="B22" s="16"/>
      <c r="C22" s="20" t="s">
        <v>12</v>
      </c>
      <c r="D22" s="20"/>
      <c r="E22" s="32">
        <v>1</v>
      </c>
      <c r="F22" s="32"/>
      <c r="G22" s="57"/>
      <c r="H22" s="59"/>
      <c r="I22" s="60"/>
      <c r="J22" s="19"/>
      <c r="M22" s="91">
        <v>17</v>
      </c>
      <c r="N22" s="86" t="s">
        <v>63</v>
      </c>
    </row>
    <row r="23" spans="1:14" ht="13.5" customHeight="1" thickBot="1" x14ac:dyDescent="0.3">
      <c r="A23" s="43"/>
      <c r="B23" s="16"/>
      <c r="C23" s="20" t="s">
        <v>18</v>
      </c>
      <c r="D23" s="20"/>
      <c r="E23" s="33">
        <v>6</v>
      </c>
      <c r="F23" s="74"/>
      <c r="G23" s="57"/>
      <c r="H23" s="59"/>
      <c r="I23" s="60"/>
      <c r="J23" s="19"/>
      <c r="M23" s="91">
        <v>18</v>
      </c>
      <c r="N23" s="86" t="s">
        <v>64</v>
      </c>
    </row>
    <row r="24" spans="1:14" ht="13.5" customHeight="1" x14ac:dyDescent="0.25">
      <c r="A24" s="43"/>
      <c r="B24" s="16"/>
      <c r="C24" s="20"/>
      <c r="D24" s="20"/>
      <c r="E24" s="32"/>
      <c r="F24" s="32"/>
      <c r="G24" s="57"/>
      <c r="H24" s="59"/>
      <c r="I24" s="60"/>
      <c r="J24" s="19"/>
      <c r="M24" s="91">
        <v>19</v>
      </c>
      <c r="N24" s="86" t="s">
        <v>65</v>
      </c>
    </row>
    <row r="25" spans="1:14" ht="13.5" customHeight="1" x14ac:dyDescent="0.25">
      <c r="A25" s="43"/>
      <c r="B25" s="16"/>
      <c r="C25" s="20" t="s">
        <v>13</v>
      </c>
      <c r="D25" s="20"/>
      <c r="E25" s="32">
        <v>6</v>
      </c>
      <c r="F25" s="32"/>
      <c r="G25" s="57"/>
      <c r="H25" s="59"/>
      <c r="I25" s="60"/>
      <c r="J25" s="19"/>
      <c r="M25" s="91">
        <v>20</v>
      </c>
      <c r="N25" s="86" t="s">
        <v>66</v>
      </c>
    </row>
    <row r="26" spans="1:14" ht="13.5" customHeight="1" x14ac:dyDescent="0.25">
      <c r="A26" s="43"/>
      <c r="B26" s="16"/>
      <c r="C26" s="20" t="s">
        <v>14</v>
      </c>
      <c r="D26" s="20"/>
      <c r="E26" s="32">
        <v>0</v>
      </c>
      <c r="F26" s="32"/>
      <c r="G26" s="57"/>
      <c r="H26" s="59"/>
      <c r="I26" s="60"/>
      <c r="J26" s="19"/>
      <c r="M26" s="91">
        <v>21</v>
      </c>
      <c r="N26" s="86" t="s">
        <v>67</v>
      </c>
    </row>
    <row r="27" spans="1:14" ht="13.5" customHeight="1" thickBot="1" x14ac:dyDescent="0.3">
      <c r="A27" s="43"/>
      <c r="B27" s="16"/>
      <c r="C27" s="20" t="s">
        <v>18</v>
      </c>
      <c r="D27" s="20"/>
      <c r="E27" s="33">
        <v>6</v>
      </c>
      <c r="F27" s="74"/>
      <c r="G27" s="57"/>
      <c r="H27" s="59"/>
      <c r="I27" s="60"/>
      <c r="J27" s="19"/>
      <c r="M27" s="91">
        <v>22</v>
      </c>
      <c r="N27" s="86" t="s">
        <v>68</v>
      </c>
    </row>
    <row r="28" spans="1:14" ht="13.5" customHeight="1" x14ac:dyDescent="0.25">
      <c r="A28" s="43"/>
      <c r="B28" s="16"/>
      <c r="C28" s="20"/>
      <c r="D28" s="20"/>
      <c r="E28" s="32"/>
      <c r="F28" s="32"/>
      <c r="G28" s="57"/>
      <c r="H28" s="59"/>
      <c r="I28" s="60"/>
      <c r="J28" s="19"/>
      <c r="M28" s="91">
        <v>23</v>
      </c>
      <c r="N28" s="86" t="s">
        <v>69</v>
      </c>
    </row>
    <row r="29" spans="1:14" ht="13.5" customHeight="1" x14ac:dyDescent="0.25">
      <c r="A29" s="43"/>
      <c r="B29" s="16"/>
      <c r="C29" s="20" t="s">
        <v>15</v>
      </c>
      <c r="D29" s="20"/>
      <c r="E29" s="32">
        <v>6</v>
      </c>
      <c r="F29" s="32"/>
      <c r="G29" s="57"/>
      <c r="H29" s="59"/>
      <c r="I29" s="60"/>
      <c r="J29" s="19"/>
      <c r="M29" s="91">
        <v>24</v>
      </c>
      <c r="N29" s="86" t="s">
        <v>70</v>
      </c>
    </row>
    <row r="30" spans="1:14" ht="13.5" customHeight="1" x14ac:dyDescent="0.25">
      <c r="A30" s="43"/>
      <c r="B30" s="16"/>
      <c r="C30" s="20" t="s">
        <v>16</v>
      </c>
      <c r="D30" s="20"/>
      <c r="E30" s="32">
        <v>0</v>
      </c>
      <c r="F30" s="32"/>
      <c r="G30" s="57"/>
      <c r="H30" s="59"/>
      <c r="I30" s="60"/>
      <c r="J30" s="19"/>
      <c r="M30" s="91">
        <v>25</v>
      </c>
      <c r="N30" s="86" t="s">
        <v>71</v>
      </c>
    </row>
    <row r="31" spans="1:14" ht="13.5" customHeight="1" thickBot="1" x14ac:dyDescent="0.3">
      <c r="A31" s="43"/>
      <c r="B31" s="16"/>
      <c r="C31" s="20" t="s">
        <v>18</v>
      </c>
      <c r="D31" s="20"/>
      <c r="E31" s="33">
        <v>6</v>
      </c>
      <c r="F31" s="74"/>
      <c r="G31" s="16"/>
      <c r="H31" s="18"/>
      <c r="I31" s="39"/>
      <c r="J31" s="19"/>
      <c r="M31" s="91">
        <v>26</v>
      </c>
      <c r="N31" s="86" t="s">
        <v>72</v>
      </c>
    </row>
    <row r="32" spans="1:14" ht="24.75" customHeight="1" x14ac:dyDescent="0.25">
      <c r="A32" s="43"/>
      <c r="B32" s="16"/>
      <c r="C32" s="20"/>
      <c r="D32" s="20"/>
      <c r="E32" s="34"/>
      <c r="F32" s="74"/>
      <c r="G32" s="16"/>
      <c r="H32" s="18"/>
      <c r="I32" s="39"/>
      <c r="J32" s="19"/>
      <c r="M32" s="91">
        <v>27</v>
      </c>
      <c r="N32" s="86" t="s">
        <v>90</v>
      </c>
    </row>
    <row r="33" spans="1:14" ht="18.75" customHeight="1" x14ac:dyDescent="0.25">
      <c r="A33" s="43"/>
      <c r="B33" s="16"/>
      <c r="C33" s="20"/>
      <c r="D33" s="20"/>
      <c r="E33" s="34"/>
      <c r="F33" s="74"/>
      <c r="G33" s="16"/>
      <c r="H33" s="18"/>
      <c r="I33" s="16"/>
      <c r="J33" s="19"/>
      <c r="M33" s="91">
        <v>28</v>
      </c>
      <c r="N33" s="86" t="s">
        <v>73</v>
      </c>
    </row>
    <row r="34" spans="1:14" ht="24.75" customHeight="1" x14ac:dyDescent="0.25">
      <c r="A34" s="43"/>
      <c r="B34" s="16"/>
      <c r="C34" s="11"/>
      <c r="D34" s="11"/>
      <c r="E34" s="116"/>
      <c r="F34" s="116"/>
      <c r="G34" s="11"/>
      <c r="H34" s="57"/>
      <c r="I34" s="16"/>
      <c r="J34" s="19"/>
      <c r="M34" s="91">
        <v>29</v>
      </c>
      <c r="N34" s="92" t="s">
        <v>87</v>
      </c>
    </row>
    <row r="35" spans="1:14" ht="42.75" customHeight="1" x14ac:dyDescent="0.25">
      <c r="A35" s="43"/>
      <c r="B35" s="16"/>
      <c r="C35" s="12"/>
      <c r="D35" s="12"/>
      <c r="E35" s="116"/>
      <c r="F35" s="116"/>
      <c r="G35" s="57"/>
      <c r="H35" s="57"/>
      <c r="I35" s="16"/>
      <c r="J35" s="19"/>
      <c r="M35" s="91">
        <v>30</v>
      </c>
      <c r="N35" s="86" t="s">
        <v>91</v>
      </c>
    </row>
    <row r="36" spans="1:14" ht="42.75" customHeight="1" x14ac:dyDescent="0.25">
      <c r="A36" s="43"/>
      <c r="B36" s="16"/>
      <c r="C36" s="12"/>
      <c r="D36" s="12"/>
      <c r="E36" s="116"/>
      <c r="F36" s="116"/>
      <c r="G36" s="57"/>
      <c r="H36" s="57"/>
      <c r="I36" s="16"/>
      <c r="J36" s="19"/>
      <c r="M36" s="91">
        <v>31</v>
      </c>
      <c r="N36" s="88" t="s">
        <v>74</v>
      </c>
    </row>
    <row r="37" spans="1:14" ht="24.75" customHeight="1" x14ac:dyDescent="0.25">
      <c r="A37" s="43"/>
      <c r="B37" s="16"/>
      <c r="C37" s="12"/>
      <c r="D37" s="12"/>
      <c r="E37" s="116"/>
      <c r="F37" s="116"/>
      <c r="G37" s="57"/>
      <c r="H37" s="57"/>
      <c r="I37" s="16"/>
      <c r="J37" s="19"/>
      <c r="M37" s="91">
        <v>32</v>
      </c>
      <c r="N37" s="86" t="s">
        <v>75</v>
      </c>
    </row>
    <row r="38" spans="1:14" ht="24.75" customHeight="1" x14ac:dyDescent="0.25">
      <c r="A38" s="43"/>
      <c r="B38" s="16"/>
      <c r="C38" s="110"/>
      <c r="D38" s="110"/>
      <c r="E38" s="116"/>
      <c r="F38" s="116"/>
      <c r="G38" s="57"/>
      <c r="H38" s="57"/>
      <c r="I38" s="16"/>
      <c r="J38" s="19"/>
      <c r="M38" s="91">
        <v>33</v>
      </c>
      <c r="N38" s="86" t="s">
        <v>76</v>
      </c>
    </row>
    <row r="39" spans="1:14" ht="15.75" x14ac:dyDescent="0.25">
      <c r="A39" s="43"/>
      <c r="B39" s="16"/>
      <c r="C39" s="62"/>
      <c r="D39" s="62"/>
      <c r="E39" s="63"/>
      <c r="F39" s="63"/>
      <c r="G39" s="64"/>
      <c r="H39" s="64"/>
      <c r="I39" s="68"/>
      <c r="J39" s="19"/>
      <c r="M39" s="91">
        <v>34</v>
      </c>
      <c r="N39" s="86" t="s">
        <v>77</v>
      </c>
    </row>
    <row r="40" spans="1:14" x14ac:dyDescent="0.25">
      <c r="A40" s="43"/>
      <c r="B40" s="16"/>
      <c r="C40" s="62"/>
      <c r="D40" s="62"/>
      <c r="E40" s="63"/>
      <c r="F40" s="63"/>
      <c r="G40" s="64"/>
      <c r="H40" s="64"/>
      <c r="I40" s="16"/>
      <c r="J40" s="19"/>
      <c r="M40" s="91">
        <v>35</v>
      </c>
      <c r="N40" s="86" t="s">
        <v>78</v>
      </c>
    </row>
    <row r="41" spans="1:14" x14ac:dyDescent="0.25">
      <c r="A41" s="43"/>
      <c r="B41" s="21"/>
      <c r="C41" s="22"/>
      <c r="D41" s="22"/>
      <c r="E41" s="35"/>
      <c r="F41" s="35"/>
      <c r="G41" s="21"/>
      <c r="H41" s="23"/>
      <c r="I41" s="21"/>
      <c r="J41" s="24"/>
      <c r="M41" s="91">
        <v>36</v>
      </c>
      <c r="N41" s="86" t="s">
        <v>79</v>
      </c>
    </row>
    <row r="42" spans="1:14" x14ac:dyDescent="0.25">
      <c r="A42" s="43"/>
      <c r="B42" s="228"/>
      <c r="C42" s="228"/>
      <c r="D42" s="228"/>
      <c r="E42" s="228"/>
      <c r="F42" s="228"/>
      <c r="G42" s="228"/>
      <c r="H42" s="228"/>
      <c r="I42" s="228"/>
      <c r="J42" s="228"/>
      <c r="M42" s="91">
        <v>37</v>
      </c>
      <c r="N42" s="86" t="s">
        <v>80</v>
      </c>
    </row>
    <row r="43" spans="1:14" x14ac:dyDescent="0.25">
      <c r="A43" s="43"/>
      <c r="B43" s="64"/>
      <c r="C43" s="93"/>
      <c r="D43" s="93"/>
      <c r="E43" s="74"/>
      <c r="F43" s="74"/>
      <c r="G43" s="94"/>
      <c r="H43" s="95"/>
      <c r="I43" s="64"/>
      <c r="J43" s="96"/>
      <c r="M43" s="91">
        <v>38</v>
      </c>
      <c r="N43" s="86" t="s">
        <v>81</v>
      </c>
    </row>
    <row r="44" spans="1:14" ht="18.75" customHeight="1" x14ac:dyDescent="0.25">
      <c r="A44" s="42"/>
      <c r="B44" s="97"/>
      <c r="C44" s="98"/>
      <c r="D44" s="98"/>
      <c r="E44" s="99"/>
      <c r="F44" s="99"/>
      <c r="G44" s="97"/>
      <c r="H44" s="97"/>
      <c r="I44" s="97"/>
      <c r="J44" s="97"/>
    </row>
    <row r="45" spans="1:14" ht="18.75" customHeight="1" x14ac:dyDescent="0.25">
      <c r="A45" s="43"/>
      <c r="B45" s="97"/>
      <c r="C45" s="98"/>
      <c r="D45" s="98"/>
      <c r="E45" s="99"/>
      <c r="F45" s="99"/>
      <c r="G45" s="97"/>
      <c r="H45" s="97"/>
      <c r="I45" s="97"/>
      <c r="J45" s="97"/>
    </row>
    <row r="46" spans="1:14" ht="18" customHeight="1" x14ac:dyDescent="0.25">
      <c r="A46" s="43"/>
      <c r="B46" s="5"/>
      <c r="C46" s="6"/>
      <c r="D46" s="6"/>
      <c r="E46" s="99"/>
      <c r="F46" s="99"/>
      <c r="G46" s="100"/>
      <c r="H46" s="98"/>
      <c r="I46" s="5"/>
      <c r="J46" s="98"/>
    </row>
    <row r="47" spans="1:14" ht="42.75" customHeight="1" x14ac:dyDescent="0.25">
      <c r="A47" s="43"/>
      <c r="B47" s="5"/>
      <c r="C47" s="6"/>
      <c r="D47" s="6"/>
      <c r="E47" s="36"/>
      <c r="F47" s="36"/>
      <c r="G47" s="8"/>
      <c r="H47" s="7"/>
      <c r="I47" s="40"/>
      <c r="J47" s="9"/>
    </row>
    <row r="48" spans="1:14" x14ac:dyDescent="0.25">
      <c r="A48" s="43"/>
      <c r="B48" s="228"/>
      <c r="C48" s="228"/>
      <c r="D48" s="228"/>
      <c r="E48" s="228"/>
      <c r="F48" s="228"/>
      <c r="G48" s="228"/>
      <c r="H48" s="228"/>
      <c r="I48" s="228"/>
      <c r="J48" s="228"/>
    </row>
    <row r="49" spans="1:10" x14ac:dyDescent="0.25">
      <c r="A49" s="43"/>
      <c r="B49" s="64"/>
      <c r="C49" s="93"/>
      <c r="D49" s="93"/>
      <c r="E49" s="74"/>
      <c r="F49" s="74"/>
      <c r="G49" s="94"/>
      <c r="H49" s="95"/>
      <c r="I49" s="64"/>
      <c r="J49" s="96"/>
    </row>
    <row r="50" spans="1:10" x14ac:dyDescent="0.25">
      <c r="A50" s="43"/>
      <c r="B50" s="64"/>
      <c r="C50" s="93"/>
      <c r="D50" s="93"/>
      <c r="E50" s="74"/>
      <c r="F50" s="74"/>
      <c r="G50" s="94"/>
      <c r="H50" s="95"/>
      <c r="I50" s="64"/>
      <c r="J50" s="96"/>
    </row>
    <row r="51" spans="1:10" x14ac:dyDescent="0.25">
      <c r="A51" s="43"/>
      <c r="B51" s="5"/>
      <c r="C51" s="6"/>
      <c r="D51" s="6"/>
      <c r="E51" s="99"/>
      <c r="F51" s="99"/>
      <c r="G51" s="100"/>
      <c r="H51" s="98"/>
      <c r="I51" s="5"/>
      <c r="J51" s="98"/>
    </row>
    <row r="52" spans="1:10" x14ac:dyDescent="0.25">
      <c r="A52" s="43"/>
      <c r="B52" s="5"/>
      <c r="C52" s="6"/>
      <c r="D52" s="6"/>
      <c r="E52" s="99"/>
      <c r="F52" s="99"/>
      <c r="G52" s="100"/>
      <c r="H52" s="98"/>
      <c r="I52" s="5"/>
      <c r="J52" s="98"/>
    </row>
    <row r="53" spans="1:10" ht="28.5" customHeight="1" x14ac:dyDescent="0.25">
      <c r="A53" s="43"/>
      <c r="B53" s="101"/>
      <c r="C53" s="102"/>
      <c r="D53" s="102"/>
      <c r="E53" s="103"/>
      <c r="F53" s="103"/>
      <c r="G53" s="104"/>
      <c r="H53" s="105"/>
      <c r="I53" s="104"/>
      <c r="J53" s="106"/>
    </row>
    <row r="54" spans="1:10" x14ac:dyDescent="0.25">
      <c r="A54" s="43"/>
      <c r="B54" s="228"/>
      <c r="C54" s="228"/>
      <c r="D54" s="228"/>
      <c r="E54" s="228"/>
      <c r="F54" s="228"/>
      <c r="G54" s="228"/>
      <c r="H54" s="228"/>
      <c r="I54" s="228"/>
      <c r="J54" s="228"/>
    </row>
    <row r="55" spans="1:10" x14ac:dyDescent="0.25">
      <c r="A55" s="43"/>
      <c r="B55" s="64"/>
      <c r="C55" s="93"/>
      <c r="D55" s="93"/>
      <c r="E55" s="74"/>
      <c r="F55" s="74"/>
      <c r="G55" s="94"/>
      <c r="H55" s="95"/>
      <c r="I55" s="64"/>
      <c r="J55" s="96"/>
    </row>
    <row r="56" spans="1:10" ht="15.75" customHeight="1" x14ac:dyDescent="0.25">
      <c r="A56" s="43"/>
      <c r="B56" s="57"/>
      <c r="C56" s="107"/>
      <c r="D56" s="107"/>
      <c r="E56" s="108"/>
      <c r="F56" s="108"/>
      <c r="G56" s="11"/>
      <c r="H56" s="109"/>
      <c r="I56" s="110"/>
      <c r="J56" s="111"/>
    </row>
    <row r="57" spans="1:10" x14ac:dyDescent="0.25">
      <c r="A57" s="43"/>
      <c r="B57" s="112"/>
      <c r="C57" s="113"/>
      <c r="D57" s="113"/>
      <c r="E57" s="99"/>
      <c r="F57" s="99"/>
      <c r="G57" s="97"/>
      <c r="H57" s="114"/>
      <c r="I57" s="114"/>
      <c r="J57" s="114"/>
    </row>
    <row r="58" spans="1:10" x14ac:dyDescent="0.25">
      <c r="A58" s="43"/>
      <c r="B58" s="112"/>
      <c r="C58" s="115"/>
      <c r="D58" s="115"/>
      <c r="E58" s="99"/>
      <c r="F58" s="99"/>
      <c r="G58" s="97"/>
      <c r="H58" s="114"/>
      <c r="I58" s="114"/>
      <c r="J58" s="114"/>
    </row>
    <row r="59" spans="1:10" x14ac:dyDescent="0.25">
      <c r="A59" s="43"/>
      <c r="B59" s="25"/>
      <c r="C59" s="26"/>
      <c r="D59" s="26"/>
      <c r="E59" s="37"/>
      <c r="F59" s="37"/>
      <c r="G59" s="28"/>
      <c r="H59" s="27"/>
      <c r="I59" s="28"/>
      <c r="J59" s="29"/>
    </row>
    <row r="60" spans="1:10" x14ac:dyDescent="0.25">
      <c r="D60" s="75"/>
      <c r="E60" s="75"/>
      <c r="F60" s="75"/>
      <c r="G60" s="75"/>
      <c r="H60" s="75"/>
    </row>
    <row r="61" spans="1:10" x14ac:dyDescent="0.25">
      <c r="D61" s="76"/>
      <c r="E61" s="76"/>
      <c r="F61" s="76"/>
      <c r="G61" s="77"/>
      <c r="H61" s="226"/>
    </row>
    <row r="62" spans="1:10" x14ac:dyDescent="0.25">
      <c r="D62" s="76"/>
      <c r="E62" s="76"/>
      <c r="F62" s="76"/>
      <c r="G62" s="77"/>
      <c r="H62" s="226"/>
    </row>
    <row r="63" spans="1:10" x14ac:dyDescent="0.25">
      <c r="D63" s="76"/>
      <c r="E63" s="76"/>
      <c r="F63" s="76"/>
      <c r="G63" s="77"/>
      <c r="H63" s="226"/>
    </row>
    <row r="64" spans="1:10" x14ac:dyDescent="0.25">
      <c r="D64" s="76"/>
      <c r="E64" s="76"/>
      <c r="F64" s="76"/>
      <c r="G64" s="77"/>
      <c r="H64" s="226"/>
    </row>
    <row r="65" spans="4:8" x14ac:dyDescent="0.25">
      <c r="D65" s="78"/>
      <c r="E65" s="77"/>
      <c r="F65" s="77"/>
      <c r="G65" s="78"/>
      <c r="H65" s="226"/>
    </row>
    <row r="66" spans="4:8" x14ac:dyDescent="0.25">
      <c r="D66" s="78"/>
      <c r="E66" s="77"/>
      <c r="F66" s="77"/>
      <c r="G66" s="78"/>
      <c r="H66" s="226"/>
    </row>
    <row r="67" spans="4:8" x14ac:dyDescent="0.25">
      <c r="D67" s="78"/>
      <c r="E67" s="77"/>
      <c r="F67" s="77"/>
      <c r="G67" s="79"/>
      <c r="H67" s="226"/>
    </row>
    <row r="68" spans="4:8" x14ac:dyDescent="0.25">
      <c r="D68" s="78"/>
      <c r="E68" s="77"/>
      <c r="F68" s="77"/>
      <c r="G68" s="78"/>
      <c r="H68" s="226"/>
    </row>
    <row r="69" spans="4:8" x14ac:dyDescent="0.25">
      <c r="D69" s="78"/>
      <c r="E69" s="77"/>
      <c r="F69" s="77"/>
      <c r="G69" s="78"/>
      <c r="H69" s="226"/>
    </row>
    <row r="70" spans="4:8" x14ac:dyDescent="0.25">
      <c r="D70" s="78"/>
      <c r="E70" s="77"/>
      <c r="F70" s="77"/>
      <c r="G70" s="78"/>
      <c r="H70" s="226"/>
    </row>
    <row r="71" spans="4:8" x14ac:dyDescent="0.25">
      <c r="D71" s="78"/>
      <c r="E71" s="77"/>
      <c r="F71" s="77"/>
      <c r="G71" s="79"/>
      <c r="H71" s="226"/>
    </row>
    <row r="72" spans="4:8" x14ac:dyDescent="0.25">
      <c r="D72" s="78"/>
      <c r="E72" s="77"/>
      <c r="F72" s="77"/>
      <c r="G72" s="78"/>
      <c r="H72" s="226"/>
    </row>
    <row r="73" spans="4:8" x14ac:dyDescent="0.25">
      <c r="D73" s="78"/>
      <c r="E73" s="77"/>
      <c r="F73" s="77"/>
      <c r="G73" s="78"/>
      <c r="H73" s="226"/>
    </row>
    <row r="74" spans="4:8" x14ac:dyDescent="0.25">
      <c r="D74" s="78"/>
      <c r="E74" s="77"/>
      <c r="F74" s="77"/>
      <c r="G74" s="78"/>
      <c r="H74" s="226"/>
    </row>
    <row r="75" spans="4:8" x14ac:dyDescent="0.25">
      <c r="D75" s="78"/>
      <c r="E75" s="77"/>
      <c r="F75" s="77"/>
      <c r="G75" s="78"/>
      <c r="H75" s="226"/>
    </row>
    <row r="76" spans="4:8" x14ac:dyDescent="0.25">
      <c r="D76" s="78"/>
      <c r="E76" s="77"/>
      <c r="F76" s="77"/>
      <c r="G76" s="78"/>
      <c r="H76" s="226"/>
    </row>
    <row r="77" spans="4:8" x14ac:dyDescent="0.25">
      <c r="D77" s="78"/>
      <c r="E77" s="77"/>
      <c r="F77" s="77"/>
      <c r="G77" s="78"/>
      <c r="H77" s="226"/>
    </row>
    <row r="78" spans="4:8" x14ac:dyDescent="0.25">
      <c r="D78" s="78"/>
      <c r="E78" s="77"/>
      <c r="F78" s="80"/>
      <c r="G78" s="79"/>
      <c r="H78" s="226"/>
    </row>
    <row r="79" spans="4:8" x14ac:dyDescent="0.25">
      <c r="D79" s="78"/>
      <c r="E79" s="77"/>
      <c r="F79" s="77"/>
      <c r="G79" s="78"/>
      <c r="H79" s="226"/>
    </row>
    <row r="80" spans="4:8" x14ac:dyDescent="0.25">
      <c r="D80" s="78"/>
      <c r="E80" s="77"/>
      <c r="F80" s="80"/>
      <c r="G80" s="78"/>
      <c r="H80" s="226"/>
    </row>
    <row r="81" spans="4:8" x14ac:dyDescent="0.25">
      <c r="D81" s="78"/>
      <c r="E81" s="77"/>
      <c r="F81" s="77"/>
      <c r="G81" s="78"/>
      <c r="H81" s="226"/>
    </row>
    <row r="82" spans="4:8" x14ac:dyDescent="0.25">
      <c r="D82" s="78"/>
      <c r="E82" s="77"/>
      <c r="F82" s="77"/>
      <c r="G82" s="79"/>
      <c r="H82" s="226"/>
    </row>
    <row r="83" spans="4:8" x14ac:dyDescent="0.25">
      <c r="D83" s="78"/>
      <c r="E83" s="77"/>
      <c r="F83" s="77"/>
      <c r="G83" s="78"/>
      <c r="H83" s="226"/>
    </row>
    <row r="84" spans="4:8" x14ac:dyDescent="0.25">
      <c r="D84" s="78"/>
      <c r="E84" s="77"/>
      <c r="F84" s="77"/>
      <c r="G84" s="78"/>
      <c r="H84" s="226"/>
    </row>
    <row r="85" spans="4:8" x14ac:dyDescent="0.25">
      <c r="D85" s="78"/>
      <c r="E85" s="77"/>
      <c r="F85" s="77"/>
      <c r="G85" s="78"/>
      <c r="H85" s="226"/>
    </row>
    <row r="86" spans="4:8" x14ac:dyDescent="0.25">
      <c r="D86" s="78"/>
      <c r="E86" s="77"/>
      <c r="F86" s="77"/>
      <c r="G86" s="78"/>
      <c r="H86" s="226"/>
    </row>
    <row r="87" spans="4:8" x14ac:dyDescent="0.25">
      <c r="D87" s="78"/>
      <c r="E87" s="77"/>
      <c r="F87" s="77"/>
      <c r="G87" s="79"/>
      <c r="H87" s="226"/>
    </row>
    <row r="88" spans="4:8" x14ac:dyDescent="0.25">
      <c r="D88" s="78"/>
      <c r="E88" s="77"/>
      <c r="F88" s="77"/>
      <c r="G88" s="78"/>
      <c r="H88" s="226"/>
    </row>
    <row r="89" spans="4:8" x14ac:dyDescent="0.25">
      <c r="D89" s="78"/>
      <c r="E89" s="77"/>
      <c r="F89" s="77"/>
      <c r="G89" s="78"/>
      <c r="H89" s="226"/>
    </row>
    <row r="90" spans="4:8" x14ac:dyDescent="0.25">
      <c r="D90" s="78"/>
      <c r="E90" s="77"/>
      <c r="F90" s="77"/>
      <c r="G90" s="78"/>
      <c r="H90" s="226"/>
    </row>
    <row r="91" spans="4:8" x14ac:dyDescent="0.25">
      <c r="D91" s="78"/>
      <c r="E91" s="77"/>
      <c r="F91" s="77"/>
      <c r="G91" s="78"/>
      <c r="H91" s="226"/>
    </row>
    <row r="92" spans="4:8" x14ac:dyDescent="0.25">
      <c r="D92" s="78"/>
      <c r="E92" s="77"/>
      <c r="F92" s="80"/>
      <c r="G92" s="78"/>
      <c r="H92" s="226"/>
    </row>
    <row r="93" spans="4:8" x14ac:dyDescent="0.25">
      <c r="D93" s="78"/>
      <c r="E93" s="77"/>
      <c r="F93" s="77"/>
      <c r="G93" s="79"/>
      <c r="H93" s="226"/>
    </row>
    <row r="94" spans="4:8" x14ac:dyDescent="0.25">
      <c r="D94" s="78"/>
      <c r="E94" s="80"/>
      <c r="F94" s="77"/>
      <c r="G94" s="78"/>
      <c r="H94" s="226"/>
    </row>
    <row r="95" spans="4:8" x14ac:dyDescent="0.25">
      <c r="D95" s="78"/>
      <c r="E95" s="77"/>
      <c r="F95" s="77"/>
      <c r="G95" s="79"/>
      <c r="H95" s="226"/>
    </row>
    <row r="96" spans="4:8" x14ac:dyDescent="0.25">
      <c r="D96" s="78"/>
      <c r="E96" s="77"/>
      <c r="F96" s="77"/>
      <c r="G96" s="79"/>
      <c r="H96" s="226"/>
    </row>
    <row r="97" spans="4:8" x14ac:dyDescent="0.25">
      <c r="D97" s="78"/>
      <c r="E97" s="77"/>
      <c r="F97" s="77"/>
      <c r="G97" s="78"/>
      <c r="H97" s="226"/>
    </row>
  </sheetData>
  <mergeCells count="8">
    <mergeCell ref="H61:H97"/>
    <mergeCell ref="A1:C1"/>
    <mergeCell ref="A2:C2"/>
    <mergeCell ref="B54:J54"/>
    <mergeCell ref="B48:J48"/>
    <mergeCell ref="B42:J42"/>
    <mergeCell ref="B3:J3"/>
    <mergeCell ref="B7:B8"/>
  </mergeCells>
  <pageMargins left="0.17" right="0.17" top="0.27559055118110237" bottom="0.19" header="0.31496062992125984" footer="0.19"/>
  <pageSetup scale="85" orientation="landscape" r:id="rId1"/>
  <rowBreaks count="2" manualBreakCount="2">
    <brk id="24" max="16383" man="1"/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62129-A766-47A6-8F01-C4704501323D}">
  <dimension ref="A1:N46"/>
  <sheetViews>
    <sheetView workbookViewId="0">
      <selection activeCell="H25" sqref="H25:H26"/>
    </sheetView>
  </sheetViews>
  <sheetFormatPr defaultRowHeight="15" x14ac:dyDescent="0.25"/>
  <cols>
    <col min="3" max="3" width="22.140625" customWidth="1"/>
    <col min="5" max="5" width="19.28515625" customWidth="1"/>
    <col min="6" max="6" width="12.42578125" customWidth="1"/>
    <col min="7" max="7" width="16.140625" customWidth="1"/>
    <col min="9" max="9" width="11.85546875" customWidth="1"/>
    <col min="14" max="14" width="12.85546875" customWidth="1"/>
  </cols>
  <sheetData>
    <row r="1" spans="1:14" x14ac:dyDescent="0.25">
      <c r="A1" s="272" t="s">
        <v>2</v>
      </c>
      <c r="B1" s="272"/>
      <c r="C1" s="272"/>
      <c r="D1" s="273"/>
      <c r="E1" s="274"/>
      <c r="F1" s="275"/>
      <c r="G1" s="274"/>
      <c r="H1" s="275"/>
      <c r="I1" s="276"/>
      <c r="J1" s="277"/>
    </row>
    <row r="2" spans="1:14" x14ac:dyDescent="0.25">
      <c r="A2" s="272" t="s">
        <v>47</v>
      </c>
      <c r="B2" s="272" t="s">
        <v>10</v>
      </c>
      <c r="C2" s="272"/>
      <c r="D2" s="278"/>
      <c r="E2" s="274"/>
      <c r="F2" s="275"/>
      <c r="G2" s="274"/>
      <c r="H2" s="275"/>
      <c r="I2" s="276"/>
      <c r="J2" s="277"/>
    </row>
    <row r="3" spans="1:14" ht="15.75" x14ac:dyDescent="0.25">
      <c r="A3" s="279"/>
      <c r="B3" s="280" t="s">
        <v>331</v>
      </c>
      <c r="C3" s="280"/>
      <c r="D3" s="280"/>
      <c r="E3" s="280"/>
      <c r="F3" s="280"/>
      <c r="G3" s="280"/>
      <c r="H3" s="280"/>
      <c r="I3" s="280"/>
      <c r="J3" s="277"/>
    </row>
    <row r="4" spans="1:14" x14ac:dyDescent="0.25">
      <c r="A4" s="279"/>
      <c r="B4" s="275"/>
      <c r="C4" s="281"/>
      <c r="D4" s="273"/>
      <c r="E4" s="274"/>
      <c r="F4" s="275"/>
      <c r="G4" s="274"/>
      <c r="H4" s="275"/>
      <c r="I4" s="276"/>
      <c r="J4" s="277"/>
    </row>
    <row r="5" spans="1:14" ht="60" x14ac:dyDescent="0.25">
      <c r="A5" s="282"/>
      <c r="B5" s="283" t="s">
        <v>9</v>
      </c>
      <c r="C5" s="283" t="s">
        <v>48</v>
      </c>
      <c r="D5" s="283" t="s">
        <v>93</v>
      </c>
      <c r="E5" s="283" t="s">
        <v>0</v>
      </c>
      <c r="F5" s="284" t="s">
        <v>19</v>
      </c>
      <c r="G5" s="284" t="s">
        <v>7</v>
      </c>
      <c r="H5" s="283" t="s">
        <v>1</v>
      </c>
      <c r="I5" s="284" t="s">
        <v>3</v>
      </c>
      <c r="L5" s="277"/>
      <c r="M5" s="87" t="s">
        <v>82</v>
      </c>
      <c r="N5" s="90" t="s">
        <v>49</v>
      </c>
    </row>
    <row r="6" spans="1:14" ht="45" x14ac:dyDescent="0.25">
      <c r="A6" s="294">
        <v>1</v>
      </c>
      <c r="B6" s="261">
        <v>1603065</v>
      </c>
      <c r="C6" s="162">
        <v>43</v>
      </c>
      <c r="D6" s="162">
        <v>3</v>
      </c>
      <c r="E6" s="242" t="s">
        <v>332</v>
      </c>
      <c r="F6" s="162" t="s">
        <v>23</v>
      </c>
      <c r="G6" s="242" t="s">
        <v>191</v>
      </c>
      <c r="H6" s="248" t="s">
        <v>192</v>
      </c>
      <c r="I6" s="242" t="s">
        <v>333</v>
      </c>
      <c r="L6" s="277"/>
      <c r="M6" s="89">
        <v>1</v>
      </c>
      <c r="N6" s="86" t="s">
        <v>50</v>
      </c>
    </row>
    <row r="7" spans="1:14" ht="22.5" x14ac:dyDescent="0.25">
      <c r="A7" s="294">
        <v>2</v>
      </c>
      <c r="B7" s="259"/>
      <c r="C7" s="165">
        <v>33</v>
      </c>
      <c r="D7" s="165">
        <v>3</v>
      </c>
      <c r="E7" s="244"/>
      <c r="F7" s="165" t="s">
        <v>23</v>
      </c>
      <c r="G7" s="244"/>
      <c r="H7" s="249"/>
      <c r="I7" s="295"/>
      <c r="L7" s="277"/>
      <c r="M7" s="91">
        <v>2</v>
      </c>
      <c r="N7" s="86" t="s">
        <v>51</v>
      </c>
    </row>
    <row r="8" spans="1:14" x14ac:dyDescent="0.25">
      <c r="A8" s="294">
        <v>3</v>
      </c>
      <c r="B8" s="245">
        <v>1606244</v>
      </c>
      <c r="C8" s="160">
        <v>28</v>
      </c>
      <c r="D8" s="160">
        <v>1</v>
      </c>
      <c r="E8" s="306" t="s">
        <v>334</v>
      </c>
      <c r="F8" s="160" t="s">
        <v>23</v>
      </c>
      <c r="G8" s="306" t="s">
        <v>146</v>
      </c>
      <c r="H8" s="245" t="s">
        <v>28</v>
      </c>
      <c r="I8" s="307" t="s">
        <v>335</v>
      </c>
      <c r="L8" s="277"/>
      <c r="M8" s="91">
        <v>4</v>
      </c>
      <c r="N8" s="86" t="s">
        <v>52</v>
      </c>
    </row>
    <row r="9" spans="1:14" ht="35.25" customHeight="1" x14ac:dyDescent="0.25">
      <c r="A9" s="294">
        <f>+A8+1</f>
        <v>4</v>
      </c>
      <c r="B9" s="247"/>
      <c r="C9" s="160">
        <v>28</v>
      </c>
      <c r="D9" s="160">
        <v>1</v>
      </c>
      <c r="E9" s="253"/>
      <c r="F9" s="160" t="s">
        <v>23</v>
      </c>
      <c r="G9" s="308"/>
      <c r="H9" s="247"/>
      <c r="I9" s="309"/>
      <c r="L9" s="277"/>
      <c r="M9" s="91">
        <v>5</v>
      </c>
      <c r="N9" s="86" t="s">
        <v>53</v>
      </c>
    </row>
    <row r="10" spans="1:14" ht="52.5" customHeight="1" x14ac:dyDescent="0.25">
      <c r="A10" s="294">
        <f t="shared" ref="A10:A26" si="0">+A9+1</f>
        <v>5</v>
      </c>
      <c r="B10" s="162">
        <v>1606255</v>
      </c>
      <c r="C10" s="162">
        <v>28</v>
      </c>
      <c r="D10" s="162">
        <v>17</v>
      </c>
      <c r="E10" s="67" t="s">
        <v>336</v>
      </c>
      <c r="F10" s="162" t="s">
        <v>118</v>
      </c>
      <c r="G10" s="180" t="s">
        <v>309</v>
      </c>
      <c r="H10" s="162" t="s">
        <v>167</v>
      </c>
      <c r="I10" s="203" t="s">
        <v>337</v>
      </c>
      <c r="L10" s="277"/>
      <c r="M10" s="91">
        <v>6</v>
      </c>
      <c r="N10" s="86" t="s">
        <v>54</v>
      </c>
    </row>
    <row r="11" spans="1:14" ht="60" customHeight="1" x14ac:dyDescent="0.25">
      <c r="A11" s="294">
        <f t="shared" si="0"/>
        <v>6</v>
      </c>
      <c r="B11" s="153">
        <v>1607304</v>
      </c>
      <c r="C11" s="153">
        <v>48</v>
      </c>
      <c r="D11" s="153">
        <v>27</v>
      </c>
      <c r="E11" s="180" t="s">
        <v>338</v>
      </c>
      <c r="F11" s="162" t="s">
        <v>23</v>
      </c>
      <c r="G11" s="180" t="s">
        <v>146</v>
      </c>
      <c r="H11" s="162" t="s">
        <v>28</v>
      </c>
      <c r="I11" s="171" t="s">
        <v>339</v>
      </c>
      <c r="L11" s="277"/>
      <c r="M11" s="91">
        <v>7</v>
      </c>
      <c r="N11" s="86" t="s">
        <v>55</v>
      </c>
    </row>
    <row r="12" spans="1:14" ht="61.5" customHeight="1" x14ac:dyDescent="0.25">
      <c r="A12" s="294">
        <f t="shared" si="0"/>
        <v>7</v>
      </c>
      <c r="B12" s="162">
        <v>1608310</v>
      </c>
      <c r="C12" s="160">
        <v>29</v>
      </c>
      <c r="D12" s="162">
        <v>23</v>
      </c>
      <c r="E12" s="67" t="s">
        <v>340</v>
      </c>
      <c r="F12" s="165" t="s">
        <v>23</v>
      </c>
      <c r="G12" s="180" t="s">
        <v>146</v>
      </c>
      <c r="H12" s="162" t="s">
        <v>28</v>
      </c>
      <c r="I12" s="203" t="s">
        <v>341</v>
      </c>
      <c r="J12" s="119"/>
      <c r="K12" s="119"/>
      <c r="L12" s="119"/>
      <c r="M12" s="91">
        <v>8</v>
      </c>
      <c r="N12" s="86" t="s">
        <v>56</v>
      </c>
    </row>
    <row r="13" spans="1:14" ht="22.5" x14ac:dyDescent="0.25">
      <c r="A13" s="294">
        <f t="shared" si="0"/>
        <v>8</v>
      </c>
      <c r="B13" s="261">
        <v>1608311</v>
      </c>
      <c r="C13" s="125">
        <v>44</v>
      </c>
      <c r="D13" s="125">
        <v>35</v>
      </c>
      <c r="E13" s="242" t="s">
        <v>342</v>
      </c>
      <c r="F13" s="162" t="s">
        <v>23</v>
      </c>
      <c r="G13" s="242" t="s">
        <v>278</v>
      </c>
      <c r="H13" s="248" t="s">
        <v>175</v>
      </c>
      <c r="I13" s="242" t="s">
        <v>343</v>
      </c>
      <c r="L13" s="277"/>
      <c r="M13" s="91">
        <v>9</v>
      </c>
      <c r="N13" s="86" t="s">
        <v>88</v>
      </c>
    </row>
    <row r="14" spans="1:14" ht="21.75" customHeight="1" x14ac:dyDescent="0.25">
      <c r="A14" s="294">
        <f t="shared" si="0"/>
        <v>9</v>
      </c>
      <c r="B14" s="259"/>
      <c r="C14" s="196">
        <v>28</v>
      </c>
      <c r="D14" s="196">
        <v>35</v>
      </c>
      <c r="E14" s="244"/>
      <c r="F14" s="165" t="s">
        <v>23</v>
      </c>
      <c r="G14" s="244"/>
      <c r="H14" s="249"/>
      <c r="I14" s="295"/>
      <c r="L14" s="277"/>
      <c r="M14" s="91">
        <v>10</v>
      </c>
      <c r="N14" s="86" t="s">
        <v>57</v>
      </c>
    </row>
    <row r="15" spans="1:14" x14ac:dyDescent="0.25">
      <c r="A15" s="294">
        <f t="shared" si="0"/>
        <v>10</v>
      </c>
      <c r="B15" s="248">
        <v>1608318</v>
      </c>
      <c r="C15" s="162">
        <v>42</v>
      </c>
      <c r="D15" s="162">
        <v>26</v>
      </c>
      <c r="E15" s="242" t="s">
        <v>344</v>
      </c>
      <c r="F15" s="248" t="s">
        <v>23</v>
      </c>
      <c r="G15" s="306" t="s">
        <v>146</v>
      </c>
      <c r="H15" s="248" t="s">
        <v>28</v>
      </c>
      <c r="I15" s="262" t="s">
        <v>345</v>
      </c>
      <c r="J15" s="119"/>
      <c r="K15" s="119"/>
      <c r="L15" s="119"/>
      <c r="M15" s="91">
        <v>11</v>
      </c>
      <c r="N15" s="86" t="s">
        <v>58</v>
      </c>
    </row>
    <row r="16" spans="1:14" x14ac:dyDescent="0.25">
      <c r="A16" s="294">
        <f t="shared" si="0"/>
        <v>11</v>
      </c>
      <c r="B16" s="310"/>
      <c r="C16" s="162">
        <v>37</v>
      </c>
      <c r="D16" s="162">
        <v>26</v>
      </c>
      <c r="E16" s="244"/>
      <c r="F16" s="231"/>
      <c r="G16" s="253"/>
      <c r="H16" s="310"/>
      <c r="I16" s="244"/>
      <c r="J16" s="119"/>
      <c r="K16" s="119"/>
      <c r="L16" s="119"/>
      <c r="M16" s="91">
        <v>12</v>
      </c>
      <c r="N16" s="86" t="s">
        <v>59</v>
      </c>
    </row>
    <row r="17" spans="1:14" ht="55.5" customHeight="1" x14ac:dyDescent="0.25">
      <c r="A17" s="294">
        <f t="shared" si="0"/>
        <v>12</v>
      </c>
      <c r="B17" s="190">
        <v>1608319</v>
      </c>
      <c r="C17" s="125">
        <v>52</v>
      </c>
      <c r="D17" s="125">
        <v>23</v>
      </c>
      <c r="E17" s="163" t="s">
        <v>346</v>
      </c>
      <c r="F17" s="165" t="s">
        <v>23</v>
      </c>
      <c r="G17" s="180" t="s">
        <v>146</v>
      </c>
      <c r="H17" s="165" t="s">
        <v>28</v>
      </c>
      <c r="I17" s="203" t="s">
        <v>347</v>
      </c>
      <c r="J17" s="119"/>
      <c r="K17" s="119"/>
      <c r="L17" s="119"/>
      <c r="M17" s="91">
        <v>13</v>
      </c>
      <c r="N17" s="86" t="s">
        <v>89</v>
      </c>
    </row>
    <row r="18" spans="1:14" x14ac:dyDescent="0.25">
      <c r="A18" s="294">
        <f t="shared" si="0"/>
        <v>13</v>
      </c>
      <c r="B18" s="248">
        <v>1608326</v>
      </c>
      <c r="C18" s="162">
        <v>49</v>
      </c>
      <c r="D18" s="162">
        <v>31</v>
      </c>
      <c r="E18" s="242" t="s">
        <v>348</v>
      </c>
      <c r="F18" s="248" t="s">
        <v>23</v>
      </c>
      <c r="G18" s="306" t="s">
        <v>146</v>
      </c>
      <c r="H18" s="248" t="s">
        <v>28</v>
      </c>
      <c r="I18" s="262" t="s">
        <v>349</v>
      </c>
      <c r="J18" s="119"/>
      <c r="K18" s="119"/>
      <c r="L18" s="119"/>
      <c r="M18" s="91">
        <v>14</v>
      </c>
      <c r="N18" s="86" t="s">
        <v>60</v>
      </c>
    </row>
    <row r="19" spans="1:14" ht="46.5" customHeight="1" x14ac:dyDescent="0.25">
      <c r="A19" s="294">
        <f t="shared" si="0"/>
        <v>14</v>
      </c>
      <c r="B19" s="250"/>
      <c r="C19" s="162">
        <v>42</v>
      </c>
      <c r="D19" s="162">
        <v>31</v>
      </c>
      <c r="E19" s="244"/>
      <c r="F19" s="231"/>
      <c r="G19" s="253"/>
      <c r="H19" s="250"/>
      <c r="I19" s="263"/>
      <c r="J19" s="119"/>
      <c r="K19" s="119"/>
      <c r="L19" s="119"/>
      <c r="M19" s="91">
        <v>15</v>
      </c>
      <c r="N19" s="86" t="s">
        <v>61</v>
      </c>
    </row>
    <row r="20" spans="1:14" ht="68.25" customHeight="1" x14ac:dyDescent="0.25">
      <c r="A20" s="294">
        <f t="shared" si="0"/>
        <v>15</v>
      </c>
      <c r="B20" s="162">
        <v>1608335</v>
      </c>
      <c r="C20" s="162">
        <v>57</v>
      </c>
      <c r="D20" s="162">
        <v>4</v>
      </c>
      <c r="E20" s="67" t="s">
        <v>350</v>
      </c>
      <c r="F20" s="162" t="s">
        <v>23</v>
      </c>
      <c r="G20" s="67" t="s">
        <v>230</v>
      </c>
      <c r="H20" s="162" t="s">
        <v>120</v>
      </c>
      <c r="I20" s="203" t="s">
        <v>351</v>
      </c>
      <c r="J20" s="119"/>
      <c r="K20" s="119"/>
      <c r="L20" s="119"/>
      <c r="M20" s="91">
        <v>16</v>
      </c>
      <c r="N20" s="86" t="s">
        <v>62</v>
      </c>
    </row>
    <row r="21" spans="1:14" ht="22.5" x14ac:dyDescent="0.25">
      <c r="A21" s="294">
        <f t="shared" si="0"/>
        <v>16</v>
      </c>
      <c r="B21" s="261">
        <v>1609344</v>
      </c>
      <c r="C21" s="125">
        <v>40</v>
      </c>
      <c r="D21" s="125">
        <v>37</v>
      </c>
      <c r="E21" s="242" t="s">
        <v>352</v>
      </c>
      <c r="F21" s="162" t="s">
        <v>118</v>
      </c>
      <c r="G21" s="242" t="s">
        <v>96</v>
      </c>
      <c r="H21" s="248" t="s">
        <v>175</v>
      </c>
      <c r="I21" s="242" t="s">
        <v>353</v>
      </c>
      <c r="J21" s="119"/>
      <c r="K21" s="119"/>
      <c r="L21" s="119"/>
      <c r="M21" s="91">
        <v>17</v>
      </c>
      <c r="N21" s="86" t="s">
        <v>63</v>
      </c>
    </row>
    <row r="22" spans="1:14" ht="45" x14ac:dyDescent="0.25">
      <c r="A22" s="294">
        <f t="shared" si="0"/>
        <v>17</v>
      </c>
      <c r="B22" s="270"/>
      <c r="C22" s="125">
        <v>41</v>
      </c>
      <c r="D22" s="125">
        <v>37</v>
      </c>
      <c r="E22" s="243"/>
      <c r="F22" s="162" t="s">
        <v>118</v>
      </c>
      <c r="G22" s="243"/>
      <c r="H22" s="249"/>
      <c r="I22" s="295"/>
      <c r="J22" s="119"/>
      <c r="K22" s="119"/>
      <c r="L22" s="119"/>
      <c r="M22" s="91">
        <v>18</v>
      </c>
      <c r="N22" s="86" t="s">
        <v>64</v>
      </c>
    </row>
    <row r="23" spans="1:14" ht="20.25" customHeight="1" x14ac:dyDescent="0.25">
      <c r="A23" s="294">
        <f t="shared" si="0"/>
        <v>18</v>
      </c>
      <c r="B23" s="311"/>
      <c r="C23" s="125">
        <v>25</v>
      </c>
      <c r="D23" s="125">
        <v>37</v>
      </c>
      <c r="E23" s="244"/>
      <c r="F23" s="162" t="s">
        <v>118</v>
      </c>
      <c r="G23" s="244"/>
      <c r="H23" s="250"/>
      <c r="I23" s="296"/>
      <c r="J23" s="119"/>
      <c r="K23" s="119"/>
      <c r="L23" s="302"/>
      <c r="M23" s="91">
        <v>19</v>
      </c>
      <c r="N23" s="86" t="s">
        <v>65</v>
      </c>
    </row>
    <row r="24" spans="1:14" ht="107.25" customHeight="1" x14ac:dyDescent="0.25">
      <c r="A24" s="294">
        <f t="shared" si="0"/>
        <v>19</v>
      </c>
      <c r="B24" s="84">
        <v>1609351</v>
      </c>
      <c r="C24" s="82">
        <v>31</v>
      </c>
      <c r="D24" s="82">
        <v>27</v>
      </c>
      <c r="E24" s="180" t="s">
        <v>354</v>
      </c>
      <c r="F24" s="312" t="s">
        <v>23</v>
      </c>
      <c r="G24" s="313" t="s">
        <v>230</v>
      </c>
      <c r="H24" s="314" t="s">
        <v>120</v>
      </c>
      <c r="I24" s="69" t="s">
        <v>355</v>
      </c>
      <c r="J24" s="119"/>
      <c r="K24" s="119"/>
      <c r="L24" s="302"/>
      <c r="M24" s="91">
        <v>20</v>
      </c>
      <c r="N24" s="86" t="s">
        <v>66</v>
      </c>
    </row>
    <row r="25" spans="1:14" x14ac:dyDescent="0.25">
      <c r="A25" s="294">
        <f t="shared" si="0"/>
        <v>20</v>
      </c>
      <c r="B25" s="248">
        <v>1609367</v>
      </c>
      <c r="C25" s="162">
        <v>50</v>
      </c>
      <c r="D25" s="162">
        <v>30</v>
      </c>
      <c r="E25" s="242" t="s">
        <v>357</v>
      </c>
      <c r="F25" s="248" t="s">
        <v>23</v>
      </c>
      <c r="G25" s="242" t="s">
        <v>43</v>
      </c>
      <c r="H25" s="248" t="s">
        <v>41</v>
      </c>
      <c r="I25" s="315" t="s">
        <v>356</v>
      </c>
      <c r="J25" s="119"/>
      <c r="K25" s="119"/>
      <c r="L25" s="302"/>
      <c r="M25" s="91">
        <v>21</v>
      </c>
      <c r="N25" s="86" t="s">
        <v>67</v>
      </c>
    </row>
    <row r="26" spans="1:14" ht="21" customHeight="1" x14ac:dyDescent="0.25">
      <c r="A26" s="294">
        <f t="shared" si="0"/>
        <v>21</v>
      </c>
      <c r="B26" s="250"/>
      <c r="C26" s="162">
        <v>27</v>
      </c>
      <c r="D26" s="162">
        <v>30</v>
      </c>
      <c r="E26" s="244"/>
      <c r="F26" s="231"/>
      <c r="G26" s="244"/>
      <c r="H26" s="250"/>
      <c r="I26" s="309"/>
      <c r="J26" s="119"/>
      <c r="K26" s="119"/>
      <c r="L26" s="119"/>
      <c r="M26" s="91">
        <v>22</v>
      </c>
      <c r="N26" s="86" t="s">
        <v>68</v>
      </c>
    </row>
    <row r="27" spans="1:14" x14ac:dyDescent="0.25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208"/>
      <c r="L27" s="208"/>
      <c r="M27" s="91">
        <v>23</v>
      </c>
      <c r="N27" s="86" t="s">
        <v>69</v>
      </c>
    </row>
    <row r="28" spans="1:14" x14ac:dyDescent="0.25">
      <c r="A28" s="303"/>
      <c r="B28" s="204"/>
      <c r="C28" s="47"/>
      <c r="D28" s="47"/>
      <c r="E28" s="47"/>
      <c r="F28" s="119"/>
      <c r="G28" s="316"/>
      <c r="H28" s="317"/>
      <c r="I28" s="50"/>
      <c r="J28" s="318"/>
      <c r="K28" s="208"/>
      <c r="L28" s="208"/>
      <c r="M28" s="91">
        <v>24</v>
      </c>
      <c r="N28" s="86" t="s">
        <v>70</v>
      </c>
    </row>
    <row r="29" spans="1:14" ht="24" x14ac:dyDescent="0.25">
      <c r="A29" s="303"/>
      <c r="B29" s="100"/>
      <c r="C29" s="6" t="s">
        <v>8</v>
      </c>
      <c r="D29" s="319"/>
      <c r="E29" s="208">
        <v>0</v>
      </c>
      <c r="F29" s="119"/>
      <c r="G29" s="208"/>
      <c r="H29" s="208"/>
      <c r="I29" s="208"/>
      <c r="J29" s="210"/>
      <c r="K29" s="208"/>
      <c r="L29" s="208"/>
      <c r="M29" s="91">
        <v>25</v>
      </c>
      <c r="N29" s="86" t="s">
        <v>71</v>
      </c>
    </row>
    <row r="30" spans="1:14" ht="56.25" x14ac:dyDescent="0.25">
      <c r="A30" s="303"/>
      <c r="B30" s="100"/>
      <c r="C30" s="218" t="s">
        <v>4</v>
      </c>
      <c r="D30" s="320"/>
      <c r="E30" s="208">
        <v>0</v>
      </c>
      <c r="F30" s="119"/>
      <c r="G30" s="208"/>
      <c r="H30" s="208"/>
      <c r="I30" s="208"/>
      <c r="J30" s="210"/>
      <c r="K30" s="208"/>
      <c r="L30" s="119"/>
      <c r="M30" s="91">
        <v>26</v>
      </c>
      <c r="N30" s="86" t="s">
        <v>72</v>
      </c>
    </row>
    <row r="31" spans="1:14" ht="45" x14ac:dyDescent="0.25">
      <c r="A31" s="305"/>
      <c r="B31" s="100"/>
      <c r="C31" s="220" t="s">
        <v>5</v>
      </c>
      <c r="D31" s="320"/>
      <c r="E31" s="208">
        <v>0</v>
      </c>
      <c r="F31" s="119"/>
      <c r="G31" s="208"/>
      <c r="H31" s="208"/>
      <c r="I31" s="208"/>
      <c r="J31" s="210"/>
      <c r="K31" s="208"/>
      <c r="L31" s="119"/>
      <c r="M31" s="91">
        <v>27</v>
      </c>
      <c r="N31" s="86" t="s">
        <v>90</v>
      </c>
    </row>
    <row r="32" spans="1:14" ht="22.5" x14ac:dyDescent="0.25">
      <c r="A32" s="305"/>
      <c r="B32" s="100"/>
      <c r="C32" s="220" t="s">
        <v>17</v>
      </c>
      <c r="D32" s="320"/>
      <c r="E32" s="208">
        <v>0</v>
      </c>
      <c r="F32" s="119"/>
      <c r="G32" s="208"/>
      <c r="H32" s="208"/>
      <c r="I32" s="208"/>
      <c r="J32" s="210"/>
      <c r="K32" s="208"/>
      <c r="L32" s="119"/>
      <c r="M32" s="91">
        <v>28</v>
      </c>
      <c r="N32" s="86" t="s">
        <v>73</v>
      </c>
    </row>
    <row r="33" spans="1:14" ht="22.5" x14ac:dyDescent="0.25">
      <c r="A33" s="305"/>
      <c r="B33" s="100"/>
      <c r="C33" s="220" t="s">
        <v>6</v>
      </c>
      <c r="D33" s="320"/>
      <c r="E33" s="208">
        <v>21</v>
      </c>
      <c r="F33" s="119"/>
      <c r="G33" s="208"/>
      <c r="H33" s="208"/>
      <c r="I33" s="208"/>
      <c r="J33" s="210"/>
      <c r="K33" s="208"/>
      <c r="L33" s="119"/>
      <c r="M33" s="91">
        <v>29</v>
      </c>
      <c r="N33" s="92" t="s">
        <v>87</v>
      </c>
    </row>
    <row r="34" spans="1:14" ht="79.5" thickBot="1" x14ac:dyDescent="0.3">
      <c r="A34" s="305"/>
      <c r="B34" s="185"/>
      <c r="C34" s="221" t="s">
        <v>330</v>
      </c>
      <c r="D34" s="321"/>
      <c r="E34" s="222">
        <f>SUM(E29:E33)</f>
        <v>21</v>
      </c>
      <c r="F34" s="119"/>
      <c r="G34" s="208"/>
      <c r="H34" s="208"/>
      <c r="I34" s="208"/>
      <c r="J34" s="210"/>
      <c r="K34" s="208"/>
      <c r="L34" s="119"/>
      <c r="M34" s="91">
        <v>30</v>
      </c>
      <c r="N34" s="86" t="s">
        <v>91</v>
      </c>
    </row>
    <row r="35" spans="1:14" x14ac:dyDescent="0.25">
      <c r="A35" s="305"/>
      <c r="B35" s="185"/>
      <c r="C35" s="224"/>
      <c r="D35" s="320"/>
      <c r="E35" s="208"/>
      <c r="F35" s="119"/>
      <c r="G35" s="208"/>
      <c r="H35" s="208"/>
      <c r="I35" s="208"/>
      <c r="J35" s="210"/>
      <c r="K35" s="208"/>
      <c r="L35" s="119"/>
      <c r="M35" s="91">
        <v>31</v>
      </c>
      <c r="N35" s="88" t="s">
        <v>74</v>
      </c>
    </row>
    <row r="36" spans="1:14" x14ac:dyDescent="0.25">
      <c r="A36" s="305"/>
      <c r="B36" s="185"/>
      <c r="C36" s="224" t="s">
        <v>11</v>
      </c>
      <c r="D36" s="320"/>
      <c r="E36" s="208">
        <v>9</v>
      </c>
      <c r="F36" s="119"/>
      <c r="G36" s="208"/>
      <c r="H36" s="208"/>
      <c r="I36" s="208"/>
      <c r="J36" s="210"/>
      <c r="K36" s="208"/>
      <c r="L36" s="119"/>
      <c r="M36" s="91">
        <v>32</v>
      </c>
      <c r="N36" s="86" t="s">
        <v>75</v>
      </c>
    </row>
    <row r="37" spans="1:14" ht="45" x14ac:dyDescent="0.25">
      <c r="A37" s="305"/>
      <c r="B37" s="185"/>
      <c r="C37" s="224" t="s">
        <v>12</v>
      </c>
      <c r="D37" s="320"/>
      <c r="E37" s="208">
        <v>12</v>
      </c>
      <c r="F37" s="119"/>
      <c r="G37" s="208"/>
      <c r="H37" s="208"/>
      <c r="I37" s="208"/>
      <c r="J37" s="210"/>
      <c r="K37" s="208"/>
      <c r="L37" s="119"/>
      <c r="M37" s="91">
        <v>33</v>
      </c>
      <c r="N37" s="86" t="s">
        <v>76</v>
      </c>
    </row>
    <row r="38" spans="1:14" ht="15.75" thickBot="1" x14ac:dyDescent="0.3">
      <c r="A38" s="305"/>
      <c r="B38" s="185"/>
      <c r="C38" s="224" t="s">
        <v>18</v>
      </c>
      <c r="D38" s="321"/>
      <c r="E38" s="222">
        <f>SUM(E36:E37)</f>
        <v>21</v>
      </c>
      <c r="F38" s="119"/>
      <c r="G38" s="208"/>
      <c r="H38" s="208"/>
      <c r="I38" s="208"/>
      <c r="J38" s="210"/>
      <c r="K38" s="208"/>
      <c r="L38" s="119"/>
      <c r="M38" s="91">
        <v>34</v>
      </c>
      <c r="N38" s="86" t="s">
        <v>77</v>
      </c>
    </row>
    <row r="39" spans="1:14" ht="33.75" x14ac:dyDescent="0.25">
      <c r="A39" s="305"/>
      <c r="B39" s="185"/>
      <c r="C39" s="224"/>
      <c r="D39" s="320"/>
      <c r="E39" s="208"/>
      <c r="F39" s="119"/>
      <c r="G39" s="208"/>
      <c r="H39" s="208"/>
      <c r="I39" s="208"/>
      <c r="J39" s="210"/>
      <c r="K39" s="208"/>
      <c r="L39" s="119"/>
      <c r="M39" s="91">
        <v>35</v>
      </c>
      <c r="N39" s="86" t="s">
        <v>78</v>
      </c>
    </row>
    <row r="40" spans="1:14" ht="22.5" x14ac:dyDescent="0.25">
      <c r="A40" s="305"/>
      <c r="B40" s="185"/>
      <c r="C40" s="224" t="s">
        <v>13</v>
      </c>
      <c r="D40" s="320"/>
      <c r="E40" s="208">
        <v>17</v>
      </c>
      <c r="F40" s="119"/>
      <c r="G40" s="208"/>
      <c r="H40" s="208"/>
      <c r="I40" s="208"/>
      <c r="J40" s="210"/>
      <c r="K40" s="208"/>
      <c r="L40" s="119"/>
      <c r="M40" s="91">
        <v>36</v>
      </c>
      <c r="N40" s="86" t="s">
        <v>79</v>
      </c>
    </row>
    <row r="41" spans="1:14" x14ac:dyDescent="0.25">
      <c r="A41" s="305"/>
      <c r="B41" s="185"/>
      <c r="C41" s="224" t="s">
        <v>14</v>
      </c>
      <c r="D41" s="320"/>
      <c r="E41" s="208">
        <v>4</v>
      </c>
      <c r="F41" s="119"/>
      <c r="G41" s="208"/>
      <c r="H41" s="208"/>
      <c r="I41" s="208"/>
      <c r="J41" s="210"/>
      <c r="K41" s="208"/>
      <c r="L41" s="119"/>
      <c r="M41" s="91">
        <v>37</v>
      </c>
      <c r="N41" s="86" t="s">
        <v>80</v>
      </c>
    </row>
    <row r="42" spans="1:14" ht="15.75" thickBot="1" x14ac:dyDescent="0.3">
      <c r="A42" s="305"/>
      <c r="B42" s="185"/>
      <c r="C42" s="224" t="s">
        <v>18</v>
      </c>
      <c r="D42" s="321"/>
      <c r="E42" s="222">
        <f>SUM(E40:E41)</f>
        <v>21</v>
      </c>
      <c r="F42" s="119"/>
      <c r="G42" s="208"/>
      <c r="H42" s="208"/>
      <c r="I42" s="208"/>
      <c r="J42" s="210"/>
      <c r="K42" s="208"/>
      <c r="L42" s="119"/>
      <c r="M42" s="91">
        <v>38</v>
      </c>
      <c r="N42" s="86" t="s">
        <v>81</v>
      </c>
    </row>
    <row r="43" spans="1:14" x14ac:dyDescent="0.25">
      <c r="A43" s="305"/>
      <c r="B43" s="185"/>
      <c r="C43" s="224"/>
      <c r="D43" s="320"/>
      <c r="E43" s="208"/>
      <c r="F43" s="119"/>
      <c r="G43" s="208"/>
      <c r="H43" s="208"/>
      <c r="I43" s="208"/>
      <c r="J43" s="210"/>
      <c r="K43" s="208"/>
      <c r="L43" s="119"/>
      <c r="M43" s="119"/>
      <c r="N43" s="119"/>
    </row>
    <row r="44" spans="1:14" x14ac:dyDescent="0.25">
      <c r="A44" s="305"/>
      <c r="B44" s="185"/>
      <c r="C44" s="224" t="s">
        <v>15</v>
      </c>
      <c r="D44" s="320"/>
      <c r="E44" s="208">
        <v>16</v>
      </c>
      <c r="F44" s="119"/>
      <c r="G44" s="208"/>
      <c r="H44" s="208"/>
      <c r="I44" s="208"/>
      <c r="J44" s="210"/>
      <c r="K44" s="208"/>
      <c r="L44" s="119"/>
      <c r="M44" s="119"/>
      <c r="N44" s="119"/>
    </row>
    <row r="45" spans="1:14" x14ac:dyDescent="0.25">
      <c r="A45" s="305"/>
      <c r="B45" s="185"/>
      <c r="C45" s="224" t="s">
        <v>16</v>
      </c>
      <c r="D45" s="320"/>
      <c r="E45" s="208">
        <v>5</v>
      </c>
      <c r="F45" s="119"/>
      <c r="G45" s="208"/>
      <c r="H45" s="208"/>
      <c r="I45" s="208"/>
      <c r="J45" s="210"/>
      <c r="K45" s="208"/>
      <c r="L45" s="119"/>
      <c r="M45" s="119"/>
      <c r="N45" s="119"/>
    </row>
    <row r="46" spans="1:14" ht="15.75" thickBot="1" x14ac:dyDescent="0.3">
      <c r="A46" s="305"/>
      <c r="B46" s="185"/>
      <c r="C46" s="224" t="s">
        <v>18</v>
      </c>
      <c r="D46" s="321"/>
      <c r="E46" s="222">
        <f>SUM(E44:E45)</f>
        <v>21</v>
      </c>
      <c r="F46" s="119"/>
      <c r="G46" s="208"/>
      <c r="H46" s="208"/>
      <c r="I46" s="208"/>
      <c r="J46" s="208"/>
      <c r="K46" s="208"/>
      <c r="L46" s="119"/>
      <c r="M46" s="119"/>
      <c r="N46" s="119"/>
    </row>
  </sheetData>
  <mergeCells count="42">
    <mergeCell ref="H25:H26"/>
    <mergeCell ref="I25:I26"/>
    <mergeCell ref="B21:B23"/>
    <mergeCell ref="E21:E23"/>
    <mergeCell ref="G21:G23"/>
    <mergeCell ref="H21:H23"/>
    <mergeCell ref="I21:I23"/>
    <mergeCell ref="L23:L25"/>
    <mergeCell ref="B25:B26"/>
    <mergeCell ref="E25:E26"/>
    <mergeCell ref="F25:F26"/>
    <mergeCell ref="G25:G26"/>
    <mergeCell ref="B18:B19"/>
    <mergeCell ref="E18:E19"/>
    <mergeCell ref="F18:F19"/>
    <mergeCell ref="G18:G19"/>
    <mergeCell ref="H18:H19"/>
    <mergeCell ref="I18:I19"/>
    <mergeCell ref="B15:B16"/>
    <mergeCell ref="E15:E16"/>
    <mergeCell ref="F15:F16"/>
    <mergeCell ref="G15:G16"/>
    <mergeCell ref="H15:H16"/>
    <mergeCell ref="I15:I16"/>
    <mergeCell ref="B8:B9"/>
    <mergeCell ref="E8:E9"/>
    <mergeCell ref="G8:G9"/>
    <mergeCell ref="H8:H9"/>
    <mergeCell ref="I8:I9"/>
    <mergeCell ref="B13:B14"/>
    <mergeCell ref="E13:E14"/>
    <mergeCell ref="G13:G14"/>
    <mergeCell ref="H13:H14"/>
    <mergeCell ref="I13:I14"/>
    <mergeCell ref="A1:C1"/>
    <mergeCell ref="A2:C2"/>
    <mergeCell ref="B3:I3"/>
    <mergeCell ref="B6:B7"/>
    <mergeCell ref="E6:E7"/>
    <mergeCell ref="G6:G7"/>
    <mergeCell ref="H6:H7"/>
    <mergeCell ref="I6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F729-E497-4C2C-A265-0732B9E06E8B}">
  <dimension ref="A1:O55"/>
  <sheetViews>
    <sheetView topLeftCell="A37" workbookViewId="0">
      <selection activeCell="H45" sqref="H45"/>
    </sheetView>
  </sheetViews>
  <sheetFormatPr defaultRowHeight="15" x14ac:dyDescent="0.25"/>
  <cols>
    <col min="3" max="3" width="23.7109375" customWidth="1"/>
    <col min="5" max="5" width="18.5703125" customWidth="1"/>
    <col min="6" max="6" width="11.7109375" customWidth="1"/>
    <col min="7" max="7" width="13" customWidth="1"/>
    <col min="9" max="9" width="11.28515625" customWidth="1"/>
    <col min="14" max="14" width="6.5703125" customWidth="1"/>
    <col min="15" max="15" width="12.5703125" customWidth="1"/>
  </cols>
  <sheetData>
    <row r="1" spans="1:15" x14ac:dyDescent="0.25">
      <c r="A1" s="272" t="s">
        <v>2</v>
      </c>
      <c r="B1" s="272"/>
      <c r="C1" s="272"/>
      <c r="D1" s="273"/>
      <c r="E1" s="274"/>
      <c r="F1" s="275"/>
      <c r="G1" s="274"/>
      <c r="H1" s="275"/>
      <c r="I1" s="276"/>
    </row>
    <row r="2" spans="1:15" x14ac:dyDescent="0.25">
      <c r="A2" s="272" t="s">
        <v>47</v>
      </c>
      <c r="B2" s="272" t="s">
        <v>10</v>
      </c>
      <c r="C2" s="272"/>
      <c r="D2" s="278"/>
      <c r="E2" s="274"/>
      <c r="F2" s="275"/>
      <c r="G2" s="274"/>
      <c r="H2" s="275"/>
      <c r="I2" s="276"/>
    </row>
    <row r="3" spans="1:15" ht="15.75" x14ac:dyDescent="0.25">
      <c r="A3" s="279"/>
      <c r="B3" s="280" t="s">
        <v>358</v>
      </c>
      <c r="C3" s="280"/>
      <c r="D3" s="280"/>
      <c r="E3" s="280"/>
      <c r="F3" s="280"/>
      <c r="G3" s="280"/>
      <c r="H3" s="280"/>
      <c r="I3" s="280"/>
    </row>
    <row r="4" spans="1:15" ht="15.75" thickBot="1" x14ac:dyDescent="0.3">
      <c r="A4" s="279"/>
      <c r="B4" s="275"/>
      <c r="C4" s="281"/>
      <c r="D4" s="273"/>
      <c r="E4" s="274"/>
      <c r="F4" s="275"/>
      <c r="G4" s="274"/>
      <c r="H4" s="275"/>
      <c r="I4" s="276"/>
    </row>
    <row r="5" spans="1:15" ht="60.75" thickTop="1" x14ac:dyDescent="0.25">
      <c r="A5" s="322"/>
      <c r="B5" s="323" t="s">
        <v>9</v>
      </c>
      <c r="C5" s="323" t="s">
        <v>48</v>
      </c>
      <c r="D5" s="323" t="s">
        <v>158</v>
      </c>
      <c r="E5" s="323" t="s">
        <v>0</v>
      </c>
      <c r="F5" s="324" t="s">
        <v>19</v>
      </c>
      <c r="G5" s="324" t="s">
        <v>7</v>
      </c>
      <c r="H5" s="323" t="s">
        <v>1</v>
      </c>
      <c r="I5" s="325" t="s">
        <v>3</v>
      </c>
      <c r="N5" s="87" t="s">
        <v>82</v>
      </c>
      <c r="O5" s="90" t="s">
        <v>49</v>
      </c>
    </row>
    <row r="6" spans="1:15" ht="47.25" customHeight="1" x14ac:dyDescent="0.25">
      <c r="A6" s="326">
        <v>1</v>
      </c>
      <c r="B6" s="327">
        <v>1602040</v>
      </c>
      <c r="C6" s="327">
        <v>29</v>
      </c>
      <c r="D6" s="327">
        <v>17</v>
      </c>
      <c r="E6" s="177" t="s">
        <v>359</v>
      </c>
      <c r="F6" s="177" t="s">
        <v>118</v>
      </c>
      <c r="G6" s="177" t="s">
        <v>166</v>
      </c>
      <c r="H6" s="327" t="s">
        <v>167</v>
      </c>
      <c r="I6" s="328" t="s">
        <v>360</v>
      </c>
      <c r="N6" s="89">
        <v>1</v>
      </c>
      <c r="O6" s="86" t="s">
        <v>50</v>
      </c>
    </row>
    <row r="7" spans="1:15" ht="68.25" customHeight="1" x14ac:dyDescent="0.25">
      <c r="A7" s="326">
        <v>2</v>
      </c>
      <c r="B7" s="327">
        <v>1603074</v>
      </c>
      <c r="C7" s="327">
        <v>46</v>
      </c>
      <c r="D7" s="327">
        <v>37</v>
      </c>
      <c r="E7" s="177" t="s">
        <v>361</v>
      </c>
      <c r="F7" s="177" t="s">
        <v>118</v>
      </c>
      <c r="G7" s="177" t="s">
        <v>166</v>
      </c>
      <c r="H7" s="327" t="s">
        <v>167</v>
      </c>
      <c r="I7" s="328" t="s">
        <v>362</v>
      </c>
      <c r="N7" s="91">
        <v>2</v>
      </c>
      <c r="O7" s="86" t="s">
        <v>51</v>
      </c>
    </row>
    <row r="8" spans="1:15" ht="67.5" x14ac:dyDescent="0.25">
      <c r="A8" s="326">
        <v>3</v>
      </c>
      <c r="B8" s="329">
        <v>1603075</v>
      </c>
      <c r="C8" s="327">
        <v>36</v>
      </c>
      <c r="D8" s="327">
        <v>3</v>
      </c>
      <c r="E8" s="242" t="s">
        <v>363</v>
      </c>
      <c r="F8" s="179" t="s">
        <v>118</v>
      </c>
      <c r="G8" s="177" t="s">
        <v>166</v>
      </c>
      <c r="H8" s="327" t="s">
        <v>167</v>
      </c>
      <c r="I8" s="328" t="s">
        <v>364</v>
      </c>
      <c r="N8" s="91">
        <v>3</v>
      </c>
      <c r="O8" s="86" t="s">
        <v>34</v>
      </c>
    </row>
    <row r="9" spans="1:15" ht="49.5" customHeight="1" x14ac:dyDescent="0.25">
      <c r="A9" s="326">
        <v>4</v>
      </c>
      <c r="B9" s="329"/>
      <c r="C9" s="125">
        <v>29</v>
      </c>
      <c r="D9" s="162">
        <v>3</v>
      </c>
      <c r="E9" s="244"/>
      <c r="F9" s="330"/>
      <c r="G9" s="177" t="s">
        <v>166</v>
      </c>
      <c r="H9" s="327" t="s">
        <v>167</v>
      </c>
      <c r="I9" s="328" t="s">
        <v>364</v>
      </c>
      <c r="N9" s="91">
        <v>4</v>
      </c>
      <c r="O9" s="86" t="s">
        <v>52</v>
      </c>
    </row>
    <row r="10" spans="1:15" ht="22.5" x14ac:dyDescent="0.25">
      <c r="A10" s="326">
        <v>5</v>
      </c>
      <c r="B10" s="329">
        <v>1603077</v>
      </c>
      <c r="C10" s="327">
        <v>53</v>
      </c>
      <c r="D10" s="327">
        <v>32</v>
      </c>
      <c r="E10" s="258" t="s">
        <v>365</v>
      </c>
      <c r="F10" s="258" t="s">
        <v>118</v>
      </c>
      <c r="G10" s="258" t="s">
        <v>166</v>
      </c>
      <c r="H10" s="329" t="s">
        <v>167</v>
      </c>
      <c r="I10" s="331" t="s">
        <v>366</v>
      </c>
      <c r="N10" s="91">
        <v>5</v>
      </c>
      <c r="O10" s="86" t="s">
        <v>53</v>
      </c>
    </row>
    <row r="11" spans="1:15" ht="22.5" x14ac:dyDescent="0.25">
      <c r="A11" s="326">
        <v>6</v>
      </c>
      <c r="B11" s="329"/>
      <c r="C11" s="327">
        <v>37</v>
      </c>
      <c r="D11" s="327">
        <v>32</v>
      </c>
      <c r="E11" s="244"/>
      <c r="F11" s="244"/>
      <c r="G11" s="244"/>
      <c r="H11" s="329"/>
      <c r="I11" s="331"/>
      <c r="N11" s="91">
        <v>6</v>
      </c>
      <c r="O11" s="86" t="s">
        <v>54</v>
      </c>
    </row>
    <row r="12" spans="1:15" ht="22.5" x14ac:dyDescent="0.25">
      <c r="A12" s="326">
        <v>7</v>
      </c>
      <c r="B12" s="329">
        <v>1604116</v>
      </c>
      <c r="C12" s="327">
        <v>22</v>
      </c>
      <c r="D12" s="327">
        <v>17</v>
      </c>
      <c r="E12" s="258" t="s">
        <v>367</v>
      </c>
      <c r="F12" s="258" t="s">
        <v>118</v>
      </c>
      <c r="G12" s="258" t="s">
        <v>166</v>
      </c>
      <c r="H12" s="329" t="s">
        <v>167</v>
      </c>
      <c r="I12" s="331" t="s">
        <v>368</v>
      </c>
      <c r="N12" s="91">
        <v>7</v>
      </c>
      <c r="O12" s="86" t="s">
        <v>55</v>
      </c>
    </row>
    <row r="13" spans="1:15" ht="22.5" x14ac:dyDescent="0.25">
      <c r="A13" s="326">
        <v>8</v>
      </c>
      <c r="B13" s="329"/>
      <c r="C13" s="327">
        <v>26</v>
      </c>
      <c r="D13" s="327">
        <v>17</v>
      </c>
      <c r="E13" s="244"/>
      <c r="F13" s="244"/>
      <c r="G13" s="244"/>
      <c r="H13" s="329"/>
      <c r="I13" s="331"/>
      <c r="N13" s="91">
        <v>8</v>
      </c>
      <c r="O13" s="86" t="s">
        <v>56</v>
      </c>
    </row>
    <row r="14" spans="1:15" ht="53.25" customHeight="1" x14ac:dyDescent="0.25">
      <c r="A14" s="326">
        <v>9</v>
      </c>
      <c r="B14" s="327">
        <v>1606236</v>
      </c>
      <c r="C14" s="327">
        <v>31</v>
      </c>
      <c r="D14" s="327">
        <v>22</v>
      </c>
      <c r="E14" s="177" t="s">
        <v>369</v>
      </c>
      <c r="F14" s="177" t="s">
        <v>118</v>
      </c>
      <c r="G14" s="177" t="s">
        <v>166</v>
      </c>
      <c r="H14" s="327" t="s">
        <v>167</v>
      </c>
      <c r="I14" s="328" t="s">
        <v>370</v>
      </c>
      <c r="N14" s="91">
        <v>9</v>
      </c>
      <c r="O14" s="86" t="s">
        <v>88</v>
      </c>
    </row>
    <row r="15" spans="1:15" ht="75.75" customHeight="1" x14ac:dyDescent="0.25">
      <c r="A15" s="326">
        <v>10</v>
      </c>
      <c r="B15" s="162">
        <v>1605144</v>
      </c>
      <c r="C15" s="125">
        <v>47</v>
      </c>
      <c r="D15" s="125">
        <v>21</v>
      </c>
      <c r="E15" s="180" t="s">
        <v>371</v>
      </c>
      <c r="F15" s="203" t="s">
        <v>23</v>
      </c>
      <c r="G15" s="177" t="s">
        <v>191</v>
      </c>
      <c r="H15" s="125" t="s">
        <v>192</v>
      </c>
      <c r="I15" s="332" t="s">
        <v>372</v>
      </c>
      <c r="N15" s="91">
        <v>10</v>
      </c>
      <c r="O15" s="86" t="s">
        <v>57</v>
      </c>
    </row>
    <row r="16" spans="1:15" ht="39.75" customHeight="1" x14ac:dyDescent="0.25">
      <c r="A16" s="326">
        <v>11</v>
      </c>
      <c r="B16" s="162">
        <v>1605148</v>
      </c>
      <c r="C16" s="162">
        <v>37</v>
      </c>
      <c r="D16" s="162">
        <v>22</v>
      </c>
      <c r="E16" s="180" t="s">
        <v>373</v>
      </c>
      <c r="F16" s="203" t="s">
        <v>23</v>
      </c>
      <c r="G16" s="177" t="s">
        <v>374</v>
      </c>
      <c r="H16" s="125" t="s">
        <v>38</v>
      </c>
      <c r="I16" s="332" t="s">
        <v>375</v>
      </c>
      <c r="N16" s="91">
        <v>11</v>
      </c>
      <c r="O16" s="86" t="s">
        <v>58</v>
      </c>
    </row>
    <row r="17" spans="1:15" ht="47.25" customHeight="1" x14ac:dyDescent="0.25">
      <c r="A17" s="326">
        <v>12</v>
      </c>
      <c r="B17" s="162">
        <v>1605164</v>
      </c>
      <c r="C17" s="162">
        <v>31</v>
      </c>
      <c r="D17" s="162">
        <v>35</v>
      </c>
      <c r="E17" s="180" t="s">
        <v>376</v>
      </c>
      <c r="F17" s="203" t="s">
        <v>23</v>
      </c>
      <c r="G17" s="177" t="s">
        <v>374</v>
      </c>
      <c r="H17" s="125" t="s">
        <v>38</v>
      </c>
      <c r="I17" s="332" t="s">
        <v>377</v>
      </c>
      <c r="N17" s="91">
        <v>12</v>
      </c>
      <c r="O17" s="86" t="s">
        <v>59</v>
      </c>
    </row>
    <row r="18" spans="1:15" ht="49.5" customHeight="1" x14ac:dyDescent="0.25">
      <c r="A18" s="326">
        <v>13</v>
      </c>
      <c r="B18" s="162">
        <v>1607269</v>
      </c>
      <c r="C18" s="162">
        <v>34</v>
      </c>
      <c r="D18" s="162">
        <v>22</v>
      </c>
      <c r="E18" s="180" t="s">
        <v>378</v>
      </c>
      <c r="F18" s="203" t="s">
        <v>23</v>
      </c>
      <c r="G18" s="88" t="s">
        <v>318</v>
      </c>
      <c r="H18" s="125" t="s">
        <v>38</v>
      </c>
      <c r="I18" s="297" t="s">
        <v>379</v>
      </c>
      <c r="N18" s="91">
        <v>13</v>
      </c>
      <c r="O18" s="86" t="s">
        <v>89</v>
      </c>
    </row>
    <row r="19" spans="1:15" ht="64.5" customHeight="1" x14ac:dyDescent="0.25">
      <c r="A19" s="326">
        <v>14</v>
      </c>
      <c r="B19" s="162">
        <v>1607272</v>
      </c>
      <c r="C19" s="162">
        <v>31</v>
      </c>
      <c r="D19" s="162">
        <v>13</v>
      </c>
      <c r="E19" s="67" t="s">
        <v>380</v>
      </c>
      <c r="F19" s="203" t="s">
        <v>23</v>
      </c>
      <c r="G19" s="177" t="s">
        <v>374</v>
      </c>
      <c r="H19" s="125" t="s">
        <v>38</v>
      </c>
      <c r="I19" s="332" t="s">
        <v>381</v>
      </c>
      <c r="N19" s="91">
        <v>14</v>
      </c>
      <c r="O19" s="86" t="s">
        <v>60</v>
      </c>
    </row>
    <row r="20" spans="1:15" ht="54.75" customHeight="1" x14ac:dyDescent="0.25">
      <c r="A20" s="326">
        <v>15</v>
      </c>
      <c r="B20" s="162">
        <v>1607276</v>
      </c>
      <c r="C20" s="162">
        <v>32</v>
      </c>
      <c r="D20" s="162">
        <v>8</v>
      </c>
      <c r="E20" s="203" t="s">
        <v>382</v>
      </c>
      <c r="F20" s="203" t="s">
        <v>23</v>
      </c>
      <c r="G20" s="177" t="s">
        <v>374</v>
      </c>
      <c r="H20" s="125" t="s">
        <v>38</v>
      </c>
      <c r="I20" s="332" t="s">
        <v>383</v>
      </c>
      <c r="N20" s="91">
        <v>15</v>
      </c>
      <c r="O20" s="86" t="s">
        <v>61</v>
      </c>
    </row>
    <row r="21" spans="1:15" ht="114.75" customHeight="1" x14ac:dyDescent="0.25">
      <c r="A21" s="326">
        <v>16</v>
      </c>
      <c r="B21" s="162">
        <v>1607277</v>
      </c>
      <c r="C21" s="162">
        <v>39</v>
      </c>
      <c r="D21" s="162">
        <v>22</v>
      </c>
      <c r="E21" s="52" t="s">
        <v>384</v>
      </c>
      <c r="F21" s="203" t="s">
        <v>23</v>
      </c>
      <c r="G21" s="177" t="s">
        <v>374</v>
      </c>
      <c r="H21" s="125" t="s">
        <v>38</v>
      </c>
      <c r="I21" s="332" t="s">
        <v>385</v>
      </c>
      <c r="N21" s="91">
        <v>16</v>
      </c>
      <c r="O21" s="86" t="s">
        <v>62</v>
      </c>
    </row>
    <row r="22" spans="1:15" ht="22.5" x14ac:dyDescent="0.25">
      <c r="A22" s="326">
        <v>17</v>
      </c>
      <c r="B22" s="333">
        <v>1607283</v>
      </c>
      <c r="C22" s="162">
        <v>32</v>
      </c>
      <c r="D22" s="162">
        <v>8</v>
      </c>
      <c r="E22" s="262" t="s">
        <v>386</v>
      </c>
      <c r="F22" s="262" t="s">
        <v>23</v>
      </c>
      <c r="G22" s="262" t="s">
        <v>318</v>
      </c>
      <c r="H22" s="333" t="s">
        <v>38</v>
      </c>
      <c r="I22" s="334" t="s">
        <v>387</v>
      </c>
      <c r="N22" s="91">
        <v>17</v>
      </c>
      <c r="O22" s="86" t="s">
        <v>63</v>
      </c>
    </row>
    <row r="23" spans="1:15" ht="26.25" customHeight="1" x14ac:dyDescent="0.25">
      <c r="A23" s="326">
        <v>18</v>
      </c>
      <c r="B23" s="333"/>
      <c r="C23" s="162">
        <v>28</v>
      </c>
      <c r="D23" s="162">
        <v>8</v>
      </c>
      <c r="E23" s="244"/>
      <c r="F23" s="244"/>
      <c r="G23" s="244"/>
      <c r="H23" s="333"/>
      <c r="I23" s="334"/>
      <c r="N23" s="91">
        <v>18</v>
      </c>
      <c r="O23" s="86" t="s">
        <v>64</v>
      </c>
    </row>
    <row r="24" spans="1:15" ht="45" x14ac:dyDescent="0.25">
      <c r="A24" s="326">
        <v>19</v>
      </c>
      <c r="B24" s="241">
        <v>1608329</v>
      </c>
      <c r="C24" s="162">
        <v>29</v>
      </c>
      <c r="D24" s="162">
        <v>8</v>
      </c>
      <c r="E24" s="262" t="s">
        <v>388</v>
      </c>
      <c r="F24" s="203" t="s">
        <v>23</v>
      </c>
      <c r="G24" s="203" t="s">
        <v>374</v>
      </c>
      <c r="H24" s="333" t="s">
        <v>38</v>
      </c>
      <c r="I24" s="335" t="s">
        <v>389</v>
      </c>
      <c r="N24" s="91">
        <v>19</v>
      </c>
      <c r="O24" s="86" t="s">
        <v>65</v>
      </c>
    </row>
    <row r="25" spans="1:15" ht="18.75" customHeight="1" x14ac:dyDescent="0.25">
      <c r="A25" s="326">
        <v>20</v>
      </c>
      <c r="B25" s="241"/>
      <c r="C25" s="162">
        <v>41</v>
      </c>
      <c r="D25" s="162">
        <v>8</v>
      </c>
      <c r="E25" s="244"/>
      <c r="F25" s="203"/>
      <c r="G25" s="203"/>
      <c r="H25" s="333"/>
      <c r="I25" s="335"/>
      <c r="N25" s="91">
        <v>20</v>
      </c>
      <c r="O25" s="86" t="s">
        <v>66</v>
      </c>
    </row>
    <row r="26" spans="1:15" ht="71.25" customHeight="1" x14ac:dyDescent="0.25">
      <c r="A26" s="326">
        <v>21</v>
      </c>
      <c r="B26" s="125">
        <v>1609339</v>
      </c>
      <c r="C26" s="125">
        <v>57</v>
      </c>
      <c r="D26" s="125">
        <v>31</v>
      </c>
      <c r="E26" s="203" t="s">
        <v>390</v>
      </c>
      <c r="F26" s="203" t="s">
        <v>23</v>
      </c>
      <c r="G26" s="177" t="s">
        <v>191</v>
      </c>
      <c r="H26" s="125" t="s">
        <v>192</v>
      </c>
      <c r="I26" s="332" t="s">
        <v>391</v>
      </c>
      <c r="N26" s="91">
        <v>21</v>
      </c>
      <c r="O26" s="86" t="s">
        <v>67</v>
      </c>
    </row>
    <row r="27" spans="1:15" ht="60.75" customHeight="1" x14ac:dyDescent="0.25">
      <c r="A27" s="326">
        <v>22</v>
      </c>
      <c r="B27" s="125">
        <v>1609350</v>
      </c>
      <c r="C27" s="125">
        <v>47</v>
      </c>
      <c r="D27" s="125">
        <v>22</v>
      </c>
      <c r="E27" s="203" t="s">
        <v>392</v>
      </c>
      <c r="F27" s="203" t="s">
        <v>118</v>
      </c>
      <c r="G27" s="203" t="s">
        <v>393</v>
      </c>
      <c r="H27" s="125" t="s">
        <v>394</v>
      </c>
      <c r="I27" s="332" t="s">
        <v>395</v>
      </c>
      <c r="N27" s="91">
        <v>22</v>
      </c>
      <c r="O27" s="86" t="s">
        <v>68</v>
      </c>
    </row>
    <row r="28" spans="1:15" ht="36" customHeight="1" x14ac:dyDescent="0.25">
      <c r="A28" s="326">
        <v>23</v>
      </c>
      <c r="B28" s="125">
        <v>1609352</v>
      </c>
      <c r="C28" s="125">
        <v>35</v>
      </c>
      <c r="D28" s="125">
        <v>35</v>
      </c>
      <c r="E28" s="203" t="s">
        <v>396</v>
      </c>
      <c r="F28" s="203" t="s">
        <v>23</v>
      </c>
      <c r="G28" s="177" t="s">
        <v>278</v>
      </c>
      <c r="H28" s="125" t="s">
        <v>175</v>
      </c>
      <c r="I28" s="297" t="s">
        <v>397</v>
      </c>
      <c r="N28" s="91">
        <v>23</v>
      </c>
      <c r="O28" s="86" t="s">
        <v>69</v>
      </c>
    </row>
    <row r="29" spans="1:15" ht="73.5" customHeight="1" x14ac:dyDescent="0.25">
      <c r="A29" s="326">
        <v>24</v>
      </c>
      <c r="B29" s="162">
        <v>1609369</v>
      </c>
      <c r="C29" s="162">
        <v>31</v>
      </c>
      <c r="D29" s="162">
        <v>23</v>
      </c>
      <c r="E29" s="203" t="s">
        <v>398</v>
      </c>
      <c r="F29" s="203" t="s">
        <v>23</v>
      </c>
      <c r="G29" s="177" t="s">
        <v>113</v>
      </c>
      <c r="H29" s="125" t="s">
        <v>114</v>
      </c>
      <c r="I29" s="297" t="s">
        <v>399</v>
      </c>
      <c r="N29" s="91">
        <v>24</v>
      </c>
      <c r="O29" s="86" t="s">
        <v>70</v>
      </c>
    </row>
    <row r="30" spans="1:15" ht="63.75" customHeight="1" x14ac:dyDescent="0.25">
      <c r="A30" s="326">
        <v>25</v>
      </c>
      <c r="B30" s="162">
        <v>1610391</v>
      </c>
      <c r="C30" s="162">
        <v>35</v>
      </c>
      <c r="D30" s="162">
        <v>36</v>
      </c>
      <c r="E30" s="203" t="s">
        <v>400</v>
      </c>
      <c r="F30" s="203" t="s">
        <v>23</v>
      </c>
      <c r="G30" s="177" t="s">
        <v>374</v>
      </c>
      <c r="H30" s="125" t="s">
        <v>38</v>
      </c>
      <c r="I30" s="297" t="s">
        <v>401</v>
      </c>
      <c r="N30" s="91">
        <v>25</v>
      </c>
      <c r="O30" s="86" t="s">
        <v>71</v>
      </c>
    </row>
    <row r="31" spans="1:15" ht="56.25" x14ac:dyDescent="0.25">
      <c r="A31" s="326">
        <v>26</v>
      </c>
      <c r="B31" s="241">
        <v>1610400</v>
      </c>
      <c r="C31" s="162">
        <v>28</v>
      </c>
      <c r="D31" s="162">
        <v>18</v>
      </c>
      <c r="E31" s="242" t="s">
        <v>402</v>
      </c>
      <c r="F31" s="262" t="s">
        <v>23</v>
      </c>
      <c r="G31" s="258" t="s">
        <v>403</v>
      </c>
      <c r="H31" s="333" t="s">
        <v>181</v>
      </c>
      <c r="I31" s="334" t="s">
        <v>404</v>
      </c>
      <c r="N31" s="91">
        <v>26</v>
      </c>
      <c r="O31" s="86" t="s">
        <v>72</v>
      </c>
    </row>
    <row r="32" spans="1:15" ht="45" x14ac:dyDescent="0.25">
      <c r="A32" s="326">
        <v>27</v>
      </c>
      <c r="B32" s="241"/>
      <c r="C32" s="162">
        <v>37</v>
      </c>
      <c r="D32" s="162">
        <v>18</v>
      </c>
      <c r="E32" s="243"/>
      <c r="F32" s="243"/>
      <c r="G32" s="243"/>
      <c r="H32" s="333"/>
      <c r="I32" s="334"/>
      <c r="N32" s="91">
        <v>27</v>
      </c>
      <c r="O32" s="86" t="s">
        <v>90</v>
      </c>
    </row>
    <row r="33" spans="1:15" ht="19.5" customHeight="1" x14ac:dyDescent="0.25">
      <c r="A33" s="326">
        <v>28</v>
      </c>
      <c r="B33" s="241"/>
      <c r="C33" s="132">
        <v>41</v>
      </c>
      <c r="D33" s="132">
        <v>18</v>
      </c>
      <c r="E33" s="243"/>
      <c r="F33" s="243"/>
      <c r="G33" s="243"/>
      <c r="H33" s="333"/>
      <c r="I33" s="334"/>
      <c r="N33" s="91">
        <v>28</v>
      </c>
      <c r="O33" s="86" t="s">
        <v>73</v>
      </c>
    </row>
    <row r="34" spans="1:15" ht="18" customHeight="1" x14ac:dyDescent="0.25">
      <c r="A34" s="326">
        <v>29</v>
      </c>
      <c r="B34" s="241"/>
      <c r="C34" s="130">
        <v>48</v>
      </c>
      <c r="D34" s="130">
        <v>18</v>
      </c>
      <c r="E34" s="243"/>
      <c r="F34" s="243"/>
      <c r="G34" s="243"/>
      <c r="H34" s="333"/>
      <c r="I34" s="334"/>
      <c r="N34" s="91">
        <v>29</v>
      </c>
      <c r="O34" s="92" t="s">
        <v>87</v>
      </c>
    </row>
    <row r="35" spans="1:15" ht="14.25" customHeight="1" x14ac:dyDescent="0.25">
      <c r="A35" s="326">
        <v>30</v>
      </c>
      <c r="B35" s="241"/>
      <c r="C35" s="130">
        <v>26</v>
      </c>
      <c r="D35" s="130">
        <v>18</v>
      </c>
      <c r="E35" s="244"/>
      <c r="F35" s="244"/>
      <c r="G35" s="244"/>
      <c r="H35" s="333"/>
      <c r="I35" s="334"/>
      <c r="N35" s="91">
        <v>30</v>
      </c>
      <c r="O35" s="86" t="s">
        <v>91</v>
      </c>
    </row>
    <row r="36" spans="1:15" x14ac:dyDescent="0.25">
      <c r="A36" s="303"/>
      <c r="B36" s="204"/>
      <c r="C36" s="47"/>
      <c r="D36" s="47"/>
      <c r="E36" s="47"/>
      <c r="F36" s="47"/>
      <c r="G36" s="47"/>
      <c r="H36" s="215"/>
      <c r="I36" s="50"/>
      <c r="N36" s="91">
        <v>31</v>
      </c>
      <c r="O36" s="88" t="s">
        <v>74</v>
      </c>
    </row>
    <row r="37" spans="1:15" x14ac:dyDescent="0.25">
      <c r="A37" s="303"/>
      <c r="B37" s="336"/>
      <c r="C37" s="337"/>
      <c r="D37" s="337"/>
      <c r="E37" s="47"/>
      <c r="F37" s="318"/>
      <c r="G37" s="47"/>
      <c r="H37" s="215"/>
      <c r="I37" s="50"/>
      <c r="N37" s="91">
        <v>32</v>
      </c>
      <c r="O37" s="86" t="s">
        <v>75</v>
      </c>
    </row>
    <row r="38" spans="1:15" ht="45" x14ac:dyDescent="0.25">
      <c r="A38" s="303"/>
      <c r="B38" s="100"/>
      <c r="C38" s="6" t="s">
        <v>8</v>
      </c>
      <c r="D38" s="217">
        <v>0</v>
      </c>
      <c r="E38" s="208"/>
      <c r="F38" s="210"/>
      <c r="G38" s="208"/>
      <c r="H38" s="210"/>
      <c r="I38" s="208"/>
      <c r="N38" s="91">
        <v>33</v>
      </c>
      <c r="O38" s="86" t="s">
        <v>76</v>
      </c>
    </row>
    <row r="39" spans="1:15" x14ac:dyDescent="0.25">
      <c r="A39" s="303"/>
      <c r="B39" s="100"/>
      <c r="C39" s="218" t="s">
        <v>4</v>
      </c>
      <c r="D39" s="219">
        <v>0</v>
      </c>
      <c r="E39" s="208"/>
      <c r="F39" s="210"/>
      <c r="G39" s="208"/>
      <c r="H39" s="210"/>
      <c r="I39" s="208"/>
      <c r="N39" s="91">
        <v>34</v>
      </c>
      <c r="O39" s="86" t="s">
        <v>77</v>
      </c>
    </row>
    <row r="40" spans="1:15" ht="33.75" x14ac:dyDescent="0.25">
      <c r="A40" s="305"/>
      <c r="B40" s="100"/>
      <c r="C40" s="220" t="s">
        <v>5</v>
      </c>
      <c r="D40" s="219">
        <v>0</v>
      </c>
      <c r="E40" s="208"/>
      <c r="F40" s="210"/>
      <c r="G40" s="208"/>
      <c r="H40" s="210"/>
      <c r="I40" s="208"/>
      <c r="N40" s="91">
        <v>35</v>
      </c>
      <c r="O40" s="86" t="s">
        <v>78</v>
      </c>
    </row>
    <row r="41" spans="1:15" ht="22.5" x14ac:dyDescent="0.25">
      <c r="A41" s="305"/>
      <c r="B41" s="100"/>
      <c r="C41" s="220" t="s">
        <v>17</v>
      </c>
      <c r="D41" s="219">
        <v>0</v>
      </c>
      <c r="E41" s="208"/>
      <c r="F41" s="210"/>
      <c r="G41" s="208"/>
      <c r="H41" s="210"/>
      <c r="I41" s="208"/>
      <c r="N41" s="91">
        <v>36</v>
      </c>
      <c r="O41" s="86" t="s">
        <v>79</v>
      </c>
    </row>
    <row r="42" spans="1:15" x14ac:dyDescent="0.25">
      <c r="A42" s="305"/>
      <c r="B42" s="100"/>
      <c r="C42" s="220" t="s">
        <v>6</v>
      </c>
      <c r="D42" s="219">
        <v>30</v>
      </c>
      <c r="E42" s="208"/>
      <c r="F42" s="210"/>
      <c r="G42" s="208"/>
      <c r="H42" s="210"/>
      <c r="I42" s="208"/>
      <c r="N42" s="91">
        <v>37</v>
      </c>
      <c r="O42" s="86" t="s">
        <v>80</v>
      </c>
    </row>
    <row r="43" spans="1:15" ht="79.5" thickBot="1" x14ac:dyDescent="0.3">
      <c r="A43" s="305"/>
      <c r="B43" s="185"/>
      <c r="C43" s="221" t="s">
        <v>330</v>
      </c>
      <c r="D43" s="222">
        <f>SUM(D38:D42)</f>
        <v>30</v>
      </c>
      <c r="E43" s="208"/>
      <c r="F43" s="210"/>
      <c r="G43" s="208"/>
      <c r="H43" s="210"/>
      <c r="I43" s="208"/>
      <c r="N43" s="91">
        <v>38</v>
      </c>
      <c r="O43" s="86" t="s">
        <v>81</v>
      </c>
    </row>
    <row r="44" spans="1:15" x14ac:dyDescent="0.25">
      <c r="A44" s="305"/>
      <c r="B44" s="185"/>
      <c r="C44" s="224"/>
      <c r="D44" s="219"/>
      <c r="E44" s="208"/>
      <c r="F44" s="210"/>
      <c r="G44" s="208"/>
      <c r="H44" s="210"/>
      <c r="I44" s="208"/>
    </row>
    <row r="45" spans="1:15" x14ac:dyDescent="0.25">
      <c r="A45" s="305"/>
      <c r="B45" s="185"/>
      <c r="C45" s="224" t="s">
        <v>11</v>
      </c>
      <c r="D45" s="219">
        <v>18</v>
      </c>
      <c r="E45" s="208"/>
      <c r="F45" s="210"/>
      <c r="G45" s="208"/>
      <c r="H45" s="210"/>
      <c r="I45" s="208"/>
    </row>
    <row r="46" spans="1:15" x14ac:dyDescent="0.25">
      <c r="A46" s="305"/>
      <c r="B46" s="185"/>
      <c r="C46" s="224" t="s">
        <v>12</v>
      </c>
      <c r="D46" s="219">
        <v>12</v>
      </c>
      <c r="E46" s="208"/>
      <c r="F46" s="210"/>
      <c r="G46" s="208"/>
      <c r="H46" s="210"/>
      <c r="I46" s="208"/>
    </row>
    <row r="47" spans="1:15" ht="15.75" thickBot="1" x14ac:dyDescent="0.3">
      <c r="A47" s="305"/>
      <c r="B47" s="185"/>
      <c r="C47" s="224" t="s">
        <v>18</v>
      </c>
      <c r="D47" s="222">
        <f>SUM(D45:D46)</f>
        <v>30</v>
      </c>
      <c r="E47" s="208"/>
      <c r="F47" s="210"/>
      <c r="G47" s="208"/>
      <c r="H47" s="210"/>
      <c r="I47" s="208"/>
    </row>
    <row r="48" spans="1:15" x14ac:dyDescent="0.25">
      <c r="A48" s="305"/>
      <c r="B48" s="185"/>
      <c r="C48" s="224"/>
      <c r="D48" s="219"/>
      <c r="E48" s="208"/>
      <c r="F48" s="210"/>
      <c r="G48" s="208"/>
      <c r="H48" s="210"/>
      <c r="I48" s="208"/>
    </row>
    <row r="49" spans="1:9" x14ac:dyDescent="0.25">
      <c r="A49" s="305"/>
      <c r="B49" s="185"/>
      <c r="C49" s="224" t="s">
        <v>13</v>
      </c>
      <c r="D49" s="219">
        <v>20</v>
      </c>
      <c r="E49" s="208"/>
      <c r="F49" s="210"/>
      <c r="G49" s="208"/>
      <c r="H49" s="210"/>
      <c r="I49" s="208"/>
    </row>
    <row r="50" spans="1:9" x14ac:dyDescent="0.25">
      <c r="A50" s="305"/>
      <c r="B50" s="185"/>
      <c r="C50" s="224" t="s">
        <v>14</v>
      </c>
      <c r="D50" s="219">
        <v>10</v>
      </c>
      <c r="E50" s="208"/>
      <c r="F50" s="210"/>
      <c r="G50" s="208"/>
      <c r="H50" s="210"/>
      <c r="I50" s="208"/>
    </row>
    <row r="51" spans="1:9" ht="15.75" thickBot="1" x14ac:dyDescent="0.3">
      <c r="A51" s="305"/>
      <c r="B51" s="185"/>
      <c r="C51" s="224" t="s">
        <v>18</v>
      </c>
      <c r="D51" s="222">
        <f>SUM(D49:D50)</f>
        <v>30</v>
      </c>
      <c r="E51" s="208"/>
      <c r="F51" s="210"/>
      <c r="G51" s="208"/>
      <c r="H51" s="210"/>
      <c r="I51" s="208"/>
    </row>
    <row r="52" spans="1:9" x14ac:dyDescent="0.25">
      <c r="A52" s="305"/>
      <c r="B52" s="185"/>
      <c r="C52" s="224"/>
      <c r="D52" s="219"/>
      <c r="E52" s="208"/>
      <c r="F52" s="210"/>
      <c r="G52" s="208"/>
      <c r="H52" s="210"/>
      <c r="I52" s="208"/>
    </row>
    <row r="53" spans="1:9" x14ac:dyDescent="0.25">
      <c r="A53" s="305"/>
      <c r="B53" s="185"/>
      <c r="C53" s="224" t="s">
        <v>15</v>
      </c>
      <c r="D53" s="219">
        <v>29</v>
      </c>
      <c r="E53" s="208"/>
      <c r="F53" s="210"/>
      <c r="G53" s="208"/>
      <c r="H53" s="210"/>
      <c r="I53" s="208"/>
    </row>
    <row r="54" spans="1:9" x14ac:dyDescent="0.25">
      <c r="A54" s="305"/>
      <c r="B54" s="185"/>
      <c r="C54" s="224" t="s">
        <v>16</v>
      </c>
      <c r="D54" s="219">
        <v>1</v>
      </c>
      <c r="E54" s="208"/>
      <c r="F54" s="210"/>
      <c r="G54" s="208"/>
      <c r="H54" s="210"/>
      <c r="I54" s="208"/>
    </row>
    <row r="55" spans="1:9" ht="15.75" thickBot="1" x14ac:dyDescent="0.3">
      <c r="A55" s="305"/>
      <c r="B55" s="185"/>
      <c r="C55" s="224" t="s">
        <v>18</v>
      </c>
      <c r="D55" s="222">
        <f>SUM(D53:D54)</f>
        <v>30</v>
      </c>
      <c r="E55" s="208"/>
      <c r="F55" s="208"/>
      <c r="G55" s="208"/>
      <c r="H55" s="210"/>
      <c r="I55" s="208"/>
    </row>
  </sheetData>
  <mergeCells count="34">
    <mergeCell ref="B37:D37"/>
    <mergeCell ref="B24:B25"/>
    <mergeCell ref="E24:E25"/>
    <mergeCell ref="H24:H25"/>
    <mergeCell ref="I24:I25"/>
    <mergeCell ref="B31:B35"/>
    <mergeCell ref="E31:E35"/>
    <mergeCell ref="F31:F35"/>
    <mergeCell ref="G31:G35"/>
    <mergeCell ref="H31:H35"/>
    <mergeCell ref="I31:I35"/>
    <mergeCell ref="B22:B23"/>
    <mergeCell ref="E22:E23"/>
    <mergeCell ref="F22:F23"/>
    <mergeCell ref="G22:G23"/>
    <mergeCell ref="H22:H23"/>
    <mergeCell ref="I22:I23"/>
    <mergeCell ref="I10:I11"/>
    <mergeCell ref="B12:B13"/>
    <mergeCell ref="E12:E13"/>
    <mergeCell ref="F12:F13"/>
    <mergeCell ref="G12:G13"/>
    <mergeCell ref="H12:H13"/>
    <mergeCell ref="I12:I13"/>
    <mergeCell ref="A1:C1"/>
    <mergeCell ref="A2:C2"/>
    <mergeCell ref="B3:I3"/>
    <mergeCell ref="B8:B9"/>
    <mergeCell ref="E8:E9"/>
    <mergeCell ref="B10:B11"/>
    <mergeCell ref="E10:E11"/>
    <mergeCell ref="F10:F11"/>
    <mergeCell ref="G10:G11"/>
    <mergeCell ref="H10:H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6312-26EF-4942-AD9B-47D8DF00BD92}">
  <dimension ref="A1:N43"/>
  <sheetViews>
    <sheetView tabSelected="1" workbookViewId="0">
      <selection activeCell="E7" sqref="E7"/>
    </sheetView>
  </sheetViews>
  <sheetFormatPr defaultRowHeight="15" x14ac:dyDescent="0.25"/>
  <cols>
    <col min="3" max="3" width="25.28515625" customWidth="1"/>
    <col min="5" max="5" width="21.85546875" customWidth="1"/>
    <col min="6" max="6" width="11.140625" customWidth="1"/>
    <col min="7" max="7" width="15.5703125" customWidth="1"/>
    <col min="9" max="9" width="13.42578125" customWidth="1"/>
    <col min="14" max="14" width="13.28515625" customWidth="1"/>
  </cols>
  <sheetData>
    <row r="1" spans="1:14" x14ac:dyDescent="0.25">
      <c r="A1" s="272" t="s">
        <v>2</v>
      </c>
      <c r="B1" s="272"/>
      <c r="C1" s="272"/>
      <c r="D1" s="273"/>
      <c r="E1" s="274"/>
      <c r="F1" s="275"/>
      <c r="G1" s="274"/>
      <c r="H1" s="275"/>
      <c r="I1" s="276"/>
    </row>
    <row r="2" spans="1:14" x14ac:dyDescent="0.25">
      <c r="A2" s="272" t="s">
        <v>47</v>
      </c>
      <c r="B2" s="272" t="s">
        <v>10</v>
      </c>
      <c r="C2" s="272"/>
      <c r="D2" s="278"/>
      <c r="E2" s="274"/>
      <c r="F2" s="275"/>
      <c r="G2" s="274"/>
      <c r="H2" s="275"/>
      <c r="I2" s="276"/>
    </row>
    <row r="3" spans="1:14" ht="15.75" x14ac:dyDescent="0.25">
      <c r="A3" s="279"/>
      <c r="B3" s="280" t="s">
        <v>405</v>
      </c>
      <c r="C3" s="280"/>
      <c r="D3" s="280"/>
      <c r="E3" s="280"/>
      <c r="F3" s="280"/>
      <c r="G3" s="280"/>
      <c r="H3" s="280"/>
      <c r="I3" s="280"/>
    </row>
    <row r="4" spans="1:14" ht="15.75" thickBot="1" x14ac:dyDescent="0.3">
      <c r="A4" s="279"/>
      <c r="B4" s="275"/>
      <c r="C4" s="281"/>
      <c r="D4" s="273"/>
      <c r="E4" s="274"/>
      <c r="F4" s="275"/>
      <c r="G4" s="274"/>
      <c r="H4" s="275"/>
      <c r="I4" s="276"/>
    </row>
    <row r="5" spans="1:14" ht="46.5" thickTop="1" thickBot="1" x14ac:dyDescent="0.3">
      <c r="A5" s="338"/>
      <c r="B5" s="339" t="s">
        <v>9</v>
      </c>
      <c r="C5" s="339" t="s">
        <v>48</v>
      </c>
      <c r="D5" s="339" t="s">
        <v>93</v>
      </c>
      <c r="E5" s="339" t="s">
        <v>0</v>
      </c>
      <c r="F5" s="340" t="s">
        <v>19</v>
      </c>
      <c r="G5" s="340" t="s">
        <v>7</v>
      </c>
      <c r="H5" s="339" t="s">
        <v>1</v>
      </c>
      <c r="I5" s="341" t="s">
        <v>3</v>
      </c>
      <c r="M5" s="87" t="s">
        <v>82</v>
      </c>
      <c r="N5" s="90" t="s">
        <v>49</v>
      </c>
    </row>
    <row r="6" spans="1:14" ht="38.25" customHeight="1" thickTop="1" x14ac:dyDescent="0.25">
      <c r="A6" s="322">
        <v>1</v>
      </c>
      <c r="B6" s="342">
        <v>1605161</v>
      </c>
      <c r="C6" s="342">
        <v>35</v>
      </c>
      <c r="D6" s="342">
        <v>12</v>
      </c>
      <c r="E6" s="343" t="s">
        <v>406</v>
      </c>
      <c r="F6" s="343" t="s">
        <v>23</v>
      </c>
      <c r="G6" s="343" t="s">
        <v>318</v>
      </c>
      <c r="H6" s="342" t="s">
        <v>38</v>
      </c>
      <c r="I6" s="344" t="s">
        <v>407</v>
      </c>
      <c r="M6" s="89">
        <v>1</v>
      </c>
      <c r="N6" s="86" t="s">
        <v>50</v>
      </c>
    </row>
    <row r="7" spans="1:14" ht="55.5" customHeight="1" x14ac:dyDescent="0.25">
      <c r="A7" s="345">
        <v>2</v>
      </c>
      <c r="B7" s="346">
        <v>1606246</v>
      </c>
      <c r="C7" s="347">
        <v>36</v>
      </c>
      <c r="D7" s="347">
        <v>29</v>
      </c>
      <c r="E7" s="176" t="s">
        <v>408</v>
      </c>
      <c r="F7" s="176" t="s">
        <v>118</v>
      </c>
      <c r="G7" s="176" t="s">
        <v>409</v>
      </c>
      <c r="H7" s="348" t="s">
        <v>120</v>
      </c>
      <c r="I7" s="349" t="s">
        <v>410</v>
      </c>
      <c r="M7" s="91">
        <v>2</v>
      </c>
      <c r="N7" s="86" t="s">
        <v>51</v>
      </c>
    </row>
    <row r="8" spans="1:14" ht="22.5" x14ac:dyDescent="0.25">
      <c r="A8" s="345">
        <v>3</v>
      </c>
      <c r="B8" s="350"/>
      <c r="C8" s="347">
        <v>49</v>
      </c>
      <c r="D8" s="347">
        <v>3</v>
      </c>
      <c r="E8" s="351"/>
      <c r="F8" s="351"/>
      <c r="G8" s="351"/>
      <c r="H8" s="352"/>
      <c r="I8" s="353"/>
      <c r="M8" s="91">
        <v>3</v>
      </c>
      <c r="N8" s="86" t="s">
        <v>34</v>
      </c>
    </row>
    <row r="9" spans="1:14" x14ac:dyDescent="0.25">
      <c r="A9" s="345">
        <v>4</v>
      </c>
      <c r="B9" s="350"/>
      <c r="C9" s="347">
        <v>28</v>
      </c>
      <c r="D9" s="347">
        <v>3</v>
      </c>
      <c r="E9" s="351"/>
      <c r="F9" s="351"/>
      <c r="G9" s="351"/>
      <c r="H9" s="352"/>
      <c r="I9" s="353"/>
      <c r="M9" s="91">
        <v>4</v>
      </c>
      <c r="N9" s="86" t="s">
        <v>52</v>
      </c>
    </row>
    <row r="10" spans="1:14" ht="22.5" x14ac:dyDescent="0.25">
      <c r="A10" s="345">
        <v>5</v>
      </c>
      <c r="B10" s="350"/>
      <c r="C10" s="347">
        <v>26</v>
      </c>
      <c r="D10" s="347">
        <v>38</v>
      </c>
      <c r="E10" s="351"/>
      <c r="F10" s="351"/>
      <c r="G10" s="351"/>
      <c r="H10" s="352"/>
      <c r="I10" s="353"/>
      <c r="M10" s="91">
        <v>5</v>
      </c>
      <c r="N10" s="86" t="s">
        <v>53</v>
      </c>
    </row>
    <row r="11" spans="1:14" ht="22.5" x14ac:dyDescent="0.25">
      <c r="A11" s="345">
        <v>6</v>
      </c>
      <c r="B11" s="310"/>
      <c r="C11" s="347">
        <v>26</v>
      </c>
      <c r="D11" s="347">
        <v>5</v>
      </c>
      <c r="E11" s="354"/>
      <c r="F11" s="354"/>
      <c r="G11" s="354"/>
      <c r="H11" s="355"/>
      <c r="I11" s="356"/>
      <c r="M11" s="91">
        <v>6</v>
      </c>
      <c r="N11" s="86" t="s">
        <v>54</v>
      </c>
    </row>
    <row r="12" spans="1:14" ht="42.75" customHeight="1" x14ac:dyDescent="0.25">
      <c r="A12" s="345">
        <v>7</v>
      </c>
      <c r="B12" s="357">
        <v>1607269</v>
      </c>
      <c r="C12" s="357">
        <v>26</v>
      </c>
      <c r="D12" s="357">
        <v>22</v>
      </c>
      <c r="E12" s="354" t="s">
        <v>378</v>
      </c>
      <c r="F12" s="354" t="s">
        <v>23</v>
      </c>
      <c r="G12" s="354" t="s">
        <v>318</v>
      </c>
      <c r="H12" s="357" t="s">
        <v>38</v>
      </c>
      <c r="I12" s="358" t="s">
        <v>379</v>
      </c>
      <c r="M12" s="91">
        <v>7</v>
      </c>
      <c r="N12" s="86" t="s">
        <v>55</v>
      </c>
    </row>
    <row r="13" spans="1:14" ht="39" customHeight="1" x14ac:dyDescent="0.25">
      <c r="A13" s="345">
        <v>8</v>
      </c>
      <c r="B13" s="357">
        <v>1607283</v>
      </c>
      <c r="C13" s="357">
        <v>29</v>
      </c>
      <c r="D13" s="357">
        <v>8</v>
      </c>
      <c r="E13" s="354" t="s">
        <v>386</v>
      </c>
      <c r="F13" s="354" t="s">
        <v>23</v>
      </c>
      <c r="G13" s="354" t="s">
        <v>318</v>
      </c>
      <c r="H13" s="357" t="s">
        <v>38</v>
      </c>
      <c r="I13" s="358" t="s">
        <v>387</v>
      </c>
      <c r="M13" s="91">
        <v>8</v>
      </c>
      <c r="N13" s="86" t="s">
        <v>56</v>
      </c>
    </row>
    <row r="14" spans="1:14" ht="48" customHeight="1" x14ac:dyDescent="0.25">
      <c r="A14" s="345">
        <v>9</v>
      </c>
      <c r="B14" s="359">
        <v>1608332</v>
      </c>
      <c r="C14" s="357">
        <v>29</v>
      </c>
      <c r="D14" s="357">
        <v>1</v>
      </c>
      <c r="E14" s="351" t="s">
        <v>411</v>
      </c>
      <c r="F14" s="351" t="s">
        <v>23</v>
      </c>
      <c r="G14" s="351" t="s">
        <v>146</v>
      </c>
      <c r="H14" s="359" t="s">
        <v>28</v>
      </c>
      <c r="I14" s="327" t="s">
        <v>412</v>
      </c>
      <c r="M14" s="91">
        <v>9</v>
      </c>
      <c r="N14" s="86" t="s">
        <v>88</v>
      </c>
    </row>
    <row r="15" spans="1:14" ht="32.25" customHeight="1" x14ac:dyDescent="0.25">
      <c r="A15" s="360">
        <v>10</v>
      </c>
      <c r="B15" s="346">
        <v>1608336</v>
      </c>
      <c r="C15" s="51">
        <v>53</v>
      </c>
      <c r="D15" s="327">
        <v>30</v>
      </c>
      <c r="E15" s="315" t="s">
        <v>413</v>
      </c>
      <c r="F15" s="361" t="s">
        <v>23</v>
      </c>
      <c r="G15" s="315" t="s">
        <v>146</v>
      </c>
      <c r="H15" s="362" t="s">
        <v>28</v>
      </c>
      <c r="I15" s="257" t="s">
        <v>414</v>
      </c>
      <c r="M15" s="91">
        <v>10</v>
      </c>
      <c r="N15" s="86" t="s">
        <v>57</v>
      </c>
    </row>
    <row r="16" spans="1:14" x14ac:dyDescent="0.25">
      <c r="A16" s="360">
        <v>11</v>
      </c>
      <c r="B16" s="363"/>
      <c r="C16" s="51">
        <v>38</v>
      </c>
      <c r="D16" s="327">
        <v>30</v>
      </c>
      <c r="E16" s="255"/>
      <c r="F16" s="364"/>
      <c r="G16" s="255"/>
      <c r="H16" s="365"/>
      <c r="I16" s="366"/>
      <c r="M16" s="91">
        <v>11</v>
      </c>
      <c r="N16" s="86" t="s">
        <v>58</v>
      </c>
    </row>
    <row r="17" spans="1:14" x14ac:dyDescent="0.25">
      <c r="A17" s="360">
        <v>12</v>
      </c>
      <c r="B17" s="367"/>
      <c r="C17" s="51">
        <v>31</v>
      </c>
      <c r="D17" s="327">
        <v>30</v>
      </c>
      <c r="E17" s="253"/>
      <c r="F17" s="308"/>
      <c r="G17" s="253"/>
      <c r="H17" s="368"/>
      <c r="I17" s="268"/>
      <c r="M17" s="91">
        <v>12</v>
      </c>
      <c r="N17" s="86" t="s">
        <v>59</v>
      </c>
    </row>
    <row r="18" spans="1:14" ht="39" customHeight="1" thickBot="1" x14ac:dyDescent="0.3">
      <c r="A18" s="369">
        <v>13</v>
      </c>
      <c r="B18" s="125">
        <v>1610388</v>
      </c>
      <c r="C18" s="125">
        <v>31</v>
      </c>
      <c r="D18" s="125">
        <v>22</v>
      </c>
      <c r="E18" s="203" t="s">
        <v>415</v>
      </c>
      <c r="F18" s="203" t="s">
        <v>118</v>
      </c>
      <c r="G18" s="177" t="s">
        <v>278</v>
      </c>
      <c r="H18" s="125" t="s">
        <v>175</v>
      </c>
      <c r="I18" s="125" t="s">
        <v>416</v>
      </c>
      <c r="M18" s="91">
        <v>13</v>
      </c>
      <c r="N18" s="86" t="s">
        <v>89</v>
      </c>
    </row>
    <row r="19" spans="1:14" ht="35.25" customHeight="1" thickTop="1" thickBot="1" x14ac:dyDescent="0.3">
      <c r="A19" s="338">
        <v>14</v>
      </c>
      <c r="B19" s="125">
        <v>1610395</v>
      </c>
      <c r="C19" s="327">
        <v>29</v>
      </c>
      <c r="D19" s="327">
        <v>22</v>
      </c>
      <c r="E19" s="67" t="s">
        <v>417</v>
      </c>
      <c r="F19" s="177" t="s">
        <v>23</v>
      </c>
      <c r="G19" s="177" t="s">
        <v>318</v>
      </c>
      <c r="H19" s="125" t="s">
        <v>38</v>
      </c>
      <c r="I19" s="297" t="s">
        <v>418</v>
      </c>
      <c r="M19" s="91">
        <v>14</v>
      </c>
      <c r="N19" s="86" t="s">
        <v>60</v>
      </c>
    </row>
    <row r="20" spans="1:14" ht="30" customHeight="1" thickTop="1" thickBot="1" x14ac:dyDescent="0.3">
      <c r="A20" s="338">
        <v>15</v>
      </c>
      <c r="B20" s="327">
        <v>1610396</v>
      </c>
      <c r="C20" s="327">
        <v>28</v>
      </c>
      <c r="D20" s="327">
        <v>22</v>
      </c>
      <c r="E20" s="180" t="s">
        <v>419</v>
      </c>
      <c r="F20" s="177" t="s">
        <v>23</v>
      </c>
      <c r="G20" s="177" t="s">
        <v>318</v>
      </c>
      <c r="H20" s="125" t="s">
        <v>38</v>
      </c>
      <c r="I20" s="297" t="s">
        <v>418</v>
      </c>
      <c r="M20" s="91">
        <v>15</v>
      </c>
      <c r="N20" s="86" t="s">
        <v>61</v>
      </c>
    </row>
    <row r="21" spans="1:14" ht="59.25" customHeight="1" thickTop="1" thickBot="1" x14ac:dyDescent="0.3">
      <c r="A21" s="338">
        <v>16</v>
      </c>
      <c r="B21" s="153">
        <v>1610401</v>
      </c>
      <c r="C21" s="125">
        <v>51</v>
      </c>
      <c r="D21" s="125">
        <v>26</v>
      </c>
      <c r="E21" s="67" t="s">
        <v>420</v>
      </c>
      <c r="F21" s="67" t="s">
        <v>23</v>
      </c>
      <c r="G21" s="67" t="s">
        <v>146</v>
      </c>
      <c r="H21" s="162" t="s">
        <v>28</v>
      </c>
      <c r="I21" s="67" t="s">
        <v>421</v>
      </c>
      <c r="M21" s="91">
        <v>16</v>
      </c>
      <c r="N21" s="86" t="s">
        <v>62</v>
      </c>
    </row>
    <row r="22" spans="1:14" ht="36" customHeight="1" thickTop="1" x14ac:dyDescent="0.25">
      <c r="A22" s="370">
        <v>17</v>
      </c>
      <c r="B22" s="348">
        <v>1611404</v>
      </c>
      <c r="C22" s="125">
        <v>33</v>
      </c>
      <c r="D22" s="125">
        <v>23</v>
      </c>
      <c r="E22" s="194" t="s">
        <v>422</v>
      </c>
      <c r="F22" s="179" t="s">
        <v>23</v>
      </c>
      <c r="G22" s="176" t="s">
        <v>278</v>
      </c>
      <c r="H22" s="348" t="s">
        <v>175</v>
      </c>
      <c r="I22" s="349" t="s">
        <v>423</v>
      </c>
      <c r="M22" s="91">
        <v>17</v>
      </c>
      <c r="N22" s="86" t="s">
        <v>63</v>
      </c>
    </row>
    <row r="23" spans="1:14" ht="18.75" customHeight="1" x14ac:dyDescent="0.25">
      <c r="A23" s="299">
        <v>18</v>
      </c>
      <c r="B23" s="355"/>
      <c r="C23" s="327">
        <v>26</v>
      </c>
      <c r="D23" s="327">
        <v>23</v>
      </c>
      <c r="E23" s="201"/>
      <c r="F23" s="330"/>
      <c r="G23" s="354"/>
      <c r="H23" s="355"/>
      <c r="I23" s="356"/>
      <c r="M23" s="91">
        <v>18</v>
      </c>
      <c r="N23" s="86" t="s">
        <v>64</v>
      </c>
    </row>
    <row r="24" spans="1:14" ht="22.5" x14ac:dyDescent="0.25">
      <c r="A24" s="303"/>
      <c r="B24" s="371"/>
      <c r="C24" s="371"/>
      <c r="D24" s="371"/>
      <c r="E24" s="371"/>
      <c r="F24" s="371"/>
      <c r="G24" s="371"/>
      <c r="H24" s="372"/>
      <c r="I24" s="371"/>
      <c r="M24" s="91">
        <v>19</v>
      </c>
      <c r="N24" s="86" t="s">
        <v>65</v>
      </c>
    </row>
    <row r="25" spans="1:14" ht="22.5" x14ac:dyDescent="0.25">
      <c r="A25" s="303"/>
      <c r="B25" s="204"/>
      <c r="C25" s="47"/>
      <c r="D25" s="47"/>
      <c r="E25" s="47"/>
      <c r="F25" s="47"/>
      <c r="G25" s="47"/>
      <c r="H25" s="215"/>
      <c r="I25" s="50"/>
      <c r="M25" s="91">
        <v>20</v>
      </c>
      <c r="N25" s="86" t="s">
        <v>66</v>
      </c>
    </row>
    <row r="26" spans="1:14" ht="24" x14ac:dyDescent="0.25">
      <c r="A26" s="303"/>
      <c r="B26" s="100"/>
      <c r="C26" s="6" t="s">
        <v>8</v>
      </c>
      <c r="D26" s="217">
        <v>0</v>
      </c>
      <c r="E26" s="208"/>
      <c r="F26" s="208"/>
      <c r="G26" s="208"/>
      <c r="H26" s="210"/>
      <c r="I26" s="208"/>
      <c r="M26" s="91">
        <v>21</v>
      </c>
      <c r="N26" s="86" t="s">
        <v>67</v>
      </c>
    </row>
    <row r="27" spans="1:14" ht="22.5" x14ac:dyDescent="0.25">
      <c r="A27" s="303"/>
      <c r="B27" s="100"/>
      <c r="C27" s="218" t="s">
        <v>4</v>
      </c>
      <c r="D27" s="219">
        <v>0</v>
      </c>
      <c r="E27" s="208"/>
      <c r="F27" s="208"/>
      <c r="G27" s="208"/>
      <c r="H27" s="210"/>
      <c r="I27" s="208"/>
      <c r="M27" s="91">
        <v>22</v>
      </c>
      <c r="N27" s="86" t="s">
        <v>68</v>
      </c>
    </row>
    <row r="28" spans="1:14" x14ac:dyDescent="0.25">
      <c r="A28" s="305"/>
      <c r="B28" s="100"/>
      <c r="C28" s="220" t="s">
        <v>5</v>
      </c>
      <c r="D28" s="219">
        <v>5</v>
      </c>
      <c r="E28" s="208"/>
      <c r="F28" s="208"/>
      <c r="G28" s="208"/>
      <c r="H28" s="210"/>
      <c r="I28" s="208"/>
      <c r="M28" s="91">
        <v>23</v>
      </c>
      <c r="N28" s="86" t="s">
        <v>69</v>
      </c>
    </row>
    <row r="29" spans="1:14" x14ac:dyDescent="0.25">
      <c r="A29" s="305"/>
      <c r="B29" s="100"/>
      <c r="C29" s="220" t="s">
        <v>17</v>
      </c>
      <c r="D29" s="219">
        <v>0</v>
      </c>
      <c r="E29" s="208"/>
      <c r="F29" s="208"/>
      <c r="G29" s="208"/>
      <c r="H29" s="210"/>
      <c r="I29" s="208"/>
      <c r="M29" s="91">
        <v>24</v>
      </c>
      <c r="N29" s="86" t="s">
        <v>70</v>
      </c>
    </row>
    <row r="30" spans="1:14" x14ac:dyDescent="0.25">
      <c r="A30" s="305"/>
      <c r="B30" s="100"/>
      <c r="C30" s="220" t="s">
        <v>6</v>
      </c>
      <c r="D30" s="219">
        <v>13</v>
      </c>
      <c r="E30" s="208"/>
      <c r="F30" s="208"/>
      <c r="G30" s="208"/>
      <c r="H30" s="210"/>
      <c r="I30" s="208"/>
      <c r="M30" s="91">
        <v>25</v>
      </c>
      <c r="N30" s="86" t="s">
        <v>71</v>
      </c>
    </row>
    <row r="31" spans="1:14" ht="46.5" customHeight="1" thickBot="1" x14ac:dyDescent="0.3">
      <c r="A31" s="305"/>
      <c r="B31" s="185"/>
      <c r="C31" s="221" t="s">
        <v>330</v>
      </c>
      <c r="D31" s="222">
        <f>SUM(D26:D30)</f>
        <v>18</v>
      </c>
      <c r="E31" s="208"/>
      <c r="F31" s="208"/>
      <c r="G31" s="208"/>
      <c r="H31" s="210"/>
      <c r="I31" s="208"/>
      <c r="M31" s="91">
        <v>26</v>
      </c>
      <c r="N31" s="86" t="s">
        <v>72</v>
      </c>
    </row>
    <row r="32" spans="1:14" ht="45" x14ac:dyDescent="0.25">
      <c r="A32" s="305"/>
      <c r="B32" s="185"/>
      <c r="C32" s="224"/>
      <c r="D32" s="219"/>
      <c r="E32" s="208"/>
      <c r="F32" s="208"/>
      <c r="G32" s="208"/>
      <c r="H32" s="210"/>
      <c r="I32" s="208"/>
      <c r="M32" s="91">
        <v>27</v>
      </c>
      <c r="N32" s="86" t="s">
        <v>90</v>
      </c>
    </row>
    <row r="33" spans="1:14" ht="22.5" x14ac:dyDescent="0.25">
      <c r="A33" s="305"/>
      <c r="B33" s="185"/>
      <c r="C33" s="224" t="s">
        <v>11</v>
      </c>
      <c r="D33" s="219">
        <v>9</v>
      </c>
      <c r="E33" s="208"/>
      <c r="F33" s="208"/>
      <c r="G33" s="208"/>
      <c r="H33" s="210"/>
      <c r="I33" s="208"/>
      <c r="M33" s="91">
        <v>28</v>
      </c>
      <c r="N33" s="86" t="s">
        <v>73</v>
      </c>
    </row>
    <row r="34" spans="1:14" ht="22.5" x14ac:dyDescent="0.25">
      <c r="A34" s="305"/>
      <c r="B34" s="185"/>
      <c r="C34" s="224" t="s">
        <v>12</v>
      </c>
      <c r="D34" s="219">
        <v>9</v>
      </c>
      <c r="E34" s="208"/>
      <c r="F34" s="208"/>
      <c r="G34" s="208"/>
      <c r="H34" s="210"/>
      <c r="I34" s="208"/>
      <c r="M34" s="91">
        <v>29</v>
      </c>
      <c r="N34" s="92" t="s">
        <v>87</v>
      </c>
    </row>
    <row r="35" spans="1:14" ht="45.75" thickBot="1" x14ac:dyDescent="0.3">
      <c r="A35" s="305"/>
      <c r="B35" s="185"/>
      <c r="C35" s="224" t="s">
        <v>18</v>
      </c>
      <c r="D35" s="222">
        <f>SUM(D33:D34)</f>
        <v>18</v>
      </c>
      <c r="E35" s="208"/>
      <c r="F35" s="208"/>
      <c r="G35" s="208"/>
      <c r="H35" s="210"/>
      <c r="I35" s="208"/>
      <c r="M35" s="91">
        <v>30</v>
      </c>
      <c r="N35" s="86" t="s">
        <v>91</v>
      </c>
    </row>
    <row r="36" spans="1:14" x14ac:dyDescent="0.25">
      <c r="A36" s="305"/>
      <c r="B36" s="185"/>
      <c r="C36" s="224"/>
      <c r="D36" s="219"/>
      <c r="E36" s="208"/>
      <c r="F36" s="208"/>
      <c r="G36" s="208"/>
      <c r="H36" s="210"/>
      <c r="I36" s="208"/>
      <c r="M36" s="91">
        <v>31</v>
      </c>
      <c r="N36" s="88" t="s">
        <v>74</v>
      </c>
    </row>
    <row r="37" spans="1:14" x14ac:dyDescent="0.25">
      <c r="A37" s="305"/>
      <c r="B37" s="185"/>
      <c r="C37" s="224" t="s">
        <v>13</v>
      </c>
      <c r="D37" s="219">
        <v>12</v>
      </c>
      <c r="E37" s="208"/>
      <c r="F37" s="208"/>
      <c r="G37" s="208"/>
      <c r="H37" s="210"/>
      <c r="I37" s="208"/>
      <c r="M37" s="91">
        <v>32</v>
      </c>
      <c r="N37" s="86" t="s">
        <v>75</v>
      </c>
    </row>
    <row r="38" spans="1:14" ht="45" x14ac:dyDescent="0.25">
      <c r="A38" s="305"/>
      <c r="B38" s="185"/>
      <c r="C38" s="224" t="s">
        <v>14</v>
      </c>
      <c r="D38" s="219">
        <v>6</v>
      </c>
      <c r="E38" s="208"/>
      <c r="F38" s="208"/>
      <c r="G38" s="208"/>
      <c r="H38" s="210"/>
      <c r="I38" s="208"/>
      <c r="M38" s="91">
        <v>33</v>
      </c>
      <c r="N38" s="86" t="s">
        <v>76</v>
      </c>
    </row>
    <row r="39" spans="1:14" ht="15.75" thickBot="1" x14ac:dyDescent="0.3">
      <c r="A39" s="305"/>
      <c r="B39" s="185"/>
      <c r="C39" s="224" t="s">
        <v>18</v>
      </c>
      <c r="D39" s="222">
        <f>SUM(D37:D38)</f>
        <v>18</v>
      </c>
      <c r="E39" s="208"/>
      <c r="F39" s="208"/>
      <c r="G39" s="208"/>
      <c r="H39" s="210"/>
      <c r="I39" s="208"/>
      <c r="M39" s="91">
        <v>34</v>
      </c>
      <c r="N39" s="86" t="s">
        <v>77</v>
      </c>
    </row>
    <row r="40" spans="1:14" ht="33.75" x14ac:dyDescent="0.25">
      <c r="A40" s="305"/>
      <c r="B40" s="185"/>
      <c r="C40" s="224"/>
      <c r="D40" s="219"/>
      <c r="E40" s="208"/>
      <c r="F40" s="208"/>
      <c r="G40" s="208"/>
      <c r="H40" s="210"/>
      <c r="I40" s="208"/>
      <c r="M40" s="91">
        <v>35</v>
      </c>
      <c r="N40" s="86" t="s">
        <v>78</v>
      </c>
    </row>
    <row r="41" spans="1:14" ht="22.5" x14ac:dyDescent="0.25">
      <c r="A41" s="305"/>
      <c r="B41" s="185"/>
      <c r="C41" s="224" t="s">
        <v>15</v>
      </c>
      <c r="D41" s="219">
        <v>15</v>
      </c>
      <c r="E41" s="208"/>
      <c r="F41" s="208"/>
      <c r="G41" s="208"/>
      <c r="H41" s="210"/>
      <c r="I41" s="208"/>
      <c r="M41" s="91">
        <v>36</v>
      </c>
      <c r="N41" s="86" t="s">
        <v>79</v>
      </c>
    </row>
    <row r="42" spans="1:14" x14ac:dyDescent="0.25">
      <c r="A42" s="305"/>
      <c r="B42" s="185"/>
      <c r="C42" s="224" t="s">
        <v>16</v>
      </c>
      <c r="D42" s="219">
        <v>3</v>
      </c>
      <c r="E42" s="208"/>
      <c r="F42" s="208"/>
      <c r="G42" s="208"/>
      <c r="H42" s="210"/>
      <c r="I42" s="208"/>
      <c r="M42" s="91">
        <v>37</v>
      </c>
      <c r="N42" s="86" t="s">
        <v>80</v>
      </c>
    </row>
    <row r="43" spans="1:14" ht="15.75" thickBot="1" x14ac:dyDescent="0.3">
      <c r="A43" s="305"/>
      <c r="B43" s="185"/>
      <c r="C43" s="224" t="s">
        <v>18</v>
      </c>
      <c r="D43" s="222">
        <f>SUM(D41:D42)</f>
        <v>18</v>
      </c>
      <c r="E43" s="208"/>
      <c r="F43" s="208"/>
      <c r="G43" s="208"/>
      <c r="H43" s="210"/>
      <c r="I43" s="208"/>
      <c r="M43" s="91">
        <v>38</v>
      </c>
      <c r="N43" s="86" t="s">
        <v>81</v>
      </c>
    </row>
  </sheetData>
  <mergeCells count="15">
    <mergeCell ref="B22:B23"/>
    <mergeCell ref="H22:H23"/>
    <mergeCell ref="I22:I23"/>
    <mergeCell ref="B15:B17"/>
    <mergeCell ref="E15:E17"/>
    <mergeCell ref="F15:F17"/>
    <mergeCell ref="G15:G17"/>
    <mergeCell ref="H15:H17"/>
    <mergeCell ref="I15:I17"/>
    <mergeCell ref="A1:C1"/>
    <mergeCell ref="A2:C2"/>
    <mergeCell ref="B3:I3"/>
    <mergeCell ref="B7:B11"/>
    <mergeCell ref="H7:H11"/>
    <mergeCell ref="I7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0C16-72D2-4438-9AE0-F0E784D10D4E}">
  <dimension ref="A1:N43"/>
  <sheetViews>
    <sheetView workbookViewId="0">
      <selection activeCell="E9" sqref="E9"/>
    </sheetView>
  </sheetViews>
  <sheetFormatPr defaultRowHeight="15" x14ac:dyDescent="0.25"/>
  <cols>
    <col min="3" max="3" width="21.140625" customWidth="1"/>
    <col min="5" max="5" width="18.5703125" customWidth="1"/>
    <col min="6" max="6" width="10.85546875" customWidth="1"/>
    <col min="7" max="7" width="13.42578125" customWidth="1"/>
    <col min="9" max="9" width="14.42578125" customWidth="1"/>
    <col min="14" max="14" width="14.140625" customWidth="1"/>
  </cols>
  <sheetData>
    <row r="1" spans="1:14" x14ac:dyDescent="0.25">
      <c r="A1" s="227" t="s">
        <v>2</v>
      </c>
      <c r="B1" s="227"/>
      <c r="C1" s="227"/>
      <c r="D1" s="30"/>
      <c r="E1" s="3"/>
      <c r="F1" s="10"/>
      <c r="G1" s="3"/>
      <c r="H1" s="10"/>
      <c r="I1" s="1"/>
    </row>
    <row r="2" spans="1:14" x14ac:dyDescent="0.25">
      <c r="A2" s="227" t="s">
        <v>47</v>
      </c>
      <c r="B2" s="227" t="s">
        <v>10</v>
      </c>
      <c r="C2" s="227"/>
      <c r="D2" s="70"/>
      <c r="E2" s="3"/>
      <c r="F2" s="10"/>
      <c r="G2" s="3"/>
      <c r="H2" s="10"/>
      <c r="I2" s="1"/>
    </row>
    <row r="3" spans="1:14" ht="15.75" x14ac:dyDescent="0.25">
      <c r="A3" s="229" t="s">
        <v>92</v>
      </c>
      <c r="B3" s="229"/>
      <c r="C3" s="229"/>
      <c r="D3" s="229"/>
      <c r="E3" s="229"/>
      <c r="F3" s="229"/>
      <c r="G3" s="229"/>
      <c r="H3" s="229"/>
      <c r="I3" s="229"/>
    </row>
    <row r="4" spans="1:14" x14ac:dyDescent="0.25">
      <c r="A4" s="41"/>
      <c r="B4" s="4"/>
      <c r="C4" s="2"/>
      <c r="D4" s="30"/>
      <c r="E4" s="3"/>
      <c r="F4" s="10"/>
      <c r="G4" s="3"/>
      <c r="H4" s="10"/>
      <c r="I4" s="1"/>
    </row>
    <row r="5" spans="1:14" ht="30" x14ac:dyDescent="0.25">
      <c r="A5" s="150"/>
      <c r="B5" s="151" t="s">
        <v>9</v>
      </c>
      <c r="C5" s="87" t="s">
        <v>48</v>
      </c>
      <c r="D5" s="65" t="s">
        <v>93</v>
      </c>
      <c r="E5" s="87" t="s">
        <v>0</v>
      </c>
      <c r="F5" s="65" t="s">
        <v>19</v>
      </c>
      <c r="G5" s="65" t="s">
        <v>7</v>
      </c>
      <c r="H5" s="87" t="s">
        <v>1</v>
      </c>
      <c r="I5" s="65" t="s">
        <v>3</v>
      </c>
      <c r="M5" s="87" t="s">
        <v>82</v>
      </c>
      <c r="N5" s="90" t="s">
        <v>49</v>
      </c>
    </row>
    <row r="6" spans="1:14" ht="90" customHeight="1" x14ac:dyDescent="0.25">
      <c r="A6" s="117">
        <v>1</v>
      </c>
      <c r="B6" s="118" t="s">
        <v>94</v>
      </c>
      <c r="C6" s="82">
        <v>40</v>
      </c>
      <c r="D6" s="82">
        <v>4</v>
      </c>
      <c r="E6" s="66" t="s">
        <v>95</v>
      </c>
      <c r="F6" s="66" t="s">
        <v>23</v>
      </c>
      <c r="G6" s="69" t="s">
        <v>96</v>
      </c>
      <c r="H6" s="84" t="s">
        <v>97</v>
      </c>
      <c r="I6" s="38" t="s">
        <v>98</v>
      </c>
      <c r="J6" s="119"/>
      <c r="K6" s="119"/>
      <c r="M6" s="89">
        <v>1</v>
      </c>
      <c r="N6" s="86" t="s">
        <v>50</v>
      </c>
    </row>
    <row r="7" spans="1:14" ht="69.75" customHeight="1" x14ac:dyDescent="0.25">
      <c r="A7" s="117">
        <v>2</v>
      </c>
      <c r="B7" s="118" t="s">
        <v>99</v>
      </c>
      <c r="C7" s="84">
        <v>29</v>
      </c>
      <c r="D7" s="84">
        <v>3</v>
      </c>
      <c r="E7" s="120" t="s">
        <v>100</v>
      </c>
      <c r="F7" s="121" t="s">
        <v>23</v>
      </c>
      <c r="G7" s="121" t="s">
        <v>24</v>
      </c>
      <c r="H7" s="118" t="s">
        <v>25</v>
      </c>
      <c r="I7" s="120" t="s">
        <v>101</v>
      </c>
      <c r="J7" s="119"/>
      <c r="K7" s="119"/>
      <c r="M7" s="91">
        <v>2</v>
      </c>
      <c r="N7" s="86" t="s">
        <v>51</v>
      </c>
    </row>
    <row r="8" spans="1:14" ht="58.5" customHeight="1" x14ac:dyDescent="0.25">
      <c r="A8" s="117">
        <v>3</v>
      </c>
      <c r="B8" s="118" t="s">
        <v>102</v>
      </c>
      <c r="C8" s="82">
        <v>18</v>
      </c>
      <c r="D8" s="84">
        <v>26</v>
      </c>
      <c r="E8" s="120" t="s">
        <v>103</v>
      </c>
      <c r="F8" s="120" t="s">
        <v>23</v>
      </c>
      <c r="G8" s="120" t="s">
        <v>104</v>
      </c>
      <c r="H8" s="118" t="s">
        <v>28</v>
      </c>
      <c r="I8" s="120" t="s">
        <v>105</v>
      </c>
      <c r="J8" s="119"/>
      <c r="K8" s="119"/>
      <c r="M8" s="91">
        <v>3</v>
      </c>
      <c r="N8" s="86" t="s">
        <v>34</v>
      </c>
    </row>
    <row r="9" spans="1:14" ht="99" customHeight="1" x14ac:dyDescent="0.25">
      <c r="A9" s="117">
        <v>4</v>
      </c>
      <c r="B9" s="118" t="s">
        <v>106</v>
      </c>
      <c r="C9" s="84">
        <v>28</v>
      </c>
      <c r="D9" s="84">
        <v>11</v>
      </c>
      <c r="E9" s="120" t="s">
        <v>107</v>
      </c>
      <c r="F9" s="121" t="s">
        <v>23</v>
      </c>
      <c r="G9" s="121" t="s">
        <v>108</v>
      </c>
      <c r="H9" s="122" t="s">
        <v>109</v>
      </c>
      <c r="I9" s="123" t="s">
        <v>110</v>
      </c>
      <c r="J9" s="119"/>
      <c r="K9" s="119"/>
      <c r="M9" s="91">
        <v>4</v>
      </c>
      <c r="N9" s="86" t="s">
        <v>52</v>
      </c>
    </row>
    <row r="10" spans="1:14" ht="66.75" customHeight="1" x14ac:dyDescent="0.25">
      <c r="A10" s="117">
        <v>5</v>
      </c>
      <c r="B10" s="124" t="s">
        <v>111</v>
      </c>
      <c r="C10" s="125">
        <v>34</v>
      </c>
      <c r="D10" s="125">
        <v>13</v>
      </c>
      <c r="E10" s="126" t="s">
        <v>112</v>
      </c>
      <c r="F10" s="126" t="s">
        <v>23</v>
      </c>
      <c r="G10" s="126" t="s">
        <v>113</v>
      </c>
      <c r="H10" s="126" t="s">
        <v>114</v>
      </c>
      <c r="I10" s="126" t="s">
        <v>115</v>
      </c>
      <c r="J10" s="119"/>
      <c r="K10" s="119"/>
      <c r="M10" s="91">
        <v>5</v>
      </c>
      <c r="N10" s="86" t="s">
        <v>53</v>
      </c>
    </row>
    <row r="11" spans="1:14" ht="22.5" x14ac:dyDescent="0.25">
      <c r="A11" s="117">
        <v>6</v>
      </c>
      <c r="B11" s="232" t="s">
        <v>116</v>
      </c>
      <c r="C11" s="84">
        <v>26</v>
      </c>
      <c r="D11" s="84">
        <v>3</v>
      </c>
      <c r="E11" s="235" t="s">
        <v>117</v>
      </c>
      <c r="F11" s="235" t="s">
        <v>118</v>
      </c>
      <c r="G11" s="235" t="s">
        <v>119</v>
      </c>
      <c r="H11" s="238" t="s">
        <v>120</v>
      </c>
      <c r="I11" s="120" t="s">
        <v>121</v>
      </c>
      <c r="J11" s="119"/>
      <c r="K11" s="119"/>
      <c r="M11" s="91">
        <v>6</v>
      </c>
      <c r="N11" s="86" t="s">
        <v>54</v>
      </c>
    </row>
    <row r="12" spans="1:14" ht="22.5" x14ac:dyDescent="0.25">
      <c r="A12" s="117">
        <v>7</v>
      </c>
      <c r="B12" s="233"/>
      <c r="C12" s="84">
        <v>30</v>
      </c>
      <c r="D12" s="84">
        <v>29</v>
      </c>
      <c r="E12" s="236"/>
      <c r="F12" s="236"/>
      <c r="G12" s="236"/>
      <c r="H12" s="238"/>
      <c r="I12" s="120" t="s">
        <v>121</v>
      </c>
      <c r="J12" s="119"/>
      <c r="K12" s="119"/>
      <c r="M12" s="91">
        <v>7</v>
      </c>
      <c r="N12" s="86" t="s">
        <v>55</v>
      </c>
    </row>
    <row r="13" spans="1:14" ht="22.5" x14ac:dyDescent="0.25">
      <c r="A13" s="117">
        <v>8</v>
      </c>
      <c r="B13" s="233"/>
      <c r="C13" s="84">
        <v>25</v>
      </c>
      <c r="D13" s="84">
        <v>7</v>
      </c>
      <c r="E13" s="236"/>
      <c r="F13" s="236"/>
      <c r="G13" s="236"/>
      <c r="H13" s="238"/>
      <c r="I13" s="120" t="s">
        <v>121</v>
      </c>
      <c r="J13" s="119"/>
      <c r="K13" s="119"/>
      <c r="M13" s="91">
        <v>8</v>
      </c>
      <c r="N13" s="86" t="s">
        <v>56</v>
      </c>
    </row>
    <row r="14" spans="1:14" ht="22.5" x14ac:dyDescent="0.25">
      <c r="A14" s="117">
        <v>9</v>
      </c>
      <c r="B14" s="234"/>
      <c r="C14" s="84">
        <v>26</v>
      </c>
      <c r="D14" s="84">
        <v>29</v>
      </c>
      <c r="E14" s="237"/>
      <c r="F14" s="237"/>
      <c r="G14" s="237"/>
      <c r="H14" s="238"/>
      <c r="I14" s="120" t="s">
        <v>121</v>
      </c>
      <c r="J14" s="119"/>
      <c r="K14" s="119"/>
      <c r="M14" s="91">
        <v>9</v>
      </c>
      <c r="N14" s="86" t="s">
        <v>88</v>
      </c>
    </row>
    <row r="15" spans="1:14" ht="22.5" x14ac:dyDescent="0.25">
      <c r="A15" s="44"/>
      <c r="B15" s="45"/>
      <c r="C15" s="46"/>
      <c r="D15" s="46"/>
      <c r="E15" s="47"/>
      <c r="F15" s="48"/>
      <c r="G15" s="48"/>
      <c r="H15" s="55"/>
      <c r="I15" s="50"/>
      <c r="M15" s="91">
        <v>10</v>
      </c>
      <c r="N15" s="86" t="s">
        <v>57</v>
      </c>
    </row>
    <row r="16" spans="1:14" x14ac:dyDescent="0.25">
      <c r="A16" s="43"/>
      <c r="B16" s="11"/>
      <c r="C16" s="12" t="s">
        <v>8</v>
      </c>
      <c r="D16" s="31">
        <v>0</v>
      </c>
      <c r="E16" s="11"/>
      <c r="F16" s="56"/>
      <c r="G16" s="56"/>
      <c r="H16" s="56"/>
      <c r="I16" s="13"/>
      <c r="M16" s="91">
        <v>11</v>
      </c>
      <c r="N16" s="86" t="s">
        <v>58</v>
      </c>
    </row>
    <row r="17" spans="1:14" x14ac:dyDescent="0.25">
      <c r="A17" s="43"/>
      <c r="B17" s="11"/>
      <c r="C17" s="14" t="s">
        <v>4</v>
      </c>
      <c r="D17" s="32">
        <v>1</v>
      </c>
      <c r="E17" s="16"/>
      <c r="F17" s="57"/>
      <c r="G17" s="58"/>
      <c r="H17" s="57"/>
      <c r="I17" s="15"/>
      <c r="M17" s="91">
        <v>12</v>
      </c>
      <c r="N17" s="86" t="s">
        <v>59</v>
      </c>
    </row>
    <row r="18" spans="1:14" ht="33.75" x14ac:dyDescent="0.25">
      <c r="A18" s="43"/>
      <c r="B18" s="11"/>
      <c r="C18" s="17" t="s">
        <v>5</v>
      </c>
      <c r="D18" s="32">
        <v>4</v>
      </c>
      <c r="E18" s="16"/>
      <c r="F18" s="57"/>
      <c r="G18" s="58"/>
      <c r="H18" s="57"/>
      <c r="I18" s="15"/>
      <c r="M18" s="91">
        <v>13</v>
      </c>
      <c r="N18" s="86" t="s">
        <v>89</v>
      </c>
    </row>
    <row r="19" spans="1:14" x14ac:dyDescent="0.25">
      <c r="A19" s="43"/>
      <c r="B19" s="11"/>
      <c r="C19" s="17" t="s">
        <v>17</v>
      </c>
      <c r="D19" s="32">
        <v>1</v>
      </c>
      <c r="E19" s="16"/>
      <c r="F19" s="11"/>
      <c r="G19" s="13"/>
      <c r="H19" s="11"/>
      <c r="I19" s="15"/>
      <c r="M19" s="91">
        <v>14</v>
      </c>
      <c r="N19" s="86" t="s">
        <v>60</v>
      </c>
    </row>
    <row r="20" spans="1:14" ht="22.5" x14ac:dyDescent="0.25">
      <c r="A20" s="43"/>
      <c r="B20" s="11"/>
      <c r="C20" s="17" t="s">
        <v>6</v>
      </c>
      <c r="D20" s="32">
        <v>3</v>
      </c>
      <c r="E20" s="16"/>
      <c r="F20" s="57"/>
      <c r="G20" s="58"/>
      <c r="H20" s="57"/>
      <c r="I20" s="15"/>
      <c r="M20" s="91">
        <v>15</v>
      </c>
      <c r="N20" s="86" t="s">
        <v>61</v>
      </c>
    </row>
    <row r="21" spans="1:14" ht="41.25" thickBot="1" x14ac:dyDescent="0.3">
      <c r="A21" s="43"/>
      <c r="B21" s="16"/>
      <c r="C21" s="61" t="s">
        <v>122</v>
      </c>
      <c r="D21" s="33">
        <v>9</v>
      </c>
      <c r="E21" s="127"/>
      <c r="F21" s="57"/>
      <c r="G21" s="59"/>
      <c r="H21" s="60"/>
      <c r="I21" s="19"/>
      <c r="M21" s="91">
        <v>16</v>
      </c>
      <c r="N21" s="86" t="s">
        <v>62</v>
      </c>
    </row>
    <row r="22" spans="1:14" ht="22.5" x14ac:dyDescent="0.25">
      <c r="A22" s="43"/>
      <c r="B22" s="16"/>
      <c r="C22" s="20"/>
      <c r="D22" s="32"/>
      <c r="E22" s="18"/>
      <c r="F22" s="57"/>
      <c r="G22" s="59"/>
      <c r="H22" s="60"/>
      <c r="I22" s="19"/>
      <c r="M22" s="91">
        <v>17</v>
      </c>
      <c r="N22" s="86" t="s">
        <v>63</v>
      </c>
    </row>
    <row r="23" spans="1:14" ht="22.5" x14ac:dyDescent="0.25">
      <c r="A23" s="43"/>
      <c r="B23" s="16"/>
      <c r="C23" s="20" t="s">
        <v>11</v>
      </c>
      <c r="D23" s="32">
        <v>4</v>
      </c>
      <c r="E23" s="18"/>
      <c r="F23" s="57"/>
      <c r="G23" s="59"/>
      <c r="H23" s="60"/>
      <c r="I23" s="19"/>
      <c r="M23" s="91">
        <v>18</v>
      </c>
      <c r="N23" s="86" t="s">
        <v>64</v>
      </c>
    </row>
    <row r="24" spans="1:14" ht="22.5" x14ac:dyDescent="0.25">
      <c r="A24" s="43"/>
      <c r="B24" s="16"/>
      <c r="C24" s="20" t="s">
        <v>12</v>
      </c>
      <c r="D24" s="32">
        <v>5</v>
      </c>
      <c r="E24" s="18"/>
      <c r="F24" s="57"/>
      <c r="G24" s="59"/>
      <c r="H24" s="60"/>
      <c r="I24" s="19"/>
      <c r="M24" s="91">
        <v>19</v>
      </c>
      <c r="N24" s="86" t="s">
        <v>65</v>
      </c>
    </row>
    <row r="25" spans="1:14" ht="15.75" thickBot="1" x14ac:dyDescent="0.3">
      <c r="A25" s="43"/>
      <c r="B25" s="16"/>
      <c r="C25" s="20" t="s">
        <v>18</v>
      </c>
      <c r="D25" s="33">
        <v>9</v>
      </c>
      <c r="E25" s="18"/>
      <c r="F25" s="57"/>
      <c r="G25" s="59"/>
      <c r="H25" s="60"/>
      <c r="I25" s="19"/>
      <c r="M25" s="91">
        <v>20</v>
      </c>
      <c r="N25" s="86" t="s">
        <v>66</v>
      </c>
    </row>
    <row r="26" spans="1:14" x14ac:dyDescent="0.25">
      <c r="A26" s="43"/>
      <c r="B26" s="16"/>
      <c r="C26" s="20"/>
      <c r="D26" s="32"/>
      <c r="E26" s="18"/>
      <c r="F26" s="57"/>
      <c r="G26" s="59"/>
      <c r="H26" s="60"/>
      <c r="I26" s="19"/>
      <c r="M26" s="91">
        <v>21</v>
      </c>
      <c r="N26" s="86" t="s">
        <v>67</v>
      </c>
    </row>
    <row r="27" spans="1:14" x14ac:dyDescent="0.25">
      <c r="A27" s="43"/>
      <c r="B27" s="16"/>
      <c r="C27" s="20" t="s">
        <v>13</v>
      </c>
      <c r="D27" s="32">
        <v>5</v>
      </c>
      <c r="E27" s="18"/>
      <c r="F27" s="57"/>
      <c r="G27" s="59"/>
      <c r="H27" s="60"/>
      <c r="I27" s="19"/>
      <c r="M27" s="91">
        <v>22</v>
      </c>
      <c r="N27" s="86" t="s">
        <v>68</v>
      </c>
    </row>
    <row r="28" spans="1:14" x14ac:dyDescent="0.25">
      <c r="A28" s="43"/>
      <c r="B28" s="16"/>
      <c r="C28" s="20" t="s">
        <v>14</v>
      </c>
      <c r="D28" s="32">
        <v>4</v>
      </c>
      <c r="E28" s="18"/>
      <c r="F28" s="57"/>
      <c r="G28" s="59"/>
      <c r="H28" s="60"/>
      <c r="I28" s="19"/>
      <c r="M28" s="91">
        <v>23</v>
      </c>
      <c r="N28" s="86" t="s">
        <v>69</v>
      </c>
    </row>
    <row r="29" spans="1:14" ht="15.75" thickBot="1" x14ac:dyDescent="0.3">
      <c r="A29" s="43"/>
      <c r="B29" s="16"/>
      <c r="C29" s="20" t="s">
        <v>18</v>
      </c>
      <c r="D29" s="33">
        <v>9</v>
      </c>
      <c r="E29" s="18"/>
      <c r="F29" s="57"/>
      <c r="G29" s="59"/>
      <c r="H29" s="60"/>
      <c r="I29" s="19"/>
      <c r="M29" s="91">
        <v>24</v>
      </c>
      <c r="N29" s="86" t="s">
        <v>70</v>
      </c>
    </row>
    <row r="30" spans="1:14" x14ac:dyDescent="0.25">
      <c r="A30" s="43"/>
      <c r="B30" s="16"/>
      <c r="C30" s="20"/>
      <c r="D30" s="32"/>
      <c r="E30" s="18"/>
      <c r="F30" s="57"/>
      <c r="G30" s="59"/>
      <c r="H30" s="60"/>
      <c r="I30" s="19"/>
      <c r="M30" s="91">
        <v>25</v>
      </c>
      <c r="N30" s="86" t="s">
        <v>71</v>
      </c>
    </row>
    <row r="31" spans="1:14" ht="33.75" x14ac:dyDescent="0.25">
      <c r="A31" s="43"/>
      <c r="B31" s="16"/>
      <c r="C31" s="20" t="s">
        <v>15</v>
      </c>
      <c r="D31" s="32">
        <v>9</v>
      </c>
      <c r="E31" s="18"/>
      <c r="F31" s="57"/>
      <c r="G31" s="59"/>
      <c r="H31" s="60"/>
      <c r="I31" s="19"/>
      <c r="M31" s="91">
        <v>26</v>
      </c>
      <c r="N31" s="86" t="s">
        <v>72</v>
      </c>
    </row>
    <row r="32" spans="1:14" ht="22.5" x14ac:dyDescent="0.25">
      <c r="A32" s="43"/>
      <c r="B32" s="16"/>
      <c r="C32" s="20" t="s">
        <v>16</v>
      </c>
      <c r="D32" s="32">
        <v>0</v>
      </c>
      <c r="E32" s="18"/>
      <c r="F32" s="57"/>
      <c r="G32" s="59"/>
      <c r="H32" s="60"/>
      <c r="I32" s="19"/>
      <c r="M32" s="91">
        <v>27</v>
      </c>
      <c r="N32" s="86" t="s">
        <v>90</v>
      </c>
    </row>
    <row r="33" spans="1:14" ht="15.75" thickBot="1" x14ac:dyDescent="0.3">
      <c r="A33" s="43"/>
      <c r="B33" s="16"/>
      <c r="C33" s="20" t="s">
        <v>18</v>
      </c>
      <c r="D33" s="33">
        <v>9</v>
      </c>
      <c r="E33" s="18"/>
      <c r="F33" s="16"/>
      <c r="G33" s="18"/>
      <c r="H33" s="39"/>
      <c r="I33" s="19"/>
      <c r="M33" s="91">
        <v>28</v>
      </c>
      <c r="N33" s="86" t="s">
        <v>73</v>
      </c>
    </row>
    <row r="34" spans="1:14" x14ac:dyDescent="0.25">
      <c r="A34" s="43"/>
      <c r="B34" s="16"/>
      <c r="C34" s="20"/>
      <c r="D34" s="34"/>
      <c r="E34" s="18"/>
      <c r="F34" s="16"/>
      <c r="G34" s="18"/>
      <c r="H34" s="39"/>
      <c r="I34" s="19"/>
      <c r="M34" s="91">
        <v>29</v>
      </c>
      <c r="N34" s="92" t="s">
        <v>87</v>
      </c>
    </row>
    <row r="35" spans="1:14" ht="33.75" x14ac:dyDescent="0.25">
      <c r="A35" s="43"/>
      <c r="B35" s="16"/>
      <c r="C35" s="20"/>
      <c r="D35" s="34"/>
      <c r="E35" s="18"/>
      <c r="F35" s="16"/>
      <c r="G35" s="18"/>
      <c r="H35" s="16"/>
      <c r="I35" s="19"/>
      <c r="M35" s="91">
        <v>30</v>
      </c>
      <c r="N35" s="86" t="s">
        <v>91</v>
      </c>
    </row>
    <row r="36" spans="1:14" x14ac:dyDescent="0.25">
      <c r="A36" s="43"/>
      <c r="B36" s="16"/>
      <c r="C36" s="11"/>
      <c r="D36" s="116"/>
      <c r="E36" s="11"/>
      <c r="F36" s="11"/>
      <c r="G36" s="57"/>
      <c r="H36" s="16"/>
      <c r="I36" s="19"/>
      <c r="M36" s="91">
        <v>31</v>
      </c>
      <c r="N36" s="88" t="s">
        <v>74</v>
      </c>
    </row>
    <row r="37" spans="1:14" x14ac:dyDescent="0.25">
      <c r="A37" s="43"/>
      <c r="B37" s="16"/>
      <c r="C37" s="12"/>
      <c r="D37" s="116"/>
      <c r="E37" s="128"/>
      <c r="F37" s="57"/>
      <c r="G37" s="57"/>
      <c r="H37" s="16"/>
      <c r="I37" s="19"/>
      <c r="M37" s="91">
        <v>32</v>
      </c>
      <c r="N37" s="86" t="s">
        <v>75</v>
      </c>
    </row>
    <row r="38" spans="1:14" ht="33.75" x14ac:dyDescent="0.25">
      <c r="A38" s="43"/>
      <c r="B38" s="16"/>
      <c r="C38" s="12"/>
      <c r="D38" s="116"/>
      <c r="E38" s="128"/>
      <c r="F38" s="57"/>
      <c r="G38" s="57"/>
      <c r="H38" s="16"/>
      <c r="I38" s="19"/>
      <c r="M38" s="91">
        <v>33</v>
      </c>
      <c r="N38" s="86" t="s">
        <v>76</v>
      </c>
    </row>
    <row r="39" spans="1:14" x14ac:dyDescent="0.25">
      <c r="A39" s="43"/>
      <c r="B39" s="16"/>
      <c r="C39" s="12"/>
      <c r="D39" s="116"/>
      <c r="E39" s="128"/>
      <c r="F39" s="57"/>
      <c r="G39" s="57"/>
      <c r="H39" s="16"/>
      <c r="I39" s="19"/>
      <c r="M39" s="91">
        <v>34</v>
      </c>
      <c r="N39" s="86" t="s">
        <v>77</v>
      </c>
    </row>
    <row r="40" spans="1:14" ht="22.5" x14ac:dyDescent="0.25">
      <c r="A40" s="43"/>
      <c r="B40" s="16"/>
      <c r="C40" s="12"/>
      <c r="D40" s="116"/>
      <c r="E40" s="128"/>
      <c r="F40" s="57"/>
      <c r="G40" s="57"/>
      <c r="H40" s="16"/>
      <c r="I40" s="19"/>
      <c r="M40" s="91">
        <v>35</v>
      </c>
      <c r="N40" s="86" t="s">
        <v>78</v>
      </c>
    </row>
    <row r="41" spans="1:14" ht="22.5" x14ac:dyDescent="0.25">
      <c r="A41" s="43"/>
      <c r="B41" s="16"/>
      <c r="C41" s="12"/>
      <c r="D41" s="116"/>
      <c r="E41" s="128"/>
      <c r="F41" s="57"/>
      <c r="G41" s="57"/>
      <c r="H41" s="16"/>
      <c r="I41" s="19"/>
      <c r="M41" s="91">
        <v>36</v>
      </c>
      <c r="N41" s="86" t="s">
        <v>79</v>
      </c>
    </row>
    <row r="42" spans="1:14" x14ac:dyDescent="0.25">
      <c r="A42" s="43"/>
      <c r="B42" s="16"/>
      <c r="C42" s="110"/>
      <c r="D42" s="116"/>
      <c r="E42" s="128"/>
      <c r="F42" s="57"/>
      <c r="G42" s="57"/>
      <c r="H42" s="16"/>
      <c r="I42" s="19"/>
      <c r="M42" s="91">
        <v>37</v>
      </c>
      <c r="N42" s="86" t="s">
        <v>80</v>
      </c>
    </row>
    <row r="43" spans="1:14" ht="15.75" x14ac:dyDescent="0.25">
      <c r="A43" s="43"/>
      <c r="B43" s="16"/>
      <c r="C43" s="62"/>
      <c r="D43" s="63"/>
      <c r="E43" s="64"/>
      <c r="F43" s="64"/>
      <c r="G43" s="64"/>
      <c r="H43" s="68"/>
      <c r="I43" s="19"/>
      <c r="M43" s="91">
        <v>38</v>
      </c>
      <c r="N43" s="86" t="s">
        <v>81</v>
      </c>
    </row>
  </sheetData>
  <mergeCells count="8">
    <mergeCell ref="A1:C1"/>
    <mergeCell ref="A2:C2"/>
    <mergeCell ref="A3:I3"/>
    <mergeCell ref="B11:B14"/>
    <mergeCell ref="E11:E14"/>
    <mergeCell ref="F11:F14"/>
    <mergeCell ref="G11:G14"/>
    <mergeCell ref="H11:H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4990-FCE0-4F9A-A039-A83E88CE2457}">
  <dimension ref="A1:N43"/>
  <sheetViews>
    <sheetView workbookViewId="0">
      <selection activeCell="F7" sqref="F7:F14"/>
    </sheetView>
  </sheetViews>
  <sheetFormatPr defaultRowHeight="15" x14ac:dyDescent="0.25"/>
  <cols>
    <col min="3" max="3" width="23.7109375" customWidth="1"/>
    <col min="5" max="5" width="20.140625" customWidth="1"/>
    <col min="6" max="6" width="12.28515625" customWidth="1"/>
    <col min="7" max="7" width="14.42578125" customWidth="1"/>
    <col min="9" max="9" width="12.140625" customWidth="1"/>
    <col min="14" max="14" width="13.5703125" customWidth="1"/>
  </cols>
  <sheetData>
    <row r="1" spans="1:14" x14ac:dyDescent="0.25">
      <c r="A1" s="227" t="s">
        <v>2</v>
      </c>
      <c r="B1" s="227"/>
      <c r="C1" s="227"/>
      <c r="D1" s="30"/>
      <c r="E1" s="3"/>
      <c r="F1" s="10"/>
      <c r="G1" s="3"/>
      <c r="H1" s="10"/>
      <c r="I1" s="1"/>
    </row>
    <row r="2" spans="1:14" x14ac:dyDescent="0.25">
      <c r="A2" s="227" t="s">
        <v>47</v>
      </c>
      <c r="B2" s="227" t="s">
        <v>10</v>
      </c>
      <c r="C2" s="227"/>
      <c r="D2" s="70"/>
      <c r="E2" s="3"/>
      <c r="F2" s="10"/>
      <c r="G2" s="3"/>
      <c r="H2" s="10"/>
      <c r="I2" s="1"/>
    </row>
    <row r="3" spans="1:14" ht="15.75" x14ac:dyDescent="0.25">
      <c r="A3" s="41"/>
      <c r="B3" s="229" t="s">
        <v>123</v>
      </c>
      <c r="C3" s="229"/>
      <c r="D3" s="229"/>
      <c r="E3" s="229"/>
      <c r="F3" s="229"/>
      <c r="G3" s="229"/>
      <c r="H3" s="229"/>
      <c r="I3" s="229"/>
    </row>
    <row r="4" spans="1:14" x14ac:dyDescent="0.25">
      <c r="A4" s="41"/>
      <c r="B4" s="4"/>
      <c r="C4" s="2"/>
      <c r="D4" s="30"/>
      <c r="E4" s="3"/>
      <c r="F4" s="10"/>
      <c r="G4" s="3"/>
      <c r="H4" s="10"/>
      <c r="I4" s="1"/>
    </row>
    <row r="5" spans="1:14" ht="30" x14ac:dyDescent="0.25">
      <c r="A5" s="150"/>
      <c r="B5" s="151" t="s">
        <v>9</v>
      </c>
      <c r="C5" s="87" t="s">
        <v>48</v>
      </c>
      <c r="D5" s="87" t="s">
        <v>93</v>
      </c>
      <c r="E5" s="87" t="s">
        <v>0</v>
      </c>
      <c r="F5" s="65" t="s">
        <v>19</v>
      </c>
      <c r="G5" s="65" t="s">
        <v>7</v>
      </c>
      <c r="H5" s="87" t="s">
        <v>1</v>
      </c>
      <c r="I5" s="65" t="s">
        <v>3</v>
      </c>
      <c r="M5" s="87" t="s">
        <v>82</v>
      </c>
      <c r="N5" s="90" t="s">
        <v>49</v>
      </c>
    </row>
    <row r="6" spans="1:14" ht="33.75" x14ac:dyDescent="0.25">
      <c r="A6" s="71">
        <v>1</v>
      </c>
      <c r="B6" s="84" t="s">
        <v>124</v>
      </c>
      <c r="C6" s="84">
        <v>30</v>
      </c>
      <c r="D6" s="84">
        <v>3</v>
      </c>
      <c r="E6" s="38" t="s">
        <v>125</v>
      </c>
      <c r="F6" s="53" t="s">
        <v>23</v>
      </c>
      <c r="G6" s="66" t="s">
        <v>24</v>
      </c>
      <c r="H6" s="84" t="s">
        <v>25</v>
      </c>
      <c r="I6" s="38" t="s">
        <v>126</v>
      </c>
      <c r="J6" s="129"/>
      <c r="K6" s="129"/>
      <c r="M6" s="89">
        <v>1</v>
      </c>
      <c r="N6" s="86" t="s">
        <v>50</v>
      </c>
    </row>
    <row r="7" spans="1:14" ht="22.5" x14ac:dyDescent="0.25">
      <c r="A7" s="130">
        <v>2</v>
      </c>
      <c r="B7" s="241" t="s">
        <v>127</v>
      </c>
      <c r="C7" s="132">
        <v>21</v>
      </c>
      <c r="D7" s="132">
        <v>29</v>
      </c>
      <c r="E7" s="242" t="s">
        <v>128</v>
      </c>
      <c r="F7" s="242" t="s">
        <v>118</v>
      </c>
      <c r="G7" s="242" t="s">
        <v>129</v>
      </c>
      <c r="H7" s="245" t="s">
        <v>130</v>
      </c>
      <c r="I7" s="248" t="s">
        <v>131</v>
      </c>
      <c r="J7" s="135"/>
      <c r="K7" s="135"/>
      <c r="M7" s="91">
        <v>2</v>
      </c>
      <c r="N7" s="86" t="s">
        <v>51</v>
      </c>
    </row>
    <row r="8" spans="1:14" x14ac:dyDescent="0.25">
      <c r="A8" s="130">
        <v>3</v>
      </c>
      <c r="B8" s="241"/>
      <c r="C8" s="132">
        <v>20</v>
      </c>
      <c r="D8" s="132">
        <v>29</v>
      </c>
      <c r="E8" s="243"/>
      <c r="F8" s="243"/>
      <c r="G8" s="243"/>
      <c r="H8" s="246"/>
      <c r="I8" s="249"/>
      <c r="J8" s="135"/>
      <c r="K8" s="135"/>
      <c r="M8" s="91">
        <v>3</v>
      </c>
      <c r="N8" s="86" t="s">
        <v>34</v>
      </c>
    </row>
    <row r="9" spans="1:14" x14ac:dyDescent="0.25">
      <c r="A9" s="130">
        <v>4</v>
      </c>
      <c r="B9" s="241"/>
      <c r="C9" s="132">
        <v>19</v>
      </c>
      <c r="D9" s="132">
        <v>8</v>
      </c>
      <c r="E9" s="243"/>
      <c r="F9" s="243"/>
      <c r="G9" s="243"/>
      <c r="H9" s="246"/>
      <c r="I9" s="249"/>
      <c r="J9" s="135"/>
      <c r="K9" s="135"/>
      <c r="M9" s="91">
        <v>4</v>
      </c>
      <c r="N9" s="86" t="s">
        <v>52</v>
      </c>
    </row>
    <row r="10" spans="1:14" x14ac:dyDescent="0.25">
      <c r="A10" s="130">
        <v>5</v>
      </c>
      <c r="B10" s="241"/>
      <c r="C10" s="132">
        <v>20</v>
      </c>
      <c r="D10" s="132">
        <v>13</v>
      </c>
      <c r="E10" s="243"/>
      <c r="F10" s="243"/>
      <c r="G10" s="243"/>
      <c r="H10" s="246"/>
      <c r="I10" s="249"/>
      <c r="J10" s="135"/>
      <c r="K10" s="135"/>
      <c r="M10" s="91">
        <v>5</v>
      </c>
      <c r="N10" s="86" t="s">
        <v>53</v>
      </c>
    </row>
    <row r="11" spans="1:14" ht="22.5" x14ac:dyDescent="0.25">
      <c r="A11" s="130">
        <v>6</v>
      </c>
      <c r="B11" s="241"/>
      <c r="C11" s="132">
        <v>21</v>
      </c>
      <c r="D11" s="132">
        <v>11</v>
      </c>
      <c r="E11" s="243"/>
      <c r="F11" s="243"/>
      <c r="G11" s="243"/>
      <c r="H11" s="246"/>
      <c r="I11" s="249"/>
      <c r="J11" s="135"/>
      <c r="K11" s="135"/>
      <c r="M11" s="91">
        <v>6</v>
      </c>
      <c r="N11" s="86" t="s">
        <v>54</v>
      </c>
    </row>
    <row r="12" spans="1:14" x14ac:dyDescent="0.25">
      <c r="A12" s="130">
        <v>7</v>
      </c>
      <c r="B12" s="241"/>
      <c r="C12" s="132">
        <v>20</v>
      </c>
      <c r="D12" s="132">
        <v>26</v>
      </c>
      <c r="E12" s="243"/>
      <c r="F12" s="243"/>
      <c r="G12" s="243"/>
      <c r="H12" s="246"/>
      <c r="I12" s="249"/>
      <c r="J12" s="135"/>
      <c r="K12" s="135"/>
      <c r="M12" s="91">
        <v>7</v>
      </c>
      <c r="N12" s="86" t="s">
        <v>55</v>
      </c>
    </row>
    <row r="13" spans="1:14" ht="22.5" x14ac:dyDescent="0.25">
      <c r="A13" s="130">
        <v>8</v>
      </c>
      <c r="B13" s="241"/>
      <c r="C13" s="132">
        <v>20</v>
      </c>
      <c r="D13" s="132">
        <v>26</v>
      </c>
      <c r="E13" s="243"/>
      <c r="F13" s="243"/>
      <c r="G13" s="243"/>
      <c r="H13" s="246"/>
      <c r="I13" s="249"/>
      <c r="J13" s="135"/>
      <c r="K13" s="135"/>
      <c r="M13" s="91">
        <v>8</v>
      </c>
      <c r="N13" s="86" t="s">
        <v>56</v>
      </c>
    </row>
    <row r="14" spans="1:14" ht="20.25" customHeight="1" x14ac:dyDescent="0.25">
      <c r="A14" s="130">
        <v>9</v>
      </c>
      <c r="B14" s="241"/>
      <c r="C14" s="125">
        <v>25</v>
      </c>
      <c r="D14" s="125">
        <v>23</v>
      </c>
      <c r="E14" s="244"/>
      <c r="F14" s="244"/>
      <c r="G14" s="244"/>
      <c r="H14" s="247"/>
      <c r="I14" s="250"/>
      <c r="J14" s="135"/>
      <c r="K14" s="135"/>
      <c r="M14" s="91">
        <v>9</v>
      </c>
      <c r="N14" s="86" t="s">
        <v>88</v>
      </c>
    </row>
    <row r="15" spans="1:14" ht="45" x14ac:dyDescent="0.25">
      <c r="A15" s="71">
        <v>10</v>
      </c>
      <c r="B15" s="230" t="s">
        <v>132</v>
      </c>
      <c r="C15" s="84">
        <v>54</v>
      </c>
      <c r="D15" s="84">
        <v>18</v>
      </c>
      <c r="E15" s="252" t="s">
        <v>133</v>
      </c>
      <c r="F15" s="136" t="s">
        <v>23</v>
      </c>
      <c r="G15" s="136" t="s">
        <v>134</v>
      </c>
      <c r="H15" s="230" t="s">
        <v>28</v>
      </c>
      <c r="I15" s="38" t="s">
        <v>135</v>
      </c>
      <c r="J15" s="129"/>
      <c r="K15" s="129"/>
      <c r="M15" s="91">
        <v>10</v>
      </c>
      <c r="N15" s="86" t="s">
        <v>57</v>
      </c>
    </row>
    <row r="16" spans="1:14" ht="22.5" x14ac:dyDescent="0.25">
      <c r="A16" s="71">
        <v>11</v>
      </c>
      <c r="B16" s="251"/>
      <c r="C16" s="137">
        <v>50</v>
      </c>
      <c r="D16" s="137">
        <v>18</v>
      </c>
      <c r="E16" s="253"/>
      <c r="F16" s="138"/>
      <c r="G16" s="138"/>
      <c r="H16" s="251"/>
      <c r="I16" s="38" t="s">
        <v>135</v>
      </c>
      <c r="J16" s="129"/>
      <c r="K16" s="129"/>
      <c r="M16" s="91">
        <v>11</v>
      </c>
      <c r="N16" s="86" t="s">
        <v>58</v>
      </c>
    </row>
    <row r="17" spans="1:14" ht="69.75" customHeight="1" x14ac:dyDescent="0.25">
      <c r="A17" s="71">
        <v>12</v>
      </c>
      <c r="B17" s="139" t="s">
        <v>136</v>
      </c>
      <c r="C17" s="140">
        <v>29</v>
      </c>
      <c r="D17" s="140">
        <v>5</v>
      </c>
      <c r="E17" s="141" t="s">
        <v>137</v>
      </c>
      <c r="F17" s="142" t="s">
        <v>23</v>
      </c>
      <c r="G17" s="143" t="s">
        <v>37</v>
      </c>
      <c r="H17" s="139" t="s">
        <v>38</v>
      </c>
      <c r="I17" s="143" t="s">
        <v>138</v>
      </c>
      <c r="J17" s="129"/>
      <c r="K17" s="129"/>
      <c r="M17" s="91">
        <v>12</v>
      </c>
      <c r="N17" s="86" t="s">
        <v>59</v>
      </c>
    </row>
    <row r="18" spans="1:14" ht="77.25" customHeight="1" x14ac:dyDescent="0.25">
      <c r="A18" s="71">
        <v>13</v>
      </c>
      <c r="B18" s="230">
        <v>16021</v>
      </c>
      <c r="C18" s="84">
        <v>64</v>
      </c>
      <c r="D18" s="84">
        <v>2</v>
      </c>
      <c r="E18" s="144" t="s">
        <v>139</v>
      </c>
      <c r="F18" s="136" t="s">
        <v>23</v>
      </c>
      <c r="G18" s="136" t="s">
        <v>43</v>
      </c>
      <c r="H18" s="230" t="s">
        <v>41</v>
      </c>
      <c r="I18" s="239" t="s">
        <v>140</v>
      </c>
      <c r="J18" s="129"/>
      <c r="K18" s="129"/>
      <c r="M18" s="91">
        <v>13</v>
      </c>
      <c r="N18" s="86" t="s">
        <v>89</v>
      </c>
    </row>
    <row r="19" spans="1:14" x14ac:dyDescent="0.25">
      <c r="A19" s="125">
        <v>14</v>
      </c>
      <c r="B19" s="251"/>
      <c r="C19" s="84">
        <v>51</v>
      </c>
      <c r="D19" s="84">
        <v>2</v>
      </c>
      <c r="E19" s="146"/>
      <c r="F19" s="138"/>
      <c r="G19" s="138"/>
      <c r="H19" s="251"/>
      <c r="I19" s="240"/>
      <c r="J19" s="148"/>
      <c r="K19" s="148"/>
      <c r="M19" s="91">
        <v>14</v>
      </c>
      <c r="N19" s="86" t="s">
        <v>60</v>
      </c>
    </row>
    <row r="20" spans="1:14" ht="57" customHeight="1" x14ac:dyDescent="0.25">
      <c r="A20" s="71">
        <v>15</v>
      </c>
      <c r="B20" s="84">
        <v>16042</v>
      </c>
      <c r="C20" s="84">
        <v>41</v>
      </c>
      <c r="D20" s="84">
        <v>31</v>
      </c>
      <c r="E20" s="69" t="s">
        <v>141</v>
      </c>
      <c r="F20" s="69" t="s">
        <v>23</v>
      </c>
      <c r="G20" s="52" t="s">
        <v>43</v>
      </c>
      <c r="H20" s="51" t="s">
        <v>41</v>
      </c>
      <c r="I20" s="67" t="s">
        <v>142</v>
      </c>
      <c r="J20" s="149"/>
      <c r="K20" s="149"/>
      <c r="M20" s="91">
        <v>15</v>
      </c>
      <c r="N20" s="86" t="s">
        <v>61</v>
      </c>
    </row>
    <row r="21" spans="1:14" ht="22.5" x14ac:dyDescent="0.25">
      <c r="A21" s="41"/>
      <c r="B21" s="4"/>
      <c r="C21" s="2"/>
      <c r="D21" s="30"/>
      <c r="E21" s="3"/>
      <c r="F21" s="10"/>
      <c r="G21" s="3"/>
      <c r="H21" s="10"/>
      <c r="I21" s="1"/>
      <c r="M21" s="91">
        <v>16</v>
      </c>
      <c r="N21" s="86" t="s">
        <v>62</v>
      </c>
    </row>
    <row r="22" spans="1:14" ht="22.5" x14ac:dyDescent="0.25">
      <c r="A22" s="44"/>
      <c r="B22" s="45"/>
      <c r="C22" s="46"/>
      <c r="D22" s="46"/>
      <c r="E22" s="47"/>
      <c r="F22" s="47"/>
      <c r="G22" s="48"/>
      <c r="H22" s="49"/>
      <c r="I22" s="50"/>
      <c r="M22" s="91">
        <v>17</v>
      </c>
      <c r="N22" s="86" t="s">
        <v>63</v>
      </c>
    </row>
    <row r="23" spans="1:14" ht="33.75" x14ac:dyDescent="0.25">
      <c r="A23" s="44"/>
      <c r="B23" s="45"/>
      <c r="C23" s="46"/>
      <c r="D23" s="46"/>
      <c r="E23" s="47"/>
      <c r="F23" s="48"/>
      <c r="G23" s="48"/>
      <c r="H23" s="55"/>
      <c r="I23" s="50"/>
      <c r="M23" s="91">
        <v>18</v>
      </c>
      <c r="N23" s="86" t="s">
        <v>64</v>
      </c>
    </row>
    <row r="24" spans="1:14" ht="22.5" x14ac:dyDescent="0.25">
      <c r="A24" s="43"/>
      <c r="B24" s="11"/>
      <c r="C24" s="12" t="s">
        <v>8</v>
      </c>
      <c r="D24" s="31">
        <v>0</v>
      </c>
      <c r="E24" s="13"/>
      <c r="F24" s="56"/>
      <c r="G24" s="56"/>
      <c r="H24" s="56"/>
      <c r="I24" s="13"/>
      <c r="M24" s="91">
        <v>19</v>
      </c>
      <c r="N24" s="86" t="s">
        <v>65</v>
      </c>
    </row>
    <row r="25" spans="1:14" x14ac:dyDescent="0.25">
      <c r="A25" s="43"/>
      <c r="B25" s="11"/>
      <c r="C25" s="14" t="s">
        <v>4</v>
      </c>
      <c r="D25" s="32">
        <v>8</v>
      </c>
      <c r="E25" s="15"/>
      <c r="F25" s="57"/>
      <c r="G25" s="58"/>
      <c r="H25" s="57"/>
      <c r="I25" s="15"/>
      <c r="M25" s="91">
        <v>20</v>
      </c>
      <c r="N25" s="86" t="s">
        <v>66</v>
      </c>
    </row>
    <row r="26" spans="1:14" x14ac:dyDescent="0.25">
      <c r="A26" s="43"/>
      <c r="B26" s="11"/>
      <c r="C26" s="17" t="s">
        <v>5</v>
      </c>
      <c r="D26" s="32">
        <v>0</v>
      </c>
      <c r="E26" s="15"/>
      <c r="F26" s="57"/>
      <c r="G26" s="58"/>
      <c r="H26" s="57"/>
      <c r="I26" s="15"/>
      <c r="M26" s="91">
        <v>21</v>
      </c>
      <c r="N26" s="86" t="s">
        <v>67</v>
      </c>
    </row>
    <row r="27" spans="1:14" ht="22.5" x14ac:dyDescent="0.25">
      <c r="A27" s="43"/>
      <c r="B27" s="11"/>
      <c r="C27" s="17" t="s">
        <v>17</v>
      </c>
      <c r="D27" s="32">
        <v>0</v>
      </c>
      <c r="E27" s="15"/>
      <c r="F27" s="11"/>
      <c r="G27" s="13"/>
      <c r="H27" s="11"/>
      <c r="I27" s="15"/>
      <c r="M27" s="91">
        <v>22</v>
      </c>
      <c r="N27" s="86" t="s">
        <v>68</v>
      </c>
    </row>
    <row r="28" spans="1:14" x14ac:dyDescent="0.25">
      <c r="A28" s="43"/>
      <c r="B28" s="11"/>
      <c r="C28" s="17" t="s">
        <v>6</v>
      </c>
      <c r="D28" s="32">
        <v>7</v>
      </c>
      <c r="E28" s="15"/>
      <c r="F28" s="57"/>
      <c r="G28" s="58"/>
      <c r="H28" s="57"/>
      <c r="I28" s="15"/>
      <c r="M28" s="91">
        <v>23</v>
      </c>
      <c r="N28" s="86" t="s">
        <v>69</v>
      </c>
    </row>
    <row r="29" spans="1:14" ht="28.5" thickBot="1" x14ac:dyDescent="0.3">
      <c r="A29" s="43"/>
      <c r="B29" s="16"/>
      <c r="C29" s="61" t="s">
        <v>143</v>
      </c>
      <c r="D29" s="33">
        <v>15</v>
      </c>
      <c r="E29" s="127"/>
      <c r="F29" s="57"/>
      <c r="G29" s="59"/>
      <c r="H29" s="60"/>
      <c r="I29" s="19"/>
      <c r="M29" s="91">
        <v>24</v>
      </c>
      <c r="N29" s="86" t="s">
        <v>70</v>
      </c>
    </row>
    <row r="30" spans="1:14" x14ac:dyDescent="0.25">
      <c r="A30" s="43"/>
      <c r="B30" s="16"/>
      <c r="C30" s="20"/>
      <c r="D30" s="32"/>
      <c r="E30" s="18"/>
      <c r="F30" s="57"/>
      <c r="G30" s="59"/>
      <c r="H30" s="60"/>
      <c r="I30" s="19"/>
      <c r="M30" s="91">
        <v>25</v>
      </c>
      <c r="N30" s="86" t="s">
        <v>71</v>
      </c>
    </row>
    <row r="31" spans="1:14" ht="33.75" x14ac:dyDescent="0.25">
      <c r="A31" s="43"/>
      <c r="B31" s="16"/>
      <c r="C31" s="20" t="s">
        <v>11</v>
      </c>
      <c r="D31" s="32">
        <v>7</v>
      </c>
      <c r="E31" s="18"/>
      <c r="F31" s="57"/>
      <c r="G31" s="59"/>
      <c r="H31" s="60"/>
      <c r="I31" s="19"/>
      <c r="M31" s="91">
        <v>26</v>
      </c>
      <c r="N31" s="86" t="s">
        <v>72</v>
      </c>
    </row>
    <row r="32" spans="1:14" ht="22.5" x14ac:dyDescent="0.25">
      <c r="A32" s="43"/>
      <c r="B32" s="16"/>
      <c r="C32" s="20" t="s">
        <v>12</v>
      </c>
      <c r="D32" s="32">
        <v>8</v>
      </c>
      <c r="E32" s="18"/>
      <c r="F32" s="57"/>
      <c r="G32" s="59"/>
      <c r="H32" s="60"/>
      <c r="I32" s="19"/>
      <c r="M32" s="91">
        <v>27</v>
      </c>
      <c r="N32" s="86" t="s">
        <v>90</v>
      </c>
    </row>
    <row r="33" spans="1:14" ht="23.25" thickBot="1" x14ac:dyDescent="0.3">
      <c r="A33" s="43"/>
      <c r="B33" s="16"/>
      <c r="C33" s="20" t="s">
        <v>18</v>
      </c>
      <c r="D33" s="33">
        <f>+D32+D31</f>
        <v>15</v>
      </c>
      <c r="E33" s="18"/>
      <c r="F33" s="57"/>
      <c r="G33" s="59"/>
      <c r="H33" s="60"/>
      <c r="I33" s="19"/>
      <c r="M33" s="91">
        <v>28</v>
      </c>
      <c r="N33" s="86" t="s">
        <v>73</v>
      </c>
    </row>
    <row r="34" spans="1:14" x14ac:dyDescent="0.25">
      <c r="A34" s="43"/>
      <c r="B34" s="16"/>
      <c r="C34" s="20"/>
      <c r="D34" s="32"/>
      <c r="E34" s="18"/>
      <c r="F34" s="57"/>
      <c r="G34" s="59"/>
      <c r="H34" s="60"/>
      <c r="I34" s="19"/>
      <c r="M34" s="91">
        <v>29</v>
      </c>
      <c r="N34" s="92" t="s">
        <v>87</v>
      </c>
    </row>
    <row r="35" spans="1:14" ht="33.75" x14ac:dyDescent="0.25">
      <c r="A35" s="43"/>
      <c r="B35" s="16"/>
      <c r="C35" s="20" t="s">
        <v>13</v>
      </c>
      <c r="D35" s="32">
        <v>7</v>
      </c>
      <c r="E35" s="18"/>
      <c r="F35" s="57"/>
      <c r="G35" s="59"/>
      <c r="H35" s="60"/>
      <c r="I35" s="19"/>
      <c r="M35" s="91">
        <v>30</v>
      </c>
      <c r="N35" s="86" t="s">
        <v>91</v>
      </c>
    </row>
    <row r="36" spans="1:14" x14ac:dyDescent="0.25">
      <c r="A36" s="43"/>
      <c r="B36" s="16"/>
      <c r="C36" s="20" t="s">
        <v>14</v>
      </c>
      <c r="D36" s="32">
        <v>8</v>
      </c>
      <c r="E36" s="18"/>
      <c r="F36" s="57"/>
      <c r="G36" s="59"/>
      <c r="H36" s="60"/>
      <c r="I36" s="19"/>
      <c r="M36" s="91">
        <v>31</v>
      </c>
      <c r="N36" s="88" t="s">
        <v>74</v>
      </c>
    </row>
    <row r="37" spans="1:14" ht="15.75" thickBot="1" x14ac:dyDescent="0.3">
      <c r="A37" s="43"/>
      <c r="B37" s="16"/>
      <c r="C37" s="20" t="s">
        <v>18</v>
      </c>
      <c r="D37" s="33">
        <v>15</v>
      </c>
      <c r="E37" s="18"/>
      <c r="F37" s="57"/>
      <c r="G37" s="59"/>
      <c r="H37" s="60"/>
      <c r="I37" s="19"/>
      <c r="M37" s="91">
        <v>32</v>
      </c>
      <c r="N37" s="86" t="s">
        <v>75</v>
      </c>
    </row>
    <row r="38" spans="1:14" ht="33.75" x14ac:dyDescent="0.25">
      <c r="A38" s="43"/>
      <c r="B38" s="16"/>
      <c r="C38" s="20"/>
      <c r="D38" s="32"/>
      <c r="E38" s="18"/>
      <c r="F38" s="57"/>
      <c r="G38" s="59"/>
      <c r="H38" s="60"/>
      <c r="I38" s="19"/>
      <c r="M38" s="91">
        <v>33</v>
      </c>
      <c r="N38" s="86" t="s">
        <v>76</v>
      </c>
    </row>
    <row r="39" spans="1:14" x14ac:dyDescent="0.25">
      <c r="A39" s="43"/>
      <c r="B39" s="16"/>
      <c r="C39" s="20" t="s">
        <v>15</v>
      </c>
      <c r="D39" s="32">
        <v>15</v>
      </c>
      <c r="E39" s="18"/>
      <c r="F39" s="57"/>
      <c r="G39" s="59"/>
      <c r="H39" s="60"/>
      <c r="I39" s="19"/>
      <c r="M39" s="91">
        <v>34</v>
      </c>
      <c r="N39" s="86" t="s">
        <v>77</v>
      </c>
    </row>
    <row r="40" spans="1:14" ht="22.5" x14ac:dyDescent="0.25">
      <c r="A40" s="43"/>
      <c r="B40" s="16"/>
      <c r="C40" s="20" t="s">
        <v>16</v>
      </c>
      <c r="D40" s="32">
        <v>0</v>
      </c>
      <c r="E40" s="18"/>
      <c r="F40" s="57"/>
      <c r="G40" s="59"/>
      <c r="H40" s="60"/>
      <c r="I40" s="19"/>
      <c r="M40" s="91">
        <v>35</v>
      </c>
      <c r="N40" s="86" t="s">
        <v>78</v>
      </c>
    </row>
    <row r="41" spans="1:14" ht="23.25" thickBot="1" x14ac:dyDescent="0.3">
      <c r="A41" s="43"/>
      <c r="B41" s="16"/>
      <c r="C41" s="20" t="s">
        <v>18</v>
      </c>
      <c r="D41" s="33">
        <v>15</v>
      </c>
      <c r="E41" s="18"/>
      <c r="F41" s="16"/>
      <c r="G41" s="18"/>
      <c r="H41" s="39"/>
      <c r="I41" s="19"/>
      <c r="M41" s="91">
        <v>36</v>
      </c>
      <c r="N41" s="86" t="s">
        <v>79</v>
      </c>
    </row>
    <row r="42" spans="1:14" x14ac:dyDescent="0.25">
      <c r="A42" s="43"/>
      <c r="B42" s="16"/>
      <c r="C42" s="20"/>
      <c r="D42" s="34"/>
      <c r="E42" s="18"/>
      <c r="F42" s="16"/>
      <c r="G42" s="18"/>
      <c r="H42" s="39"/>
      <c r="I42" s="19"/>
      <c r="M42" s="91">
        <v>37</v>
      </c>
      <c r="N42" s="86" t="s">
        <v>80</v>
      </c>
    </row>
    <row r="43" spans="1:14" x14ac:dyDescent="0.25">
      <c r="A43" s="43"/>
      <c r="B43" s="16"/>
      <c r="C43" s="20"/>
      <c r="D43" s="34"/>
      <c r="E43" s="18"/>
      <c r="F43" s="16"/>
      <c r="G43" s="18"/>
      <c r="H43" s="16"/>
      <c r="I43" s="19"/>
      <c r="M43" s="91">
        <v>38</v>
      </c>
      <c r="N43" s="86" t="s">
        <v>81</v>
      </c>
    </row>
  </sheetData>
  <mergeCells count="15">
    <mergeCell ref="I18:I19"/>
    <mergeCell ref="A1:C1"/>
    <mergeCell ref="A2:C2"/>
    <mergeCell ref="B3:I3"/>
    <mergeCell ref="B7:B14"/>
    <mergeCell ref="E7:E14"/>
    <mergeCell ref="F7:F14"/>
    <mergeCell ref="G7:G14"/>
    <mergeCell ref="H7:H14"/>
    <mergeCell ref="I7:I14"/>
    <mergeCell ref="B15:B16"/>
    <mergeCell ref="E15:E16"/>
    <mergeCell ref="H15:H16"/>
    <mergeCell ref="B18:B19"/>
    <mergeCell ref="H18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2C87-2C93-40D6-AAC2-16088C8C340D}">
  <dimension ref="A1:N43"/>
  <sheetViews>
    <sheetView workbookViewId="0">
      <selection activeCell="E7" sqref="E7"/>
    </sheetView>
  </sheetViews>
  <sheetFormatPr defaultRowHeight="15" x14ac:dyDescent="0.25"/>
  <cols>
    <col min="3" max="3" width="24.5703125" customWidth="1"/>
    <col min="5" max="5" width="22.7109375" customWidth="1"/>
    <col min="6" max="6" width="10" customWidth="1"/>
    <col min="7" max="7" width="12.42578125" customWidth="1"/>
    <col min="9" max="9" width="11.140625" customWidth="1"/>
    <col min="13" max="13" width="5.42578125" customWidth="1"/>
    <col min="14" max="14" width="12.42578125" customWidth="1"/>
  </cols>
  <sheetData>
    <row r="1" spans="1:14" x14ac:dyDescent="0.25">
      <c r="A1" s="227" t="s">
        <v>2</v>
      </c>
      <c r="B1" s="227"/>
      <c r="C1" s="227"/>
      <c r="D1" s="30"/>
      <c r="E1" s="3"/>
      <c r="F1" s="10"/>
      <c r="G1" s="3"/>
      <c r="H1" s="10"/>
      <c r="I1" s="1"/>
    </row>
    <row r="2" spans="1:14" x14ac:dyDescent="0.25">
      <c r="A2" s="227" t="s">
        <v>47</v>
      </c>
      <c r="B2" s="227" t="s">
        <v>10</v>
      </c>
      <c r="C2" s="227"/>
      <c r="D2" s="70"/>
      <c r="E2" s="3"/>
      <c r="F2" s="10"/>
      <c r="G2" s="3"/>
      <c r="H2" s="10"/>
      <c r="I2" s="1"/>
    </row>
    <row r="3" spans="1:14" ht="15.75" x14ac:dyDescent="0.25">
      <c r="A3" s="41"/>
      <c r="B3" s="229" t="s">
        <v>144</v>
      </c>
      <c r="C3" s="229"/>
      <c r="D3" s="229"/>
      <c r="E3" s="229"/>
      <c r="F3" s="229"/>
      <c r="G3" s="229"/>
      <c r="H3" s="229"/>
      <c r="I3" s="229"/>
    </row>
    <row r="4" spans="1:14" x14ac:dyDescent="0.25">
      <c r="A4" s="41"/>
      <c r="B4" s="4"/>
      <c r="C4" s="2"/>
      <c r="D4" s="30"/>
      <c r="E4" s="3"/>
      <c r="F4" s="10"/>
      <c r="G4" s="3"/>
      <c r="H4" s="10"/>
      <c r="I4" s="1"/>
    </row>
    <row r="5" spans="1:14" ht="60" x14ac:dyDescent="0.25">
      <c r="A5" s="150"/>
      <c r="B5" s="151" t="s">
        <v>9</v>
      </c>
      <c r="C5" s="87" t="s">
        <v>48</v>
      </c>
      <c r="D5" s="65" t="s">
        <v>93</v>
      </c>
      <c r="E5" s="87" t="s">
        <v>0</v>
      </c>
      <c r="F5" s="65" t="s">
        <v>19</v>
      </c>
      <c r="G5" s="65" t="s">
        <v>7</v>
      </c>
      <c r="H5" s="87" t="s">
        <v>1</v>
      </c>
      <c r="I5" s="65" t="s">
        <v>3</v>
      </c>
      <c r="M5" s="87" t="s">
        <v>82</v>
      </c>
      <c r="N5" s="90" t="s">
        <v>49</v>
      </c>
    </row>
    <row r="6" spans="1:14" ht="103.5" customHeight="1" x14ac:dyDescent="0.25">
      <c r="A6" s="152">
        <v>1</v>
      </c>
      <c r="B6" s="153">
        <v>1511305</v>
      </c>
      <c r="C6" s="154">
        <v>42</v>
      </c>
      <c r="D6" s="155">
        <v>22</v>
      </c>
      <c r="E6" s="156" t="s">
        <v>145</v>
      </c>
      <c r="F6" s="156" t="s">
        <v>23</v>
      </c>
      <c r="G6" s="66" t="s">
        <v>146</v>
      </c>
      <c r="H6" s="130" t="s">
        <v>28</v>
      </c>
      <c r="I6" s="156" t="s">
        <v>147</v>
      </c>
      <c r="M6" s="89">
        <v>1</v>
      </c>
      <c r="N6" s="86" t="s">
        <v>50</v>
      </c>
    </row>
    <row r="7" spans="1:14" ht="91.5" customHeight="1" x14ac:dyDescent="0.25">
      <c r="A7" s="71">
        <v>2</v>
      </c>
      <c r="B7" s="84">
        <v>1602022</v>
      </c>
      <c r="C7" s="118">
        <v>55</v>
      </c>
      <c r="D7" s="118">
        <v>31</v>
      </c>
      <c r="E7" s="38" t="s">
        <v>148</v>
      </c>
      <c r="F7" s="53" t="s">
        <v>23</v>
      </c>
      <c r="G7" s="66" t="s">
        <v>146</v>
      </c>
      <c r="H7" s="84" t="s">
        <v>28</v>
      </c>
      <c r="I7" s="38" t="s">
        <v>149</v>
      </c>
      <c r="J7" s="129"/>
      <c r="K7" s="129"/>
      <c r="M7" s="91">
        <v>2</v>
      </c>
      <c r="N7" s="86" t="s">
        <v>51</v>
      </c>
    </row>
    <row r="8" spans="1:14" ht="49.5" customHeight="1" x14ac:dyDescent="0.25">
      <c r="A8" s="130">
        <v>3</v>
      </c>
      <c r="B8" s="248">
        <v>1602023</v>
      </c>
      <c r="C8" s="91">
        <v>38</v>
      </c>
      <c r="D8" s="91">
        <v>26</v>
      </c>
      <c r="E8" s="242" t="s">
        <v>150</v>
      </c>
      <c r="F8" s="242" t="s">
        <v>23</v>
      </c>
      <c r="G8" s="157" t="s">
        <v>146</v>
      </c>
      <c r="H8" s="230" t="s">
        <v>28</v>
      </c>
      <c r="I8" s="242" t="s">
        <v>151</v>
      </c>
      <c r="J8" s="135"/>
      <c r="K8" s="135"/>
      <c r="M8" s="91">
        <v>3</v>
      </c>
      <c r="N8" s="86" t="s">
        <v>34</v>
      </c>
    </row>
    <row r="9" spans="1:14" x14ac:dyDescent="0.25">
      <c r="A9" s="130">
        <v>4</v>
      </c>
      <c r="B9" s="249"/>
      <c r="C9" s="91">
        <v>38</v>
      </c>
      <c r="D9" s="91">
        <v>26</v>
      </c>
      <c r="E9" s="243"/>
      <c r="F9" s="243"/>
      <c r="G9" s="158"/>
      <c r="H9" s="254"/>
      <c r="I9" s="255"/>
      <c r="J9" s="135"/>
      <c r="K9" s="135"/>
      <c r="M9" s="91">
        <v>4</v>
      </c>
      <c r="N9" s="86" t="s">
        <v>52</v>
      </c>
    </row>
    <row r="10" spans="1:14" x14ac:dyDescent="0.25">
      <c r="A10" s="130">
        <v>5</v>
      </c>
      <c r="B10" s="250"/>
      <c r="C10" s="91">
        <v>34</v>
      </c>
      <c r="D10" s="91">
        <v>26</v>
      </c>
      <c r="E10" s="244"/>
      <c r="F10" s="244"/>
      <c r="G10" s="159"/>
      <c r="H10" s="231"/>
      <c r="I10" s="253"/>
      <c r="J10" s="135"/>
      <c r="K10" s="135"/>
      <c r="M10" s="91">
        <v>5</v>
      </c>
      <c r="N10" s="86" t="s">
        <v>53</v>
      </c>
    </row>
    <row r="11" spans="1:14" ht="72.75" customHeight="1" x14ac:dyDescent="0.25">
      <c r="A11" s="130">
        <v>6</v>
      </c>
      <c r="B11" s="160">
        <v>1602049</v>
      </c>
      <c r="C11" s="91">
        <v>39</v>
      </c>
      <c r="D11" s="91">
        <v>24</v>
      </c>
      <c r="E11" s="67" t="s">
        <v>152</v>
      </c>
      <c r="F11" s="161" t="s">
        <v>23</v>
      </c>
      <c r="G11" s="66" t="s">
        <v>146</v>
      </c>
      <c r="H11" s="160" t="s">
        <v>28</v>
      </c>
      <c r="I11" s="67" t="s">
        <v>153</v>
      </c>
      <c r="J11" s="135"/>
      <c r="K11" s="135"/>
      <c r="M11" s="91">
        <v>6</v>
      </c>
      <c r="N11" s="86" t="s">
        <v>54</v>
      </c>
    </row>
    <row r="12" spans="1:14" ht="49.5" customHeight="1" x14ac:dyDescent="0.25">
      <c r="A12" s="130">
        <v>7</v>
      </c>
      <c r="B12" s="248">
        <v>1603064</v>
      </c>
      <c r="C12" s="91">
        <v>37</v>
      </c>
      <c r="D12" s="91">
        <v>27</v>
      </c>
      <c r="E12" s="242" t="s">
        <v>154</v>
      </c>
      <c r="F12" s="242" t="s">
        <v>23</v>
      </c>
      <c r="G12" s="157" t="s">
        <v>146</v>
      </c>
      <c r="H12" s="248" t="s">
        <v>28</v>
      </c>
      <c r="I12" s="242" t="s">
        <v>155</v>
      </c>
      <c r="J12" s="135"/>
      <c r="K12" s="135"/>
      <c r="M12" s="91">
        <v>7</v>
      </c>
      <c r="N12" s="86" t="s">
        <v>55</v>
      </c>
    </row>
    <row r="13" spans="1:14" ht="18" customHeight="1" x14ac:dyDescent="0.25">
      <c r="A13" s="130">
        <v>8</v>
      </c>
      <c r="B13" s="250"/>
      <c r="C13" s="91">
        <v>35</v>
      </c>
      <c r="D13" s="91">
        <v>27</v>
      </c>
      <c r="E13" s="244"/>
      <c r="F13" s="244"/>
      <c r="G13" s="159"/>
      <c r="H13" s="250"/>
      <c r="I13" s="253"/>
      <c r="J13" s="135"/>
      <c r="K13" s="135"/>
      <c r="M13" s="91">
        <v>8</v>
      </c>
      <c r="N13" s="86" t="s">
        <v>56</v>
      </c>
    </row>
    <row r="14" spans="1:14" x14ac:dyDescent="0.25">
      <c r="A14" s="41"/>
      <c r="B14" s="4"/>
      <c r="C14" s="2"/>
      <c r="D14" s="30"/>
      <c r="E14" s="3"/>
      <c r="F14" s="10"/>
      <c r="G14" s="3"/>
      <c r="H14" s="10"/>
      <c r="I14" s="1"/>
      <c r="M14" s="91">
        <v>9</v>
      </c>
      <c r="N14" s="86" t="s">
        <v>88</v>
      </c>
    </row>
    <row r="15" spans="1:14" ht="33.75" x14ac:dyDescent="0.25">
      <c r="A15" s="44"/>
      <c r="B15" s="45"/>
      <c r="C15" s="46"/>
      <c r="D15" s="46"/>
      <c r="E15" s="47"/>
      <c r="F15" s="47"/>
      <c r="G15" s="48"/>
      <c r="H15" s="49"/>
      <c r="I15" s="50"/>
      <c r="M15" s="91">
        <v>10</v>
      </c>
      <c r="N15" s="86" t="s">
        <v>57</v>
      </c>
    </row>
    <row r="16" spans="1:14" x14ac:dyDescent="0.25">
      <c r="A16" s="44"/>
      <c r="B16" s="45"/>
      <c r="C16" s="46"/>
      <c r="D16" s="46"/>
      <c r="E16" s="47"/>
      <c r="F16" s="48"/>
      <c r="G16" s="48"/>
      <c r="H16" s="55"/>
      <c r="I16" s="50"/>
      <c r="M16" s="91">
        <v>11</v>
      </c>
      <c r="N16" s="86" t="s">
        <v>58</v>
      </c>
    </row>
    <row r="17" spans="1:14" x14ac:dyDescent="0.25">
      <c r="A17" s="43"/>
      <c r="B17" s="11"/>
      <c r="C17" s="12" t="s">
        <v>8</v>
      </c>
      <c r="D17" s="31">
        <v>0</v>
      </c>
      <c r="E17" s="13"/>
      <c r="F17" s="56"/>
      <c r="G17" s="56"/>
      <c r="H17" s="56"/>
      <c r="I17" s="13"/>
      <c r="M17" s="91">
        <v>12</v>
      </c>
      <c r="N17" s="86" t="s">
        <v>59</v>
      </c>
    </row>
    <row r="18" spans="1:14" ht="45" x14ac:dyDescent="0.25">
      <c r="A18" s="43"/>
      <c r="B18" s="11"/>
      <c r="C18" s="14" t="s">
        <v>4</v>
      </c>
      <c r="D18" s="32">
        <v>0</v>
      </c>
      <c r="E18" s="15"/>
      <c r="F18" s="57"/>
      <c r="G18" s="58"/>
      <c r="H18" s="57"/>
      <c r="I18" s="15"/>
      <c r="M18" s="91">
        <v>13</v>
      </c>
      <c r="N18" s="86" t="s">
        <v>89</v>
      </c>
    </row>
    <row r="19" spans="1:14" x14ac:dyDescent="0.25">
      <c r="A19" s="43"/>
      <c r="B19" s="11"/>
      <c r="C19" s="17" t="s">
        <v>5</v>
      </c>
      <c r="D19" s="32">
        <v>0</v>
      </c>
      <c r="E19" s="15"/>
      <c r="F19" s="57"/>
      <c r="G19" s="58"/>
      <c r="H19" s="57"/>
      <c r="I19" s="15"/>
      <c r="M19" s="91">
        <v>14</v>
      </c>
      <c r="N19" s="86" t="s">
        <v>60</v>
      </c>
    </row>
    <row r="20" spans="1:14" ht="22.5" x14ac:dyDescent="0.25">
      <c r="A20" s="43"/>
      <c r="B20" s="11"/>
      <c r="C20" s="17" t="s">
        <v>17</v>
      </c>
      <c r="D20" s="32">
        <v>0</v>
      </c>
      <c r="E20" s="15"/>
      <c r="F20" s="11"/>
      <c r="G20" s="13"/>
      <c r="H20" s="11"/>
      <c r="I20" s="15"/>
      <c r="M20" s="91">
        <v>15</v>
      </c>
      <c r="N20" s="86" t="s">
        <v>61</v>
      </c>
    </row>
    <row r="21" spans="1:14" ht="22.5" x14ac:dyDescent="0.25">
      <c r="A21" s="43"/>
      <c r="B21" s="11"/>
      <c r="C21" s="17" t="s">
        <v>6</v>
      </c>
      <c r="D21" s="32">
        <v>8</v>
      </c>
      <c r="E21" s="15"/>
      <c r="F21" s="57"/>
      <c r="G21" s="58"/>
      <c r="H21" s="57"/>
      <c r="I21" s="15"/>
      <c r="M21" s="91">
        <v>16</v>
      </c>
      <c r="N21" s="86" t="s">
        <v>62</v>
      </c>
    </row>
    <row r="22" spans="1:14" ht="28.5" thickBot="1" x14ac:dyDescent="0.3">
      <c r="A22" s="43"/>
      <c r="B22" s="16"/>
      <c r="C22" s="61" t="s">
        <v>156</v>
      </c>
      <c r="D22" s="33">
        <v>8</v>
      </c>
      <c r="E22" s="127"/>
      <c r="F22" s="57"/>
      <c r="G22" s="59"/>
      <c r="H22" s="60"/>
      <c r="I22" s="19"/>
      <c r="M22" s="91">
        <v>17</v>
      </c>
      <c r="N22" s="86" t="s">
        <v>63</v>
      </c>
    </row>
    <row r="23" spans="1:14" ht="33.75" x14ac:dyDescent="0.25">
      <c r="A23" s="43"/>
      <c r="B23" s="16"/>
      <c r="C23" s="20"/>
      <c r="D23" s="32"/>
      <c r="E23" s="18"/>
      <c r="F23" s="57"/>
      <c r="G23" s="59"/>
      <c r="H23" s="60"/>
      <c r="I23" s="19"/>
      <c r="M23" s="91">
        <v>18</v>
      </c>
      <c r="N23" s="86" t="s">
        <v>64</v>
      </c>
    </row>
    <row r="24" spans="1:14" ht="22.5" x14ac:dyDescent="0.25">
      <c r="A24" s="43"/>
      <c r="B24" s="16"/>
      <c r="C24" s="20" t="s">
        <v>11</v>
      </c>
      <c r="D24" s="32">
        <v>4</v>
      </c>
      <c r="E24" s="18"/>
      <c r="F24" s="57"/>
      <c r="G24" s="59"/>
      <c r="H24" s="60"/>
      <c r="I24" s="19"/>
      <c r="M24" s="91">
        <v>19</v>
      </c>
      <c r="N24" s="86" t="s">
        <v>65</v>
      </c>
    </row>
    <row r="25" spans="1:14" x14ac:dyDescent="0.25">
      <c r="A25" s="43"/>
      <c r="B25" s="16"/>
      <c r="C25" s="20" t="s">
        <v>12</v>
      </c>
      <c r="D25" s="32">
        <v>4</v>
      </c>
      <c r="E25" s="18"/>
      <c r="F25" s="57"/>
      <c r="G25" s="59"/>
      <c r="H25" s="60"/>
      <c r="I25" s="19"/>
      <c r="M25" s="91">
        <v>20</v>
      </c>
      <c r="N25" s="86" t="s">
        <v>66</v>
      </c>
    </row>
    <row r="26" spans="1:14" ht="15.75" thickBot="1" x14ac:dyDescent="0.3">
      <c r="A26" s="43"/>
      <c r="B26" s="16"/>
      <c r="C26" s="20" t="s">
        <v>18</v>
      </c>
      <c r="D26" s="33">
        <f>+D25+D24</f>
        <v>8</v>
      </c>
      <c r="E26" s="18"/>
      <c r="F26" s="57"/>
      <c r="G26" s="59"/>
      <c r="H26" s="60"/>
      <c r="I26" s="19"/>
      <c r="M26" s="91">
        <v>21</v>
      </c>
      <c r="N26" s="86" t="s">
        <v>67</v>
      </c>
    </row>
    <row r="27" spans="1:14" ht="22.5" x14ac:dyDescent="0.25">
      <c r="A27" s="43"/>
      <c r="B27" s="16"/>
      <c r="C27" s="20"/>
      <c r="D27" s="32"/>
      <c r="E27" s="18"/>
      <c r="F27" s="57"/>
      <c r="G27" s="59"/>
      <c r="H27" s="60"/>
      <c r="I27" s="19"/>
      <c r="M27" s="91">
        <v>22</v>
      </c>
      <c r="N27" s="86" t="s">
        <v>68</v>
      </c>
    </row>
    <row r="28" spans="1:14" x14ac:dyDescent="0.25">
      <c r="A28" s="43"/>
      <c r="B28" s="16"/>
      <c r="C28" s="20" t="s">
        <v>13</v>
      </c>
      <c r="D28" s="32">
        <v>8</v>
      </c>
      <c r="E28" s="18"/>
      <c r="F28" s="57"/>
      <c r="G28" s="59"/>
      <c r="H28" s="60"/>
      <c r="I28" s="19"/>
      <c r="M28" s="91">
        <v>23</v>
      </c>
      <c r="N28" s="86" t="s">
        <v>69</v>
      </c>
    </row>
    <row r="29" spans="1:14" x14ac:dyDescent="0.25">
      <c r="A29" s="43"/>
      <c r="B29" s="16"/>
      <c r="C29" s="20" t="s">
        <v>14</v>
      </c>
      <c r="D29" s="32">
        <v>0</v>
      </c>
      <c r="E29" s="18"/>
      <c r="F29" s="57"/>
      <c r="G29" s="59"/>
      <c r="H29" s="60"/>
      <c r="I29" s="19"/>
      <c r="M29" s="91">
        <v>24</v>
      </c>
      <c r="N29" s="86" t="s">
        <v>70</v>
      </c>
    </row>
    <row r="30" spans="1:14" ht="15.75" thickBot="1" x14ac:dyDescent="0.3">
      <c r="A30" s="43"/>
      <c r="B30" s="16"/>
      <c r="C30" s="20" t="s">
        <v>18</v>
      </c>
      <c r="D30" s="33">
        <v>8</v>
      </c>
      <c r="E30" s="18"/>
      <c r="F30" s="57"/>
      <c r="G30" s="59"/>
      <c r="H30" s="60"/>
      <c r="I30" s="19"/>
      <c r="M30" s="91">
        <v>25</v>
      </c>
      <c r="N30" s="86" t="s">
        <v>71</v>
      </c>
    </row>
    <row r="31" spans="1:14" ht="33.75" x14ac:dyDescent="0.25">
      <c r="A31" s="43"/>
      <c r="B31" s="16"/>
      <c r="C31" s="20"/>
      <c r="D31" s="32"/>
      <c r="E31" s="18"/>
      <c r="F31" s="57"/>
      <c r="G31" s="59"/>
      <c r="H31" s="60"/>
      <c r="I31" s="19"/>
      <c r="M31" s="91">
        <v>26</v>
      </c>
      <c r="N31" s="86" t="s">
        <v>72</v>
      </c>
    </row>
    <row r="32" spans="1:14" ht="45" x14ac:dyDescent="0.25">
      <c r="A32" s="43"/>
      <c r="B32" s="16"/>
      <c r="C32" s="20" t="s">
        <v>15</v>
      </c>
      <c r="D32" s="32">
        <v>8</v>
      </c>
      <c r="E32" s="18"/>
      <c r="F32" s="57"/>
      <c r="G32" s="59"/>
      <c r="H32" s="60"/>
      <c r="I32" s="19"/>
      <c r="M32" s="91">
        <v>27</v>
      </c>
      <c r="N32" s="86" t="s">
        <v>90</v>
      </c>
    </row>
    <row r="33" spans="1:14" ht="22.5" x14ac:dyDescent="0.25">
      <c r="A33" s="43"/>
      <c r="B33" s="16"/>
      <c r="C33" s="20" t="s">
        <v>16</v>
      </c>
      <c r="D33" s="32">
        <v>0</v>
      </c>
      <c r="E33" s="18"/>
      <c r="F33" s="57"/>
      <c r="G33" s="59"/>
      <c r="H33" s="60"/>
      <c r="I33" s="19"/>
      <c r="M33" s="91">
        <v>28</v>
      </c>
      <c r="N33" s="86" t="s">
        <v>73</v>
      </c>
    </row>
    <row r="34" spans="1:14" ht="23.25" thickBot="1" x14ac:dyDescent="0.3">
      <c r="A34" s="43"/>
      <c r="B34" s="16"/>
      <c r="C34" s="20" t="s">
        <v>18</v>
      </c>
      <c r="D34" s="33">
        <v>8</v>
      </c>
      <c r="E34" s="18"/>
      <c r="F34" s="16"/>
      <c r="G34" s="18"/>
      <c r="H34" s="39"/>
      <c r="I34" s="19"/>
      <c r="M34" s="91">
        <v>29</v>
      </c>
      <c r="N34" s="92" t="s">
        <v>87</v>
      </c>
    </row>
    <row r="35" spans="1:14" ht="33.75" x14ac:dyDescent="0.25">
      <c r="A35" s="43"/>
      <c r="B35" s="16"/>
      <c r="C35" s="20"/>
      <c r="D35" s="34"/>
      <c r="E35" s="18"/>
      <c r="F35" s="16"/>
      <c r="G35" s="18"/>
      <c r="H35" s="39"/>
      <c r="I35" s="19"/>
      <c r="M35" s="91">
        <v>30</v>
      </c>
      <c r="N35" s="86" t="s">
        <v>91</v>
      </c>
    </row>
    <row r="36" spans="1:14" x14ac:dyDescent="0.25">
      <c r="A36" s="43"/>
      <c r="B36" s="16"/>
      <c r="C36" s="20"/>
      <c r="D36" s="34"/>
      <c r="E36" s="18"/>
      <c r="F36" s="16"/>
      <c r="G36" s="18"/>
      <c r="H36" s="16"/>
      <c r="I36" s="19"/>
      <c r="M36" s="91">
        <v>31</v>
      </c>
      <c r="N36" s="88" t="s">
        <v>74</v>
      </c>
    </row>
    <row r="37" spans="1:14" x14ac:dyDescent="0.25">
      <c r="A37" s="43"/>
      <c r="B37" s="16"/>
      <c r="C37" s="11"/>
      <c r="D37" s="116"/>
      <c r="E37" s="11"/>
      <c r="F37" s="11"/>
      <c r="G37" s="57"/>
      <c r="H37" s="16"/>
      <c r="I37" s="19"/>
      <c r="M37" s="91">
        <v>32</v>
      </c>
      <c r="N37" s="86" t="s">
        <v>75</v>
      </c>
    </row>
    <row r="38" spans="1:14" ht="33.75" x14ac:dyDescent="0.25">
      <c r="A38" s="43"/>
      <c r="B38" s="16"/>
      <c r="C38" s="12"/>
      <c r="D38" s="116"/>
      <c r="E38" s="128"/>
      <c r="F38" s="57"/>
      <c r="G38" s="57"/>
      <c r="H38" s="16"/>
      <c r="I38" s="19"/>
      <c r="M38" s="91">
        <v>33</v>
      </c>
      <c r="N38" s="86" t="s">
        <v>76</v>
      </c>
    </row>
    <row r="39" spans="1:14" x14ac:dyDescent="0.25">
      <c r="A39" s="43"/>
      <c r="B39" s="16"/>
      <c r="C39" s="12"/>
      <c r="D39" s="116"/>
      <c r="E39" s="128"/>
      <c r="F39" s="57"/>
      <c r="G39" s="57"/>
      <c r="H39" s="16"/>
      <c r="I39" s="19"/>
      <c r="M39" s="91">
        <v>34</v>
      </c>
      <c r="N39" s="86" t="s">
        <v>77</v>
      </c>
    </row>
    <row r="40" spans="1:14" ht="22.5" x14ac:dyDescent="0.25">
      <c r="A40" s="43"/>
      <c r="B40" s="16"/>
      <c r="C40" s="110"/>
      <c r="D40" s="116"/>
      <c r="E40" s="128"/>
      <c r="F40" s="57"/>
      <c r="G40" s="57"/>
      <c r="H40" s="16"/>
      <c r="I40" s="19"/>
      <c r="M40" s="91">
        <v>35</v>
      </c>
      <c r="N40" s="86" t="s">
        <v>78</v>
      </c>
    </row>
    <row r="41" spans="1:14" ht="22.5" x14ac:dyDescent="0.25">
      <c r="A41" s="43"/>
      <c r="B41" s="16"/>
      <c r="C41" s="62"/>
      <c r="D41" s="63"/>
      <c r="E41" s="64"/>
      <c r="F41" s="64"/>
      <c r="G41" s="64"/>
      <c r="H41" s="68"/>
      <c r="I41" s="19"/>
      <c r="M41" s="91">
        <v>36</v>
      </c>
      <c r="N41" s="86" t="s">
        <v>79</v>
      </c>
    </row>
    <row r="42" spans="1:14" x14ac:dyDescent="0.25">
      <c r="A42" s="43"/>
      <c r="B42" s="16"/>
      <c r="C42" s="62"/>
      <c r="D42" s="63"/>
      <c r="E42" s="64"/>
      <c r="F42" s="64"/>
      <c r="G42" s="64"/>
      <c r="H42" s="16"/>
      <c r="I42" s="19"/>
      <c r="M42" s="91">
        <v>37</v>
      </c>
      <c r="N42" s="86" t="s">
        <v>80</v>
      </c>
    </row>
    <row r="43" spans="1:14" x14ac:dyDescent="0.25">
      <c r="A43" s="43"/>
      <c r="B43" s="21"/>
      <c r="C43" s="22"/>
      <c r="D43" s="35"/>
      <c r="E43" s="23"/>
      <c r="F43" s="21"/>
      <c r="G43" s="23"/>
      <c r="H43" s="21"/>
      <c r="I43" s="24"/>
      <c r="M43" s="91">
        <v>38</v>
      </c>
      <c r="N43" s="86" t="s">
        <v>81</v>
      </c>
    </row>
  </sheetData>
  <mergeCells count="13">
    <mergeCell ref="B12:B13"/>
    <mergeCell ref="E12:E13"/>
    <mergeCell ref="F12:F13"/>
    <mergeCell ref="H12:H13"/>
    <mergeCell ref="I12:I13"/>
    <mergeCell ref="A1:C1"/>
    <mergeCell ref="A2:C2"/>
    <mergeCell ref="B3:I3"/>
    <mergeCell ref="B8:B10"/>
    <mergeCell ref="E8:E10"/>
    <mergeCell ref="F8:F10"/>
    <mergeCell ref="H8:H10"/>
    <mergeCell ref="I8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4003-3652-4604-BE49-583A108A42AE}">
  <dimension ref="A1:N43"/>
  <sheetViews>
    <sheetView workbookViewId="0">
      <selection activeCell="E7" sqref="E7"/>
    </sheetView>
  </sheetViews>
  <sheetFormatPr defaultRowHeight="15" x14ac:dyDescent="0.25"/>
  <cols>
    <col min="3" max="3" width="24.28515625" customWidth="1"/>
    <col min="5" max="5" width="19" customWidth="1"/>
    <col min="6" max="6" width="12.5703125" customWidth="1"/>
    <col min="7" max="7" width="14.42578125" customWidth="1"/>
    <col min="9" max="9" width="12.140625" customWidth="1"/>
  </cols>
  <sheetData>
    <row r="1" spans="1:14" x14ac:dyDescent="0.25">
      <c r="A1" s="227" t="s">
        <v>2</v>
      </c>
      <c r="B1" s="227"/>
      <c r="C1" s="227"/>
      <c r="D1" s="30"/>
      <c r="E1" s="3"/>
      <c r="F1" s="10"/>
      <c r="G1" s="3"/>
      <c r="H1" s="10"/>
      <c r="I1" s="1"/>
    </row>
    <row r="2" spans="1:14" x14ac:dyDescent="0.25">
      <c r="A2" s="227" t="s">
        <v>47</v>
      </c>
      <c r="B2" s="227" t="s">
        <v>10</v>
      </c>
      <c r="C2" s="227"/>
      <c r="D2" s="70"/>
      <c r="E2" s="3"/>
      <c r="F2" s="10"/>
      <c r="G2" s="3"/>
      <c r="H2" s="10"/>
      <c r="I2" s="1"/>
    </row>
    <row r="3" spans="1:14" ht="15.75" x14ac:dyDescent="0.25">
      <c r="A3" s="41"/>
      <c r="B3" s="229" t="s">
        <v>157</v>
      </c>
      <c r="C3" s="229"/>
      <c r="D3" s="229"/>
      <c r="E3" s="229"/>
      <c r="F3" s="229"/>
      <c r="G3" s="229"/>
      <c r="H3" s="229"/>
      <c r="I3" s="229"/>
    </row>
    <row r="4" spans="1:14" x14ac:dyDescent="0.25">
      <c r="A4" s="41"/>
      <c r="B4" s="4"/>
      <c r="C4" s="2"/>
      <c r="D4" s="30"/>
      <c r="E4" s="3"/>
      <c r="F4" s="10"/>
      <c r="G4" s="3"/>
      <c r="H4" s="10"/>
      <c r="I4" s="1"/>
    </row>
    <row r="5" spans="1:14" ht="30" x14ac:dyDescent="0.25">
      <c r="A5" s="150"/>
      <c r="B5" s="151" t="s">
        <v>9</v>
      </c>
      <c r="C5" s="87" t="s">
        <v>48</v>
      </c>
      <c r="D5" s="87" t="s">
        <v>158</v>
      </c>
      <c r="E5" s="87" t="s">
        <v>0</v>
      </c>
      <c r="F5" s="65" t="s">
        <v>19</v>
      </c>
      <c r="G5" s="65" t="s">
        <v>7</v>
      </c>
      <c r="H5" s="87" t="s">
        <v>1</v>
      </c>
      <c r="I5" s="65" t="s">
        <v>3</v>
      </c>
      <c r="M5" s="87" t="s">
        <v>82</v>
      </c>
      <c r="N5" s="90" t="s">
        <v>49</v>
      </c>
    </row>
    <row r="6" spans="1:14" ht="67.5" x14ac:dyDescent="0.25">
      <c r="A6" s="130">
        <v>1</v>
      </c>
      <c r="B6" s="131" t="s">
        <v>159</v>
      </c>
      <c r="C6" s="132">
        <v>31</v>
      </c>
      <c r="D6" s="132">
        <v>31</v>
      </c>
      <c r="E6" s="171" t="s">
        <v>160</v>
      </c>
      <c r="F6" s="131" t="s">
        <v>118</v>
      </c>
      <c r="G6" s="172" t="s">
        <v>43</v>
      </c>
      <c r="H6" s="130" t="s">
        <v>41</v>
      </c>
      <c r="I6" s="173" t="s">
        <v>161</v>
      </c>
      <c r="J6" s="135"/>
      <c r="K6" s="135"/>
      <c r="M6" s="89">
        <v>1</v>
      </c>
      <c r="N6" s="86" t="s">
        <v>50</v>
      </c>
    </row>
    <row r="7" spans="1:14" ht="72.75" customHeight="1" x14ac:dyDescent="0.25">
      <c r="A7" s="130">
        <v>2</v>
      </c>
      <c r="B7" s="131">
        <v>1602038</v>
      </c>
      <c r="C7" s="132">
        <v>38</v>
      </c>
      <c r="D7" s="132">
        <v>30</v>
      </c>
      <c r="E7" s="171" t="s">
        <v>162</v>
      </c>
      <c r="F7" s="131" t="s">
        <v>23</v>
      </c>
      <c r="G7" s="171" t="s">
        <v>163</v>
      </c>
      <c r="H7" s="130" t="s">
        <v>28</v>
      </c>
      <c r="I7" s="88" t="s">
        <v>164</v>
      </c>
      <c r="J7" s="135"/>
      <c r="K7" s="135"/>
      <c r="M7" s="91">
        <v>2</v>
      </c>
      <c r="N7" s="86" t="s">
        <v>51</v>
      </c>
    </row>
    <row r="8" spans="1:14" ht="51" customHeight="1" x14ac:dyDescent="0.25">
      <c r="A8" s="168">
        <v>3</v>
      </c>
      <c r="B8" s="131">
        <v>1602040</v>
      </c>
      <c r="C8" s="134">
        <v>38</v>
      </c>
      <c r="D8" s="134">
        <v>17</v>
      </c>
      <c r="E8" s="174" t="s">
        <v>165</v>
      </c>
      <c r="F8" s="175" t="s">
        <v>118</v>
      </c>
      <c r="G8" s="176" t="s">
        <v>166</v>
      </c>
      <c r="H8" s="139" t="s">
        <v>167</v>
      </c>
      <c r="I8" s="173" t="s">
        <v>168</v>
      </c>
      <c r="M8" s="91">
        <v>3</v>
      </c>
      <c r="N8" s="86" t="s">
        <v>34</v>
      </c>
    </row>
    <row r="9" spans="1:14" ht="70.5" customHeight="1" x14ac:dyDescent="0.25">
      <c r="A9" s="168">
        <v>4</v>
      </c>
      <c r="B9" s="125">
        <v>1602051</v>
      </c>
      <c r="C9" s="131">
        <v>33</v>
      </c>
      <c r="D9" s="131">
        <v>13</v>
      </c>
      <c r="E9" s="171" t="s">
        <v>169</v>
      </c>
      <c r="F9" s="132" t="s">
        <v>23</v>
      </c>
      <c r="G9" s="177" t="s">
        <v>170</v>
      </c>
      <c r="H9" s="125" t="s">
        <v>171</v>
      </c>
      <c r="I9" s="88" t="s">
        <v>172</v>
      </c>
      <c r="M9" s="91">
        <v>4</v>
      </c>
      <c r="N9" s="86" t="s">
        <v>52</v>
      </c>
    </row>
    <row r="10" spans="1:14" ht="22.5" x14ac:dyDescent="0.25">
      <c r="A10" s="152">
        <v>5</v>
      </c>
      <c r="B10" s="248">
        <v>1603080</v>
      </c>
      <c r="C10" s="178">
        <v>40</v>
      </c>
      <c r="D10" s="178">
        <v>27</v>
      </c>
      <c r="E10" s="256" t="s">
        <v>173</v>
      </c>
      <c r="F10" s="257" t="s">
        <v>23</v>
      </c>
      <c r="G10" s="258" t="s">
        <v>174</v>
      </c>
      <c r="H10" s="259" t="s">
        <v>175</v>
      </c>
      <c r="I10" s="259" t="s">
        <v>176</v>
      </c>
      <c r="M10" s="91">
        <v>5</v>
      </c>
      <c r="N10" s="86" t="s">
        <v>53</v>
      </c>
    </row>
    <row r="11" spans="1:14" ht="39.75" customHeight="1" x14ac:dyDescent="0.25">
      <c r="A11" s="71">
        <v>6</v>
      </c>
      <c r="B11" s="250"/>
      <c r="C11" s="84">
        <v>46</v>
      </c>
      <c r="D11" s="84">
        <v>27</v>
      </c>
      <c r="E11" s="244"/>
      <c r="F11" s="231"/>
      <c r="G11" s="244"/>
      <c r="H11" s="260"/>
      <c r="I11" s="260"/>
      <c r="J11" s="129"/>
      <c r="K11" s="129"/>
      <c r="M11" s="91">
        <v>6</v>
      </c>
      <c r="N11" s="86" t="s">
        <v>54</v>
      </c>
    </row>
    <row r="12" spans="1:14" ht="84.75" customHeight="1" x14ac:dyDescent="0.25">
      <c r="A12" s="130">
        <v>7</v>
      </c>
      <c r="B12" s="130">
        <v>1604089</v>
      </c>
      <c r="C12" s="132">
        <v>24</v>
      </c>
      <c r="D12" s="132">
        <v>3</v>
      </c>
      <c r="E12" s="171" t="s">
        <v>177</v>
      </c>
      <c r="F12" s="131" t="s">
        <v>23</v>
      </c>
      <c r="G12" s="171" t="s">
        <v>163</v>
      </c>
      <c r="H12" s="130" t="s">
        <v>28</v>
      </c>
      <c r="I12" s="173" t="s">
        <v>178</v>
      </c>
      <c r="J12" s="135"/>
      <c r="K12" s="135"/>
      <c r="M12" s="91">
        <v>7</v>
      </c>
      <c r="N12" s="86" t="s">
        <v>55</v>
      </c>
    </row>
    <row r="13" spans="1:14" ht="48" customHeight="1" x14ac:dyDescent="0.25">
      <c r="A13" s="130">
        <v>8</v>
      </c>
      <c r="B13" s="131">
        <v>1604119</v>
      </c>
      <c r="C13" s="132">
        <v>68</v>
      </c>
      <c r="D13" s="132">
        <v>7</v>
      </c>
      <c r="E13" s="180" t="s">
        <v>179</v>
      </c>
      <c r="F13" s="131" t="s">
        <v>23</v>
      </c>
      <c r="G13" s="66" t="s">
        <v>180</v>
      </c>
      <c r="H13" s="181" t="s">
        <v>181</v>
      </c>
      <c r="I13" s="182" t="s">
        <v>182</v>
      </c>
      <c r="J13" s="135"/>
      <c r="K13" s="135"/>
      <c r="M13" s="91">
        <v>8</v>
      </c>
      <c r="N13" s="86" t="s">
        <v>56</v>
      </c>
    </row>
    <row r="14" spans="1:14" ht="22.5" x14ac:dyDescent="0.25">
      <c r="A14" s="41"/>
      <c r="B14" s="4"/>
      <c r="C14" s="2"/>
      <c r="D14" s="30"/>
      <c r="E14" s="3"/>
      <c r="F14" s="10"/>
      <c r="G14" s="3"/>
      <c r="H14" s="10"/>
      <c r="I14" s="1"/>
      <c r="M14" s="91">
        <v>9</v>
      </c>
      <c r="N14" s="86" t="s">
        <v>88</v>
      </c>
    </row>
    <row r="15" spans="1:14" ht="33.75" x14ac:dyDescent="0.25">
      <c r="A15" s="44"/>
      <c r="B15" s="45"/>
      <c r="C15" s="46"/>
      <c r="D15" s="46"/>
      <c r="E15" s="47"/>
      <c r="F15" s="47"/>
      <c r="G15" s="48"/>
      <c r="H15" s="49"/>
      <c r="I15" s="50"/>
      <c r="M15" s="91">
        <v>10</v>
      </c>
      <c r="N15" s="86" t="s">
        <v>57</v>
      </c>
    </row>
    <row r="16" spans="1:14" x14ac:dyDescent="0.25">
      <c r="A16" s="43"/>
      <c r="B16" s="11"/>
      <c r="C16" s="12" t="s">
        <v>8</v>
      </c>
      <c r="D16" s="31">
        <v>0</v>
      </c>
      <c r="E16" s="13"/>
      <c r="F16" s="183"/>
      <c r="G16" s="56"/>
      <c r="H16" s="56"/>
      <c r="I16" s="13"/>
      <c r="M16" s="91">
        <v>11</v>
      </c>
      <c r="N16" s="86" t="s">
        <v>58</v>
      </c>
    </row>
    <row r="17" spans="1:14" x14ac:dyDescent="0.25">
      <c r="A17" s="43"/>
      <c r="B17" s="11"/>
      <c r="C17" s="14" t="s">
        <v>4</v>
      </c>
      <c r="D17" s="32">
        <v>0</v>
      </c>
      <c r="E17" s="15"/>
      <c r="F17" s="184"/>
      <c r="G17" s="58"/>
      <c r="H17" s="57"/>
      <c r="I17" s="15"/>
      <c r="M17" s="91">
        <v>12</v>
      </c>
      <c r="N17" s="86" t="s">
        <v>59</v>
      </c>
    </row>
    <row r="18" spans="1:14" ht="22.5" customHeight="1" x14ac:dyDescent="0.25">
      <c r="A18" s="43"/>
      <c r="B18" s="11"/>
      <c r="C18" s="17" t="s">
        <v>5</v>
      </c>
      <c r="D18" s="32">
        <v>1</v>
      </c>
      <c r="E18" s="15"/>
      <c r="F18" s="184"/>
      <c r="G18" s="58"/>
      <c r="H18" s="57"/>
      <c r="I18" s="15"/>
      <c r="M18" s="91">
        <v>13</v>
      </c>
      <c r="N18" s="86" t="s">
        <v>89</v>
      </c>
    </row>
    <row r="19" spans="1:14" x14ac:dyDescent="0.25">
      <c r="A19" s="43"/>
      <c r="B19" s="11"/>
      <c r="C19" s="17" t="s">
        <v>17</v>
      </c>
      <c r="D19" s="32">
        <v>0</v>
      </c>
      <c r="E19" s="15"/>
      <c r="F19" s="100"/>
      <c r="G19" s="13"/>
      <c r="H19" s="11"/>
      <c r="I19" s="15"/>
      <c r="M19" s="91">
        <v>14</v>
      </c>
      <c r="N19" s="86" t="s">
        <v>60</v>
      </c>
    </row>
    <row r="20" spans="1:14" ht="28.5" customHeight="1" x14ac:dyDescent="0.25">
      <c r="A20" s="43"/>
      <c r="B20" s="11"/>
      <c r="C20" s="17" t="s">
        <v>6</v>
      </c>
      <c r="D20" s="32">
        <v>7</v>
      </c>
      <c r="E20" s="15"/>
      <c r="F20" s="184"/>
      <c r="G20" s="58"/>
      <c r="H20" s="57"/>
      <c r="I20" s="15"/>
      <c r="M20" s="91">
        <v>15</v>
      </c>
      <c r="N20" s="86" t="s">
        <v>61</v>
      </c>
    </row>
    <row r="21" spans="1:14" ht="30" customHeight="1" thickBot="1" x14ac:dyDescent="0.3">
      <c r="A21" s="43"/>
      <c r="B21" s="16"/>
      <c r="C21" s="61" t="s">
        <v>183</v>
      </c>
      <c r="D21" s="33">
        <v>8</v>
      </c>
      <c r="E21" s="127"/>
      <c r="F21" s="184"/>
      <c r="G21" s="59"/>
      <c r="H21" s="60"/>
      <c r="I21" s="19"/>
      <c r="M21" s="91">
        <v>16</v>
      </c>
      <c r="N21" s="86" t="s">
        <v>62</v>
      </c>
    </row>
    <row r="22" spans="1:14" ht="22.5" x14ac:dyDescent="0.25">
      <c r="A22" s="43"/>
      <c r="B22" s="16"/>
      <c r="C22" s="20"/>
      <c r="D22" s="32"/>
      <c r="E22" s="18"/>
      <c r="F22" s="184"/>
      <c r="G22" s="59"/>
      <c r="H22" s="60"/>
      <c r="I22" s="19"/>
      <c r="M22" s="91">
        <v>17</v>
      </c>
      <c r="N22" s="86" t="s">
        <v>63</v>
      </c>
    </row>
    <row r="23" spans="1:14" ht="40.5" customHeight="1" x14ac:dyDescent="0.25">
      <c r="A23" s="43"/>
      <c r="B23" s="16"/>
      <c r="C23" s="20" t="s">
        <v>11</v>
      </c>
      <c r="D23" s="32">
        <v>5</v>
      </c>
      <c r="E23" s="18"/>
      <c r="F23" s="184"/>
      <c r="G23" s="59"/>
      <c r="H23" s="60"/>
      <c r="I23" s="19"/>
      <c r="M23" s="91">
        <v>18</v>
      </c>
      <c r="N23" s="86" t="s">
        <v>64</v>
      </c>
    </row>
    <row r="24" spans="1:14" ht="22.5" x14ac:dyDescent="0.25">
      <c r="A24" s="43"/>
      <c r="B24" s="16"/>
      <c r="C24" s="20" t="s">
        <v>12</v>
      </c>
      <c r="D24" s="32">
        <v>3</v>
      </c>
      <c r="E24" s="18"/>
      <c r="F24" s="184"/>
      <c r="G24" s="59"/>
      <c r="H24" s="60"/>
      <c r="I24" s="19"/>
      <c r="M24" s="91">
        <v>19</v>
      </c>
      <c r="N24" s="86" t="s">
        <v>65</v>
      </c>
    </row>
    <row r="25" spans="1:14" ht="23.25" thickBot="1" x14ac:dyDescent="0.3">
      <c r="A25" s="43"/>
      <c r="B25" s="16"/>
      <c r="C25" s="20" t="s">
        <v>18</v>
      </c>
      <c r="D25" s="33">
        <f>+D24+D23</f>
        <v>8</v>
      </c>
      <c r="E25" s="18"/>
      <c r="F25" s="184"/>
      <c r="G25" s="59"/>
      <c r="H25" s="60"/>
      <c r="I25" s="19"/>
      <c r="M25" s="91">
        <v>20</v>
      </c>
      <c r="N25" s="86" t="s">
        <v>66</v>
      </c>
    </row>
    <row r="26" spans="1:14" x14ac:dyDescent="0.25">
      <c r="A26" s="43"/>
      <c r="B26" s="16"/>
      <c r="C26" s="20"/>
      <c r="D26" s="32"/>
      <c r="E26" s="18"/>
      <c r="F26" s="184"/>
      <c r="G26" s="59"/>
      <c r="H26" s="60"/>
      <c r="I26" s="19"/>
      <c r="M26" s="91">
        <v>21</v>
      </c>
      <c r="N26" s="86" t="s">
        <v>67</v>
      </c>
    </row>
    <row r="27" spans="1:14" ht="22.5" x14ac:dyDescent="0.25">
      <c r="A27" s="43"/>
      <c r="B27" s="16"/>
      <c r="C27" s="20" t="s">
        <v>13</v>
      </c>
      <c r="D27" s="32">
        <v>6</v>
      </c>
      <c r="E27" s="18"/>
      <c r="F27" s="184"/>
      <c r="G27" s="59"/>
      <c r="H27" s="60"/>
      <c r="I27" s="19"/>
      <c r="M27" s="91">
        <v>22</v>
      </c>
      <c r="N27" s="86" t="s">
        <v>68</v>
      </c>
    </row>
    <row r="28" spans="1:14" x14ac:dyDescent="0.25">
      <c r="A28" s="43"/>
      <c r="B28" s="16"/>
      <c r="C28" s="20" t="s">
        <v>14</v>
      </c>
      <c r="D28" s="32">
        <v>2</v>
      </c>
      <c r="E28" s="18"/>
      <c r="F28" s="184"/>
      <c r="G28" s="59"/>
      <c r="H28" s="60"/>
      <c r="I28" s="19"/>
      <c r="M28" s="91">
        <v>23</v>
      </c>
      <c r="N28" s="86" t="s">
        <v>69</v>
      </c>
    </row>
    <row r="29" spans="1:14" ht="15.75" thickBot="1" x14ac:dyDescent="0.3">
      <c r="A29" s="43"/>
      <c r="B29" s="16"/>
      <c r="C29" s="20" t="s">
        <v>18</v>
      </c>
      <c r="D29" s="33">
        <v>8</v>
      </c>
      <c r="E29" s="18"/>
      <c r="F29" s="184"/>
      <c r="G29" s="59"/>
      <c r="H29" s="60"/>
      <c r="I29" s="19"/>
      <c r="M29" s="91">
        <v>24</v>
      </c>
      <c r="N29" s="86" t="s">
        <v>70</v>
      </c>
    </row>
    <row r="30" spans="1:14" x14ac:dyDescent="0.25">
      <c r="A30" s="43"/>
      <c r="B30" s="16"/>
      <c r="C30" s="20"/>
      <c r="D30" s="32"/>
      <c r="E30" s="18"/>
      <c r="F30" s="184"/>
      <c r="G30" s="59"/>
      <c r="H30" s="60"/>
      <c r="I30" s="19"/>
      <c r="M30" s="91">
        <v>25</v>
      </c>
      <c r="N30" s="86" t="s">
        <v>71</v>
      </c>
    </row>
    <row r="31" spans="1:14" ht="39" customHeight="1" x14ac:dyDescent="0.25">
      <c r="A31" s="43"/>
      <c r="B31" s="16"/>
      <c r="C31" s="20" t="s">
        <v>15</v>
      </c>
      <c r="D31" s="32">
        <v>6</v>
      </c>
      <c r="E31" s="18"/>
      <c r="F31" s="184"/>
      <c r="G31" s="59"/>
      <c r="H31" s="60"/>
      <c r="I31" s="19"/>
      <c r="M31" s="91">
        <v>26</v>
      </c>
      <c r="N31" s="86" t="s">
        <v>72</v>
      </c>
    </row>
    <row r="32" spans="1:14" ht="26.25" customHeight="1" x14ac:dyDescent="0.25">
      <c r="A32" s="43"/>
      <c r="B32" s="16"/>
      <c r="C32" s="20" t="s">
        <v>16</v>
      </c>
      <c r="D32" s="32">
        <v>2</v>
      </c>
      <c r="E32" s="18"/>
      <c r="F32" s="184"/>
      <c r="G32" s="59"/>
      <c r="H32" s="60"/>
      <c r="I32" s="19"/>
      <c r="M32" s="91">
        <v>27</v>
      </c>
      <c r="N32" s="86" t="s">
        <v>90</v>
      </c>
    </row>
    <row r="33" spans="1:14" ht="23.25" thickBot="1" x14ac:dyDescent="0.3">
      <c r="A33" s="43"/>
      <c r="B33" s="16"/>
      <c r="C33" s="20" t="s">
        <v>18</v>
      </c>
      <c r="D33" s="33">
        <v>8</v>
      </c>
      <c r="E33" s="18"/>
      <c r="F33" s="185"/>
      <c r="G33" s="18"/>
      <c r="H33" s="39"/>
      <c r="I33" s="19"/>
      <c r="M33" s="91">
        <v>28</v>
      </c>
      <c r="N33" s="86" t="s">
        <v>73</v>
      </c>
    </row>
    <row r="34" spans="1:14" ht="22.5" x14ac:dyDescent="0.25">
      <c r="A34" s="43"/>
      <c r="B34" s="16"/>
      <c r="C34" s="20"/>
      <c r="D34" s="34"/>
      <c r="E34" s="18"/>
      <c r="F34" s="16"/>
      <c r="G34" s="18"/>
      <c r="H34" s="39"/>
      <c r="I34" s="19"/>
      <c r="M34" s="91">
        <v>29</v>
      </c>
      <c r="N34" s="92" t="s">
        <v>87</v>
      </c>
    </row>
    <row r="35" spans="1:14" ht="45" x14ac:dyDescent="0.25">
      <c r="A35" s="43"/>
      <c r="B35" s="16"/>
      <c r="C35" s="20"/>
      <c r="D35" s="34"/>
      <c r="E35" s="18"/>
      <c r="F35" s="16"/>
      <c r="G35" s="18"/>
      <c r="H35" s="16"/>
      <c r="I35" s="19"/>
      <c r="M35" s="91">
        <v>30</v>
      </c>
      <c r="N35" s="86" t="s">
        <v>91</v>
      </c>
    </row>
    <row r="36" spans="1:14" x14ac:dyDescent="0.25">
      <c r="A36" s="43"/>
      <c r="B36" s="16"/>
      <c r="C36" s="11"/>
      <c r="D36" s="116"/>
      <c r="E36" s="11"/>
      <c r="F36" s="11"/>
      <c r="G36" s="57"/>
      <c r="H36" s="16"/>
      <c r="I36" s="19"/>
      <c r="M36" s="91">
        <v>31</v>
      </c>
      <c r="N36" s="88" t="s">
        <v>74</v>
      </c>
    </row>
    <row r="37" spans="1:14" x14ac:dyDescent="0.25">
      <c r="A37" s="43"/>
      <c r="B37" s="16"/>
      <c r="C37" s="12"/>
      <c r="D37" s="116"/>
      <c r="E37" s="128"/>
      <c r="F37" s="57"/>
      <c r="G37" s="57"/>
      <c r="H37" s="16"/>
      <c r="I37" s="19"/>
      <c r="M37" s="91">
        <v>32</v>
      </c>
      <c r="N37" s="86" t="s">
        <v>75</v>
      </c>
    </row>
    <row r="38" spans="1:14" ht="45" x14ac:dyDescent="0.25">
      <c r="A38" s="43"/>
      <c r="B38" s="16"/>
      <c r="C38" s="12"/>
      <c r="D38" s="116"/>
      <c r="E38" s="128"/>
      <c r="F38" s="57"/>
      <c r="G38" s="57"/>
      <c r="H38" s="16"/>
      <c r="I38" s="19"/>
      <c r="M38" s="91">
        <v>33</v>
      </c>
      <c r="N38" s="86" t="s">
        <v>76</v>
      </c>
    </row>
    <row r="39" spans="1:14" x14ac:dyDescent="0.25">
      <c r="A39" s="43"/>
      <c r="B39" s="16"/>
      <c r="C39" s="12"/>
      <c r="D39" s="116"/>
      <c r="E39" s="128"/>
      <c r="F39" s="57"/>
      <c r="G39" s="57"/>
      <c r="H39" s="16"/>
      <c r="I39" s="19"/>
      <c r="M39" s="91">
        <v>34</v>
      </c>
      <c r="N39" s="86" t="s">
        <v>77</v>
      </c>
    </row>
    <row r="40" spans="1:14" ht="33.75" x14ac:dyDescent="0.25">
      <c r="A40" s="43"/>
      <c r="B40" s="16"/>
      <c r="C40" s="12"/>
      <c r="D40" s="116"/>
      <c r="E40" s="128"/>
      <c r="F40" s="57"/>
      <c r="G40" s="57"/>
      <c r="H40" s="16"/>
      <c r="I40" s="19"/>
      <c r="M40" s="91">
        <v>35</v>
      </c>
      <c r="N40" s="86" t="s">
        <v>78</v>
      </c>
    </row>
    <row r="41" spans="1:14" ht="22.5" x14ac:dyDescent="0.25">
      <c r="A41" s="43"/>
      <c r="B41" s="16"/>
      <c r="C41" s="12"/>
      <c r="D41" s="116"/>
      <c r="E41" s="128"/>
      <c r="F41" s="57"/>
      <c r="G41" s="57"/>
      <c r="H41" s="16"/>
      <c r="I41" s="19"/>
      <c r="M41" s="91">
        <v>36</v>
      </c>
      <c r="N41" s="86" t="s">
        <v>79</v>
      </c>
    </row>
    <row r="42" spans="1:14" x14ac:dyDescent="0.25">
      <c r="A42" s="43"/>
      <c r="B42" s="16"/>
      <c r="C42" s="110"/>
      <c r="D42" s="116"/>
      <c r="E42" s="128"/>
      <c r="F42" s="57"/>
      <c r="G42" s="57"/>
      <c r="H42" s="16"/>
      <c r="I42" s="19"/>
      <c r="M42" s="91">
        <v>37</v>
      </c>
      <c r="N42" s="86" t="s">
        <v>80</v>
      </c>
    </row>
    <row r="43" spans="1:14" ht="15.75" x14ac:dyDescent="0.25">
      <c r="A43" s="43"/>
      <c r="B43" s="16"/>
      <c r="C43" s="62"/>
      <c r="D43" s="63"/>
      <c r="E43" s="64"/>
      <c r="F43" s="64"/>
      <c r="G43" s="64"/>
      <c r="H43" s="68"/>
      <c r="I43" s="19"/>
      <c r="M43" s="91">
        <v>38</v>
      </c>
      <c r="N43" s="86" t="s">
        <v>81</v>
      </c>
    </row>
  </sheetData>
  <mergeCells count="9">
    <mergeCell ref="A1:C1"/>
    <mergeCell ref="A2:C2"/>
    <mergeCell ref="B3:I3"/>
    <mergeCell ref="B10:B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C1DA-EF0D-428D-8858-58A09AC28C2C}">
  <dimension ref="A1:N53"/>
  <sheetViews>
    <sheetView workbookViewId="0">
      <selection activeCell="J29" sqref="J29"/>
    </sheetView>
  </sheetViews>
  <sheetFormatPr defaultRowHeight="15" x14ac:dyDescent="0.25"/>
  <cols>
    <col min="3" max="3" width="23.28515625" customWidth="1"/>
    <col min="5" max="5" width="17" customWidth="1"/>
    <col min="7" max="7" width="15.5703125" customWidth="1"/>
    <col min="14" max="14" width="12" customWidth="1"/>
  </cols>
  <sheetData>
    <row r="1" spans="1:14" x14ac:dyDescent="0.25">
      <c r="A1" s="227" t="s">
        <v>2</v>
      </c>
      <c r="B1" s="227"/>
      <c r="C1" s="227"/>
      <c r="D1" s="30"/>
      <c r="E1" s="3"/>
      <c r="F1" s="10"/>
      <c r="G1" s="3"/>
      <c r="H1" s="10"/>
      <c r="I1" s="1"/>
    </row>
    <row r="2" spans="1:14" x14ac:dyDescent="0.25">
      <c r="A2" s="227" t="s">
        <v>47</v>
      </c>
      <c r="B2" s="227" t="s">
        <v>10</v>
      </c>
      <c r="C2" s="227"/>
      <c r="D2" s="70"/>
      <c r="E2" s="3"/>
      <c r="F2" s="10"/>
      <c r="G2" s="3"/>
      <c r="H2" s="10"/>
      <c r="I2" s="1"/>
    </row>
    <row r="3" spans="1:14" ht="15.75" x14ac:dyDescent="0.25">
      <c r="A3" s="41"/>
      <c r="B3" s="229" t="s">
        <v>184</v>
      </c>
      <c r="C3" s="229"/>
      <c r="D3" s="229"/>
      <c r="E3" s="229"/>
      <c r="F3" s="229"/>
      <c r="G3" s="229"/>
      <c r="H3" s="229"/>
      <c r="I3" s="229"/>
    </row>
    <row r="4" spans="1:14" x14ac:dyDescent="0.25">
      <c r="A4" s="41"/>
      <c r="B4" s="4"/>
      <c r="C4" s="2"/>
      <c r="D4" s="30"/>
      <c r="E4" s="3"/>
      <c r="F4" s="10"/>
      <c r="G4" s="3"/>
      <c r="H4" s="10"/>
      <c r="I4" s="1"/>
    </row>
    <row r="5" spans="1:14" ht="60" x14ac:dyDescent="0.25">
      <c r="A5" s="168"/>
      <c r="B5" s="169" t="s">
        <v>9</v>
      </c>
      <c r="C5" s="87" t="s">
        <v>48</v>
      </c>
      <c r="D5" s="65" t="s">
        <v>185</v>
      </c>
      <c r="E5" s="87" t="s">
        <v>0</v>
      </c>
      <c r="F5" s="170" t="s">
        <v>19</v>
      </c>
      <c r="G5" s="65" t="s">
        <v>7</v>
      </c>
      <c r="H5" s="87" t="s">
        <v>1</v>
      </c>
      <c r="I5" s="65" t="s">
        <v>3</v>
      </c>
      <c r="M5" s="87" t="s">
        <v>82</v>
      </c>
      <c r="N5" s="90" t="s">
        <v>49</v>
      </c>
    </row>
    <row r="6" spans="1:14" ht="94.5" customHeight="1" x14ac:dyDescent="0.25">
      <c r="A6" s="168">
        <v>1</v>
      </c>
      <c r="B6" s="186">
        <v>15165</v>
      </c>
      <c r="C6" s="187">
        <v>30</v>
      </c>
      <c r="D6" s="133">
        <v>8</v>
      </c>
      <c r="E6" s="188" t="s">
        <v>186</v>
      </c>
      <c r="F6" s="175" t="s">
        <v>118</v>
      </c>
      <c r="G6" s="132" t="s">
        <v>43</v>
      </c>
      <c r="H6" s="187" t="s">
        <v>187</v>
      </c>
      <c r="I6" s="188" t="s">
        <v>188</v>
      </c>
      <c r="M6" s="89">
        <v>1</v>
      </c>
      <c r="N6" s="86" t="s">
        <v>50</v>
      </c>
    </row>
    <row r="7" spans="1:14" ht="51.75" customHeight="1" x14ac:dyDescent="0.25">
      <c r="A7" s="168">
        <f>+A6+1</f>
        <v>2</v>
      </c>
      <c r="B7" s="139" t="s">
        <v>189</v>
      </c>
      <c r="C7" s="139">
        <v>28</v>
      </c>
      <c r="D7" s="139">
        <v>31</v>
      </c>
      <c r="E7" s="188" t="s">
        <v>190</v>
      </c>
      <c r="F7" s="175" t="s">
        <v>23</v>
      </c>
      <c r="G7" s="156" t="s">
        <v>191</v>
      </c>
      <c r="H7" s="175" t="s">
        <v>192</v>
      </c>
      <c r="I7" s="188" t="s">
        <v>193</v>
      </c>
      <c r="J7" s="189"/>
      <c r="K7" s="189"/>
      <c r="M7" s="91">
        <v>2</v>
      </c>
      <c r="N7" s="86" t="s">
        <v>51</v>
      </c>
    </row>
    <row r="8" spans="1:14" ht="70.5" customHeight="1" x14ac:dyDescent="0.25">
      <c r="A8" s="168">
        <f t="shared" ref="A8:A32" si="0">+A7+1</f>
        <v>3</v>
      </c>
      <c r="B8" s="261" t="s">
        <v>194</v>
      </c>
      <c r="C8" s="139">
        <v>48</v>
      </c>
      <c r="D8" s="139">
        <v>31</v>
      </c>
      <c r="E8" s="156" t="s">
        <v>195</v>
      </c>
      <c r="F8" s="175" t="s">
        <v>23</v>
      </c>
      <c r="G8" s="188" t="s">
        <v>191</v>
      </c>
      <c r="H8" s="257" t="s">
        <v>192</v>
      </c>
      <c r="I8" s="256" t="s">
        <v>196</v>
      </c>
      <c r="J8" s="189"/>
      <c r="K8" s="189"/>
      <c r="M8" s="91">
        <v>3</v>
      </c>
      <c r="N8" s="86" t="s">
        <v>34</v>
      </c>
    </row>
    <row r="9" spans="1:14" x14ac:dyDescent="0.25">
      <c r="A9" s="168">
        <f t="shared" si="0"/>
        <v>4</v>
      </c>
      <c r="B9" s="260"/>
      <c r="C9" s="139">
        <v>31</v>
      </c>
      <c r="D9" s="139">
        <v>31</v>
      </c>
      <c r="E9" s="191"/>
      <c r="F9" s="192"/>
      <c r="G9" s="191"/>
      <c r="H9" s="268"/>
      <c r="I9" s="269"/>
      <c r="J9" s="189"/>
      <c r="K9" s="189"/>
      <c r="M9" s="91">
        <v>4</v>
      </c>
      <c r="N9" s="86" t="s">
        <v>52</v>
      </c>
    </row>
    <row r="10" spans="1:14" ht="63" customHeight="1" x14ac:dyDescent="0.25">
      <c r="A10" s="168">
        <f t="shared" si="0"/>
        <v>5</v>
      </c>
      <c r="B10" s="139" t="s">
        <v>197</v>
      </c>
      <c r="C10" s="139">
        <v>27</v>
      </c>
      <c r="D10" s="139">
        <v>24</v>
      </c>
      <c r="E10" s="188" t="s">
        <v>198</v>
      </c>
      <c r="F10" s="175" t="s">
        <v>23</v>
      </c>
      <c r="G10" s="156" t="s">
        <v>199</v>
      </c>
      <c r="H10" s="175" t="s">
        <v>181</v>
      </c>
      <c r="I10" s="188" t="s">
        <v>200</v>
      </c>
      <c r="J10" s="189"/>
      <c r="K10" s="189"/>
      <c r="M10" s="91">
        <v>5</v>
      </c>
      <c r="N10" s="86" t="s">
        <v>53</v>
      </c>
    </row>
    <row r="11" spans="1:14" ht="54" customHeight="1" x14ac:dyDescent="0.25">
      <c r="A11" s="168">
        <f t="shared" si="0"/>
        <v>6</v>
      </c>
      <c r="B11" s="139">
        <v>1603070</v>
      </c>
      <c r="C11" s="139">
        <v>44</v>
      </c>
      <c r="D11" s="139">
        <v>32</v>
      </c>
      <c r="E11" s="188" t="s">
        <v>201</v>
      </c>
      <c r="F11" s="175" t="s">
        <v>23</v>
      </c>
      <c r="G11" s="156" t="s">
        <v>146</v>
      </c>
      <c r="H11" s="175" t="s">
        <v>28</v>
      </c>
      <c r="I11" s="188" t="s">
        <v>202</v>
      </c>
      <c r="J11" s="189"/>
      <c r="K11" s="189"/>
      <c r="M11" s="91">
        <v>6</v>
      </c>
      <c r="N11" s="86" t="s">
        <v>54</v>
      </c>
    </row>
    <row r="12" spans="1:14" ht="62.25" customHeight="1" x14ac:dyDescent="0.25">
      <c r="A12" s="168">
        <f t="shared" si="0"/>
        <v>7</v>
      </c>
      <c r="B12" s="125">
        <v>1603078</v>
      </c>
      <c r="C12" s="125">
        <v>28</v>
      </c>
      <c r="D12" s="125">
        <v>16</v>
      </c>
      <c r="E12" s="88" t="s">
        <v>203</v>
      </c>
      <c r="F12" s="125" t="s">
        <v>23</v>
      </c>
      <c r="G12" s="66" t="s">
        <v>174</v>
      </c>
      <c r="H12" s="181" t="s">
        <v>175</v>
      </c>
      <c r="I12" s="173" t="s">
        <v>204</v>
      </c>
      <c r="J12" s="119"/>
      <c r="K12" s="119"/>
      <c r="M12" s="91">
        <v>7</v>
      </c>
      <c r="N12" s="86" t="s">
        <v>55</v>
      </c>
    </row>
    <row r="13" spans="1:14" ht="80.25" customHeight="1" x14ac:dyDescent="0.25">
      <c r="A13" s="168">
        <f t="shared" si="0"/>
        <v>8</v>
      </c>
      <c r="B13" s="139">
        <v>1604093</v>
      </c>
      <c r="C13" s="139">
        <v>25</v>
      </c>
      <c r="D13" s="139">
        <v>2</v>
      </c>
      <c r="E13" s="173" t="s">
        <v>205</v>
      </c>
      <c r="F13" s="139" t="s">
        <v>23</v>
      </c>
      <c r="G13" s="156" t="s">
        <v>146</v>
      </c>
      <c r="H13" s="175" t="s">
        <v>28</v>
      </c>
      <c r="I13" s="173" t="s">
        <v>206</v>
      </c>
      <c r="J13" s="119"/>
      <c r="K13" s="119"/>
      <c r="M13" s="91">
        <v>8</v>
      </c>
      <c r="N13" s="86" t="s">
        <v>56</v>
      </c>
    </row>
    <row r="14" spans="1:14" ht="66" customHeight="1" x14ac:dyDescent="0.25">
      <c r="A14" s="168">
        <f t="shared" si="0"/>
        <v>9</v>
      </c>
      <c r="B14" s="139">
        <v>1604095</v>
      </c>
      <c r="C14" s="139">
        <v>38</v>
      </c>
      <c r="D14" s="139">
        <v>1</v>
      </c>
      <c r="E14" s="173" t="s">
        <v>207</v>
      </c>
      <c r="F14" s="139" t="s">
        <v>23</v>
      </c>
      <c r="G14" s="156" t="s">
        <v>146</v>
      </c>
      <c r="H14" s="175" t="s">
        <v>28</v>
      </c>
      <c r="I14" s="173" t="s">
        <v>208</v>
      </c>
      <c r="J14" s="119"/>
      <c r="K14" s="119"/>
      <c r="M14" s="91">
        <v>9</v>
      </c>
      <c r="N14" s="86" t="s">
        <v>88</v>
      </c>
    </row>
    <row r="15" spans="1:14" ht="51" customHeight="1" x14ac:dyDescent="0.25">
      <c r="A15" s="168">
        <f t="shared" si="0"/>
        <v>10</v>
      </c>
      <c r="B15" s="261">
        <v>1604100</v>
      </c>
      <c r="C15" s="134">
        <v>27</v>
      </c>
      <c r="D15" s="134">
        <v>27</v>
      </c>
      <c r="E15" s="188" t="s">
        <v>209</v>
      </c>
      <c r="F15" s="175" t="s">
        <v>118</v>
      </c>
      <c r="G15" s="193" t="s">
        <v>174</v>
      </c>
      <c r="H15" s="261" t="s">
        <v>210</v>
      </c>
      <c r="I15" s="261" t="s">
        <v>211</v>
      </c>
      <c r="M15" s="91">
        <v>10</v>
      </c>
      <c r="N15" s="86" t="s">
        <v>57</v>
      </c>
    </row>
    <row r="16" spans="1:14" x14ac:dyDescent="0.25">
      <c r="A16" s="168">
        <f t="shared" si="0"/>
        <v>11</v>
      </c>
      <c r="B16" s="260"/>
      <c r="C16" s="131">
        <v>24</v>
      </c>
      <c r="D16" s="131">
        <v>27</v>
      </c>
      <c r="E16" s="191"/>
      <c r="F16" s="192"/>
      <c r="G16" s="193"/>
      <c r="H16" s="260"/>
      <c r="I16" s="260"/>
      <c r="M16" s="91">
        <v>11</v>
      </c>
      <c r="N16" s="86" t="s">
        <v>58</v>
      </c>
    </row>
    <row r="17" spans="1:14" ht="65.25" customHeight="1" x14ac:dyDescent="0.25">
      <c r="A17" s="168">
        <f t="shared" si="0"/>
        <v>12</v>
      </c>
      <c r="B17" s="261">
        <v>1604103</v>
      </c>
      <c r="C17" s="125">
        <v>39</v>
      </c>
      <c r="D17" s="125">
        <v>16</v>
      </c>
      <c r="E17" s="143" t="s">
        <v>212</v>
      </c>
      <c r="F17" s="139" t="s">
        <v>118</v>
      </c>
      <c r="G17" s="145" t="s">
        <v>174</v>
      </c>
      <c r="H17" s="264" t="s">
        <v>175</v>
      </c>
      <c r="I17" s="262" t="s">
        <v>213</v>
      </c>
      <c r="J17" s="119"/>
      <c r="K17" s="119"/>
      <c r="M17" s="91">
        <v>12</v>
      </c>
      <c r="N17" s="86" t="s">
        <v>59</v>
      </c>
    </row>
    <row r="18" spans="1:14" ht="19.5" customHeight="1" x14ac:dyDescent="0.25">
      <c r="A18" s="168">
        <f t="shared" si="0"/>
        <v>13</v>
      </c>
      <c r="B18" s="259"/>
      <c r="C18" s="125">
        <v>27</v>
      </c>
      <c r="D18" s="125">
        <v>16</v>
      </c>
      <c r="E18" s="195"/>
      <c r="F18" s="196"/>
      <c r="G18" s="197"/>
      <c r="H18" s="265"/>
      <c r="I18" s="267"/>
      <c r="J18" s="119"/>
      <c r="K18" s="119"/>
      <c r="M18" s="91">
        <v>13</v>
      </c>
      <c r="N18" s="86" t="s">
        <v>89</v>
      </c>
    </row>
    <row r="19" spans="1:14" x14ac:dyDescent="0.25">
      <c r="A19" s="168">
        <f t="shared" si="0"/>
        <v>14</v>
      </c>
      <c r="B19" s="259"/>
      <c r="C19" s="125">
        <v>46</v>
      </c>
      <c r="D19" s="125">
        <v>16</v>
      </c>
      <c r="E19" s="195"/>
      <c r="F19" s="196"/>
      <c r="G19" s="197"/>
      <c r="H19" s="265"/>
      <c r="I19" s="267"/>
      <c r="J19" s="119"/>
      <c r="K19" s="119"/>
      <c r="M19" s="91">
        <v>14</v>
      </c>
      <c r="N19" s="86" t="s">
        <v>60</v>
      </c>
    </row>
    <row r="20" spans="1:14" ht="16.5" customHeight="1" x14ac:dyDescent="0.25">
      <c r="A20" s="168">
        <f t="shared" si="0"/>
        <v>15</v>
      </c>
      <c r="B20" s="260"/>
      <c r="C20" s="125">
        <v>38</v>
      </c>
      <c r="D20" s="125">
        <v>16</v>
      </c>
      <c r="E20" s="199"/>
      <c r="F20" s="200"/>
      <c r="G20" s="147"/>
      <c r="H20" s="266"/>
      <c r="I20" s="263"/>
      <c r="J20" s="119"/>
      <c r="K20" s="119"/>
      <c r="M20" s="91">
        <v>15</v>
      </c>
      <c r="N20" s="86" t="s">
        <v>61</v>
      </c>
    </row>
    <row r="21" spans="1:14" ht="60.75" customHeight="1" x14ac:dyDescent="0.25">
      <c r="A21" s="168">
        <f t="shared" si="0"/>
        <v>16</v>
      </c>
      <c r="B21" s="125">
        <v>1604104</v>
      </c>
      <c r="C21" s="125">
        <v>34</v>
      </c>
      <c r="D21" s="125">
        <v>22</v>
      </c>
      <c r="E21" s="88" t="s">
        <v>214</v>
      </c>
      <c r="F21" s="125" t="s">
        <v>118</v>
      </c>
      <c r="G21" s="66" t="s">
        <v>174</v>
      </c>
      <c r="H21" s="181" t="s">
        <v>175</v>
      </c>
      <c r="I21" s="173" t="s">
        <v>215</v>
      </c>
      <c r="J21" s="119"/>
      <c r="K21" s="119"/>
      <c r="M21" s="91">
        <v>16</v>
      </c>
      <c r="N21" s="86" t="s">
        <v>62</v>
      </c>
    </row>
    <row r="22" spans="1:14" ht="46.5" customHeight="1" x14ac:dyDescent="0.25">
      <c r="A22" s="168">
        <f t="shared" si="0"/>
        <v>17</v>
      </c>
      <c r="B22" s="261">
        <v>1604107</v>
      </c>
      <c r="C22" s="200">
        <v>42</v>
      </c>
      <c r="D22" s="200">
        <v>32</v>
      </c>
      <c r="E22" s="143" t="s">
        <v>216</v>
      </c>
      <c r="F22" s="139" t="s">
        <v>23</v>
      </c>
      <c r="G22" s="143" t="s">
        <v>146</v>
      </c>
      <c r="H22" s="261" t="s">
        <v>28</v>
      </c>
      <c r="I22" s="262" t="s">
        <v>217</v>
      </c>
      <c r="J22" s="119"/>
      <c r="K22" s="119"/>
      <c r="M22" s="91">
        <v>17</v>
      </c>
      <c r="N22" s="86" t="s">
        <v>63</v>
      </c>
    </row>
    <row r="23" spans="1:14" ht="18.75" customHeight="1" x14ac:dyDescent="0.25">
      <c r="A23" s="168">
        <f t="shared" si="0"/>
        <v>18</v>
      </c>
      <c r="B23" s="260"/>
      <c r="C23" s="200">
        <v>42</v>
      </c>
      <c r="D23" s="200">
        <v>32</v>
      </c>
      <c r="E23" s="199"/>
      <c r="F23" s="200"/>
      <c r="G23" s="199"/>
      <c r="H23" s="260"/>
      <c r="I23" s="263"/>
      <c r="J23" s="119"/>
      <c r="K23" s="119"/>
      <c r="M23" s="91">
        <v>18</v>
      </c>
      <c r="N23" s="86" t="s">
        <v>64</v>
      </c>
    </row>
    <row r="24" spans="1:14" ht="60.75" customHeight="1" x14ac:dyDescent="0.25">
      <c r="A24" s="168">
        <f t="shared" si="0"/>
        <v>19</v>
      </c>
      <c r="B24" s="125">
        <v>1604118</v>
      </c>
      <c r="C24" s="125">
        <v>36</v>
      </c>
      <c r="D24" s="125">
        <v>22</v>
      </c>
      <c r="E24" s="88" t="s">
        <v>218</v>
      </c>
      <c r="F24" s="125" t="s">
        <v>23</v>
      </c>
      <c r="G24" s="66" t="s">
        <v>174</v>
      </c>
      <c r="H24" s="181" t="s">
        <v>175</v>
      </c>
      <c r="I24" s="88" t="s">
        <v>215</v>
      </c>
      <c r="J24" s="119"/>
      <c r="K24" s="119"/>
      <c r="M24" s="91">
        <v>19</v>
      </c>
      <c r="N24" s="86" t="s">
        <v>65</v>
      </c>
    </row>
    <row r="25" spans="1:14" ht="48.75" customHeight="1" x14ac:dyDescent="0.25">
      <c r="A25" s="168">
        <f t="shared" si="0"/>
        <v>20</v>
      </c>
      <c r="B25" s="200">
        <v>1604121</v>
      </c>
      <c r="C25" s="200">
        <v>34</v>
      </c>
      <c r="D25" s="200">
        <v>30</v>
      </c>
      <c r="E25" s="199" t="s">
        <v>219</v>
      </c>
      <c r="F25" s="125" t="s">
        <v>23</v>
      </c>
      <c r="G25" s="66" t="s">
        <v>174</v>
      </c>
      <c r="H25" s="181" t="s">
        <v>175</v>
      </c>
      <c r="I25" s="195" t="s">
        <v>220</v>
      </c>
      <c r="J25" s="119"/>
      <c r="K25" s="119"/>
      <c r="M25" s="91">
        <v>20</v>
      </c>
      <c r="N25" s="86" t="s">
        <v>66</v>
      </c>
    </row>
    <row r="26" spans="1:14" ht="47.25" customHeight="1" x14ac:dyDescent="0.25">
      <c r="A26" s="168">
        <f t="shared" si="0"/>
        <v>21</v>
      </c>
      <c r="B26" s="125">
        <v>1604123</v>
      </c>
      <c r="C26" s="200">
        <v>24</v>
      </c>
      <c r="D26" s="200">
        <v>23</v>
      </c>
      <c r="E26" s="202" t="s">
        <v>221</v>
      </c>
      <c r="F26" s="125" t="s">
        <v>23</v>
      </c>
      <c r="G26" s="66" t="s">
        <v>146</v>
      </c>
      <c r="H26" s="181" t="s">
        <v>28</v>
      </c>
      <c r="I26" s="88" t="s">
        <v>222</v>
      </c>
      <c r="J26" s="119"/>
      <c r="K26" s="119"/>
      <c r="M26" s="91">
        <v>21</v>
      </c>
      <c r="N26" s="86" t="s">
        <v>67</v>
      </c>
    </row>
    <row r="27" spans="1:14" ht="105.75" customHeight="1" x14ac:dyDescent="0.25">
      <c r="A27" s="168">
        <f t="shared" si="0"/>
        <v>22</v>
      </c>
      <c r="B27" s="200">
        <v>1604133</v>
      </c>
      <c r="C27" s="200">
        <v>31</v>
      </c>
      <c r="D27" s="200">
        <v>26</v>
      </c>
      <c r="E27" s="202" t="s">
        <v>223</v>
      </c>
      <c r="F27" s="125" t="s">
        <v>118</v>
      </c>
      <c r="G27" s="66" t="s">
        <v>174</v>
      </c>
      <c r="H27" s="181" t="s">
        <v>175</v>
      </c>
      <c r="I27" s="88" t="s">
        <v>224</v>
      </c>
      <c r="J27" s="119"/>
      <c r="K27" s="119"/>
      <c r="M27" s="91">
        <v>22</v>
      </c>
      <c r="N27" s="86" t="s">
        <v>68</v>
      </c>
    </row>
    <row r="28" spans="1:14" ht="48" customHeight="1" x14ac:dyDescent="0.25">
      <c r="A28" s="168">
        <f t="shared" si="0"/>
        <v>23</v>
      </c>
      <c r="B28" s="200">
        <v>1604137</v>
      </c>
      <c r="C28" s="200">
        <v>23</v>
      </c>
      <c r="D28" s="200">
        <v>13</v>
      </c>
      <c r="E28" s="202" t="s">
        <v>225</v>
      </c>
      <c r="F28" s="125" t="s">
        <v>118</v>
      </c>
      <c r="G28" s="66" t="s">
        <v>174</v>
      </c>
      <c r="H28" s="181" t="s">
        <v>175</v>
      </c>
      <c r="I28" s="88" t="s">
        <v>226</v>
      </c>
      <c r="J28" s="119"/>
      <c r="K28" s="119"/>
      <c r="M28" s="91">
        <v>23</v>
      </c>
      <c r="N28" s="86" t="s">
        <v>69</v>
      </c>
    </row>
    <row r="29" spans="1:14" ht="48.75" customHeight="1" x14ac:dyDescent="0.25">
      <c r="A29" s="168">
        <f t="shared" si="0"/>
        <v>24</v>
      </c>
      <c r="B29" s="125">
        <v>1605159</v>
      </c>
      <c r="C29" s="125">
        <v>38</v>
      </c>
      <c r="D29" s="125">
        <v>29</v>
      </c>
      <c r="E29" s="88" t="s">
        <v>227</v>
      </c>
      <c r="F29" s="125" t="s">
        <v>23</v>
      </c>
      <c r="G29" s="66" t="s">
        <v>174</v>
      </c>
      <c r="H29" s="181" t="s">
        <v>175</v>
      </c>
      <c r="I29" s="173" t="s">
        <v>228</v>
      </c>
      <c r="J29" s="119"/>
      <c r="K29" s="119"/>
      <c r="M29" s="91">
        <v>24</v>
      </c>
      <c r="N29" s="86" t="s">
        <v>70</v>
      </c>
    </row>
    <row r="30" spans="1:14" ht="72" customHeight="1" x14ac:dyDescent="0.25">
      <c r="A30" s="168">
        <f t="shared" si="0"/>
        <v>25</v>
      </c>
      <c r="B30" s="261">
        <v>1604169</v>
      </c>
      <c r="C30" s="125">
        <v>38</v>
      </c>
      <c r="D30" s="125">
        <v>30</v>
      </c>
      <c r="E30" s="203" t="s">
        <v>229</v>
      </c>
      <c r="F30" s="139" t="s">
        <v>23</v>
      </c>
      <c r="G30" s="143" t="s">
        <v>230</v>
      </c>
      <c r="H30" s="261" t="s">
        <v>120</v>
      </c>
      <c r="I30" s="262" t="s">
        <v>231</v>
      </c>
      <c r="J30" s="119"/>
      <c r="K30" s="119"/>
      <c r="M30" s="91">
        <v>25</v>
      </c>
      <c r="N30" s="86" t="s">
        <v>71</v>
      </c>
    </row>
    <row r="31" spans="1:14" ht="39.75" customHeight="1" x14ac:dyDescent="0.25">
      <c r="A31" s="168">
        <f t="shared" si="0"/>
        <v>26</v>
      </c>
      <c r="B31" s="260"/>
      <c r="C31" s="125">
        <v>37</v>
      </c>
      <c r="D31" s="125">
        <v>30</v>
      </c>
      <c r="E31" s="199"/>
      <c r="F31" s="200"/>
      <c r="G31" s="199"/>
      <c r="H31" s="260"/>
      <c r="I31" s="263"/>
      <c r="J31" s="119"/>
      <c r="K31" s="119"/>
      <c r="M31" s="91">
        <v>26</v>
      </c>
      <c r="N31" s="86" t="s">
        <v>72</v>
      </c>
    </row>
    <row r="32" spans="1:14" ht="126" customHeight="1" x14ac:dyDescent="0.25">
      <c r="A32" s="168">
        <f t="shared" si="0"/>
        <v>27</v>
      </c>
      <c r="B32" s="125">
        <v>1606216</v>
      </c>
      <c r="C32" s="125">
        <v>32</v>
      </c>
      <c r="D32" s="125">
        <v>3</v>
      </c>
      <c r="E32" s="88" t="s">
        <v>232</v>
      </c>
      <c r="F32" s="125" t="s">
        <v>23</v>
      </c>
      <c r="G32" s="88" t="s">
        <v>199</v>
      </c>
      <c r="H32" s="181" t="s">
        <v>181</v>
      </c>
      <c r="I32" s="88" t="s">
        <v>233</v>
      </c>
      <c r="J32" s="135"/>
      <c r="K32" s="135"/>
      <c r="M32" s="91">
        <v>27</v>
      </c>
      <c r="N32" s="86" t="s">
        <v>90</v>
      </c>
    </row>
    <row r="33" spans="1:14" ht="22.5" x14ac:dyDescent="0.25">
      <c r="A33" s="41"/>
      <c r="B33" s="4"/>
      <c r="C33" s="2"/>
      <c r="D33" s="30"/>
      <c r="E33" s="3"/>
      <c r="F33" s="10"/>
      <c r="G33" s="3"/>
      <c r="H33" s="10"/>
      <c r="I33" s="1"/>
      <c r="M33" s="91">
        <v>28</v>
      </c>
      <c r="N33" s="86" t="s">
        <v>73</v>
      </c>
    </row>
    <row r="34" spans="1:14" ht="22.5" x14ac:dyDescent="0.25">
      <c r="A34" s="44"/>
      <c r="B34" s="204"/>
      <c r="C34" s="46"/>
      <c r="D34" s="46"/>
      <c r="E34" s="47"/>
      <c r="F34" s="48"/>
      <c r="G34" s="48"/>
      <c r="H34" s="55"/>
      <c r="I34" s="50"/>
      <c r="M34" s="91">
        <v>29</v>
      </c>
      <c r="N34" s="92" t="s">
        <v>87</v>
      </c>
    </row>
    <row r="35" spans="1:14" ht="33.75" x14ac:dyDescent="0.25">
      <c r="A35" s="44"/>
      <c r="B35" s="204"/>
      <c r="C35" s="46"/>
      <c r="D35" s="46"/>
      <c r="E35" s="47"/>
      <c r="F35" s="48"/>
      <c r="G35" s="48"/>
      <c r="H35" s="55"/>
      <c r="I35" s="50"/>
      <c r="M35" s="91">
        <v>30</v>
      </c>
      <c r="N35" s="86" t="s">
        <v>91</v>
      </c>
    </row>
    <row r="36" spans="1:14" x14ac:dyDescent="0.25">
      <c r="A36" s="43"/>
      <c r="B36" s="100"/>
      <c r="C36" s="12" t="s">
        <v>8</v>
      </c>
      <c r="D36" s="31">
        <v>0</v>
      </c>
      <c r="E36" s="13"/>
      <c r="F36" s="56"/>
      <c r="G36" s="56"/>
      <c r="H36" s="56"/>
      <c r="I36" s="13"/>
      <c r="M36" s="91">
        <v>31</v>
      </c>
      <c r="N36" s="88" t="s">
        <v>74</v>
      </c>
    </row>
    <row r="37" spans="1:14" x14ac:dyDescent="0.25">
      <c r="A37" s="43"/>
      <c r="B37" s="100"/>
      <c r="C37" s="14" t="s">
        <v>4</v>
      </c>
      <c r="D37" s="32">
        <v>0</v>
      </c>
      <c r="E37" s="15"/>
      <c r="F37" s="57"/>
      <c r="G37" s="58"/>
      <c r="H37" s="57"/>
      <c r="I37" s="15"/>
      <c r="M37" s="91">
        <v>32</v>
      </c>
      <c r="N37" s="86" t="s">
        <v>75</v>
      </c>
    </row>
    <row r="38" spans="1:14" ht="33.75" x14ac:dyDescent="0.25">
      <c r="A38" s="43"/>
      <c r="B38" s="100"/>
      <c r="C38" s="17" t="s">
        <v>5</v>
      </c>
      <c r="D38" s="32">
        <v>2</v>
      </c>
      <c r="E38" s="15"/>
      <c r="F38" s="57"/>
      <c r="G38" s="58"/>
      <c r="H38" s="57"/>
      <c r="I38" s="15"/>
      <c r="M38" s="91">
        <v>33</v>
      </c>
      <c r="N38" s="86" t="s">
        <v>76</v>
      </c>
    </row>
    <row r="39" spans="1:14" x14ac:dyDescent="0.25">
      <c r="A39" s="43"/>
      <c r="B39" s="100"/>
      <c r="C39" s="17" t="s">
        <v>17</v>
      </c>
      <c r="D39" s="32">
        <v>0</v>
      </c>
      <c r="E39" s="15"/>
      <c r="F39" s="11"/>
      <c r="G39" s="13"/>
      <c r="H39" s="11"/>
      <c r="I39" s="15"/>
      <c r="M39" s="91">
        <v>34</v>
      </c>
      <c r="N39" s="86" t="s">
        <v>77</v>
      </c>
    </row>
    <row r="40" spans="1:14" ht="22.5" x14ac:dyDescent="0.25">
      <c r="A40" s="43"/>
      <c r="B40" s="100"/>
      <c r="C40" s="17" t="s">
        <v>6</v>
      </c>
      <c r="D40" s="32">
        <v>25</v>
      </c>
      <c r="E40" s="15"/>
      <c r="F40" s="57"/>
      <c r="G40" s="58"/>
      <c r="H40" s="57"/>
      <c r="I40" s="15"/>
      <c r="M40" s="91">
        <v>35</v>
      </c>
      <c r="N40" s="86" t="s">
        <v>78</v>
      </c>
    </row>
    <row r="41" spans="1:14" ht="28.5" thickBot="1" x14ac:dyDescent="0.3">
      <c r="A41" s="43"/>
      <c r="B41" s="185"/>
      <c r="C41" s="61" t="s">
        <v>234</v>
      </c>
      <c r="D41" s="33">
        <f>SUM(D36:D40)</f>
        <v>27</v>
      </c>
      <c r="E41" s="127"/>
      <c r="F41" s="57"/>
      <c r="G41" s="59"/>
      <c r="H41" s="60"/>
      <c r="I41" s="19"/>
      <c r="M41" s="91">
        <v>36</v>
      </c>
      <c r="N41" s="86" t="s">
        <v>79</v>
      </c>
    </row>
    <row r="42" spans="1:14" x14ac:dyDescent="0.25">
      <c r="A42" s="43"/>
      <c r="B42" s="185"/>
      <c r="C42" s="20"/>
      <c r="D42" s="32"/>
      <c r="E42" s="18"/>
      <c r="F42" s="57"/>
      <c r="G42" s="59"/>
      <c r="H42" s="60"/>
      <c r="I42" s="19"/>
      <c r="M42" s="91">
        <v>37</v>
      </c>
      <c r="N42" s="86" t="s">
        <v>80</v>
      </c>
    </row>
    <row r="43" spans="1:14" x14ac:dyDescent="0.25">
      <c r="A43" s="43"/>
      <c r="B43" s="185"/>
      <c r="C43" s="20" t="s">
        <v>11</v>
      </c>
      <c r="D43" s="32">
        <v>16</v>
      </c>
      <c r="E43" s="18"/>
      <c r="F43" s="57"/>
      <c r="G43" s="59"/>
      <c r="H43" s="60"/>
      <c r="I43" s="19"/>
      <c r="M43" s="91">
        <v>38</v>
      </c>
      <c r="N43" s="86" t="s">
        <v>81</v>
      </c>
    </row>
    <row r="44" spans="1:14" x14ac:dyDescent="0.25">
      <c r="A44" s="43"/>
      <c r="B44" s="185"/>
      <c r="C44" s="20" t="s">
        <v>12</v>
      </c>
      <c r="D44" s="32">
        <v>11</v>
      </c>
      <c r="E44" s="18"/>
      <c r="F44" s="57"/>
      <c r="G44" s="59"/>
      <c r="H44" s="60"/>
      <c r="I44" s="19"/>
    </row>
    <row r="45" spans="1:14" ht="15.75" thickBot="1" x14ac:dyDescent="0.3">
      <c r="A45" s="43"/>
      <c r="B45" s="185"/>
      <c r="C45" s="20" t="s">
        <v>18</v>
      </c>
      <c r="D45" s="33">
        <f>SUM(D43:D44)</f>
        <v>27</v>
      </c>
      <c r="E45" s="18"/>
      <c r="F45" s="57"/>
      <c r="G45" s="59"/>
      <c r="H45" s="60"/>
      <c r="I45" s="19"/>
    </row>
    <row r="46" spans="1:14" x14ac:dyDescent="0.25">
      <c r="A46" s="43"/>
      <c r="B46" s="185"/>
      <c r="C46" s="20"/>
      <c r="D46" s="32"/>
      <c r="E46" s="18"/>
      <c r="F46" s="57"/>
      <c r="G46" s="59"/>
      <c r="H46" s="60"/>
      <c r="I46" s="19"/>
    </row>
    <row r="47" spans="1:14" x14ac:dyDescent="0.25">
      <c r="A47" s="43"/>
      <c r="B47" s="185"/>
      <c r="C47" s="20" t="s">
        <v>13</v>
      </c>
      <c r="D47" s="32">
        <v>17</v>
      </c>
      <c r="E47" s="18"/>
      <c r="F47" s="57"/>
      <c r="G47" s="59"/>
      <c r="H47" s="60"/>
      <c r="I47" s="19"/>
    </row>
    <row r="48" spans="1:14" x14ac:dyDescent="0.25">
      <c r="A48" s="43"/>
      <c r="B48" s="185"/>
      <c r="C48" s="20" t="s">
        <v>14</v>
      </c>
      <c r="D48" s="32">
        <v>10</v>
      </c>
      <c r="E48" s="18"/>
      <c r="F48" s="57"/>
      <c r="G48" s="59"/>
      <c r="H48" s="60"/>
      <c r="I48" s="19"/>
    </row>
    <row r="49" spans="1:9" ht="15.75" thickBot="1" x14ac:dyDescent="0.3">
      <c r="A49" s="43"/>
      <c r="B49" s="185"/>
      <c r="C49" s="20" t="s">
        <v>18</v>
      </c>
      <c r="D49" s="33">
        <f>SUM(D47:D48)</f>
        <v>27</v>
      </c>
      <c r="E49" s="18"/>
      <c r="F49" s="57"/>
      <c r="G49" s="59"/>
      <c r="H49" s="60"/>
      <c r="I49" s="19"/>
    </row>
    <row r="50" spans="1:9" x14ac:dyDescent="0.25">
      <c r="A50" s="43"/>
      <c r="B50" s="185"/>
      <c r="C50" s="20"/>
      <c r="D50" s="32"/>
      <c r="E50" s="18"/>
      <c r="F50" s="57"/>
      <c r="G50" s="59"/>
      <c r="H50" s="60"/>
      <c r="I50" s="19"/>
    </row>
    <row r="51" spans="1:9" x14ac:dyDescent="0.25">
      <c r="A51" s="43"/>
      <c r="B51" s="185"/>
      <c r="C51" s="20" t="s">
        <v>15</v>
      </c>
      <c r="D51" s="32">
        <v>16</v>
      </c>
      <c r="E51" s="18"/>
      <c r="F51" s="57"/>
      <c r="G51" s="59"/>
      <c r="H51" s="60"/>
      <c r="I51" s="19"/>
    </row>
    <row r="52" spans="1:9" x14ac:dyDescent="0.25">
      <c r="A52" s="43"/>
      <c r="B52" s="185"/>
      <c r="C52" s="20" t="s">
        <v>16</v>
      </c>
      <c r="D52" s="32">
        <v>11</v>
      </c>
      <c r="E52" s="18"/>
      <c r="F52" s="57"/>
      <c r="G52" s="59"/>
      <c r="H52" s="60"/>
      <c r="I52" s="19"/>
    </row>
    <row r="53" spans="1:9" ht="15.75" thickBot="1" x14ac:dyDescent="0.3">
      <c r="A53" s="43"/>
      <c r="B53" s="185"/>
      <c r="C53" s="20" t="s">
        <v>18</v>
      </c>
      <c r="D53" s="33">
        <f>SUM(D51:D52)</f>
        <v>27</v>
      </c>
      <c r="E53" s="18"/>
      <c r="F53" s="57"/>
      <c r="G53" s="59"/>
      <c r="H53" s="60"/>
      <c r="I53" s="19"/>
    </row>
  </sheetData>
  <mergeCells count="18">
    <mergeCell ref="A1:C1"/>
    <mergeCell ref="A2:C2"/>
    <mergeCell ref="B3:I3"/>
    <mergeCell ref="B8:B9"/>
    <mergeCell ref="H8:H9"/>
    <mergeCell ref="I8:I9"/>
    <mergeCell ref="B15:B16"/>
    <mergeCell ref="H15:H16"/>
    <mergeCell ref="I15:I16"/>
    <mergeCell ref="B17:B20"/>
    <mergeCell ref="H17:H20"/>
    <mergeCell ref="I17:I20"/>
    <mergeCell ref="B22:B23"/>
    <mergeCell ref="H22:H23"/>
    <mergeCell ref="I22:I23"/>
    <mergeCell ref="B30:B31"/>
    <mergeCell ref="H30:H31"/>
    <mergeCell ref="I30:I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CF40-37A8-467F-AF37-1EEDA5411248}">
  <dimension ref="A1:N51"/>
  <sheetViews>
    <sheetView workbookViewId="0">
      <selection activeCell="C5" sqref="C5"/>
    </sheetView>
  </sheetViews>
  <sheetFormatPr defaultRowHeight="15" x14ac:dyDescent="0.25"/>
  <cols>
    <col min="3" max="3" width="21" customWidth="1"/>
    <col min="4" max="4" width="11.85546875" customWidth="1"/>
    <col min="5" max="5" width="18.85546875" customWidth="1"/>
    <col min="6" max="6" width="11.42578125" customWidth="1"/>
    <col min="7" max="7" width="13.7109375" customWidth="1"/>
    <col min="9" max="9" width="12.5703125" customWidth="1"/>
    <col min="14" max="14" width="13.42578125" customWidth="1"/>
  </cols>
  <sheetData>
    <row r="1" spans="1:14" x14ac:dyDescent="0.25">
      <c r="A1" s="227" t="s">
        <v>2</v>
      </c>
      <c r="B1" s="227"/>
      <c r="C1" s="227"/>
      <c r="D1" s="30"/>
      <c r="E1" s="3"/>
      <c r="F1" s="10"/>
      <c r="G1" s="3"/>
      <c r="H1" s="10"/>
      <c r="I1" s="1"/>
    </row>
    <row r="2" spans="1:14" x14ac:dyDescent="0.25">
      <c r="A2" s="227" t="s">
        <v>47</v>
      </c>
      <c r="B2" s="227" t="s">
        <v>10</v>
      </c>
      <c r="C2" s="227"/>
      <c r="D2" s="70"/>
      <c r="E2" s="3"/>
      <c r="F2" s="10"/>
      <c r="G2" s="3"/>
      <c r="H2" s="10"/>
      <c r="I2" s="1"/>
    </row>
    <row r="3" spans="1:14" ht="15.75" x14ac:dyDescent="0.25">
      <c r="A3" s="41"/>
      <c r="B3" s="229" t="s">
        <v>235</v>
      </c>
      <c r="C3" s="229"/>
      <c r="D3" s="229"/>
      <c r="E3" s="229"/>
      <c r="F3" s="229"/>
      <c r="G3" s="229"/>
      <c r="H3" s="229"/>
      <c r="I3" s="229"/>
    </row>
    <row r="4" spans="1:14" x14ac:dyDescent="0.25">
      <c r="A4" s="41"/>
      <c r="B4" s="4"/>
      <c r="C4" s="2"/>
      <c r="D4" s="30"/>
      <c r="E4" s="3"/>
      <c r="F4" s="10"/>
      <c r="G4" s="3"/>
      <c r="H4" s="10"/>
      <c r="I4" s="1"/>
    </row>
    <row r="5" spans="1:14" ht="30" x14ac:dyDescent="0.25">
      <c r="A5" s="150"/>
      <c r="B5" s="151" t="s">
        <v>9</v>
      </c>
      <c r="C5" s="87" t="s">
        <v>48</v>
      </c>
      <c r="D5" s="65" t="s">
        <v>185</v>
      </c>
      <c r="E5" s="87" t="s">
        <v>0</v>
      </c>
      <c r="F5" s="65" t="s">
        <v>19</v>
      </c>
      <c r="G5" s="65" t="s">
        <v>7</v>
      </c>
      <c r="H5" s="87" t="s">
        <v>1</v>
      </c>
      <c r="I5" s="65" t="s">
        <v>3</v>
      </c>
      <c r="M5" s="87" t="s">
        <v>82</v>
      </c>
      <c r="N5" s="90" t="s">
        <v>49</v>
      </c>
    </row>
    <row r="6" spans="1:14" ht="60.75" customHeight="1" x14ac:dyDescent="0.25">
      <c r="A6" s="205">
        <v>1</v>
      </c>
      <c r="B6" s="139" t="s">
        <v>236</v>
      </c>
      <c r="C6" s="139">
        <v>26</v>
      </c>
      <c r="D6" s="139">
        <v>8</v>
      </c>
      <c r="E6" s="143" t="s">
        <v>237</v>
      </c>
      <c r="F6" s="139" t="s">
        <v>23</v>
      </c>
      <c r="G6" s="203" t="s">
        <v>174</v>
      </c>
      <c r="H6" s="186" t="s">
        <v>120</v>
      </c>
      <c r="I6" s="143" t="s">
        <v>238</v>
      </c>
      <c r="J6" s="206"/>
      <c r="K6" s="206"/>
      <c r="L6" s="206"/>
      <c r="M6" s="89">
        <v>1</v>
      </c>
      <c r="N6" s="86" t="s">
        <v>50</v>
      </c>
    </row>
    <row r="7" spans="1:14" ht="57" customHeight="1" x14ac:dyDescent="0.25">
      <c r="A7" s="153">
        <f>+A6+1</f>
        <v>2</v>
      </c>
      <c r="B7" s="153">
        <v>1604094</v>
      </c>
      <c r="C7" s="153">
        <v>31</v>
      </c>
      <c r="D7" s="153">
        <v>37</v>
      </c>
      <c r="E7" s="88" t="s">
        <v>239</v>
      </c>
      <c r="F7" s="125" t="s">
        <v>23</v>
      </c>
      <c r="G7" s="88" t="s">
        <v>146</v>
      </c>
      <c r="H7" s="125" t="s">
        <v>28</v>
      </c>
      <c r="I7" s="207" t="s">
        <v>240</v>
      </c>
      <c r="J7" s="119"/>
      <c r="K7" s="119"/>
      <c r="L7" s="119"/>
      <c r="M7" s="91">
        <v>2</v>
      </c>
      <c r="N7" s="86" t="s">
        <v>51</v>
      </c>
    </row>
    <row r="8" spans="1:14" ht="53.25" customHeight="1" x14ac:dyDescent="0.25">
      <c r="A8" s="153">
        <f t="shared" ref="A8:A30" si="0">+A7+1</f>
        <v>3</v>
      </c>
      <c r="B8" s="139">
        <v>1604097</v>
      </c>
      <c r="C8" s="139">
        <v>57</v>
      </c>
      <c r="D8" s="139">
        <v>2</v>
      </c>
      <c r="E8" s="143" t="s">
        <v>241</v>
      </c>
      <c r="F8" s="139" t="s">
        <v>118</v>
      </c>
      <c r="G8" s="203" t="s">
        <v>242</v>
      </c>
      <c r="H8" s="139" t="s">
        <v>171</v>
      </c>
      <c r="I8" s="143" t="s">
        <v>243</v>
      </c>
      <c r="J8" s="208"/>
      <c r="K8" s="208"/>
      <c r="L8" s="208"/>
      <c r="M8" s="91">
        <v>3</v>
      </c>
      <c r="N8" s="86" t="s">
        <v>34</v>
      </c>
    </row>
    <row r="9" spans="1:14" ht="94.5" customHeight="1" x14ac:dyDescent="0.25">
      <c r="A9" s="153">
        <f t="shared" si="0"/>
        <v>4</v>
      </c>
      <c r="B9" s="261">
        <v>1605167</v>
      </c>
      <c r="C9" s="125">
        <v>60</v>
      </c>
      <c r="D9" s="125">
        <v>13</v>
      </c>
      <c r="E9" s="143" t="s">
        <v>244</v>
      </c>
      <c r="F9" s="139" t="s">
        <v>23</v>
      </c>
      <c r="G9" s="143" t="s">
        <v>146</v>
      </c>
      <c r="H9" s="261" t="s">
        <v>28</v>
      </c>
      <c r="I9" s="262" t="s">
        <v>245</v>
      </c>
      <c r="J9" s="119"/>
      <c r="K9" s="119"/>
      <c r="L9" s="119"/>
      <c r="M9" s="91">
        <v>4</v>
      </c>
      <c r="N9" s="86" t="s">
        <v>52</v>
      </c>
    </row>
    <row r="10" spans="1:14" ht="18" customHeight="1" x14ac:dyDescent="0.25">
      <c r="A10" s="153">
        <f t="shared" si="0"/>
        <v>5</v>
      </c>
      <c r="B10" s="260"/>
      <c r="C10" s="125">
        <v>49</v>
      </c>
      <c r="D10" s="125">
        <v>13</v>
      </c>
      <c r="E10" s="199"/>
      <c r="F10" s="200"/>
      <c r="G10" s="199"/>
      <c r="H10" s="260"/>
      <c r="I10" s="263"/>
      <c r="J10" s="119"/>
      <c r="K10" s="119"/>
      <c r="L10" s="119"/>
      <c r="M10" s="91">
        <v>5</v>
      </c>
      <c r="N10" s="86" t="s">
        <v>53</v>
      </c>
    </row>
    <row r="11" spans="1:14" ht="39.75" customHeight="1" x14ac:dyDescent="0.25">
      <c r="A11" s="153">
        <f t="shared" si="0"/>
        <v>6</v>
      </c>
      <c r="B11" s="186">
        <v>1605171</v>
      </c>
      <c r="C11" s="186">
        <v>35</v>
      </c>
      <c r="D11" s="186">
        <v>13</v>
      </c>
      <c r="E11" s="143" t="s">
        <v>246</v>
      </c>
      <c r="F11" s="139" t="s">
        <v>23</v>
      </c>
      <c r="G11" s="203" t="s">
        <v>174</v>
      </c>
      <c r="H11" s="186" t="s">
        <v>175</v>
      </c>
      <c r="I11" s="143" t="s">
        <v>247</v>
      </c>
      <c r="J11" s="206"/>
      <c r="K11" s="206"/>
      <c r="L11" s="206"/>
      <c r="M11" s="91">
        <v>6</v>
      </c>
      <c r="N11" s="86" t="s">
        <v>54</v>
      </c>
    </row>
    <row r="12" spans="1:14" ht="51" customHeight="1" x14ac:dyDescent="0.25">
      <c r="A12" s="153">
        <f t="shared" si="0"/>
        <v>7</v>
      </c>
      <c r="B12" s="139">
        <v>1605177</v>
      </c>
      <c r="C12" s="139">
        <v>41</v>
      </c>
      <c r="D12" s="139">
        <v>16</v>
      </c>
      <c r="E12" s="173" t="s">
        <v>248</v>
      </c>
      <c r="F12" s="139" t="s">
        <v>23</v>
      </c>
      <c r="G12" s="203" t="s">
        <v>174</v>
      </c>
      <c r="H12" s="139" t="s">
        <v>175</v>
      </c>
      <c r="I12" s="173" t="s">
        <v>249</v>
      </c>
      <c r="J12" s="119"/>
      <c r="K12" s="119"/>
      <c r="L12" s="119"/>
      <c r="M12" s="91">
        <v>7</v>
      </c>
      <c r="N12" s="86" t="s">
        <v>55</v>
      </c>
    </row>
    <row r="13" spans="1:14" ht="83.25" customHeight="1" x14ac:dyDescent="0.25">
      <c r="A13" s="153">
        <f t="shared" si="0"/>
        <v>8</v>
      </c>
      <c r="B13" s="261">
        <v>1605181</v>
      </c>
      <c r="C13" s="125">
        <v>33</v>
      </c>
      <c r="D13" s="125">
        <v>37</v>
      </c>
      <c r="E13" s="143" t="s">
        <v>250</v>
      </c>
      <c r="F13" s="139" t="s">
        <v>23</v>
      </c>
      <c r="G13" s="143" t="s">
        <v>174</v>
      </c>
      <c r="H13" s="261" t="s">
        <v>175</v>
      </c>
      <c r="I13" s="271" t="s">
        <v>251</v>
      </c>
      <c r="J13" s="206"/>
      <c r="K13" s="206"/>
      <c r="L13" s="206"/>
      <c r="M13" s="91">
        <v>8</v>
      </c>
      <c r="N13" s="86" t="s">
        <v>56</v>
      </c>
    </row>
    <row r="14" spans="1:14" x14ac:dyDescent="0.25">
      <c r="A14" s="153">
        <f t="shared" si="0"/>
        <v>9</v>
      </c>
      <c r="B14" s="270"/>
      <c r="C14" s="125">
        <v>28</v>
      </c>
      <c r="D14" s="125">
        <v>37</v>
      </c>
      <c r="E14" s="195"/>
      <c r="F14" s="139" t="s">
        <v>23</v>
      </c>
      <c r="G14" s="195"/>
      <c r="H14" s="254"/>
      <c r="I14" s="255"/>
      <c r="J14" s="206"/>
      <c r="K14" s="206"/>
      <c r="L14" s="206"/>
      <c r="M14" s="91">
        <v>9</v>
      </c>
      <c r="N14" s="86" t="s">
        <v>88</v>
      </c>
    </row>
    <row r="15" spans="1:14" ht="18.75" customHeight="1" x14ac:dyDescent="0.25">
      <c r="A15" s="153">
        <f t="shared" si="0"/>
        <v>10</v>
      </c>
      <c r="B15" s="270"/>
      <c r="C15" s="125">
        <v>40</v>
      </c>
      <c r="D15" s="125">
        <v>37</v>
      </c>
      <c r="E15" s="199"/>
      <c r="F15" s="125" t="s">
        <v>118</v>
      </c>
      <c r="G15" s="199"/>
      <c r="H15" s="254"/>
      <c r="I15" s="255"/>
      <c r="J15" s="119"/>
      <c r="K15" s="119"/>
      <c r="L15" s="119"/>
      <c r="M15" s="91">
        <v>10</v>
      </c>
      <c r="N15" s="86" t="s">
        <v>57</v>
      </c>
    </row>
    <row r="16" spans="1:14" ht="45" x14ac:dyDescent="0.25">
      <c r="A16" s="153">
        <f t="shared" si="0"/>
        <v>11</v>
      </c>
      <c r="B16" s="261">
        <v>1606248</v>
      </c>
      <c r="C16" s="82">
        <v>41</v>
      </c>
      <c r="D16" s="82">
        <v>2</v>
      </c>
      <c r="E16" s="262" t="s">
        <v>252</v>
      </c>
      <c r="F16" s="139" t="s">
        <v>23</v>
      </c>
      <c r="G16" s="143" t="s">
        <v>199</v>
      </c>
      <c r="H16" s="261" t="s">
        <v>181</v>
      </c>
      <c r="I16" s="261" t="s">
        <v>253</v>
      </c>
      <c r="J16" s="208"/>
      <c r="K16" s="208"/>
      <c r="L16" s="208"/>
      <c r="M16" s="91">
        <v>11</v>
      </c>
      <c r="N16" s="86" t="s">
        <v>58</v>
      </c>
    </row>
    <row r="17" spans="1:14" x14ac:dyDescent="0.25">
      <c r="A17" s="153">
        <f t="shared" si="0"/>
        <v>12</v>
      </c>
      <c r="B17" s="259"/>
      <c r="C17" s="125">
        <v>44</v>
      </c>
      <c r="D17" s="125">
        <v>2</v>
      </c>
      <c r="E17" s="243"/>
      <c r="F17" s="196"/>
      <c r="G17" s="195"/>
      <c r="H17" s="259"/>
      <c r="I17" s="259"/>
      <c r="J17" s="208"/>
      <c r="K17" s="208"/>
      <c r="L17" s="208"/>
      <c r="M17" s="91">
        <v>12</v>
      </c>
      <c r="N17" s="86" t="s">
        <v>59</v>
      </c>
    </row>
    <row r="18" spans="1:14" ht="31.5" customHeight="1" x14ac:dyDescent="0.25">
      <c r="A18" s="153">
        <f t="shared" si="0"/>
        <v>13</v>
      </c>
      <c r="B18" s="259"/>
      <c r="C18" s="125">
        <v>59</v>
      </c>
      <c r="D18" s="125">
        <v>2</v>
      </c>
      <c r="E18" s="243"/>
      <c r="F18" s="196"/>
      <c r="G18" s="195"/>
      <c r="H18" s="259"/>
      <c r="I18" s="259"/>
      <c r="J18" s="119"/>
      <c r="K18" s="119"/>
      <c r="L18" s="119"/>
      <c r="M18" s="91">
        <v>13</v>
      </c>
      <c r="N18" s="86" t="s">
        <v>89</v>
      </c>
    </row>
    <row r="19" spans="1:14" x14ac:dyDescent="0.25">
      <c r="A19" s="153">
        <f t="shared" si="0"/>
        <v>14</v>
      </c>
      <c r="B19" s="259"/>
      <c r="C19" s="125">
        <v>63</v>
      </c>
      <c r="D19" s="125">
        <v>2</v>
      </c>
      <c r="E19" s="195"/>
      <c r="F19" s="196"/>
      <c r="G19" s="195"/>
      <c r="H19" s="259"/>
      <c r="I19" s="259"/>
      <c r="J19" s="119"/>
      <c r="K19" s="119"/>
      <c r="L19" s="119"/>
      <c r="M19" s="91">
        <v>14</v>
      </c>
      <c r="N19" s="86" t="s">
        <v>60</v>
      </c>
    </row>
    <row r="20" spans="1:14" ht="22.5" x14ac:dyDescent="0.25">
      <c r="A20" s="153">
        <f t="shared" si="0"/>
        <v>15</v>
      </c>
      <c r="B20" s="259"/>
      <c r="C20" s="125">
        <v>36</v>
      </c>
      <c r="D20" s="125">
        <v>2</v>
      </c>
      <c r="E20" s="195"/>
      <c r="F20" s="196"/>
      <c r="G20" s="195"/>
      <c r="H20" s="259"/>
      <c r="I20" s="259"/>
      <c r="J20" s="119"/>
      <c r="K20" s="119"/>
      <c r="L20" s="119"/>
      <c r="M20" s="91">
        <v>15</v>
      </c>
      <c r="N20" s="86" t="s">
        <v>61</v>
      </c>
    </row>
    <row r="21" spans="1:14" ht="22.5" x14ac:dyDescent="0.25">
      <c r="A21" s="153">
        <f t="shared" si="0"/>
        <v>16</v>
      </c>
      <c r="B21" s="259"/>
      <c r="C21" s="125">
        <v>38</v>
      </c>
      <c r="D21" s="125">
        <v>2</v>
      </c>
      <c r="E21" s="195"/>
      <c r="F21" s="196"/>
      <c r="G21" s="195"/>
      <c r="H21" s="259"/>
      <c r="I21" s="259"/>
      <c r="J21" s="119"/>
      <c r="K21" s="119"/>
      <c r="L21" s="119"/>
      <c r="M21" s="91">
        <v>16</v>
      </c>
      <c r="N21" s="86" t="s">
        <v>62</v>
      </c>
    </row>
    <row r="22" spans="1:14" ht="22.5" x14ac:dyDescent="0.25">
      <c r="A22" s="153">
        <f t="shared" si="0"/>
        <v>17</v>
      </c>
      <c r="B22" s="259"/>
      <c r="C22" s="125">
        <v>35</v>
      </c>
      <c r="D22" s="125">
        <v>2</v>
      </c>
      <c r="E22" s="195"/>
      <c r="F22" s="196"/>
      <c r="G22" s="195"/>
      <c r="H22" s="259"/>
      <c r="I22" s="259"/>
      <c r="J22" s="119"/>
      <c r="K22" s="119"/>
      <c r="L22" s="119"/>
      <c r="M22" s="91">
        <v>17</v>
      </c>
      <c r="N22" s="86" t="s">
        <v>63</v>
      </c>
    </row>
    <row r="23" spans="1:14" ht="33.75" x14ac:dyDescent="0.25">
      <c r="A23" s="153">
        <f t="shared" si="0"/>
        <v>18</v>
      </c>
      <c r="B23" s="259"/>
      <c r="C23" s="125">
        <v>47</v>
      </c>
      <c r="D23" s="125">
        <v>2</v>
      </c>
      <c r="E23" s="195"/>
      <c r="F23" s="196"/>
      <c r="G23" s="195"/>
      <c r="H23" s="259"/>
      <c r="I23" s="259"/>
      <c r="J23" s="119"/>
      <c r="K23" s="119"/>
      <c r="L23" s="119"/>
      <c r="M23" s="91">
        <v>18</v>
      </c>
      <c r="N23" s="86" t="s">
        <v>64</v>
      </c>
    </row>
    <row r="24" spans="1:14" ht="22.5" x14ac:dyDescent="0.25">
      <c r="A24" s="153">
        <f t="shared" si="0"/>
        <v>19</v>
      </c>
      <c r="B24" s="259"/>
      <c r="C24" s="125">
        <v>41</v>
      </c>
      <c r="D24" s="125">
        <v>2</v>
      </c>
      <c r="E24" s="195"/>
      <c r="F24" s="196"/>
      <c r="G24" s="195"/>
      <c r="H24" s="259"/>
      <c r="I24" s="259"/>
      <c r="J24" s="119"/>
      <c r="K24" s="119"/>
      <c r="L24" s="119"/>
      <c r="M24" s="91">
        <v>19</v>
      </c>
      <c r="N24" s="86" t="s">
        <v>65</v>
      </c>
    </row>
    <row r="25" spans="1:14" x14ac:dyDescent="0.25">
      <c r="A25" s="153">
        <f t="shared" si="0"/>
        <v>20</v>
      </c>
      <c r="B25" s="259"/>
      <c r="C25" s="125">
        <v>50</v>
      </c>
      <c r="D25" s="125">
        <v>2</v>
      </c>
      <c r="E25" s="195"/>
      <c r="F25" s="196"/>
      <c r="G25" s="195"/>
      <c r="H25" s="259"/>
      <c r="I25" s="259"/>
      <c r="J25" s="119"/>
      <c r="K25" s="119"/>
      <c r="L25" s="119"/>
      <c r="M25" s="91">
        <v>20</v>
      </c>
      <c r="N25" s="86" t="s">
        <v>66</v>
      </c>
    </row>
    <row r="26" spans="1:14" x14ac:dyDescent="0.25">
      <c r="A26" s="153">
        <f t="shared" si="0"/>
        <v>21</v>
      </c>
      <c r="B26" s="259"/>
      <c r="C26" s="125">
        <v>64</v>
      </c>
      <c r="D26" s="125">
        <v>2</v>
      </c>
      <c r="E26" s="195"/>
      <c r="F26" s="196"/>
      <c r="G26" s="195"/>
      <c r="H26" s="259"/>
      <c r="I26" s="259"/>
      <c r="J26" s="119"/>
      <c r="K26" s="119"/>
      <c r="L26" s="119"/>
      <c r="M26" s="91">
        <v>21</v>
      </c>
      <c r="N26" s="86" t="s">
        <v>67</v>
      </c>
    </row>
    <row r="27" spans="1:14" ht="22.5" x14ac:dyDescent="0.25">
      <c r="A27" s="153">
        <f t="shared" si="0"/>
        <v>22</v>
      </c>
      <c r="B27" s="259"/>
      <c r="C27" s="125">
        <v>54</v>
      </c>
      <c r="D27" s="125">
        <v>2</v>
      </c>
      <c r="E27" s="195"/>
      <c r="F27" s="196"/>
      <c r="G27" s="195"/>
      <c r="H27" s="259"/>
      <c r="I27" s="259"/>
      <c r="J27" s="119"/>
      <c r="K27" s="119"/>
      <c r="L27" s="119"/>
      <c r="M27" s="91">
        <v>22</v>
      </c>
      <c r="N27" s="86" t="s">
        <v>68</v>
      </c>
    </row>
    <row r="28" spans="1:14" x14ac:dyDescent="0.25">
      <c r="A28" s="153">
        <f t="shared" si="0"/>
        <v>23</v>
      </c>
      <c r="B28" s="259"/>
      <c r="C28" s="125">
        <v>56</v>
      </c>
      <c r="D28" s="125">
        <v>2</v>
      </c>
      <c r="E28" s="195"/>
      <c r="F28" s="196"/>
      <c r="G28" s="195"/>
      <c r="H28" s="259"/>
      <c r="I28" s="259"/>
      <c r="J28" s="119"/>
      <c r="K28" s="119"/>
      <c r="L28" s="119"/>
      <c r="M28" s="91">
        <v>23</v>
      </c>
      <c r="N28" s="86" t="s">
        <v>69</v>
      </c>
    </row>
    <row r="29" spans="1:14" x14ac:dyDescent="0.25">
      <c r="A29" s="153">
        <f t="shared" si="0"/>
        <v>24</v>
      </c>
      <c r="B29" s="260"/>
      <c r="C29" s="125">
        <v>43</v>
      </c>
      <c r="D29" s="125">
        <v>2</v>
      </c>
      <c r="E29" s="199"/>
      <c r="F29" s="200"/>
      <c r="G29" s="199"/>
      <c r="H29" s="260"/>
      <c r="I29" s="260"/>
      <c r="J29" s="119"/>
      <c r="K29" s="119"/>
      <c r="L29" s="119"/>
      <c r="M29" s="91">
        <v>24</v>
      </c>
      <c r="N29" s="86" t="s">
        <v>70</v>
      </c>
    </row>
    <row r="30" spans="1:14" ht="45" customHeight="1" x14ac:dyDescent="0.25">
      <c r="A30" s="153">
        <f t="shared" si="0"/>
        <v>25</v>
      </c>
      <c r="B30" s="125">
        <v>1606250</v>
      </c>
      <c r="C30" s="125">
        <v>40</v>
      </c>
      <c r="D30" s="125">
        <v>27</v>
      </c>
      <c r="E30" s="88" t="s">
        <v>254</v>
      </c>
      <c r="F30" s="125" t="s">
        <v>23</v>
      </c>
      <c r="G30" s="88" t="s">
        <v>146</v>
      </c>
      <c r="H30" s="181" t="s">
        <v>28</v>
      </c>
      <c r="I30" s="88" t="s">
        <v>255</v>
      </c>
      <c r="J30" s="119"/>
      <c r="K30" s="119"/>
      <c r="L30" s="119"/>
      <c r="M30" s="91">
        <v>25</v>
      </c>
      <c r="N30" s="86" t="s">
        <v>71</v>
      </c>
    </row>
    <row r="31" spans="1:14" ht="33.75" x14ac:dyDescent="0.25">
      <c r="A31" s="210"/>
      <c r="B31" s="4"/>
      <c r="C31" s="211"/>
      <c r="D31" s="212"/>
      <c r="E31" s="213"/>
      <c r="F31" s="4"/>
      <c r="G31" s="213"/>
      <c r="H31" s="4"/>
      <c r="I31" s="214"/>
      <c r="J31" s="208"/>
      <c r="K31" s="208"/>
      <c r="L31" s="208"/>
      <c r="M31" s="91">
        <v>26</v>
      </c>
      <c r="N31" s="86" t="s">
        <v>72</v>
      </c>
    </row>
    <row r="32" spans="1:14" ht="22.5" x14ac:dyDescent="0.25">
      <c r="A32" s="44"/>
      <c r="B32" s="204"/>
      <c r="C32" s="47"/>
      <c r="D32" s="47"/>
      <c r="E32" s="47"/>
      <c r="F32" s="47"/>
      <c r="G32" s="47"/>
      <c r="H32" s="215"/>
      <c r="I32" s="50"/>
      <c r="J32" s="119"/>
      <c r="K32" s="119"/>
      <c r="L32" s="119"/>
      <c r="M32" s="91">
        <v>27</v>
      </c>
      <c r="N32" s="86" t="s">
        <v>90</v>
      </c>
    </row>
    <row r="33" spans="1:14" ht="22.5" x14ac:dyDescent="0.25">
      <c r="A33" s="44"/>
      <c r="B33" s="204"/>
      <c r="C33" s="47"/>
      <c r="D33" s="47"/>
      <c r="E33" s="47"/>
      <c r="F33" s="48"/>
      <c r="G33" s="48"/>
      <c r="H33" s="55"/>
      <c r="I33" s="216"/>
      <c r="J33" s="119"/>
      <c r="K33" s="119"/>
      <c r="L33" s="119"/>
      <c r="M33" s="91">
        <v>28</v>
      </c>
      <c r="N33" s="86" t="s">
        <v>73</v>
      </c>
    </row>
    <row r="34" spans="1:14" x14ac:dyDescent="0.25">
      <c r="A34" s="42"/>
      <c r="B34" s="100"/>
      <c r="C34" s="6" t="s">
        <v>8</v>
      </c>
      <c r="D34" s="217">
        <v>0</v>
      </c>
      <c r="E34" s="97"/>
      <c r="F34" s="56"/>
      <c r="G34" s="56"/>
      <c r="H34" s="56"/>
      <c r="I34" s="13"/>
      <c r="J34" s="119"/>
      <c r="K34" s="119"/>
      <c r="L34" s="119"/>
      <c r="M34" s="91">
        <v>29</v>
      </c>
      <c r="N34" s="92" t="s">
        <v>87</v>
      </c>
    </row>
    <row r="35" spans="1:14" ht="33.75" x14ac:dyDescent="0.25">
      <c r="A35" s="42"/>
      <c r="B35" s="100"/>
      <c r="C35" s="218" t="s">
        <v>4</v>
      </c>
      <c r="D35" s="219">
        <v>0</v>
      </c>
      <c r="E35" s="129"/>
      <c r="F35" s="57"/>
      <c r="G35" s="58"/>
      <c r="H35" s="57"/>
      <c r="I35" s="15"/>
      <c r="J35" s="119"/>
      <c r="K35" s="119"/>
      <c r="L35" s="119"/>
      <c r="M35" s="91">
        <v>30</v>
      </c>
      <c r="N35" s="86" t="s">
        <v>91</v>
      </c>
    </row>
    <row r="36" spans="1:14" x14ac:dyDescent="0.25">
      <c r="A36" s="42"/>
      <c r="B36" s="100"/>
      <c r="C36" s="220" t="s">
        <v>5</v>
      </c>
      <c r="D36" s="219">
        <v>1</v>
      </c>
      <c r="E36" s="129"/>
      <c r="F36" s="57"/>
      <c r="G36" s="58"/>
      <c r="H36" s="57"/>
      <c r="I36" s="15"/>
      <c r="J36" s="119"/>
      <c r="K36" s="119"/>
      <c r="L36" s="119"/>
      <c r="M36" s="91">
        <v>31</v>
      </c>
      <c r="N36" s="88" t="s">
        <v>74</v>
      </c>
    </row>
    <row r="37" spans="1:14" x14ac:dyDescent="0.25">
      <c r="A37" s="42"/>
      <c r="B37" s="100"/>
      <c r="C37" s="220" t="s">
        <v>17</v>
      </c>
      <c r="D37" s="219">
        <v>0</v>
      </c>
      <c r="E37" s="129"/>
      <c r="F37" s="11"/>
      <c r="G37" s="13"/>
      <c r="H37" s="11"/>
      <c r="I37" s="15"/>
      <c r="J37" s="119"/>
      <c r="K37" s="119"/>
      <c r="L37" s="119"/>
      <c r="M37" s="91">
        <v>32</v>
      </c>
      <c r="N37" s="86" t="s">
        <v>75</v>
      </c>
    </row>
    <row r="38" spans="1:14" ht="33.75" x14ac:dyDescent="0.25">
      <c r="A38" s="42"/>
      <c r="B38" s="100"/>
      <c r="C38" s="220" t="s">
        <v>6</v>
      </c>
      <c r="D38" s="219">
        <v>24</v>
      </c>
      <c r="E38" s="129"/>
      <c r="F38" s="57"/>
      <c r="G38" s="58"/>
      <c r="H38" s="57"/>
      <c r="I38" s="15"/>
      <c r="J38" s="119"/>
      <c r="K38" s="119"/>
      <c r="L38" s="119"/>
      <c r="M38" s="91">
        <v>33</v>
      </c>
      <c r="N38" s="86" t="s">
        <v>76</v>
      </c>
    </row>
    <row r="39" spans="1:14" ht="41.25" thickBot="1" x14ac:dyDescent="0.3">
      <c r="A39" s="42"/>
      <c r="B39" s="185"/>
      <c r="C39" s="221" t="s">
        <v>256</v>
      </c>
      <c r="D39" s="222">
        <v>25</v>
      </c>
      <c r="E39" s="223"/>
      <c r="F39" s="57"/>
      <c r="G39" s="59"/>
      <c r="H39" s="60"/>
      <c r="I39" s="19"/>
      <c r="J39" s="119"/>
      <c r="K39" s="119"/>
      <c r="L39" s="119"/>
      <c r="M39" s="91">
        <v>34</v>
      </c>
      <c r="N39" s="86" t="s">
        <v>77</v>
      </c>
    </row>
    <row r="40" spans="1:14" ht="22.5" x14ac:dyDescent="0.25">
      <c r="A40" s="42"/>
      <c r="B40" s="185"/>
      <c r="C40" s="224"/>
      <c r="D40" s="219"/>
      <c r="E40" s="225"/>
      <c r="F40" s="57"/>
      <c r="G40" s="59"/>
      <c r="H40" s="60"/>
      <c r="I40" s="19"/>
      <c r="J40" s="119"/>
      <c r="K40" s="119"/>
      <c r="L40" s="119"/>
      <c r="M40" s="91">
        <v>35</v>
      </c>
      <c r="N40" s="86" t="s">
        <v>78</v>
      </c>
    </row>
    <row r="41" spans="1:14" ht="22.5" x14ac:dyDescent="0.25">
      <c r="A41" s="42"/>
      <c r="B41" s="185"/>
      <c r="C41" s="224" t="s">
        <v>11</v>
      </c>
      <c r="D41" s="219">
        <v>10</v>
      </c>
      <c r="E41" s="225"/>
      <c r="F41" s="57"/>
      <c r="G41" s="59"/>
      <c r="H41" s="60"/>
      <c r="I41" s="19"/>
      <c r="J41" s="119"/>
      <c r="K41" s="119"/>
      <c r="L41" s="119"/>
      <c r="M41" s="91">
        <v>36</v>
      </c>
      <c r="N41" s="86" t="s">
        <v>79</v>
      </c>
    </row>
    <row r="42" spans="1:14" x14ac:dyDescent="0.25">
      <c r="A42" s="42"/>
      <c r="B42" s="185"/>
      <c r="C42" s="224" t="s">
        <v>12</v>
      </c>
      <c r="D42" s="219">
        <v>15</v>
      </c>
      <c r="E42" s="225"/>
      <c r="F42" s="57"/>
      <c r="G42" s="59"/>
      <c r="H42" s="60"/>
      <c r="I42" s="19"/>
      <c r="J42" s="119"/>
      <c r="K42" s="119"/>
      <c r="L42" s="119"/>
      <c r="M42" s="91">
        <v>37</v>
      </c>
      <c r="N42" s="86" t="s">
        <v>80</v>
      </c>
    </row>
    <row r="43" spans="1:14" ht="15.75" thickBot="1" x14ac:dyDescent="0.3">
      <c r="A43" s="42"/>
      <c r="B43" s="185"/>
      <c r="C43" s="224" t="s">
        <v>18</v>
      </c>
      <c r="D43" s="222">
        <f>SUM(D41:D42)</f>
        <v>25</v>
      </c>
      <c r="E43" s="225"/>
      <c r="F43" s="57"/>
      <c r="G43" s="59"/>
      <c r="H43" s="60"/>
      <c r="I43" s="19"/>
      <c r="J43" s="119"/>
      <c r="K43" s="119"/>
      <c r="L43" s="119"/>
      <c r="M43" s="91">
        <v>38</v>
      </c>
      <c r="N43" s="86" t="s">
        <v>81</v>
      </c>
    </row>
    <row r="44" spans="1:14" x14ac:dyDescent="0.25">
      <c r="A44" s="42"/>
      <c r="B44" s="185"/>
      <c r="C44" s="224"/>
      <c r="D44" s="219"/>
      <c r="E44" s="225"/>
      <c r="F44" s="57"/>
      <c r="G44" s="59"/>
      <c r="H44" s="60"/>
      <c r="I44" s="19"/>
      <c r="J44" s="119"/>
      <c r="K44" s="119"/>
      <c r="L44" s="119"/>
      <c r="M44" s="119"/>
      <c r="N44" s="119"/>
    </row>
    <row r="45" spans="1:14" x14ac:dyDescent="0.25">
      <c r="A45" s="42"/>
      <c r="B45" s="185"/>
      <c r="C45" s="224" t="s">
        <v>13</v>
      </c>
      <c r="D45" s="219">
        <v>23</v>
      </c>
      <c r="E45" s="225"/>
      <c r="F45" s="57"/>
      <c r="G45" s="59"/>
      <c r="H45" s="60"/>
      <c r="I45" s="19"/>
      <c r="J45" s="119"/>
      <c r="K45" s="119"/>
      <c r="L45" s="119"/>
      <c r="M45" s="119"/>
      <c r="N45" s="119"/>
    </row>
    <row r="46" spans="1:14" x14ac:dyDescent="0.25">
      <c r="A46" s="42"/>
      <c r="B46" s="185"/>
      <c r="C46" s="224" t="s">
        <v>14</v>
      </c>
      <c r="D46" s="219">
        <v>2</v>
      </c>
      <c r="E46" s="225"/>
      <c r="F46" s="57"/>
      <c r="G46" s="59"/>
      <c r="H46" s="60"/>
      <c r="I46" s="19"/>
      <c r="J46" s="119"/>
      <c r="K46" s="119"/>
      <c r="L46" s="119"/>
      <c r="M46" s="119"/>
      <c r="N46" s="119"/>
    </row>
    <row r="47" spans="1:14" ht="15.75" thickBot="1" x14ac:dyDescent="0.3">
      <c r="A47" s="42"/>
      <c r="B47" s="185"/>
      <c r="C47" s="224" t="s">
        <v>18</v>
      </c>
      <c r="D47" s="222">
        <f>SUM(D45:D46)</f>
        <v>25</v>
      </c>
      <c r="E47" s="225"/>
      <c r="F47" s="57"/>
      <c r="G47" s="59"/>
      <c r="H47" s="60"/>
      <c r="I47" s="19"/>
      <c r="J47" s="119"/>
      <c r="K47" s="119"/>
      <c r="L47" s="119"/>
      <c r="M47" s="119"/>
      <c r="N47" s="119"/>
    </row>
    <row r="48" spans="1:14" x14ac:dyDescent="0.25">
      <c r="A48" s="42"/>
      <c r="B48" s="185"/>
      <c r="C48" s="224"/>
      <c r="D48" s="219"/>
      <c r="E48" s="225"/>
      <c r="F48" s="57"/>
      <c r="G48" s="59"/>
      <c r="H48" s="60"/>
      <c r="I48" s="19"/>
      <c r="J48" s="119"/>
      <c r="K48" s="119"/>
      <c r="L48" s="119"/>
      <c r="M48" s="119"/>
      <c r="N48" s="119"/>
    </row>
    <row r="49" spans="1:14" x14ac:dyDescent="0.25">
      <c r="A49" s="42"/>
      <c r="B49" s="185"/>
      <c r="C49" s="224" t="s">
        <v>15</v>
      </c>
      <c r="D49" s="219">
        <v>20</v>
      </c>
      <c r="E49" s="225"/>
      <c r="F49" s="57"/>
      <c r="G49" s="59"/>
      <c r="H49" s="60"/>
      <c r="I49" s="19"/>
      <c r="J49" s="119"/>
      <c r="K49" s="119"/>
      <c r="L49" s="119"/>
      <c r="M49" s="119"/>
      <c r="N49" s="119"/>
    </row>
    <row r="50" spans="1:14" x14ac:dyDescent="0.25">
      <c r="A50" s="42"/>
      <c r="B50" s="185"/>
      <c r="C50" s="224" t="s">
        <v>16</v>
      </c>
      <c r="D50" s="219">
        <v>5</v>
      </c>
      <c r="E50" s="225"/>
      <c r="F50" s="57"/>
      <c r="G50" s="59"/>
      <c r="H50" s="60"/>
      <c r="I50" s="19"/>
      <c r="J50" s="119"/>
      <c r="K50" s="119"/>
      <c r="L50" s="119"/>
      <c r="M50" s="119"/>
      <c r="N50" s="119"/>
    </row>
    <row r="51" spans="1:14" ht="15.75" thickBot="1" x14ac:dyDescent="0.3">
      <c r="A51" s="42"/>
      <c r="B51" s="185"/>
      <c r="C51" s="224" t="s">
        <v>18</v>
      </c>
      <c r="D51" s="222">
        <f>SUM(D49:D50)</f>
        <v>25</v>
      </c>
      <c r="E51" s="225"/>
      <c r="F51" s="57"/>
      <c r="G51" s="59"/>
      <c r="H51" s="60"/>
      <c r="I51" s="19"/>
      <c r="J51" s="119"/>
      <c r="K51" s="119"/>
      <c r="L51" s="119"/>
      <c r="M51" s="119"/>
      <c r="N51" s="119"/>
    </row>
  </sheetData>
  <mergeCells count="13">
    <mergeCell ref="A1:C1"/>
    <mergeCell ref="A2:C2"/>
    <mergeCell ref="B3:I3"/>
    <mergeCell ref="B9:B10"/>
    <mergeCell ref="H9:H10"/>
    <mergeCell ref="I9:I10"/>
    <mergeCell ref="B13:B15"/>
    <mergeCell ref="H13:H15"/>
    <mergeCell ref="I13:I15"/>
    <mergeCell ref="B16:B29"/>
    <mergeCell ref="E16:E18"/>
    <mergeCell ref="H16:H29"/>
    <mergeCell ref="I16:I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79F2-921D-4748-904C-C67775F58A01}">
  <dimension ref="A1:N50"/>
  <sheetViews>
    <sheetView workbookViewId="0">
      <selection activeCell="B3" sqref="B3:I3"/>
    </sheetView>
  </sheetViews>
  <sheetFormatPr defaultRowHeight="15" x14ac:dyDescent="0.25"/>
  <cols>
    <col min="3" max="3" width="27.42578125" customWidth="1"/>
    <col min="5" max="5" width="16.5703125" customWidth="1"/>
    <col min="6" max="6" width="12.28515625" customWidth="1"/>
    <col min="7" max="7" width="13.7109375" customWidth="1"/>
    <col min="9" max="9" width="11.5703125" customWidth="1"/>
  </cols>
  <sheetData>
    <row r="1" spans="1:14" x14ac:dyDescent="0.25">
      <c r="A1" s="272" t="s">
        <v>2</v>
      </c>
      <c r="B1" s="272"/>
      <c r="C1" s="272"/>
      <c r="D1" s="273"/>
      <c r="E1" s="274"/>
      <c r="F1" s="275"/>
      <c r="G1" s="274"/>
      <c r="H1" s="275"/>
      <c r="I1" s="276"/>
      <c r="J1" s="277"/>
    </row>
    <row r="2" spans="1:14" x14ac:dyDescent="0.25">
      <c r="A2" s="272" t="s">
        <v>47</v>
      </c>
      <c r="B2" s="272" t="s">
        <v>10</v>
      </c>
      <c r="C2" s="272"/>
      <c r="D2" s="278"/>
      <c r="E2" s="274"/>
      <c r="F2" s="275"/>
      <c r="G2" s="274"/>
      <c r="H2" s="275"/>
      <c r="I2" s="276"/>
      <c r="J2" s="277"/>
    </row>
    <row r="3" spans="1:14" ht="15.75" x14ac:dyDescent="0.25">
      <c r="A3" s="279"/>
      <c r="B3" s="280" t="s">
        <v>257</v>
      </c>
      <c r="C3" s="280"/>
      <c r="D3" s="280"/>
      <c r="E3" s="280"/>
      <c r="F3" s="280"/>
      <c r="G3" s="280"/>
      <c r="H3" s="280"/>
      <c r="I3" s="280"/>
      <c r="J3" s="277"/>
    </row>
    <row r="4" spans="1:14" x14ac:dyDescent="0.25">
      <c r="A4" s="279"/>
      <c r="B4" s="275"/>
      <c r="C4" s="281"/>
      <c r="D4" s="273"/>
      <c r="E4" s="274"/>
      <c r="F4" s="275"/>
      <c r="G4" s="274"/>
      <c r="H4" s="275"/>
      <c r="I4" s="276"/>
      <c r="J4" s="277"/>
    </row>
    <row r="5" spans="1:14" ht="45" x14ac:dyDescent="0.25">
      <c r="A5" s="282"/>
      <c r="B5" s="283" t="s">
        <v>9</v>
      </c>
      <c r="C5" s="283" t="s">
        <v>48</v>
      </c>
      <c r="D5" s="284" t="s">
        <v>185</v>
      </c>
      <c r="E5" s="283" t="s">
        <v>0</v>
      </c>
      <c r="F5" s="284" t="s">
        <v>19</v>
      </c>
      <c r="G5" s="284" t="s">
        <v>7</v>
      </c>
      <c r="H5" s="283" t="s">
        <v>1</v>
      </c>
      <c r="I5" s="284" t="s">
        <v>3</v>
      </c>
      <c r="L5" s="277"/>
      <c r="M5" s="87" t="s">
        <v>82</v>
      </c>
      <c r="N5" s="90" t="s">
        <v>49</v>
      </c>
    </row>
    <row r="6" spans="1:14" ht="45" x14ac:dyDescent="0.25">
      <c r="A6" s="285">
        <v>1</v>
      </c>
      <c r="B6" s="261" t="s">
        <v>258</v>
      </c>
      <c r="C6" s="125">
        <v>50</v>
      </c>
      <c r="D6" s="125">
        <v>31</v>
      </c>
      <c r="E6" s="242" t="s">
        <v>259</v>
      </c>
      <c r="F6" s="248" t="s">
        <v>23</v>
      </c>
      <c r="G6" s="242" t="s">
        <v>191</v>
      </c>
      <c r="H6" s="248" t="s">
        <v>192</v>
      </c>
      <c r="I6" s="248" t="s">
        <v>260</v>
      </c>
      <c r="J6" s="206"/>
      <c r="K6" s="206"/>
      <c r="L6" s="286"/>
      <c r="M6" s="89">
        <v>1</v>
      </c>
      <c r="N6" s="86" t="s">
        <v>50</v>
      </c>
    </row>
    <row r="7" spans="1:14" ht="22.5" x14ac:dyDescent="0.25">
      <c r="A7" s="282">
        <v>2</v>
      </c>
      <c r="B7" s="260"/>
      <c r="C7" s="153">
        <v>27</v>
      </c>
      <c r="D7" s="153">
        <v>31</v>
      </c>
      <c r="E7" s="244"/>
      <c r="F7" s="231"/>
      <c r="G7" s="244"/>
      <c r="H7" s="250"/>
      <c r="I7" s="250"/>
      <c r="J7" s="119"/>
      <c r="K7" s="119"/>
      <c r="L7" s="19"/>
      <c r="M7" s="91">
        <v>2</v>
      </c>
      <c r="N7" s="86" t="s">
        <v>51</v>
      </c>
    </row>
    <row r="8" spans="1:14" ht="22.5" x14ac:dyDescent="0.25">
      <c r="A8" s="282">
        <v>3</v>
      </c>
      <c r="B8" s="248">
        <v>1604091</v>
      </c>
      <c r="C8" s="164">
        <v>40</v>
      </c>
      <c r="D8" s="164">
        <v>26</v>
      </c>
      <c r="E8" s="242" t="s">
        <v>261</v>
      </c>
      <c r="F8" s="248" t="s">
        <v>23</v>
      </c>
      <c r="G8" s="242" t="s">
        <v>262</v>
      </c>
      <c r="H8" s="248" t="s">
        <v>28</v>
      </c>
      <c r="I8" s="248" t="s">
        <v>263</v>
      </c>
      <c r="L8" s="277"/>
      <c r="M8" s="91">
        <v>3</v>
      </c>
      <c r="N8" s="86" t="s">
        <v>34</v>
      </c>
    </row>
    <row r="9" spans="1:14" x14ac:dyDescent="0.25">
      <c r="A9" s="282">
        <v>4</v>
      </c>
      <c r="B9" s="250"/>
      <c r="C9" s="164">
        <v>42</v>
      </c>
      <c r="D9" s="164">
        <v>26</v>
      </c>
      <c r="E9" s="244"/>
      <c r="F9" s="231"/>
      <c r="G9" s="244"/>
      <c r="H9" s="250"/>
      <c r="I9" s="250"/>
      <c r="L9" s="277"/>
      <c r="M9" s="91">
        <v>4</v>
      </c>
      <c r="N9" s="86" t="s">
        <v>52</v>
      </c>
    </row>
    <row r="10" spans="1:14" ht="56.25" x14ac:dyDescent="0.25">
      <c r="A10" s="282">
        <v>5</v>
      </c>
      <c r="B10" s="162">
        <v>1605149</v>
      </c>
      <c r="C10" s="160">
        <v>35</v>
      </c>
      <c r="D10" s="160">
        <v>37</v>
      </c>
      <c r="E10" s="67" t="s">
        <v>264</v>
      </c>
      <c r="F10" s="162" t="s">
        <v>23</v>
      </c>
      <c r="G10" s="67" t="s">
        <v>262</v>
      </c>
      <c r="H10" s="162" t="s">
        <v>28</v>
      </c>
      <c r="I10" s="162" t="s">
        <v>265</v>
      </c>
      <c r="L10" s="277"/>
      <c r="M10" s="91">
        <v>5</v>
      </c>
      <c r="N10" s="86" t="s">
        <v>53</v>
      </c>
    </row>
    <row r="11" spans="1:14" ht="84.75" customHeight="1" x14ac:dyDescent="0.25">
      <c r="A11" s="287">
        <v>6</v>
      </c>
      <c r="B11" s="166">
        <v>1605178</v>
      </c>
      <c r="C11" s="166">
        <v>27</v>
      </c>
      <c r="D11" s="166">
        <v>8</v>
      </c>
      <c r="E11" s="288" t="s">
        <v>266</v>
      </c>
      <c r="F11" s="166" t="s">
        <v>23</v>
      </c>
      <c r="G11" s="288" t="s">
        <v>267</v>
      </c>
      <c r="H11" s="166" t="s">
        <v>38</v>
      </c>
      <c r="I11" s="166" t="s">
        <v>268</v>
      </c>
      <c r="J11" s="119"/>
      <c r="K11" s="119"/>
      <c r="L11" s="19"/>
      <c r="M11" s="91">
        <v>6</v>
      </c>
      <c r="N11" s="86" t="s">
        <v>54</v>
      </c>
    </row>
    <row r="12" spans="1:14" ht="22.5" x14ac:dyDescent="0.25">
      <c r="A12" s="282">
        <v>7</v>
      </c>
      <c r="B12" s="248">
        <v>1606212</v>
      </c>
      <c r="C12" s="162">
        <v>28</v>
      </c>
      <c r="D12" s="162">
        <v>30</v>
      </c>
      <c r="E12" s="242" t="s">
        <v>269</v>
      </c>
      <c r="F12" s="248" t="s">
        <v>23</v>
      </c>
      <c r="G12" s="242" t="s">
        <v>262</v>
      </c>
      <c r="H12" s="248" t="s">
        <v>28</v>
      </c>
      <c r="I12" s="248" t="s">
        <v>270</v>
      </c>
      <c r="J12" s="119"/>
      <c r="K12" s="119"/>
      <c r="L12" s="19"/>
      <c r="M12" s="91">
        <v>7</v>
      </c>
      <c r="N12" s="86" t="s">
        <v>55</v>
      </c>
    </row>
    <row r="13" spans="1:14" ht="22.5" x14ac:dyDescent="0.25">
      <c r="A13" s="282">
        <v>8</v>
      </c>
      <c r="B13" s="250"/>
      <c r="C13" s="162">
        <v>30</v>
      </c>
      <c r="D13" s="162">
        <v>30</v>
      </c>
      <c r="E13" s="244"/>
      <c r="F13" s="231"/>
      <c r="G13" s="244"/>
      <c r="H13" s="250"/>
      <c r="I13" s="250"/>
      <c r="J13" s="119"/>
      <c r="K13" s="119"/>
      <c r="L13" s="19"/>
      <c r="M13" s="91">
        <v>8</v>
      </c>
      <c r="N13" s="86" t="s">
        <v>56</v>
      </c>
    </row>
    <row r="14" spans="1:14" ht="72.75" customHeight="1" x14ac:dyDescent="0.25">
      <c r="A14" s="282">
        <v>9</v>
      </c>
      <c r="B14" s="162">
        <v>1606213</v>
      </c>
      <c r="C14" s="162">
        <v>47</v>
      </c>
      <c r="D14" s="162">
        <v>25</v>
      </c>
      <c r="E14" s="67" t="s">
        <v>271</v>
      </c>
      <c r="F14" s="162" t="s">
        <v>23</v>
      </c>
      <c r="G14" s="67" t="s">
        <v>262</v>
      </c>
      <c r="H14" s="162" t="s">
        <v>28</v>
      </c>
      <c r="I14" s="162" t="s">
        <v>272</v>
      </c>
      <c r="J14" s="119"/>
      <c r="K14" s="119"/>
      <c r="L14" s="19"/>
      <c r="M14" s="91">
        <v>9</v>
      </c>
      <c r="N14" s="86" t="s">
        <v>88</v>
      </c>
    </row>
    <row r="15" spans="1:14" ht="58.5" customHeight="1" x14ac:dyDescent="0.25">
      <c r="A15" s="282">
        <v>10</v>
      </c>
      <c r="B15" s="165">
        <v>1606222</v>
      </c>
      <c r="C15" s="162">
        <v>28</v>
      </c>
      <c r="D15" s="162">
        <v>1</v>
      </c>
      <c r="E15" s="163" t="s">
        <v>273</v>
      </c>
      <c r="F15" s="165" t="s">
        <v>23</v>
      </c>
      <c r="G15" s="163" t="s">
        <v>113</v>
      </c>
      <c r="H15" s="165" t="s">
        <v>114</v>
      </c>
      <c r="I15" s="165" t="s">
        <v>274</v>
      </c>
      <c r="J15" s="119"/>
      <c r="K15" s="119"/>
      <c r="L15" s="19"/>
      <c r="M15" s="91">
        <v>10</v>
      </c>
      <c r="N15" s="86" t="s">
        <v>57</v>
      </c>
    </row>
    <row r="16" spans="1:14" ht="45" customHeight="1" x14ac:dyDescent="0.25">
      <c r="A16" s="282">
        <v>11</v>
      </c>
      <c r="B16" s="165">
        <v>1606234</v>
      </c>
      <c r="C16" s="162">
        <v>37</v>
      </c>
      <c r="D16" s="162">
        <v>27</v>
      </c>
      <c r="E16" s="163" t="s">
        <v>275</v>
      </c>
      <c r="F16" s="165" t="s">
        <v>23</v>
      </c>
      <c r="G16" s="163" t="s">
        <v>113</v>
      </c>
      <c r="H16" s="165" t="s">
        <v>114</v>
      </c>
      <c r="I16" s="165" t="s">
        <v>276</v>
      </c>
      <c r="J16" s="119"/>
      <c r="K16" s="119"/>
      <c r="L16" s="19"/>
      <c r="M16" s="91">
        <v>11</v>
      </c>
      <c r="N16" s="86" t="s">
        <v>58</v>
      </c>
    </row>
    <row r="17" spans="1:14" ht="46.5" customHeight="1" x14ac:dyDescent="0.25">
      <c r="A17" s="282">
        <v>12</v>
      </c>
      <c r="B17" s="190">
        <v>1606238</v>
      </c>
      <c r="C17" s="125">
        <v>49</v>
      </c>
      <c r="D17" s="125">
        <v>16</v>
      </c>
      <c r="E17" s="163" t="s">
        <v>277</v>
      </c>
      <c r="F17" s="165" t="s">
        <v>23</v>
      </c>
      <c r="G17" s="163" t="s">
        <v>278</v>
      </c>
      <c r="H17" s="165" t="s">
        <v>175</v>
      </c>
      <c r="I17" s="163" t="s">
        <v>279</v>
      </c>
      <c r="J17" s="119"/>
      <c r="K17" s="119"/>
      <c r="L17" s="19"/>
      <c r="M17" s="91">
        <v>12</v>
      </c>
      <c r="N17" s="86" t="s">
        <v>59</v>
      </c>
    </row>
    <row r="18" spans="1:14" ht="78" customHeight="1" x14ac:dyDescent="0.25">
      <c r="A18" s="282">
        <v>13</v>
      </c>
      <c r="B18" s="162">
        <v>1606210</v>
      </c>
      <c r="C18" s="162">
        <v>36</v>
      </c>
      <c r="D18" s="162">
        <v>3</v>
      </c>
      <c r="E18" s="203" t="s">
        <v>280</v>
      </c>
      <c r="F18" s="125" t="s">
        <v>23</v>
      </c>
      <c r="G18" s="67" t="s">
        <v>43</v>
      </c>
      <c r="H18" s="162" t="s">
        <v>41</v>
      </c>
      <c r="I18" s="203" t="s">
        <v>281</v>
      </c>
      <c r="J18" s="119"/>
      <c r="K18" s="119"/>
      <c r="L18" s="19"/>
      <c r="M18" s="91">
        <v>13</v>
      </c>
      <c r="N18" s="86" t="s">
        <v>89</v>
      </c>
    </row>
    <row r="19" spans="1:14" x14ac:dyDescent="0.25">
      <c r="A19" s="282">
        <v>14</v>
      </c>
      <c r="B19" s="241">
        <v>1606247</v>
      </c>
      <c r="C19" s="162">
        <v>24</v>
      </c>
      <c r="D19" s="162">
        <v>22</v>
      </c>
      <c r="E19" s="242" t="s">
        <v>282</v>
      </c>
      <c r="F19" s="248" t="s">
        <v>23</v>
      </c>
      <c r="G19" s="242" t="s">
        <v>262</v>
      </c>
      <c r="H19" s="241" t="s">
        <v>28</v>
      </c>
      <c r="I19" s="289" t="s">
        <v>283</v>
      </c>
      <c r="J19" s="119"/>
      <c r="K19" s="119"/>
      <c r="L19" s="19"/>
      <c r="M19" s="91">
        <v>14</v>
      </c>
      <c r="N19" s="86" t="s">
        <v>60</v>
      </c>
    </row>
    <row r="20" spans="1:14" ht="33.75" x14ac:dyDescent="0.25">
      <c r="A20" s="282">
        <v>15</v>
      </c>
      <c r="B20" s="290"/>
      <c r="C20" s="162">
        <v>28</v>
      </c>
      <c r="D20" s="162">
        <v>22</v>
      </c>
      <c r="E20" s="243"/>
      <c r="F20" s="254"/>
      <c r="G20" s="243"/>
      <c r="H20" s="290"/>
      <c r="I20" s="291"/>
      <c r="J20" s="119"/>
      <c r="K20" s="119"/>
      <c r="L20" s="19"/>
      <c r="M20" s="91">
        <v>15</v>
      </c>
      <c r="N20" s="86" t="s">
        <v>61</v>
      </c>
    </row>
    <row r="21" spans="1:14" ht="22.5" x14ac:dyDescent="0.25">
      <c r="A21" s="282">
        <v>16</v>
      </c>
      <c r="B21" s="290"/>
      <c r="C21" s="162">
        <v>23</v>
      </c>
      <c r="D21" s="162">
        <v>22</v>
      </c>
      <c r="E21" s="243"/>
      <c r="F21" s="254"/>
      <c r="G21" s="243"/>
      <c r="H21" s="290"/>
      <c r="I21" s="291"/>
      <c r="J21" s="119"/>
      <c r="K21" s="119"/>
      <c r="L21" s="19"/>
      <c r="M21" s="91">
        <v>16</v>
      </c>
      <c r="N21" s="86" t="s">
        <v>62</v>
      </c>
    </row>
    <row r="22" spans="1:14" ht="21" customHeight="1" x14ac:dyDescent="0.25">
      <c r="A22" s="282">
        <v>17</v>
      </c>
      <c r="B22" s="290"/>
      <c r="C22" s="162">
        <v>31</v>
      </c>
      <c r="D22" s="162">
        <v>22</v>
      </c>
      <c r="E22" s="244"/>
      <c r="F22" s="231"/>
      <c r="G22" s="244"/>
      <c r="H22" s="290"/>
      <c r="I22" s="291"/>
      <c r="J22" s="119"/>
      <c r="K22" s="119"/>
      <c r="L22" s="19"/>
      <c r="M22" s="91">
        <v>17</v>
      </c>
      <c r="N22" s="86" t="s">
        <v>63</v>
      </c>
    </row>
    <row r="23" spans="1:14" ht="85.5" customHeight="1" x14ac:dyDescent="0.25">
      <c r="A23" s="282">
        <v>18</v>
      </c>
      <c r="B23" s="166">
        <v>1606249</v>
      </c>
      <c r="C23" s="166">
        <v>36</v>
      </c>
      <c r="D23" s="166">
        <v>37</v>
      </c>
      <c r="E23" s="288" t="s">
        <v>284</v>
      </c>
      <c r="F23" s="166" t="s">
        <v>23</v>
      </c>
      <c r="G23" s="288" t="s">
        <v>262</v>
      </c>
      <c r="H23" s="166" t="s">
        <v>28</v>
      </c>
      <c r="I23" s="288" t="s">
        <v>285</v>
      </c>
      <c r="J23" s="119"/>
      <c r="K23" s="119"/>
      <c r="L23" s="19"/>
      <c r="M23" s="91">
        <v>18</v>
      </c>
      <c r="N23" s="86" t="s">
        <v>64</v>
      </c>
    </row>
    <row r="24" spans="1:14" ht="78" customHeight="1" x14ac:dyDescent="0.25">
      <c r="A24" s="282">
        <v>19</v>
      </c>
      <c r="B24" s="190">
        <v>1606251</v>
      </c>
      <c r="C24" s="190">
        <v>35</v>
      </c>
      <c r="D24" s="190">
        <v>3</v>
      </c>
      <c r="E24" s="163" t="s">
        <v>286</v>
      </c>
      <c r="F24" s="165" t="s">
        <v>23</v>
      </c>
      <c r="G24" s="163" t="s">
        <v>262</v>
      </c>
      <c r="H24" s="165" t="s">
        <v>28</v>
      </c>
      <c r="I24" s="163" t="s">
        <v>287</v>
      </c>
      <c r="J24" s="119"/>
      <c r="K24" s="119"/>
      <c r="L24" s="19"/>
      <c r="M24" s="91">
        <v>19</v>
      </c>
      <c r="N24" s="86" t="s">
        <v>65</v>
      </c>
    </row>
    <row r="25" spans="1:14" ht="67.5" customHeight="1" x14ac:dyDescent="0.25">
      <c r="A25" s="282">
        <v>20</v>
      </c>
      <c r="B25" s="190">
        <v>1607259</v>
      </c>
      <c r="C25" s="190">
        <v>51</v>
      </c>
      <c r="D25" s="190">
        <v>2</v>
      </c>
      <c r="E25" s="163" t="s">
        <v>288</v>
      </c>
      <c r="F25" s="165" t="s">
        <v>289</v>
      </c>
      <c r="G25" s="67" t="s">
        <v>278</v>
      </c>
      <c r="H25" s="165" t="s">
        <v>175</v>
      </c>
      <c r="I25" s="163" t="s">
        <v>290</v>
      </c>
      <c r="J25" s="208"/>
      <c r="K25" s="208"/>
      <c r="L25" s="277"/>
      <c r="M25" s="91">
        <v>20</v>
      </c>
      <c r="N25" s="86" t="s">
        <v>66</v>
      </c>
    </row>
    <row r="26" spans="1:14" ht="41.25" customHeight="1" x14ac:dyDescent="0.25">
      <c r="A26" s="282">
        <v>21</v>
      </c>
      <c r="B26" s="190">
        <v>1607260</v>
      </c>
      <c r="C26" s="190">
        <v>37</v>
      </c>
      <c r="D26" s="190">
        <v>27</v>
      </c>
      <c r="E26" s="163" t="s">
        <v>291</v>
      </c>
      <c r="F26" s="165" t="s">
        <v>23</v>
      </c>
      <c r="G26" s="67" t="s">
        <v>278</v>
      </c>
      <c r="H26" s="165" t="s">
        <v>175</v>
      </c>
      <c r="I26" s="163" t="s">
        <v>292</v>
      </c>
      <c r="J26" s="208"/>
      <c r="K26" s="208"/>
      <c r="L26" s="277"/>
      <c r="M26" s="91">
        <v>21</v>
      </c>
      <c r="N26" s="86" t="s">
        <v>67</v>
      </c>
    </row>
    <row r="27" spans="1:14" ht="64.5" customHeight="1" x14ac:dyDescent="0.25">
      <c r="A27" s="282">
        <v>22</v>
      </c>
      <c r="B27" s="186">
        <v>1607273</v>
      </c>
      <c r="C27" s="186">
        <v>36</v>
      </c>
      <c r="D27" s="186">
        <v>35</v>
      </c>
      <c r="E27" s="163" t="s">
        <v>293</v>
      </c>
      <c r="F27" s="165" t="s">
        <v>23</v>
      </c>
      <c r="G27" s="67" t="s">
        <v>278</v>
      </c>
      <c r="H27" s="165" t="s">
        <v>175</v>
      </c>
      <c r="I27" s="163" t="s">
        <v>294</v>
      </c>
      <c r="J27" s="206"/>
      <c r="K27" s="206"/>
      <c r="L27" s="286"/>
      <c r="M27" s="91">
        <v>22</v>
      </c>
      <c r="N27" s="86" t="s">
        <v>68</v>
      </c>
    </row>
    <row r="28" spans="1:14" ht="60.75" customHeight="1" x14ac:dyDescent="0.25">
      <c r="A28" s="282">
        <v>23</v>
      </c>
      <c r="B28" s="153">
        <v>1607285</v>
      </c>
      <c r="C28" s="153">
        <v>40</v>
      </c>
      <c r="D28" s="153">
        <v>2</v>
      </c>
      <c r="E28" s="67" t="s">
        <v>295</v>
      </c>
      <c r="F28" s="160" t="s">
        <v>23</v>
      </c>
      <c r="G28" s="67" t="s">
        <v>262</v>
      </c>
      <c r="H28" s="160" t="s">
        <v>28</v>
      </c>
      <c r="I28" s="180" t="s">
        <v>296</v>
      </c>
      <c r="J28" s="206"/>
      <c r="K28" s="206"/>
      <c r="L28" s="286"/>
      <c r="M28" s="91">
        <v>23</v>
      </c>
      <c r="N28" s="86" t="s">
        <v>69</v>
      </c>
    </row>
    <row r="29" spans="1:14" ht="60.75" customHeight="1" x14ac:dyDescent="0.25">
      <c r="A29" s="282">
        <v>24</v>
      </c>
      <c r="B29" s="125">
        <v>1607294</v>
      </c>
      <c r="C29" s="125">
        <v>45</v>
      </c>
      <c r="D29" s="125">
        <v>21</v>
      </c>
      <c r="E29" s="180" t="s">
        <v>297</v>
      </c>
      <c r="F29" s="162" t="s">
        <v>23</v>
      </c>
      <c r="G29" s="67" t="s">
        <v>278</v>
      </c>
      <c r="H29" s="162" t="s">
        <v>175</v>
      </c>
      <c r="I29" s="180" t="s">
        <v>298</v>
      </c>
      <c r="J29" s="119"/>
      <c r="K29" s="119"/>
      <c r="L29" s="19"/>
      <c r="M29" s="91">
        <v>24</v>
      </c>
      <c r="N29" s="86" t="s">
        <v>70</v>
      </c>
    </row>
    <row r="30" spans="1:14" x14ac:dyDescent="0.25">
      <c r="A30" s="279"/>
      <c r="B30" s="275"/>
      <c r="C30" s="281"/>
      <c r="D30" s="273"/>
      <c r="E30" s="274"/>
      <c r="F30" s="275"/>
      <c r="G30" s="274"/>
      <c r="H30" s="275"/>
      <c r="I30" s="276"/>
      <c r="J30" s="277"/>
      <c r="K30" s="208"/>
      <c r="L30" s="208"/>
      <c r="M30" s="91">
        <v>25</v>
      </c>
      <c r="N30" s="86" t="s">
        <v>71</v>
      </c>
    </row>
    <row r="31" spans="1:14" ht="56.25" x14ac:dyDescent="0.25">
      <c r="A31" s="292"/>
      <c r="B31" s="293"/>
      <c r="C31" s="48"/>
      <c r="D31" s="48"/>
      <c r="E31" s="48"/>
      <c r="F31" s="48"/>
      <c r="G31" s="48"/>
      <c r="H31" s="55"/>
      <c r="I31" s="216"/>
      <c r="J31" s="19"/>
      <c r="K31" s="208"/>
      <c r="L31" s="208"/>
      <c r="M31" s="91">
        <v>26</v>
      </c>
      <c r="N31" s="86" t="s">
        <v>72</v>
      </c>
    </row>
    <row r="32" spans="1:14" ht="45" x14ac:dyDescent="0.25">
      <c r="A32" s="292"/>
      <c r="B32" s="293"/>
      <c r="C32" s="48"/>
      <c r="D32" s="48"/>
      <c r="E32" s="48"/>
      <c r="F32" s="48"/>
      <c r="G32" s="48"/>
      <c r="H32" s="55"/>
      <c r="I32" s="216"/>
      <c r="J32" s="19"/>
      <c r="K32" s="208"/>
      <c r="L32" s="208"/>
      <c r="M32" s="91">
        <v>27</v>
      </c>
      <c r="N32" s="86" t="s">
        <v>90</v>
      </c>
    </row>
    <row r="33" spans="1:14" ht="24" x14ac:dyDescent="0.25">
      <c r="A33" s="279"/>
      <c r="B33" s="11"/>
      <c r="C33" s="12" t="s">
        <v>8</v>
      </c>
      <c r="D33" s="31">
        <v>0</v>
      </c>
      <c r="E33" s="13"/>
      <c r="F33" s="56"/>
      <c r="G33" s="56"/>
      <c r="H33" s="56"/>
      <c r="I33" s="13"/>
      <c r="J33" s="19"/>
      <c r="K33" s="208"/>
      <c r="L33" s="208"/>
      <c r="M33" s="91">
        <v>28</v>
      </c>
      <c r="N33" s="86" t="s">
        <v>73</v>
      </c>
    </row>
    <row r="34" spans="1:14" ht="22.5" x14ac:dyDescent="0.25">
      <c r="A34" s="279"/>
      <c r="B34" s="11"/>
      <c r="C34" s="14" t="s">
        <v>4</v>
      </c>
      <c r="D34" s="32">
        <v>0</v>
      </c>
      <c r="E34" s="15"/>
      <c r="F34" s="57"/>
      <c r="G34" s="58"/>
      <c r="H34" s="57"/>
      <c r="I34" s="15"/>
      <c r="J34" s="19"/>
      <c r="K34" s="208"/>
      <c r="L34" s="208"/>
      <c r="M34" s="91">
        <v>29</v>
      </c>
      <c r="N34" s="92" t="s">
        <v>87</v>
      </c>
    </row>
    <row r="35" spans="1:14" ht="45" x14ac:dyDescent="0.25">
      <c r="A35" s="279"/>
      <c r="B35" s="11"/>
      <c r="C35" s="17" t="s">
        <v>5</v>
      </c>
      <c r="D35" s="32">
        <v>0</v>
      </c>
      <c r="E35" s="15"/>
      <c r="F35" s="57"/>
      <c r="G35" s="58"/>
      <c r="H35" s="57"/>
      <c r="I35" s="15"/>
      <c r="J35" s="19"/>
      <c r="K35" s="208"/>
      <c r="L35" s="208"/>
      <c r="M35" s="91">
        <v>30</v>
      </c>
      <c r="N35" s="86" t="s">
        <v>91</v>
      </c>
    </row>
    <row r="36" spans="1:14" x14ac:dyDescent="0.25">
      <c r="A36" s="279"/>
      <c r="B36" s="11"/>
      <c r="C36" s="17" t="s">
        <v>17</v>
      </c>
      <c r="D36" s="32">
        <v>0</v>
      </c>
      <c r="E36" s="15"/>
      <c r="F36" s="11"/>
      <c r="G36" s="13"/>
      <c r="H36" s="11"/>
      <c r="I36" s="15"/>
      <c r="J36" s="19"/>
      <c r="K36" s="208"/>
      <c r="L36" s="208"/>
      <c r="M36" s="91">
        <v>31</v>
      </c>
      <c r="N36" s="88" t="s">
        <v>74</v>
      </c>
    </row>
    <row r="37" spans="1:14" x14ac:dyDescent="0.25">
      <c r="A37" s="279"/>
      <c r="B37" s="11"/>
      <c r="C37" s="17" t="s">
        <v>6</v>
      </c>
      <c r="D37" s="32">
        <v>24</v>
      </c>
      <c r="E37" s="15"/>
      <c r="F37" s="57"/>
      <c r="G37" s="58"/>
      <c r="H37" s="57"/>
      <c r="I37" s="15"/>
      <c r="J37" s="19"/>
      <c r="K37" s="208"/>
      <c r="L37" s="208"/>
      <c r="M37" s="91">
        <v>32</v>
      </c>
      <c r="N37" s="86" t="s">
        <v>75</v>
      </c>
    </row>
    <row r="38" spans="1:14" ht="79.5" thickBot="1" x14ac:dyDescent="0.3">
      <c r="A38" s="279"/>
      <c r="B38" s="16"/>
      <c r="C38" s="61" t="s">
        <v>299</v>
      </c>
      <c r="D38" s="33">
        <v>24</v>
      </c>
      <c r="E38" s="127"/>
      <c r="F38" s="57"/>
      <c r="G38" s="59"/>
      <c r="H38" s="60"/>
      <c r="I38" s="19"/>
      <c r="J38" s="19"/>
      <c r="K38" s="208"/>
      <c r="L38" s="208"/>
      <c r="M38" s="91">
        <v>33</v>
      </c>
      <c r="N38" s="86" t="s">
        <v>76</v>
      </c>
    </row>
    <row r="39" spans="1:14" x14ac:dyDescent="0.25">
      <c r="A39" s="279"/>
      <c r="B39" s="16"/>
      <c r="C39" s="20"/>
      <c r="D39" s="32"/>
      <c r="E39" s="18"/>
      <c r="F39" s="57"/>
      <c r="G39" s="59"/>
      <c r="H39" s="60"/>
      <c r="I39" s="19"/>
      <c r="J39" s="19"/>
      <c r="K39" s="208"/>
      <c r="L39" s="208"/>
      <c r="M39" s="91">
        <v>34</v>
      </c>
      <c r="N39" s="86" t="s">
        <v>77</v>
      </c>
    </row>
    <row r="40" spans="1:14" ht="33.75" x14ac:dyDescent="0.25">
      <c r="A40" s="279"/>
      <c r="B40" s="16"/>
      <c r="C40" s="20" t="s">
        <v>11</v>
      </c>
      <c r="D40" s="32">
        <v>13</v>
      </c>
      <c r="E40" s="18"/>
      <c r="F40" s="57"/>
      <c r="G40" s="59"/>
      <c r="H40" s="60"/>
      <c r="I40" s="19"/>
      <c r="J40" s="19"/>
      <c r="K40" s="208"/>
      <c r="L40" s="208"/>
      <c r="M40" s="91">
        <v>35</v>
      </c>
      <c r="N40" s="86" t="s">
        <v>78</v>
      </c>
    </row>
    <row r="41" spans="1:14" ht="22.5" x14ac:dyDescent="0.25">
      <c r="A41" s="279"/>
      <c r="B41" s="16"/>
      <c r="C41" s="20" t="s">
        <v>12</v>
      </c>
      <c r="D41" s="32">
        <v>11</v>
      </c>
      <c r="E41" s="18"/>
      <c r="F41" s="57"/>
      <c r="G41" s="59"/>
      <c r="H41" s="60"/>
      <c r="I41" s="19"/>
      <c r="J41" s="19"/>
      <c r="K41" s="208"/>
      <c r="L41" s="208"/>
      <c r="M41" s="91">
        <v>36</v>
      </c>
      <c r="N41" s="86" t="s">
        <v>79</v>
      </c>
    </row>
    <row r="42" spans="1:14" ht="15.75" thickBot="1" x14ac:dyDescent="0.3">
      <c r="A42" s="279"/>
      <c r="B42" s="16"/>
      <c r="C42" s="20" t="s">
        <v>18</v>
      </c>
      <c r="D42" s="33">
        <f>SUM(D40:D41)</f>
        <v>24</v>
      </c>
      <c r="E42" s="18"/>
      <c r="F42" s="57"/>
      <c r="G42" s="59"/>
      <c r="H42" s="60"/>
      <c r="I42" s="19"/>
      <c r="J42" s="19"/>
      <c r="K42" s="208"/>
      <c r="L42" s="208"/>
      <c r="M42" s="91">
        <v>37</v>
      </c>
      <c r="N42" s="86" t="s">
        <v>80</v>
      </c>
    </row>
    <row r="43" spans="1:14" x14ac:dyDescent="0.25">
      <c r="A43" s="279"/>
      <c r="B43" s="16"/>
      <c r="C43" s="20"/>
      <c r="D43" s="32"/>
      <c r="E43" s="18"/>
      <c r="F43" s="57"/>
      <c r="G43" s="59"/>
      <c r="H43" s="60"/>
      <c r="I43" s="19"/>
      <c r="J43" s="19"/>
      <c r="K43" s="208"/>
      <c r="L43" s="208"/>
      <c r="M43" s="91">
        <v>38</v>
      </c>
      <c r="N43" s="86" t="s">
        <v>81</v>
      </c>
    </row>
    <row r="44" spans="1:14" x14ac:dyDescent="0.25">
      <c r="A44" s="279"/>
      <c r="B44" s="16"/>
      <c r="C44" s="20" t="s">
        <v>13</v>
      </c>
      <c r="D44" s="32">
        <v>23</v>
      </c>
      <c r="E44" s="18"/>
      <c r="F44" s="57"/>
      <c r="G44" s="59"/>
      <c r="H44" s="60"/>
      <c r="I44" s="19"/>
      <c r="J44" s="19"/>
      <c r="K44" s="208"/>
      <c r="L44" s="208"/>
      <c r="M44" s="208"/>
      <c r="N44" s="208"/>
    </row>
    <row r="45" spans="1:14" x14ac:dyDescent="0.25">
      <c r="A45" s="279"/>
      <c r="B45" s="16"/>
      <c r="C45" s="20" t="s">
        <v>14</v>
      </c>
      <c r="D45" s="32">
        <v>1</v>
      </c>
      <c r="E45" s="18"/>
      <c r="F45" s="57"/>
      <c r="G45" s="59"/>
      <c r="H45" s="60"/>
      <c r="I45" s="19"/>
      <c r="J45" s="19"/>
      <c r="K45" s="208"/>
      <c r="L45" s="208"/>
      <c r="M45" s="208"/>
      <c r="N45" s="208"/>
    </row>
    <row r="46" spans="1:14" ht="15.75" thickBot="1" x14ac:dyDescent="0.3">
      <c r="A46" s="279"/>
      <c r="B46" s="16"/>
      <c r="C46" s="20" t="s">
        <v>18</v>
      </c>
      <c r="D46" s="33">
        <f>SUM(D44:D45)</f>
        <v>24</v>
      </c>
      <c r="E46" s="18"/>
      <c r="F46" s="57"/>
      <c r="G46" s="59"/>
      <c r="H46" s="60"/>
      <c r="I46" s="19"/>
      <c r="J46" s="19"/>
      <c r="K46" s="208"/>
      <c r="L46" s="208"/>
      <c r="M46" s="208"/>
      <c r="N46" s="208"/>
    </row>
    <row r="47" spans="1:14" x14ac:dyDescent="0.25">
      <c r="A47" s="279"/>
      <c r="B47" s="16"/>
      <c r="C47" s="20"/>
      <c r="D47" s="32"/>
      <c r="E47" s="18"/>
      <c r="F47" s="57"/>
      <c r="G47" s="59"/>
      <c r="H47" s="60"/>
      <c r="I47" s="19"/>
      <c r="J47" s="19"/>
      <c r="K47" s="208"/>
      <c r="L47" s="208"/>
      <c r="M47" s="208"/>
      <c r="N47" s="208"/>
    </row>
    <row r="48" spans="1:14" x14ac:dyDescent="0.25">
      <c r="A48" s="279"/>
      <c r="B48" s="16"/>
      <c r="C48" s="20" t="s">
        <v>15</v>
      </c>
      <c r="D48" s="32">
        <v>19</v>
      </c>
      <c r="E48" s="18"/>
      <c r="F48" s="57"/>
      <c r="G48" s="59"/>
      <c r="H48" s="60"/>
      <c r="I48" s="19"/>
      <c r="J48" s="19"/>
      <c r="K48" s="208"/>
      <c r="L48" s="208"/>
      <c r="M48" s="208"/>
      <c r="N48" s="208"/>
    </row>
    <row r="49" spans="1:14" x14ac:dyDescent="0.25">
      <c r="A49" s="279"/>
      <c r="B49" s="16"/>
      <c r="C49" s="20" t="s">
        <v>16</v>
      </c>
      <c r="D49" s="32">
        <v>5</v>
      </c>
      <c r="E49" s="18"/>
      <c r="F49" s="57"/>
      <c r="G49" s="59"/>
      <c r="H49" s="60"/>
      <c r="I49" s="19"/>
      <c r="J49" s="19"/>
      <c r="K49" s="208"/>
      <c r="L49" s="208"/>
      <c r="M49" s="208"/>
      <c r="N49" s="208"/>
    </row>
    <row r="50" spans="1:14" ht="15.75" thickBot="1" x14ac:dyDescent="0.3">
      <c r="A50" s="279"/>
      <c r="B50" s="16"/>
      <c r="C50" s="20" t="s">
        <v>18</v>
      </c>
      <c r="D50" s="33">
        <f>SUM(D48:D49)</f>
        <v>24</v>
      </c>
      <c r="E50" s="18"/>
      <c r="F50" s="57"/>
      <c r="G50" s="59"/>
      <c r="H50" s="60"/>
      <c r="I50" s="19"/>
      <c r="J50" s="19"/>
      <c r="K50" s="208"/>
      <c r="L50" s="208"/>
      <c r="M50" s="208"/>
      <c r="N50" s="208"/>
    </row>
  </sheetData>
  <mergeCells count="27">
    <mergeCell ref="B19:B22"/>
    <mergeCell ref="E19:E22"/>
    <mergeCell ref="F19:F22"/>
    <mergeCell ref="G19:G22"/>
    <mergeCell ref="H19:H22"/>
    <mergeCell ref="I19:I22"/>
    <mergeCell ref="B12:B13"/>
    <mergeCell ref="E12:E13"/>
    <mergeCell ref="F12:F13"/>
    <mergeCell ref="G12:G13"/>
    <mergeCell ref="H12:H13"/>
    <mergeCell ref="I12:I13"/>
    <mergeCell ref="B8:B9"/>
    <mergeCell ref="E8:E9"/>
    <mergeCell ref="F8:F9"/>
    <mergeCell ref="G8:G9"/>
    <mergeCell ref="H8:H9"/>
    <mergeCell ref="I8:I9"/>
    <mergeCell ref="A1:C1"/>
    <mergeCell ref="A2:C2"/>
    <mergeCell ref="B3:I3"/>
    <mergeCell ref="B6:B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42CE-4D01-4B61-92A9-8805F4634ACB}">
  <dimension ref="A1:N47"/>
  <sheetViews>
    <sheetView workbookViewId="0">
      <selection activeCell="I41" sqref="I41"/>
    </sheetView>
  </sheetViews>
  <sheetFormatPr defaultRowHeight="15" x14ac:dyDescent="0.25"/>
  <cols>
    <col min="3" max="3" width="25.7109375" customWidth="1"/>
    <col min="5" max="5" width="18.42578125" customWidth="1"/>
    <col min="7" max="7" width="12.5703125" customWidth="1"/>
    <col min="9" max="9" width="11.42578125" customWidth="1"/>
    <col min="14" max="14" width="10" customWidth="1"/>
  </cols>
  <sheetData>
    <row r="1" spans="1:14" x14ac:dyDescent="0.25">
      <c r="A1" s="272" t="s">
        <v>2</v>
      </c>
      <c r="B1" s="272"/>
      <c r="C1" s="272"/>
      <c r="D1" s="273"/>
      <c r="E1" s="274"/>
      <c r="F1" s="275"/>
      <c r="G1" s="274"/>
      <c r="H1" s="275"/>
      <c r="I1" s="276"/>
      <c r="J1" s="277"/>
    </row>
    <row r="2" spans="1:14" x14ac:dyDescent="0.25">
      <c r="A2" s="272" t="s">
        <v>47</v>
      </c>
      <c r="B2" s="272" t="s">
        <v>10</v>
      </c>
      <c r="C2" s="272"/>
      <c r="D2" s="278"/>
      <c r="E2" s="274"/>
      <c r="F2" s="275"/>
      <c r="G2" s="274"/>
      <c r="H2" s="275"/>
      <c r="I2" s="276"/>
      <c r="J2" s="277"/>
    </row>
    <row r="3" spans="1:14" ht="15.75" x14ac:dyDescent="0.25">
      <c r="A3" s="279"/>
      <c r="B3" s="280" t="s">
        <v>300</v>
      </c>
      <c r="C3" s="280"/>
      <c r="D3" s="280"/>
      <c r="E3" s="280"/>
      <c r="F3" s="280"/>
      <c r="G3" s="280"/>
      <c r="H3" s="280"/>
      <c r="I3" s="280"/>
      <c r="J3" s="277"/>
    </row>
    <row r="4" spans="1:14" x14ac:dyDescent="0.25">
      <c r="A4" s="279"/>
      <c r="B4" s="275"/>
      <c r="C4" s="281"/>
      <c r="D4" s="273"/>
      <c r="E4" s="274"/>
      <c r="F4" s="275"/>
      <c r="G4" s="274"/>
      <c r="H4" s="275"/>
      <c r="I4" s="276"/>
      <c r="J4" s="277"/>
    </row>
    <row r="5" spans="1:14" ht="60" x14ac:dyDescent="0.25">
      <c r="A5" s="282"/>
      <c r="B5" s="283" t="s">
        <v>9</v>
      </c>
      <c r="C5" s="283" t="s">
        <v>48</v>
      </c>
      <c r="D5" s="283" t="s">
        <v>301</v>
      </c>
      <c r="E5" s="283" t="s">
        <v>0</v>
      </c>
      <c r="F5" s="284" t="s">
        <v>19</v>
      </c>
      <c r="G5" s="284" t="s">
        <v>7</v>
      </c>
      <c r="H5" s="283" t="s">
        <v>1</v>
      </c>
      <c r="I5" s="284" t="s">
        <v>3</v>
      </c>
      <c r="L5" s="277"/>
      <c r="M5" s="87" t="s">
        <v>82</v>
      </c>
      <c r="N5" s="90" t="s">
        <v>49</v>
      </c>
    </row>
    <row r="6" spans="1:14" ht="45" x14ac:dyDescent="0.25">
      <c r="A6" s="294">
        <v>1</v>
      </c>
      <c r="B6" s="248">
        <v>1602050</v>
      </c>
      <c r="C6" s="162">
        <v>25</v>
      </c>
      <c r="D6" s="162">
        <v>26</v>
      </c>
      <c r="E6" s="242" t="s">
        <v>302</v>
      </c>
      <c r="F6" s="242" t="s">
        <v>23</v>
      </c>
      <c r="G6" s="242" t="s">
        <v>146</v>
      </c>
      <c r="H6" s="248" t="s">
        <v>28</v>
      </c>
      <c r="I6" s="242" t="s">
        <v>303</v>
      </c>
      <c r="L6" s="277"/>
      <c r="M6" s="89">
        <v>1</v>
      </c>
      <c r="N6" s="86" t="s">
        <v>50</v>
      </c>
    </row>
    <row r="7" spans="1:14" ht="22.5" x14ac:dyDescent="0.25">
      <c r="A7" s="294">
        <v>2</v>
      </c>
      <c r="B7" s="249"/>
      <c r="C7" s="162">
        <v>25</v>
      </c>
      <c r="D7" s="162">
        <v>26</v>
      </c>
      <c r="E7" s="243"/>
      <c r="F7" s="243"/>
      <c r="G7" s="243"/>
      <c r="H7" s="249"/>
      <c r="I7" s="295"/>
      <c r="L7" s="277"/>
      <c r="M7" s="91">
        <v>2</v>
      </c>
      <c r="N7" s="86" t="s">
        <v>51</v>
      </c>
    </row>
    <row r="8" spans="1:14" ht="22.5" x14ac:dyDescent="0.25">
      <c r="A8" s="294">
        <v>3</v>
      </c>
      <c r="B8" s="250"/>
      <c r="C8" s="162">
        <v>24</v>
      </c>
      <c r="D8" s="162">
        <v>26</v>
      </c>
      <c r="E8" s="244"/>
      <c r="F8" s="244"/>
      <c r="G8" s="244"/>
      <c r="H8" s="250"/>
      <c r="I8" s="296"/>
      <c r="L8" s="277"/>
      <c r="M8" s="91">
        <v>3</v>
      </c>
      <c r="N8" s="86" t="s">
        <v>34</v>
      </c>
    </row>
    <row r="9" spans="1:14" x14ac:dyDescent="0.25">
      <c r="A9" s="294">
        <v>4</v>
      </c>
      <c r="B9" s="248">
        <v>1606211</v>
      </c>
      <c r="C9" s="167">
        <v>34</v>
      </c>
      <c r="D9" s="167">
        <v>18</v>
      </c>
      <c r="E9" s="242" t="s">
        <v>304</v>
      </c>
      <c r="F9" s="242" t="s">
        <v>23</v>
      </c>
      <c r="G9" s="242" t="s">
        <v>146</v>
      </c>
      <c r="H9" s="248" t="s">
        <v>28</v>
      </c>
      <c r="I9" s="242" t="s">
        <v>305</v>
      </c>
      <c r="L9" s="277"/>
      <c r="M9" s="91">
        <v>4</v>
      </c>
      <c r="N9" s="86" t="s">
        <v>52</v>
      </c>
    </row>
    <row r="10" spans="1:14" ht="22.5" x14ac:dyDescent="0.25">
      <c r="A10" s="294">
        <v>5</v>
      </c>
      <c r="B10" s="249"/>
      <c r="C10" s="167">
        <v>46</v>
      </c>
      <c r="D10" s="167">
        <v>18</v>
      </c>
      <c r="E10" s="243"/>
      <c r="F10" s="243"/>
      <c r="G10" s="243"/>
      <c r="H10" s="249"/>
      <c r="I10" s="295"/>
      <c r="L10" s="277"/>
      <c r="M10" s="91">
        <v>5</v>
      </c>
      <c r="N10" s="86" t="s">
        <v>53</v>
      </c>
    </row>
    <row r="11" spans="1:14" ht="22.5" x14ac:dyDescent="0.25">
      <c r="A11" s="294">
        <v>6</v>
      </c>
      <c r="B11" s="250"/>
      <c r="C11" s="167">
        <v>45</v>
      </c>
      <c r="D11" s="167">
        <v>18</v>
      </c>
      <c r="E11" s="244"/>
      <c r="F11" s="244"/>
      <c r="G11" s="244"/>
      <c r="H11" s="250"/>
      <c r="I11" s="296"/>
      <c r="L11" s="277"/>
      <c r="M11" s="91">
        <v>6</v>
      </c>
      <c r="N11" s="86" t="s">
        <v>54</v>
      </c>
    </row>
    <row r="12" spans="1:14" ht="57.75" customHeight="1" x14ac:dyDescent="0.25">
      <c r="A12" s="294">
        <v>7</v>
      </c>
      <c r="B12" s="125">
        <v>1606235</v>
      </c>
      <c r="C12" s="167">
        <v>36</v>
      </c>
      <c r="D12" s="167">
        <v>26</v>
      </c>
      <c r="E12" s="67" t="s">
        <v>306</v>
      </c>
      <c r="F12" s="67" t="s">
        <v>23</v>
      </c>
      <c r="G12" s="67" t="s">
        <v>119</v>
      </c>
      <c r="H12" s="162" t="s">
        <v>120</v>
      </c>
      <c r="I12" s="67" t="s">
        <v>307</v>
      </c>
      <c r="L12" s="277"/>
      <c r="M12" s="91">
        <v>7</v>
      </c>
      <c r="N12" s="86" t="s">
        <v>55</v>
      </c>
    </row>
    <row r="13" spans="1:14" ht="73.5" customHeight="1" x14ac:dyDescent="0.25">
      <c r="A13" s="294">
        <v>8</v>
      </c>
      <c r="B13" s="125">
        <v>1606236</v>
      </c>
      <c r="C13" s="125">
        <v>50</v>
      </c>
      <c r="D13" s="125">
        <v>22</v>
      </c>
      <c r="E13" s="203" t="s">
        <v>308</v>
      </c>
      <c r="F13" s="203" t="s">
        <v>118</v>
      </c>
      <c r="G13" s="88" t="s">
        <v>309</v>
      </c>
      <c r="H13" s="125" t="s">
        <v>167</v>
      </c>
      <c r="I13" s="297" t="s">
        <v>310</v>
      </c>
      <c r="L13" s="277"/>
      <c r="M13" s="91">
        <v>8</v>
      </c>
      <c r="N13" s="86" t="s">
        <v>56</v>
      </c>
    </row>
    <row r="14" spans="1:14" ht="81.75" customHeight="1" x14ac:dyDescent="0.25">
      <c r="A14" s="67">
        <v>9</v>
      </c>
      <c r="B14" s="261">
        <v>1606237</v>
      </c>
      <c r="C14" s="125">
        <v>32</v>
      </c>
      <c r="D14" s="125">
        <v>24</v>
      </c>
      <c r="E14" s="194" t="s">
        <v>311</v>
      </c>
      <c r="F14" s="194" t="s">
        <v>23</v>
      </c>
      <c r="G14" s="194" t="s">
        <v>278</v>
      </c>
      <c r="H14" s="261" t="s">
        <v>175</v>
      </c>
      <c r="I14" s="262" t="s">
        <v>312</v>
      </c>
      <c r="L14" s="277"/>
      <c r="M14" s="91">
        <v>9</v>
      </c>
      <c r="N14" s="86" t="s">
        <v>88</v>
      </c>
    </row>
    <row r="15" spans="1:14" ht="33.75" x14ac:dyDescent="0.25">
      <c r="A15" s="298">
        <v>10</v>
      </c>
      <c r="B15" s="259"/>
      <c r="C15" s="125">
        <v>36</v>
      </c>
      <c r="D15" s="125">
        <v>24</v>
      </c>
      <c r="E15" s="198"/>
      <c r="F15" s="203" t="s">
        <v>118</v>
      </c>
      <c r="G15" s="198"/>
      <c r="H15" s="259"/>
      <c r="I15" s="267"/>
      <c r="J15" s="148"/>
      <c r="K15" s="148"/>
      <c r="L15" s="148"/>
      <c r="M15" s="91">
        <v>10</v>
      </c>
      <c r="N15" s="86" t="s">
        <v>57</v>
      </c>
    </row>
    <row r="16" spans="1:14" x14ac:dyDescent="0.25">
      <c r="A16" s="299">
        <v>11</v>
      </c>
      <c r="B16" s="260"/>
      <c r="C16" s="125">
        <v>32</v>
      </c>
      <c r="D16" s="125">
        <v>24</v>
      </c>
      <c r="E16" s="201"/>
      <c r="F16" s="194" t="s">
        <v>118</v>
      </c>
      <c r="G16" s="201"/>
      <c r="H16" s="260"/>
      <c r="I16" s="263"/>
      <c r="J16" s="208"/>
      <c r="K16" s="208"/>
      <c r="L16" s="208"/>
      <c r="M16" s="91">
        <v>11</v>
      </c>
      <c r="N16" s="86" t="s">
        <v>58</v>
      </c>
    </row>
    <row r="17" spans="1:14" ht="76.5" customHeight="1" x14ac:dyDescent="0.25">
      <c r="A17" s="299">
        <v>12</v>
      </c>
      <c r="B17" s="261">
        <v>1606243</v>
      </c>
      <c r="C17" s="162">
        <v>48</v>
      </c>
      <c r="D17" s="162">
        <v>22</v>
      </c>
      <c r="E17" s="194" t="s">
        <v>313</v>
      </c>
      <c r="F17" s="194" t="s">
        <v>23</v>
      </c>
      <c r="G17" s="194" t="s">
        <v>43</v>
      </c>
      <c r="H17" s="261" t="s">
        <v>41</v>
      </c>
      <c r="I17" s="262" t="s">
        <v>314</v>
      </c>
      <c r="J17" s="119"/>
      <c r="K17" s="119"/>
      <c r="L17" s="119"/>
      <c r="M17" s="91">
        <v>12</v>
      </c>
      <c r="N17" s="86" t="s">
        <v>59</v>
      </c>
    </row>
    <row r="18" spans="1:14" ht="24" customHeight="1" x14ac:dyDescent="0.25">
      <c r="A18" s="299">
        <v>13</v>
      </c>
      <c r="B18" s="300"/>
      <c r="C18" s="162">
        <v>23</v>
      </c>
      <c r="D18" s="162">
        <v>22</v>
      </c>
      <c r="E18" s="201"/>
      <c r="F18" s="194" t="s">
        <v>23</v>
      </c>
      <c r="G18" s="201"/>
      <c r="H18" s="253"/>
      <c r="I18" s="263"/>
      <c r="J18" s="119"/>
      <c r="K18" s="119"/>
      <c r="L18" s="119"/>
      <c r="M18" s="91">
        <v>13</v>
      </c>
      <c r="N18" s="86" t="s">
        <v>89</v>
      </c>
    </row>
    <row r="19" spans="1:14" ht="101.25" x14ac:dyDescent="0.25">
      <c r="A19" s="299">
        <v>14</v>
      </c>
      <c r="B19" s="190">
        <v>1607264</v>
      </c>
      <c r="C19" s="125">
        <v>32</v>
      </c>
      <c r="D19" s="125">
        <v>35</v>
      </c>
      <c r="E19" s="194" t="s">
        <v>315</v>
      </c>
      <c r="F19" s="194" t="s">
        <v>23</v>
      </c>
      <c r="G19" s="194" t="s">
        <v>278</v>
      </c>
      <c r="H19" s="190" t="s">
        <v>175</v>
      </c>
      <c r="I19" s="194" t="s">
        <v>316</v>
      </c>
      <c r="J19" s="119"/>
      <c r="K19" s="119"/>
      <c r="L19" s="119"/>
      <c r="M19" s="91">
        <v>14</v>
      </c>
      <c r="N19" s="86" t="s">
        <v>60</v>
      </c>
    </row>
    <row r="20" spans="1:14" ht="46.5" customHeight="1" x14ac:dyDescent="0.25">
      <c r="A20" s="301">
        <v>15</v>
      </c>
      <c r="B20" s="190">
        <v>1607275</v>
      </c>
      <c r="C20" s="162">
        <v>39</v>
      </c>
      <c r="D20" s="162">
        <v>35</v>
      </c>
      <c r="E20" s="194" t="s">
        <v>317</v>
      </c>
      <c r="F20" s="194" t="s">
        <v>23</v>
      </c>
      <c r="G20" s="88" t="s">
        <v>318</v>
      </c>
      <c r="H20" s="190" t="s">
        <v>38</v>
      </c>
      <c r="I20" s="203" t="s">
        <v>319</v>
      </c>
      <c r="J20" s="119"/>
      <c r="K20" s="119"/>
      <c r="L20" s="119"/>
      <c r="M20" s="91">
        <v>15</v>
      </c>
      <c r="N20" s="86" t="s">
        <v>61</v>
      </c>
    </row>
    <row r="21" spans="1:14" ht="48.75" customHeight="1" x14ac:dyDescent="0.25">
      <c r="A21" s="299">
        <v>16</v>
      </c>
      <c r="B21" s="261">
        <v>1607284</v>
      </c>
      <c r="C21" s="125">
        <v>38</v>
      </c>
      <c r="D21" s="125">
        <v>26</v>
      </c>
      <c r="E21" s="194" t="s">
        <v>320</v>
      </c>
      <c r="F21" s="194" t="s">
        <v>23</v>
      </c>
      <c r="G21" s="209" t="s">
        <v>146</v>
      </c>
      <c r="H21" s="261" t="s">
        <v>28</v>
      </c>
      <c r="I21" s="262" t="s">
        <v>321</v>
      </c>
      <c r="J21" s="119"/>
      <c r="K21" s="119"/>
      <c r="L21" s="119"/>
      <c r="M21" s="91">
        <v>16</v>
      </c>
      <c r="N21" s="86" t="s">
        <v>62</v>
      </c>
    </row>
    <row r="22" spans="1:14" ht="22.5" x14ac:dyDescent="0.25">
      <c r="A22" s="299">
        <v>17</v>
      </c>
      <c r="B22" s="260"/>
      <c r="C22" s="125">
        <v>35</v>
      </c>
      <c r="D22" s="125">
        <v>26</v>
      </c>
      <c r="E22" s="201"/>
      <c r="F22" s="201"/>
      <c r="G22" s="202"/>
      <c r="H22" s="260"/>
      <c r="I22" s="263"/>
      <c r="J22" s="119"/>
      <c r="K22" s="119"/>
      <c r="L22" s="119"/>
      <c r="M22" s="91">
        <v>17</v>
      </c>
      <c r="N22" s="86" t="s">
        <v>63</v>
      </c>
    </row>
    <row r="23" spans="1:14" ht="57.75" customHeight="1" x14ac:dyDescent="0.25">
      <c r="A23" s="299">
        <v>18</v>
      </c>
      <c r="B23" s="125">
        <v>1607291</v>
      </c>
      <c r="C23" s="125">
        <v>26</v>
      </c>
      <c r="D23" s="125">
        <v>4</v>
      </c>
      <c r="E23" s="203" t="s">
        <v>322</v>
      </c>
      <c r="F23" s="203" t="s">
        <v>118</v>
      </c>
      <c r="G23" s="203" t="s">
        <v>278</v>
      </c>
      <c r="H23" s="125" t="s">
        <v>175</v>
      </c>
      <c r="I23" s="203" t="s">
        <v>323</v>
      </c>
      <c r="J23" s="119"/>
      <c r="K23" s="119"/>
      <c r="L23" s="119"/>
      <c r="M23" s="91">
        <v>18</v>
      </c>
      <c r="N23" s="86" t="s">
        <v>64</v>
      </c>
    </row>
    <row r="24" spans="1:14" ht="56.25" customHeight="1" x14ac:dyDescent="0.25">
      <c r="A24" s="299">
        <v>19</v>
      </c>
      <c r="B24" s="261">
        <v>1608313</v>
      </c>
      <c r="C24" s="125">
        <v>36</v>
      </c>
      <c r="D24" s="125">
        <v>35</v>
      </c>
      <c r="E24" s="194" t="s">
        <v>324</v>
      </c>
      <c r="F24" s="203" t="s">
        <v>23</v>
      </c>
      <c r="G24" s="194" t="s">
        <v>278</v>
      </c>
      <c r="H24" s="261" t="s">
        <v>175</v>
      </c>
      <c r="I24" s="262" t="s">
        <v>325</v>
      </c>
      <c r="J24" s="119"/>
      <c r="K24" s="119"/>
      <c r="L24" s="119"/>
      <c r="M24" s="91">
        <v>19</v>
      </c>
      <c r="N24" s="86" t="s">
        <v>65</v>
      </c>
    </row>
    <row r="25" spans="1:14" ht="22.5" x14ac:dyDescent="0.25">
      <c r="A25" s="299">
        <v>20</v>
      </c>
      <c r="B25" s="260"/>
      <c r="C25" s="125">
        <v>40</v>
      </c>
      <c r="D25" s="125">
        <v>35</v>
      </c>
      <c r="E25" s="201"/>
      <c r="F25" s="203" t="s">
        <v>23</v>
      </c>
      <c r="G25" s="201"/>
      <c r="H25" s="260"/>
      <c r="I25" s="263"/>
      <c r="J25" s="119"/>
      <c r="K25" s="119"/>
      <c r="L25" s="119"/>
      <c r="M25" s="91">
        <v>20</v>
      </c>
      <c r="N25" s="86" t="s">
        <v>66</v>
      </c>
    </row>
    <row r="26" spans="1:14" ht="135" x14ac:dyDescent="0.25">
      <c r="A26" s="299">
        <v>21</v>
      </c>
      <c r="B26" s="196">
        <v>1608324</v>
      </c>
      <c r="C26" s="196">
        <v>52</v>
      </c>
      <c r="D26" s="196">
        <v>18</v>
      </c>
      <c r="E26" s="198" t="s">
        <v>326</v>
      </c>
      <c r="F26" s="198" t="s">
        <v>118</v>
      </c>
      <c r="G26" s="198" t="s">
        <v>278</v>
      </c>
      <c r="H26" s="196" t="s">
        <v>175</v>
      </c>
      <c r="I26" s="198" t="s">
        <v>327</v>
      </c>
      <c r="J26" s="119"/>
      <c r="K26" s="119"/>
      <c r="L26" s="302"/>
      <c r="M26" s="91">
        <v>21</v>
      </c>
      <c r="N26" s="86" t="s">
        <v>67</v>
      </c>
    </row>
    <row r="27" spans="1:14" ht="102" customHeight="1" x14ac:dyDescent="0.25">
      <c r="A27" s="299">
        <v>22</v>
      </c>
      <c r="B27" s="261">
        <v>1608325</v>
      </c>
      <c r="C27" s="125">
        <v>23</v>
      </c>
      <c r="D27" s="125">
        <v>26</v>
      </c>
      <c r="E27" s="194" t="s">
        <v>328</v>
      </c>
      <c r="F27" s="203" t="s">
        <v>118</v>
      </c>
      <c r="G27" s="194" t="s">
        <v>278</v>
      </c>
      <c r="H27" s="261" t="s">
        <v>175</v>
      </c>
      <c r="I27" s="262" t="s">
        <v>329</v>
      </c>
      <c r="J27" s="119"/>
      <c r="K27" s="119"/>
      <c r="L27" s="302"/>
      <c r="M27" s="91">
        <v>22</v>
      </c>
      <c r="N27" s="86" t="s">
        <v>68</v>
      </c>
    </row>
    <row r="28" spans="1:14" x14ac:dyDescent="0.25">
      <c r="A28" s="299">
        <v>23</v>
      </c>
      <c r="B28" s="260"/>
      <c r="C28" s="125">
        <v>28</v>
      </c>
      <c r="D28" s="125">
        <v>26</v>
      </c>
      <c r="E28" s="201"/>
      <c r="F28" s="203" t="s">
        <v>118</v>
      </c>
      <c r="G28" s="201"/>
      <c r="H28" s="260"/>
      <c r="I28" s="263"/>
      <c r="J28" s="119"/>
      <c r="K28" s="119"/>
      <c r="L28" s="119"/>
      <c r="M28" s="91">
        <v>23</v>
      </c>
      <c r="N28" s="86" t="s">
        <v>69</v>
      </c>
    </row>
    <row r="29" spans="1:14" x14ac:dyDescent="0.25">
      <c r="A29" s="303"/>
      <c r="B29" s="204"/>
      <c r="C29" s="47"/>
      <c r="D29" s="47"/>
      <c r="E29" s="47"/>
      <c r="F29" s="47"/>
      <c r="G29" s="47"/>
      <c r="H29" s="215"/>
      <c r="I29" s="50"/>
      <c r="J29" s="119"/>
      <c r="K29" s="208"/>
      <c r="L29" s="208"/>
      <c r="M29" s="91">
        <v>24</v>
      </c>
      <c r="N29" s="86" t="s">
        <v>70</v>
      </c>
    </row>
    <row r="30" spans="1:14" ht="24" x14ac:dyDescent="0.25">
      <c r="A30" s="303"/>
      <c r="B30" s="100"/>
      <c r="C30" s="6" t="s">
        <v>8</v>
      </c>
      <c r="D30" s="217">
        <v>0</v>
      </c>
      <c r="E30" s="208"/>
      <c r="F30" s="304"/>
      <c r="G30" s="208"/>
      <c r="H30" s="208"/>
      <c r="I30" s="208"/>
      <c r="J30" s="119"/>
      <c r="K30" s="208"/>
      <c r="L30" s="208"/>
      <c r="M30" s="91">
        <v>25</v>
      </c>
      <c r="N30" s="86" t="s">
        <v>71</v>
      </c>
    </row>
    <row r="31" spans="1:14" ht="56.25" x14ac:dyDescent="0.25">
      <c r="A31" s="303"/>
      <c r="B31" s="100"/>
      <c r="C31" s="218" t="s">
        <v>4</v>
      </c>
      <c r="D31" s="219">
        <v>0</v>
      </c>
      <c r="E31" s="208"/>
      <c r="F31" s="304"/>
      <c r="G31" s="208"/>
      <c r="H31" s="208"/>
      <c r="I31" s="208"/>
      <c r="J31" s="208"/>
      <c r="K31" s="208"/>
      <c r="L31" s="119"/>
      <c r="M31" s="91">
        <v>26</v>
      </c>
      <c r="N31" s="86" t="s">
        <v>72</v>
      </c>
    </row>
    <row r="32" spans="1:14" ht="45" x14ac:dyDescent="0.25">
      <c r="A32" s="305"/>
      <c r="B32" s="100"/>
      <c r="C32" s="220" t="s">
        <v>5</v>
      </c>
      <c r="D32" s="219">
        <v>3</v>
      </c>
      <c r="E32" s="208"/>
      <c r="F32" s="304"/>
      <c r="G32" s="208"/>
      <c r="H32" s="208"/>
      <c r="I32" s="208"/>
      <c r="J32" s="208"/>
      <c r="K32" s="208"/>
      <c r="L32" s="119"/>
      <c r="M32" s="91">
        <v>27</v>
      </c>
      <c r="N32" s="86" t="s">
        <v>90</v>
      </c>
    </row>
    <row r="33" spans="1:14" ht="22.5" x14ac:dyDescent="0.25">
      <c r="A33" s="305"/>
      <c r="B33" s="100"/>
      <c r="C33" s="220" t="s">
        <v>17</v>
      </c>
      <c r="D33" s="219">
        <v>0</v>
      </c>
      <c r="E33" s="208"/>
      <c r="F33" s="208"/>
      <c r="G33" s="208"/>
      <c r="H33" s="208"/>
      <c r="I33" s="208"/>
      <c r="J33" s="208"/>
      <c r="K33" s="208"/>
      <c r="L33" s="119"/>
      <c r="M33" s="91">
        <v>28</v>
      </c>
      <c r="N33" s="86" t="s">
        <v>73</v>
      </c>
    </row>
    <row r="34" spans="1:14" ht="22.5" x14ac:dyDescent="0.25">
      <c r="A34" s="305"/>
      <c r="B34" s="100"/>
      <c r="C34" s="220" t="s">
        <v>6</v>
      </c>
      <c r="D34" s="219">
        <v>20</v>
      </c>
      <c r="E34" s="208"/>
      <c r="F34" s="208"/>
      <c r="G34" s="208"/>
      <c r="H34" s="208"/>
      <c r="I34" s="208"/>
      <c r="J34" s="208"/>
      <c r="K34" s="208"/>
      <c r="L34" s="119"/>
      <c r="M34" s="91">
        <v>29</v>
      </c>
      <c r="N34" s="92" t="s">
        <v>87</v>
      </c>
    </row>
    <row r="35" spans="1:14" ht="79.5" thickBot="1" x14ac:dyDescent="0.3">
      <c r="A35" s="305"/>
      <c r="B35" s="185"/>
      <c r="C35" s="221" t="s">
        <v>330</v>
      </c>
      <c r="D35" s="222">
        <v>23</v>
      </c>
      <c r="E35" s="208"/>
      <c r="F35" s="208"/>
      <c r="G35" s="208"/>
      <c r="H35" s="208"/>
      <c r="I35" s="208"/>
      <c r="J35" s="208"/>
      <c r="K35" s="208"/>
      <c r="L35" s="119"/>
      <c r="M35" s="91">
        <v>30</v>
      </c>
      <c r="N35" s="86" t="s">
        <v>91</v>
      </c>
    </row>
    <row r="36" spans="1:14" x14ac:dyDescent="0.25">
      <c r="A36" s="305"/>
      <c r="B36" s="185"/>
      <c r="C36" s="224"/>
      <c r="D36" s="219"/>
      <c r="E36" s="208"/>
      <c r="F36" s="208"/>
      <c r="G36" s="208"/>
      <c r="H36" s="208"/>
      <c r="I36" s="208"/>
      <c r="J36" s="208"/>
      <c r="K36" s="208"/>
      <c r="L36" s="119"/>
      <c r="M36" s="91">
        <v>31</v>
      </c>
      <c r="N36" s="88" t="s">
        <v>74</v>
      </c>
    </row>
    <row r="37" spans="1:14" x14ac:dyDescent="0.25">
      <c r="A37" s="305"/>
      <c r="B37" s="185"/>
      <c r="C37" s="224" t="s">
        <v>11</v>
      </c>
      <c r="D37" s="219">
        <v>13</v>
      </c>
      <c r="E37" s="208"/>
      <c r="F37" s="208"/>
      <c r="G37" s="208"/>
      <c r="H37" s="208"/>
      <c r="I37" s="208"/>
      <c r="J37" s="208"/>
      <c r="K37" s="208"/>
      <c r="L37" s="119"/>
      <c r="M37" s="91">
        <v>32</v>
      </c>
      <c r="N37" s="86" t="s">
        <v>75</v>
      </c>
    </row>
    <row r="38" spans="1:14" ht="45" x14ac:dyDescent="0.25">
      <c r="A38" s="305"/>
      <c r="B38" s="185"/>
      <c r="C38" s="224" t="s">
        <v>12</v>
      </c>
      <c r="D38" s="219">
        <v>10</v>
      </c>
      <c r="E38" s="208"/>
      <c r="F38" s="208"/>
      <c r="G38" s="208"/>
      <c r="H38" s="208"/>
      <c r="I38" s="208"/>
      <c r="J38" s="208"/>
      <c r="K38" s="208"/>
      <c r="L38" s="119"/>
      <c r="M38" s="91">
        <v>33</v>
      </c>
      <c r="N38" s="86" t="s">
        <v>76</v>
      </c>
    </row>
    <row r="39" spans="1:14" ht="15.75" thickBot="1" x14ac:dyDescent="0.3">
      <c r="A39" s="305"/>
      <c r="B39" s="185"/>
      <c r="C39" s="224" t="s">
        <v>18</v>
      </c>
      <c r="D39" s="222">
        <f>SUM(D37:D38)</f>
        <v>23</v>
      </c>
      <c r="E39" s="208"/>
      <c r="F39" s="208"/>
      <c r="G39" s="208"/>
      <c r="H39" s="208"/>
      <c r="I39" s="208"/>
      <c r="J39" s="208"/>
      <c r="K39" s="208"/>
      <c r="L39" s="119"/>
      <c r="M39" s="91">
        <v>34</v>
      </c>
      <c r="N39" s="86" t="s">
        <v>77</v>
      </c>
    </row>
    <row r="40" spans="1:14" ht="33.75" x14ac:dyDescent="0.25">
      <c r="A40" s="305"/>
      <c r="B40" s="185"/>
      <c r="C40" s="224"/>
      <c r="D40" s="219"/>
      <c r="E40" s="208"/>
      <c r="F40" s="208"/>
      <c r="G40" s="208"/>
      <c r="H40" s="208"/>
      <c r="I40" s="208"/>
      <c r="J40" s="208"/>
      <c r="K40" s="208"/>
      <c r="L40" s="119"/>
      <c r="M40" s="91">
        <v>35</v>
      </c>
      <c r="N40" s="86" t="s">
        <v>78</v>
      </c>
    </row>
    <row r="41" spans="1:14" ht="22.5" x14ac:dyDescent="0.25">
      <c r="A41" s="305"/>
      <c r="B41" s="185"/>
      <c r="C41" s="224" t="s">
        <v>13</v>
      </c>
      <c r="D41" s="219">
        <v>16</v>
      </c>
      <c r="E41" s="208"/>
      <c r="F41" s="208"/>
      <c r="G41" s="208"/>
      <c r="H41" s="208"/>
      <c r="I41" s="208"/>
      <c r="J41" s="208"/>
      <c r="K41" s="208"/>
      <c r="L41" s="119"/>
      <c r="M41" s="91">
        <v>36</v>
      </c>
      <c r="N41" s="86" t="s">
        <v>79</v>
      </c>
    </row>
    <row r="42" spans="1:14" x14ac:dyDescent="0.25">
      <c r="A42" s="305"/>
      <c r="B42" s="185"/>
      <c r="C42" s="224" t="s">
        <v>14</v>
      </c>
      <c r="D42" s="219">
        <v>7</v>
      </c>
      <c r="E42" s="208"/>
      <c r="F42" s="208"/>
      <c r="G42" s="208"/>
      <c r="H42" s="208"/>
      <c r="I42" s="208"/>
      <c r="J42" s="208"/>
      <c r="K42" s="208"/>
      <c r="L42" s="119"/>
      <c r="M42" s="91">
        <v>37</v>
      </c>
      <c r="N42" s="86" t="s">
        <v>80</v>
      </c>
    </row>
    <row r="43" spans="1:14" ht="15.75" thickBot="1" x14ac:dyDescent="0.3">
      <c r="A43" s="305"/>
      <c r="B43" s="185"/>
      <c r="C43" s="224" t="s">
        <v>18</v>
      </c>
      <c r="D43" s="222">
        <f>SUM(D41:D42)</f>
        <v>23</v>
      </c>
      <c r="E43" s="208"/>
      <c r="F43" s="208"/>
      <c r="G43" s="208"/>
      <c r="H43" s="208"/>
      <c r="I43" s="208"/>
      <c r="J43" s="208"/>
      <c r="K43" s="208"/>
      <c r="L43" s="119"/>
      <c r="M43" s="91">
        <v>38</v>
      </c>
      <c r="N43" s="86" t="s">
        <v>81</v>
      </c>
    </row>
    <row r="44" spans="1:14" x14ac:dyDescent="0.25">
      <c r="A44" s="305"/>
      <c r="B44" s="185"/>
      <c r="C44" s="224"/>
      <c r="D44" s="219"/>
      <c r="E44" s="208"/>
      <c r="F44" s="208"/>
      <c r="G44" s="208"/>
      <c r="H44" s="208"/>
      <c r="I44" s="208"/>
      <c r="J44" s="208"/>
      <c r="K44" s="208"/>
      <c r="L44" s="119"/>
      <c r="M44" s="119"/>
      <c r="N44" s="119"/>
    </row>
    <row r="45" spans="1:14" x14ac:dyDescent="0.25">
      <c r="A45" s="305"/>
      <c r="B45" s="185"/>
      <c r="C45" s="224" t="s">
        <v>15</v>
      </c>
      <c r="D45" s="219">
        <v>13</v>
      </c>
      <c r="E45" s="208"/>
      <c r="F45" s="208"/>
      <c r="G45" s="208"/>
      <c r="H45" s="208"/>
      <c r="I45" s="208"/>
      <c r="J45" s="208"/>
      <c r="K45" s="208"/>
      <c r="L45" s="119"/>
      <c r="M45" s="119"/>
      <c r="N45" s="119"/>
    </row>
    <row r="46" spans="1:14" x14ac:dyDescent="0.25">
      <c r="A46" s="305"/>
      <c r="B46" s="185"/>
      <c r="C46" s="224" t="s">
        <v>16</v>
      </c>
      <c r="D46" s="219">
        <v>10</v>
      </c>
      <c r="E46" s="208"/>
      <c r="F46" s="208"/>
      <c r="G46" s="208"/>
      <c r="H46" s="208"/>
      <c r="I46" s="208"/>
      <c r="J46" s="208"/>
      <c r="K46" s="208"/>
      <c r="L46" s="119"/>
      <c r="M46" s="119"/>
      <c r="N46" s="119"/>
    </row>
    <row r="47" spans="1:14" ht="15.75" thickBot="1" x14ac:dyDescent="0.3">
      <c r="A47" s="305"/>
      <c r="B47" s="185"/>
      <c r="C47" s="224" t="s">
        <v>18</v>
      </c>
      <c r="D47" s="222">
        <f>SUM(D45:D46)</f>
        <v>23</v>
      </c>
      <c r="E47" s="208"/>
      <c r="F47" s="208"/>
      <c r="G47" s="208"/>
      <c r="H47" s="208"/>
      <c r="I47" s="208"/>
      <c r="J47" s="208"/>
      <c r="K47" s="208"/>
      <c r="L47" s="119"/>
      <c r="M47" s="119"/>
      <c r="N47" s="119"/>
    </row>
  </sheetData>
  <mergeCells count="31">
    <mergeCell ref="L26:L27"/>
    <mergeCell ref="B27:B28"/>
    <mergeCell ref="H27:H28"/>
    <mergeCell ref="I27:I28"/>
    <mergeCell ref="B21:B22"/>
    <mergeCell ref="H21:H22"/>
    <mergeCell ref="I21:I22"/>
    <mergeCell ref="B24:B25"/>
    <mergeCell ref="H24:H25"/>
    <mergeCell ref="I24:I25"/>
    <mergeCell ref="B14:B16"/>
    <mergeCell ref="H14:H16"/>
    <mergeCell ref="I14:I16"/>
    <mergeCell ref="B17:B18"/>
    <mergeCell ref="H17:H18"/>
    <mergeCell ref="I17:I18"/>
    <mergeCell ref="B9:B11"/>
    <mergeCell ref="E9:E11"/>
    <mergeCell ref="F9:F11"/>
    <mergeCell ref="G9:G11"/>
    <mergeCell ref="H9:H11"/>
    <mergeCell ref="I9:I11"/>
    <mergeCell ref="A1:C1"/>
    <mergeCell ref="A2:C2"/>
    <mergeCell ref="B3:I3"/>
    <mergeCell ref="B6:B8"/>
    <mergeCell ref="E6:E8"/>
    <mergeCell ref="F6:F8"/>
    <mergeCell ref="G6:G8"/>
    <mergeCell ref="H6:H8"/>
    <mergeCell ref="I6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ENERO!Print_Titles</vt:lpstr>
    </vt:vector>
  </TitlesOfParts>
  <Company>Cancilleria de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Rgarcia</dc:creator>
  <cp:lastModifiedBy>Eduardo Colindres</cp:lastModifiedBy>
  <cp:lastPrinted>2016-07-26T15:09:36Z</cp:lastPrinted>
  <dcterms:created xsi:type="dcterms:W3CDTF">2012-01-05T13:43:39Z</dcterms:created>
  <dcterms:modified xsi:type="dcterms:W3CDTF">2019-10-17T15:15:51Z</dcterms:modified>
</cp:coreProperties>
</file>