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"/>
    </mc:Choice>
  </mc:AlternateContent>
  <bookViews>
    <workbookView xWindow="0" yWindow="0" windowWidth="20490" windowHeight="7755"/>
  </bookViews>
  <sheets>
    <sheet name="ENERO 2019" sheetId="1" r:id="rId1"/>
    <sheet name="FEBRERO 2019" sheetId="2" r:id="rId2"/>
    <sheet name="MARZO 2019" sheetId="3" r:id="rId3"/>
    <sheet name="ABRIL 2019" sheetId="6" r:id="rId4"/>
    <sheet name="MAYO 2019" sheetId="7" r:id="rId5"/>
    <sheet name="JUNIO 2019" sheetId="4" r:id="rId6"/>
    <sheet name="JULIO 2019" sheetId="8" r:id="rId7"/>
    <sheet name="AGOSTO 2019" sheetId="9" r:id="rId8"/>
    <sheet name="SEPT. 2019" sheetId="10" r:id="rId9"/>
    <sheet name="OCTUBRE 2019" sheetId="11" r:id="rId10"/>
    <sheet name="NOV.2019" sheetId="12" r:id="rId11"/>
    <sheet name="A DIC. 2019" sheetId="5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2" l="1"/>
  <c r="C14" i="12"/>
  <c r="C10" i="12"/>
  <c r="C19" i="12" s="1"/>
  <c r="A7" i="12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C16" i="11"/>
  <c r="C8" i="11"/>
  <c r="C7" i="11"/>
  <c r="C19" i="11" s="1"/>
  <c r="A7" i="1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C16" i="10"/>
  <c r="C8" i="10"/>
  <c r="C7" i="10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C19" i="10" l="1"/>
  <c r="C17" i="9"/>
  <c r="C9" i="9"/>
  <c r="C8" i="9"/>
  <c r="C20" i="9" s="1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D15" i="8"/>
  <c r="D7" i="8"/>
  <c r="D18" i="8" s="1"/>
  <c r="D6" i="8"/>
  <c r="B6" i="8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8" i="7"/>
  <c r="C21" i="7"/>
  <c r="C18" i="7"/>
  <c r="C16" i="7"/>
  <c r="C9" i="7"/>
  <c r="C22" i="7" s="1"/>
  <c r="C8" i="7"/>
  <c r="C13" i="6"/>
  <c r="C6" i="6"/>
  <c r="C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6" i="5"/>
  <c r="C6" i="5"/>
  <c r="A7" i="5"/>
  <c r="C7" i="5"/>
  <c r="A8" i="5"/>
  <c r="A9" i="5" s="1"/>
  <c r="A10" i="5" s="1"/>
  <c r="A11" i="5" s="1"/>
  <c r="A12" i="5" s="1"/>
  <c r="A13" i="5" s="1"/>
  <c r="A14" i="5" s="1"/>
  <c r="A15" i="5" s="1"/>
  <c r="A16" i="5" s="1"/>
  <c r="A17" i="5" s="1"/>
  <c r="C15" i="5"/>
  <c r="C19" i="6" l="1"/>
  <c r="C18" i="5" l="1"/>
  <c r="C7" i="4" l="1"/>
  <c r="C6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C18" i="4" l="1"/>
  <c r="C6" i="3"/>
  <c r="C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6" i="2"/>
  <c r="C6" i="2"/>
  <c r="A7" i="2"/>
  <c r="C7" i="2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C7" i="1"/>
  <c r="C6" i="1"/>
  <c r="C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C19" i="3" l="1"/>
  <c r="C20" i="1"/>
  <c r="C20" i="2"/>
</calcChain>
</file>

<file path=xl/sharedStrings.xml><?xml version="1.0" encoding="utf-8"?>
<sst xmlns="http://schemas.openxmlformats.org/spreadsheetml/2006/main" count="239" uniqueCount="20">
  <si>
    <t>REMUNERACIONES  DE  POLICIA MUNICIPAL: PROYECTO DE SEGURIDAD SOCIAL COMO PROGRAMA DE PREVENCION A LA VIOLENCIA Y ERRADICACION DE LA DELINCUENCIA.</t>
  </si>
  <si>
    <t>N°</t>
  </si>
  <si>
    <t>SUELDO BASE</t>
  </si>
  <si>
    <t>TOTAL</t>
  </si>
  <si>
    <t>MES DE FEBRERO  DE  2019</t>
  </si>
  <si>
    <t>MES DE MARZO DE 2019</t>
  </si>
  <si>
    <t>REMUNERACIONES DE  POLICIA MUNICIPAL: PROYECTO DE SEGURIDAD SOCIAL COMO PROGRAMA DE PREVENCION A LA VIOLENCIA Y ERRADICACION DE LA DELINCUENCIA.</t>
  </si>
  <si>
    <t>PLANILLA  DE  POLICIA MUNICIPAL: PROYECTO DE SEGURIDAD SOCIAL COMO PROGRAMA DE PREVENCION A LA VIOLENCIA Y ERRADICACION DE LA DELINCUENCIA.</t>
  </si>
  <si>
    <t>CORRESPONDIENTE AL MES DE DICIEMBRE DE 2019</t>
  </si>
  <si>
    <t>CORRESPONDIENTE AL MES DE JUNIO  DE  2019</t>
  </si>
  <si>
    <t>CORRESPONDIENTE AL MES DE  ENERO  DE  2019</t>
  </si>
  <si>
    <t>MES DE ABRIL DE 2019</t>
  </si>
  <si>
    <t>CORRESPONDIENTE AL MES DE JULIO  DE  2019</t>
  </si>
  <si>
    <t>CORRESPONDIENTE AL MES DE AGOSTO  DE  2019</t>
  </si>
  <si>
    <t>CORRESPONDIENTE AL MES DOCTUBRE  DE  2019</t>
  </si>
  <si>
    <t>CORRESPONDIENTE AL MES DE SEPTIEMBRE DE  2019</t>
  </si>
  <si>
    <t>CORRESPONDIENTE AL MES NOVIEMBRE  DE  2019</t>
  </si>
  <si>
    <t>JEFE DE POLICIA MUNICIPAL</t>
  </si>
  <si>
    <t>POLICIA MUNICIPAL</t>
  </si>
  <si>
    <t>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</si>
</sst>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6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sz val="9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4" fillId="2" borderId="1" xfId="0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vertical="center" wrapText="1"/>
    </xf>
    <xf numFmtId="44" fontId="5" fillId="2" borderId="1" xfId="1" applyFont="1" applyFill="1" applyBorder="1" applyAlignment="1">
      <alignment vertical="center" wrapText="1"/>
    </xf>
    <xf numFmtId="44" fontId="7" fillId="2" borderId="1" xfId="1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4" fontId="8" fillId="2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4" fontId="12" fillId="2" borderId="1" xfId="1" applyFont="1" applyFill="1" applyBorder="1" applyAlignment="1">
      <alignment vertical="center"/>
    </xf>
    <xf numFmtId="44" fontId="7" fillId="2" borderId="1" xfId="1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4" fontId="7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0" fillId="2" borderId="1" xfId="0" applyNumberFormat="1" applyFont="1" applyFill="1" applyBorder="1" applyAlignment="1">
      <alignment horizontal="center" vertical="center"/>
    </xf>
    <xf numFmtId="44" fontId="8" fillId="2" borderId="1" xfId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4" fontId="14" fillId="2" borderId="1" xfId="1" applyFont="1" applyFill="1" applyBorder="1" applyAlignment="1">
      <alignment vertical="center"/>
    </xf>
    <xf numFmtId="44" fontId="15" fillId="2" borderId="1" xfId="1" applyFont="1" applyFill="1" applyBorder="1" applyAlignment="1">
      <alignment vertical="center"/>
    </xf>
    <xf numFmtId="44" fontId="13" fillId="2" borderId="1" xfId="1" applyFont="1" applyFill="1" applyBorder="1" applyAlignme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4" fontId="3" fillId="2" borderId="1" xfId="1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20"/>
  <sheetViews>
    <sheetView tabSelected="1" workbookViewId="0">
      <selection activeCell="C13" sqref="C13"/>
    </sheetView>
  </sheetViews>
  <sheetFormatPr baseColWidth="10" defaultRowHeight="15" x14ac:dyDescent="0.25"/>
  <cols>
    <col min="1" max="1" width="15.28515625" customWidth="1"/>
    <col min="2" max="2" width="29.5703125" customWidth="1"/>
    <col min="3" max="3" width="25.28515625" customWidth="1"/>
  </cols>
  <sheetData>
    <row r="1" spans="1:3" ht="70.5" customHeight="1" x14ac:dyDescent="0.25">
      <c r="A1" s="34" t="s">
        <v>0</v>
      </c>
      <c r="B1" s="34"/>
      <c r="C1" s="34"/>
    </row>
    <row r="2" spans="1:3" ht="33" customHeight="1" x14ac:dyDescent="0.25">
      <c r="A2" s="34" t="s">
        <v>10</v>
      </c>
      <c r="B2" s="34"/>
      <c r="C2" s="34"/>
    </row>
    <row r="3" spans="1:3" x14ac:dyDescent="0.25">
      <c r="A3" s="11" t="s">
        <v>1</v>
      </c>
      <c r="B3" s="11" t="s">
        <v>19</v>
      </c>
      <c r="C3" s="11" t="s">
        <v>2</v>
      </c>
    </row>
    <row r="4" spans="1:3" x14ac:dyDescent="0.25">
      <c r="A4" s="3">
        <v>1</v>
      </c>
      <c r="B4" s="44" t="s">
        <v>17</v>
      </c>
      <c r="C4" s="4">
        <v>500</v>
      </c>
    </row>
    <row r="5" spans="1:3" x14ac:dyDescent="0.25">
      <c r="A5" s="3">
        <f t="shared" ref="A5:A19" si="0">A4+1</f>
        <v>2</v>
      </c>
      <c r="B5" s="44" t="s">
        <v>18</v>
      </c>
      <c r="C5" s="4">
        <f>304.17+40</f>
        <v>344.17</v>
      </c>
    </row>
    <row r="6" spans="1:3" x14ac:dyDescent="0.25">
      <c r="A6" s="3">
        <f t="shared" si="0"/>
        <v>3</v>
      </c>
      <c r="B6" s="44" t="s">
        <v>18</v>
      </c>
      <c r="C6" s="4">
        <f>350+40</f>
        <v>390</v>
      </c>
    </row>
    <row r="7" spans="1:3" x14ac:dyDescent="0.25">
      <c r="A7" s="3">
        <f t="shared" si="0"/>
        <v>4</v>
      </c>
      <c r="B7" s="44" t="s">
        <v>18</v>
      </c>
      <c r="C7" s="5">
        <f>325</f>
        <v>325</v>
      </c>
    </row>
    <row r="8" spans="1:3" x14ac:dyDescent="0.25">
      <c r="A8" s="3">
        <f t="shared" si="0"/>
        <v>5</v>
      </c>
      <c r="B8" s="44" t="s">
        <v>18</v>
      </c>
      <c r="C8" s="5">
        <v>344.17</v>
      </c>
    </row>
    <row r="9" spans="1:3" x14ac:dyDescent="0.25">
      <c r="A9" s="3">
        <f t="shared" si="0"/>
        <v>6</v>
      </c>
      <c r="B9" s="44" t="s">
        <v>18</v>
      </c>
      <c r="C9" s="5">
        <v>344.17</v>
      </c>
    </row>
    <row r="10" spans="1:3" x14ac:dyDescent="0.25">
      <c r="A10" s="3">
        <f t="shared" si="0"/>
        <v>7</v>
      </c>
      <c r="B10" s="44" t="s">
        <v>18</v>
      </c>
      <c r="C10" s="5">
        <v>365</v>
      </c>
    </row>
    <row r="11" spans="1:3" x14ac:dyDescent="0.25">
      <c r="A11" s="3">
        <f t="shared" si="0"/>
        <v>8</v>
      </c>
      <c r="B11" s="44" t="s">
        <v>18</v>
      </c>
      <c r="C11" s="5">
        <v>344.17</v>
      </c>
    </row>
    <row r="12" spans="1:3" x14ac:dyDescent="0.25">
      <c r="A12" s="3">
        <f t="shared" si="0"/>
        <v>9</v>
      </c>
      <c r="B12" s="44" t="s">
        <v>18</v>
      </c>
      <c r="C12" s="5">
        <v>344.17</v>
      </c>
    </row>
    <row r="13" spans="1:3" x14ac:dyDescent="0.25">
      <c r="A13" s="3">
        <f t="shared" si="0"/>
        <v>10</v>
      </c>
      <c r="B13" s="44" t="s">
        <v>18</v>
      </c>
      <c r="C13" s="5">
        <v>365</v>
      </c>
    </row>
    <row r="14" spans="1:3" x14ac:dyDescent="0.25">
      <c r="A14" s="3">
        <f t="shared" si="0"/>
        <v>11</v>
      </c>
      <c r="B14" s="44" t="s">
        <v>18</v>
      </c>
      <c r="C14" s="5">
        <v>344.17</v>
      </c>
    </row>
    <row r="15" spans="1:3" x14ac:dyDescent="0.25">
      <c r="A15" s="3">
        <f t="shared" si="0"/>
        <v>12</v>
      </c>
      <c r="B15" s="44" t="s">
        <v>18</v>
      </c>
      <c r="C15" s="5">
        <v>344.17</v>
      </c>
    </row>
    <row r="16" spans="1:3" x14ac:dyDescent="0.25">
      <c r="A16" s="3">
        <f t="shared" si="0"/>
        <v>13</v>
      </c>
      <c r="B16" s="44" t="s">
        <v>18</v>
      </c>
      <c r="C16" s="5">
        <v>304.17</v>
      </c>
    </row>
    <row r="17" spans="1:3" x14ac:dyDescent="0.25">
      <c r="A17" s="3">
        <f t="shared" si="0"/>
        <v>14</v>
      </c>
      <c r="B17" s="44" t="s">
        <v>18</v>
      </c>
      <c r="C17" s="5">
        <v>344.17</v>
      </c>
    </row>
    <row r="18" spans="1:3" x14ac:dyDescent="0.25">
      <c r="A18" s="3">
        <f t="shared" si="0"/>
        <v>15</v>
      </c>
      <c r="B18" s="44" t="s">
        <v>18</v>
      </c>
      <c r="C18" s="5">
        <v>344.17</v>
      </c>
    </row>
    <row r="19" spans="1:3" x14ac:dyDescent="0.25">
      <c r="A19" s="3">
        <f t="shared" si="0"/>
        <v>16</v>
      </c>
      <c r="B19" s="44" t="s">
        <v>18</v>
      </c>
      <c r="C19" s="5">
        <v>344.17</v>
      </c>
    </row>
    <row r="20" spans="1:3" ht="24" customHeight="1" x14ac:dyDescent="0.25">
      <c r="A20" s="10" t="s">
        <v>3</v>
      </c>
      <c r="B20" s="10"/>
      <c r="C20" s="6">
        <f>SUM(C4:C19)</f>
        <v>5690.8700000000008</v>
      </c>
    </row>
  </sheetData>
  <mergeCells count="2">
    <mergeCell ref="A1:C1"/>
    <mergeCell ref="A2:C2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C19"/>
  <sheetViews>
    <sheetView topLeftCell="A10" workbookViewId="0">
      <selection activeCell="C4" sqref="C4:C5"/>
    </sheetView>
  </sheetViews>
  <sheetFormatPr baseColWidth="10" defaultRowHeight="15" x14ac:dyDescent="0.25"/>
  <cols>
    <col min="1" max="2" width="23.42578125" customWidth="1"/>
    <col min="3" max="3" width="33" customWidth="1"/>
  </cols>
  <sheetData>
    <row r="2" spans="1:3" ht="48.75" customHeight="1" x14ac:dyDescent="0.25">
      <c r="A2" s="35" t="s">
        <v>7</v>
      </c>
      <c r="B2" s="35"/>
      <c r="C2" s="35"/>
    </row>
    <row r="3" spans="1:3" ht="39" customHeight="1" x14ac:dyDescent="0.25">
      <c r="A3" s="41" t="s">
        <v>14</v>
      </c>
      <c r="B3" s="41"/>
      <c r="C3" s="41"/>
    </row>
    <row r="4" spans="1:3" x14ac:dyDescent="0.25">
      <c r="A4" s="40" t="s">
        <v>1</v>
      </c>
      <c r="B4" s="40" t="s">
        <v>19</v>
      </c>
      <c r="C4" s="39" t="s">
        <v>2</v>
      </c>
    </row>
    <row r="5" spans="1:3" x14ac:dyDescent="0.25">
      <c r="A5" s="40"/>
      <c r="B5" s="40"/>
      <c r="C5" s="39"/>
    </row>
    <row r="6" spans="1:3" x14ac:dyDescent="0.25">
      <c r="A6" s="1">
        <v>1</v>
      </c>
      <c r="B6" s="44" t="s">
        <v>17</v>
      </c>
      <c r="C6" s="2">
        <v>500</v>
      </c>
    </row>
    <row r="7" spans="1:3" x14ac:dyDescent="0.25">
      <c r="A7" s="1">
        <f t="shared" ref="A7:A18" si="0">A6+1</f>
        <v>2</v>
      </c>
      <c r="B7" s="44" t="s">
        <v>18</v>
      </c>
      <c r="C7" s="2">
        <f>304.17+40</f>
        <v>344.17</v>
      </c>
    </row>
    <row r="8" spans="1:3" x14ac:dyDescent="0.25">
      <c r="A8" s="1">
        <f t="shared" si="0"/>
        <v>3</v>
      </c>
      <c r="B8" s="44" t="s">
        <v>18</v>
      </c>
      <c r="C8" s="2">
        <f>350+40</f>
        <v>390</v>
      </c>
    </row>
    <row r="9" spans="1:3" x14ac:dyDescent="0.25">
      <c r="A9" s="1">
        <f t="shared" si="0"/>
        <v>4</v>
      </c>
      <c r="B9" s="44" t="s">
        <v>18</v>
      </c>
      <c r="C9" s="15">
        <v>344.17</v>
      </c>
    </row>
    <row r="10" spans="1:3" x14ac:dyDescent="0.25">
      <c r="A10" s="1">
        <f t="shared" si="0"/>
        <v>5</v>
      </c>
      <c r="B10" s="44" t="s">
        <v>18</v>
      </c>
      <c r="C10" s="15">
        <v>344.17</v>
      </c>
    </row>
    <row r="11" spans="1:3" x14ac:dyDescent="0.25">
      <c r="A11" s="1">
        <f t="shared" si="0"/>
        <v>6</v>
      </c>
      <c r="B11" s="44" t="s">
        <v>18</v>
      </c>
      <c r="C11" s="15">
        <v>365</v>
      </c>
    </row>
    <row r="12" spans="1:3" x14ac:dyDescent="0.25">
      <c r="A12" s="1">
        <f t="shared" si="0"/>
        <v>7</v>
      </c>
      <c r="B12" s="44" t="s">
        <v>18</v>
      </c>
      <c r="C12" s="15">
        <v>344.17</v>
      </c>
    </row>
    <row r="13" spans="1:3" x14ac:dyDescent="0.25">
      <c r="A13" s="1">
        <f t="shared" si="0"/>
        <v>8</v>
      </c>
      <c r="B13" s="44" t="s">
        <v>18</v>
      </c>
      <c r="C13" s="15">
        <v>344.17</v>
      </c>
    </row>
    <row r="14" spans="1:3" x14ac:dyDescent="0.25">
      <c r="A14" s="1">
        <f t="shared" si="0"/>
        <v>9</v>
      </c>
      <c r="B14" s="44" t="s">
        <v>18</v>
      </c>
      <c r="C14" s="15">
        <v>365</v>
      </c>
    </row>
    <row r="15" spans="1:3" x14ac:dyDescent="0.25">
      <c r="A15" s="1">
        <f t="shared" si="0"/>
        <v>10</v>
      </c>
      <c r="B15" s="44" t="s">
        <v>18</v>
      </c>
      <c r="C15" s="15">
        <v>344.17</v>
      </c>
    </row>
    <row r="16" spans="1:3" x14ac:dyDescent="0.25">
      <c r="A16" s="25">
        <f t="shared" si="0"/>
        <v>11</v>
      </c>
      <c r="B16" s="49" t="s">
        <v>18</v>
      </c>
      <c r="C16" s="26">
        <f>304.17</f>
        <v>304.17</v>
      </c>
    </row>
    <row r="17" spans="1:3" x14ac:dyDescent="0.25">
      <c r="A17" s="1">
        <f t="shared" si="0"/>
        <v>12</v>
      </c>
      <c r="B17" s="44" t="s">
        <v>18</v>
      </c>
      <c r="C17" s="15">
        <v>344.17</v>
      </c>
    </row>
    <row r="18" spans="1:3" x14ac:dyDescent="0.25">
      <c r="A18" s="1">
        <f t="shared" si="0"/>
        <v>13</v>
      </c>
      <c r="B18" s="44" t="s">
        <v>18</v>
      </c>
      <c r="C18" s="15">
        <v>344.17</v>
      </c>
    </row>
    <row r="19" spans="1:3" x14ac:dyDescent="0.25">
      <c r="A19" s="27" t="s">
        <v>3</v>
      </c>
      <c r="B19" s="27"/>
      <c r="C19" s="19">
        <f>SUM(C6:C18)</f>
        <v>4677.5300000000007</v>
      </c>
    </row>
  </sheetData>
  <mergeCells count="5">
    <mergeCell ref="A4:A5"/>
    <mergeCell ref="C4:C5"/>
    <mergeCell ref="A2:C2"/>
    <mergeCell ref="A3:C3"/>
    <mergeCell ref="B4:B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opLeftCell="A4" workbookViewId="0">
      <selection activeCell="B21" sqref="B21"/>
    </sheetView>
  </sheetViews>
  <sheetFormatPr baseColWidth="10" defaultRowHeight="15" x14ac:dyDescent="0.25"/>
  <cols>
    <col min="1" max="2" width="20.85546875" customWidth="1"/>
    <col min="3" max="3" width="24" customWidth="1"/>
  </cols>
  <sheetData>
    <row r="2" spans="1:3" ht="85.5" customHeight="1" x14ac:dyDescent="0.25">
      <c r="A2" s="35" t="s">
        <v>7</v>
      </c>
      <c r="B2" s="35"/>
      <c r="C2" s="35"/>
    </row>
    <row r="3" spans="1:3" ht="30.75" customHeight="1" x14ac:dyDescent="0.25">
      <c r="A3" s="41" t="s">
        <v>16</v>
      </c>
      <c r="B3" s="41"/>
      <c r="C3" s="41"/>
    </row>
    <row r="4" spans="1:3" x14ac:dyDescent="0.25">
      <c r="A4" s="40" t="s">
        <v>1</v>
      </c>
      <c r="B4" s="40" t="s">
        <v>19</v>
      </c>
      <c r="C4" s="39" t="s">
        <v>2</v>
      </c>
    </row>
    <row r="5" spans="1:3" x14ac:dyDescent="0.25">
      <c r="A5" s="40"/>
      <c r="B5" s="40"/>
      <c r="C5" s="39"/>
    </row>
    <row r="6" spans="1:3" ht="25.5" x14ac:dyDescent="0.25">
      <c r="A6" s="1">
        <v>1</v>
      </c>
      <c r="B6" s="44" t="s">
        <v>17</v>
      </c>
      <c r="C6" s="2">
        <v>500</v>
      </c>
    </row>
    <row r="7" spans="1:3" x14ac:dyDescent="0.25">
      <c r="A7" s="1">
        <f t="shared" ref="A7:A18" si="0">A6+1</f>
        <v>2</v>
      </c>
      <c r="B7" s="44" t="s">
        <v>18</v>
      </c>
      <c r="C7" s="2">
        <v>344.17</v>
      </c>
    </row>
    <row r="8" spans="1:3" x14ac:dyDescent="0.25">
      <c r="A8" s="1">
        <f t="shared" si="0"/>
        <v>3</v>
      </c>
      <c r="B8" s="44" t="s">
        <v>18</v>
      </c>
      <c r="C8" s="2">
        <v>390</v>
      </c>
    </row>
    <row r="9" spans="1:3" x14ac:dyDescent="0.25">
      <c r="A9" s="1">
        <f t="shared" si="0"/>
        <v>4</v>
      </c>
      <c r="B9" s="44" t="s">
        <v>18</v>
      </c>
      <c r="C9" s="2">
        <v>344.17</v>
      </c>
    </row>
    <row r="10" spans="1:3" x14ac:dyDescent="0.25">
      <c r="A10" s="1">
        <f t="shared" si="0"/>
        <v>5</v>
      </c>
      <c r="B10" s="44" t="s">
        <v>18</v>
      </c>
      <c r="C10" s="2">
        <f>344.17/30*18</f>
        <v>206.50200000000001</v>
      </c>
    </row>
    <row r="11" spans="1:3" x14ac:dyDescent="0.25">
      <c r="A11" s="1">
        <f t="shared" si="0"/>
        <v>6</v>
      </c>
      <c r="B11" s="44" t="s">
        <v>18</v>
      </c>
      <c r="C11" s="15">
        <v>365</v>
      </c>
    </row>
    <row r="12" spans="1:3" x14ac:dyDescent="0.25">
      <c r="A12" s="1">
        <f t="shared" si="0"/>
        <v>7</v>
      </c>
      <c r="B12" s="44" t="s">
        <v>18</v>
      </c>
      <c r="C12" s="15">
        <v>344.17</v>
      </c>
    </row>
    <row r="13" spans="1:3" x14ac:dyDescent="0.25">
      <c r="A13" s="1">
        <f t="shared" si="0"/>
        <v>8</v>
      </c>
      <c r="B13" s="44" t="s">
        <v>18</v>
      </c>
      <c r="C13" s="15">
        <v>344.17</v>
      </c>
    </row>
    <row r="14" spans="1:3" x14ac:dyDescent="0.25">
      <c r="A14" s="1">
        <f t="shared" si="0"/>
        <v>9</v>
      </c>
      <c r="B14" s="44" t="s">
        <v>18</v>
      </c>
      <c r="C14" s="15">
        <f>365/30*23</f>
        <v>279.83333333333331</v>
      </c>
    </row>
    <row r="15" spans="1:3" x14ac:dyDescent="0.25">
      <c r="A15" s="1">
        <f t="shared" si="0"/>
        <v>10</v>
      </c>
      <c r="B15" s="44" t="s">
        <v>18</v>
      </c>
      <c r="C15" s="15">
        <v>344.17</v>
      </c>
    </row>
    <row r="16" spans="1:3" x14ac:dyDescent="0.25">
      <c r="A16" s="25">
        <f t="shared" si="0"/>
        <v>11</v>
      </c>
      <c r="B16" s="49" t="s">
        <v>18</v>
      </c>
      <c r="C16" s="26">
        <f>304.17</f>
        <v>304.17</v>
      </c>
    </row>
    <row r="17" spans="1:3" x14ac:dyDescent="0.25">
      <c r="A17" s="1">
        <f t="shared" si="0"/>
        <v>12</v>
      </c>
      <c r="B17" s="44" t="s">
        <v>18</v>
      </c>
      <c r="C17" s="15">
        <v>344.17</v>
      </c>
    </row>
    <row r="18" spans="1:3" x14ac:dyDescent="0.25">
      <c r="A18" s="1">
        <f t="shared" si="0"/>
        <v>13</v>
      </c>
      <c r="B18" s="44" t="s">
        <v>18</v>
      </c>
      <c r="C18" s="15">
        <v>344.17</v>
      </c>
    </row>
    <row r="19" spans="1:3" x14ac:dyDescent="0.25">
      <c r="A19" s="27" t="s">
        <v>3</v>
      </c>
      <c r="B19" s="27"/>
      <c r="C19" s="19">
        <f>SUM(C6:C18)</f>
        <v>4454.695333333334</v>
      </c>
    </row>
  </sheetData>
  <mergeCells count="5">
    <mergeCell ref="A4:A5"/>
    <mergeCell ref="C4:C5"/>
    <mergeCell ref="A2:C2"/>
    <mergeCell ref="A3:C3"/>
    <mergeCell ref="B4:B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9"/>
  <sheetViews>
    <sheetView topLeftCell="A2" workbookViewId="0">
      <selection activeCell="C22" sqref="C22"/>
    </sheetView>
  </sheetViews>
  <sheetFormatPr baseColWidth="10" defaultRowHeight="15" x14ac:dyDescent="0.25"/>
  <cols>
    <col min="1" max="1" width="13" customWidth="1"/>
    <col min="2" max="2" width="23.42578125" customWidth="1"/>
    <col min="3" max="3" width="22.28515625" customWidth="1"/>
  </cols>
  <sheetData>
    <row r="1" spans="1:3" ht="93.75" customHeight="1" x14ac:dyDescent="0.25">
      <c r="A1" s="35" t="s">
        <v>7</v>
      </c>
      <c r="B1" s="35"/>
      <c r="C1" s="35"/>
    </row>
    <row r="2" spans="1:3" ht="33.75" customHeight="1" x14ac:dyDescent="0.25">
      <c r="A2" s="35" t="s">
        <v>8</v>
      </c>
      <c r="B2" s="35"/>
      <c r="C2" s="35"/>
    </row>
    <row r="3" spans="1:3" x14ac:dyDescent="0.25">
      <c r="A3" s="43" t="s">
        <v>1</v>
      </c>
      <c r="B3" s="40" t="s">
        <v>19</v>
      </c>
      <c r="C3" s="43" t="s">
        <v>2</v>
      </c>
    </row>
    <row r="4" spans="1:3" x14ac:dyDescent="0.25">
      <c r="A4" s="43"/>
      <c r="B4" s="40"/>
      <c r="C4" s="43"/>
    </row>
    <row r="5" spans="1:3" x14ac:dyDescent="0.25">
      <c r="A5" s="3">
        <v>1</v>
      </c>
      <c r="B5" s="44" t="s">
        <v>17</v>
      </c>
      <c r="C5" s="4">
        <v>500</v>
      </c>
    </row>
    <row r="6" spans="1:3" x14ac:dyDescent="0.25">
      <c r="A6" s="3">
        <f t="shared" ref="A6:A17" si="0">A5+1</f>
        <v>2</v>
      </c>
      <c r="B6" s="44" t="s">
        <v>18</v>
      </c>
      <c r="C6" s="4">
        <f>304.17+40</f>
        <v>344.17</v>
      </c>
    </row>
    <row r="7" spans="1:3" x14ac:dyDescent="0.25">
      <c r="A7" s="3">
        <f t="shared" si="0"/>
        <v>3</v>
      </c>
      <c r="B7" s="44" t="s">
        <v>18</v>
      </c>
      <c r="C7" s="4">
        <f>350+40</f>
        <v>390</v>
      </c>
    </row>
    <row r="8" spans="1:3" x14ac:dyDescent="0.25">
      <c r="A8" s="3">
        <f t="shared" si="0"/>
        <v>4</v>
      </c>
      <c r="B8" s="44" t="s">
        <v>18</v>
      </c>
      <c r="C8" s="5">
        <v>344.17</v>
      </c>
    </row>
    <row r="9" spans="1:3" x14ac:dyDescent="0.25">
      <c r="A9" s="3">
        <f t="shared" si="0"/>
        <v>5</v>
      </c>
      <c r="B9" s="44" t="s">
        <v>18</v>
      </c>
      <c r="C9" s="5">
        <v>344.17</v>
      </c>
    </row>
    <row r="10" spans="1:3" x14ac:dyDescent="0.25">
      <c r="A10" s="3">
        <f t="shared" si="0"/>
        <v>6</v>
      </c>
      <c r="B10" s="44" t="s">
        <v>18</v>
      </c>
      <c r="C10" s="5">
        <v>365</v>
      </c>
    </row>
    <row r="11" spans="1:3" x14ac:dyDescent="0.25">
      <c r="A11" s="3">
        <f t="shared" si="0"/>
        <v>7</v>
      </c>
      <c r="B11" s="44" t="s">
        <v>18</v>
      </c>
      <c r="C11" s="5">
        <v>344.17</v>
      </c>
    </row>
    <row r="12" spans="1:3" x14ac:dyDescent="0.25">
      <c r="A12" s="3">
        <f t="shared" si="0"/>
        <v>8</v>
      </c>
      <c r="B12" s="44" t="s">
        <v>18</v>
      </c>
      <c r="C12" s="5">
        <v>344.17</v>
      </c>
    </row>
    <row r="13" spans="1:3" x14ac:dyDescent="0.25">
      <c r="A13" s="3">
        <f t="shared" si="0"/>
        <v>9</v>
      </c>
      <c r="B13" s="44" t="s">
        <v>18</v>
      </c>
      <c r="C13" s="5">
        <v>365</v>
      </c>
    </row>
    <row r="14" spans="1:3" x14ac:dyDescent="0.25">
      <c r="A14" s="3">
        <f t="shared" si="0"/>
        <v>10</v>
      </c>
      <c r="B14" s="44" t="s">
        <v>18</v>
      </c>
      <c r="C14" s="5">
        <v>344.17</v>
      </c>
    </row>
    <row r="15" spans="1:3" x14ac:dyDescent="0.25">
      <c r="A15" s="7">
        <f t="shared" si="0"/>
        <v>11</v>
      </c>
      <c r="B15" s="49" t="s">
        <v>18</v>
      </c>
      <c r="C15" s="9">
        <f>304.17</f>
        <v>304.17</v>
      </c>
    </row>
    <row r="16" spans="1:3" x14ac:dyDescent="0.25">
      <c r="A16" s="3">
        <f t="shared" si="0"/>
        <v>12</v>
      </c>
      <c r="B16" s="44" t="s">
        <v>18</v>
      </c>
      <c r="C16" s="5">
        <v>344.17</v>
      </c>
    </row>
    <row r="17" spans="1:3" x14ac:dyDescent="0.25">
      <c r="A17" s="3">
        <f t="shared" si="0"/>
        <v>13</v>
      </c>
      <c r="B17" s="44" t="s">
        <v>18</v>
      </c>
      <c r="C17" s="5">
        <v>344.17</v>
      </c>
    </row>
    <row r="18" spans="1:3" ht="15" customHeight="1" x14ac:dyDescent="0.25">
      <c r="A18" s="11" t="s">
        <v>3</v>
      </c>
      <c r="B18" s="11"/>
      <c r="C18" s="47">
        <f>SUM(C5:C17)</f>
        <v>4677.5300000000007</v>
      </c>
    </row>
    <row r="19" spans="1:3" x14ac:dyDescent="0.25">
      <c r="A19" s="8"/>
      <c r="B19" s="8"/>
      <c r="C19" s="8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21"/>
  <sheetViews>
    <sheetView topLeftCell="A2" workbookViewId="0">
      <selection activeCell="B23" sqref="B23"/>
    </sheetView>
  </sheetViews>
  <sheetFormatPr baseColWidth="10" defaultRowHeight="15" x14ac:dyDescent="0.25"/>
  <cols>
    <col min="1" max="2" width="24.28515625" customWidth="1"/>
    <col min="3" max="3" width="23.5703125" customWidth="1"/>
  </cols>
  <sheetData>
    <row r="1" spans="1:3" ht="72.75" customHeight="1" x14ac:dyDescent="0.25">
      <c r="A1" s="35" t="s">
        <v>0</v>
      </c>
      <c r="B1" s="35"/>
      <c r="C1" s="35"/>
    </row>
    <row r="2" spans="1:3" x14ac:dyDescent="0.25">
      <c r="A2" s="35" t="s">
        <v>4</v>
      </c>
      <c r="B2" s="35"/>
      <c r="C2" s="35"/>
    </row>
    <row r="3" spans="1:3" x14ac:dyDescent="0.25">
      <c r="A3" s="36" t="s">
        <v>1</v>
      </c>
      <c r="B3" s="40" t="s">
        <v>19</v>
      </c>
      <c r="C3" s="36" t="s">
        <v>2</v>
      </c>
    </row>
    <row r="4" spans="1:3" x14ac:dyDescent="0.25">
      <c r="A4" s="36"/>
      <c r="B4" s="40"/>
      <c r="C4" s="36"/>
    </row>
    <row r="5" spans="1:3" x14ac:dyDescent="0.25">
      <c r="A5" s="3">
        <v>1</v>
      </c>
      <c r="B5" s="44" t="s">
        <v>17</v>
      </c>
      <c r="C5" s="4">
        <v>500</v>
      </c>
    </row>
    <row r="6" spans="1:3" x14ac:dyDescent="0.25">
      <c r="A6" s="3">
        <f t="shared" ref="A6:A19" si="0">A5+1</f>
        <v>2</v>
      </c>
      <c r="B6" s="44" t="s">
        <v>18</v>
      </c>
      <c r="C6" s="4">
        <f>304.17+40</f>
        <v>344.17</v>
      </c>
    </row>
    <row r="7" spans="1:3" x14ac:dyDescent="0.25">
      <c r="A7" s="3">
        <f t="shared" si="0"/>
        <v>3</v>
      </c>
      <c r="B7" s="44" t="s">
        <v>18</v>
      </c>
      <c r="C7" s="4">
        <f>350+40</f>
        <v>390</v>
      </c>
    </row>
    <row r="8" spans="1:3" x14ac:dyDescent="0.25">
      <c r="A8" s="3">
        <f t="shared" si="0"/>
        <v>4</v>
      </c>
      <c r="B8" s="44" t="s">
        <v>18</v>
      </c>
      <c r="C8" s="5">
        <v>344.17</v>
      </c>
    </row>
    <row r="9" spans="1:3" x14ac:dyDescent="0.25">
      <c r="A9" s="3">
        <f t="shared" si="0"/>
        <v>5</v>
      </c>
      <c r="B9" s="44" t="s">
        <v>18</v>
      </c>
      <c r="C9" s="5">
        <v>344.17</v>
      </c>
    </row>
    <row r="10" spans="1:3" x14ac:dyDescent="0.25">
      <c r="A10" s="3">
        <f t="shared" si="0"/>
        <v>6</v>
      </c>
      <c r="B10" s="44" t="s">
        <v>18</v>
      </c>
      <c r="C10" s="5">
        <v>365</v>
      </c>
    </row>
    <row r="11" spans="1:3" x14ac:dyDescent="0.25">
      <c r="A11" s="3">
        <f t="shared" si="0"/>
        <v>7</v>
      </c>
      <c r="B11" s="44" t="s">
        <v>18</v>
      </c>
      <c r="C11" s="5">
        <v>344.17</v>
      </c>
    </row>
    <row r="12" spans="1:3" x14ac:dyDescent="0.25">
      <c r="A12" s="3">
        <f t="shared" si="0"/>
        <v>8</v>
      </c>
      <c r="B12" s="44" t="s">
        <v>18</v>
      </c>
      <c r="C12" s="5">
        <v>344.17</v>
      </c>
    </row>
    <row r="13" spans="1:3" x14ac:dyDescent="0.25">
      <c r="A13" s="3">
        <f t="shared" si="0"/>
        <v>9</v>
      </c>
      <c r="B13" s="44" t="s">
        <v>18</v>
      </c>
      <c r="C13" s="5">
        <v>365</v>
      </c>
    </row>
    <row r="14" spans="1:3" x14ac:dyDescent="0.25">
      <c r="A14" s="3">
        <f t="shared" si="0"/>
        <v>10</v>
      </c>
      <c r="B14" s="44" t="s">
        <v>18</v>
      </c>
      <c r="C14" s="5">
        <v>344.17</v>
      </c>
    </row>
    <row r="15" spans="1:3" x14ac:dyDescent="0.25">
      <c r="A15" s="3">
        <f t="shared" si="0"/>
        <v>11</v>
      </c>
      <c r="B15" s="44" t="s">
        <v>18</v>
      </c>
      <c r="C15" s="5">
        <v>344.17</v>
      </c>
    </row>
    <row r="16" spans="1:3" x14ac:dyDescent="0.25">
      <c r="A16" s="3">
        <f t="shared" si="0"/>
        <v>12</v>
      </c>
      <c r="B16" s="44" t="s">
        <v>18</v>
      </c>
      <c r="C16" s="5">
        <v>304.17</v>
      </c>
    </row>
    <row r="17" spans="1:3" x14ac:dyDescent="0.25">
      <c r="A17" s="3">
        <f t="shared" si="0"/>
        <v>13</v>
      </c>
      <c r="B17" s="44" t="s">
        <v>18</v>
      </c>
      <c r="C17" s="5">
        <v>344.17</v>
      </c>
    </row>
    <row r="18" spans="1:3" x14ac:dyDescent="0.25">
      <c r="A18" s="3">
        <f t="shared" si="0"/>
        <v>14</v>
      </c>
      <c r="B18" s="44" t="s">
        <v>18</v>
      </c>
      <c r="C18" s="5">
        <v>344.17</v>
      </c>
    </row>
    <row r="19" spans="1:3" x14ac:dyDescent="0.25">
      <c r="A19" s="3">
        <f t="shared" si="0"/>
        <v>15</v>
      </c>
      <c r="B19" s="44" t="s">
        <v>18</v>
      </c>
      <c r="C19" s="5">
        <v>344.17</v>
      </c>
    </row>
    <row r="20" spans="1:3" x14ac:dyDescent="0.25">
      <c r="A20" s="10" t="s">
        <v>3</v>
      </c>
      <c r="B20" s="10"/>
      <c r="C20" s="6">
        <f>SUM(C5:C19)</f>
        <v>5365.8700000000008</v>
      </c>
    </row>
    <row r="21" spans="1:3" x14ac:dyDescent="0.25">
      <c r="A21" s="8"/>
      <c r="B21" s="8"/>
      <c r="C21" s="8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21"/>
  <sheetViews>
    <sheetView topLeftCell="A4" zoomScaleNormal="100" workbookViewId="0">
      <selection activeCell="E13" sqref="E13"/>
    </sheetView>
  </sheetViews>
  <sheetFormatPr baseColWidth="10" defaultRowHeight="15" x14ac:dyDescent="0.25"/>
  <cols>
    <col min="1" max="2" width="21.5703125" customWidth="1"/>
    <col min="3" max="3" width="22" customWidth="1"/>
  </cols>
  <sheetData>
    <row r="1" spans="1:4" ht="69" customHeight="1" x14ac:dyDescent="0.25">
      <c r="A1" s="34" t="s">
        <v>6</v>
      </c>
      <c r="B1" s="34"/>
      <c r="C1" s="34"/>
    </row>
    <row r="2" spans="1:4" ht="21.75" customHeight="1" x14ac:dyDescent="0.25">
      <c r="A2" s="37" t="s">
        <v>5</v>
      </c>
      <c r="B2" s="38"/>
      <c r="C2" s="38"/>
    </row>
    <row r="3" spans="1:4" x14ac:dyDescent="0.25">
      <c r="A3" s="13" t="s">
        <v>1</v>
      </c>
      <c r="B3" s="11" t="s">
        <v>19</v>
      </c>
      <c r="C3" s="13" t="s">
        <v>2</v>
      </c>
    </row>
    <row r="4" spans="1:4" ht="24" customHeight="1" x14ac:dyDescent="0.25">
      <c r="A4" s="1">
        <v>1</v>
      </c>
      <c r="B4" s="44" t="s">
        <v>17</v>
      </c>
      <c r="C4" s="2">
        <v>500</v>
      </c>
    </row>
    <row r="5" spans="1:4" x14ac:dyDescent="0.25">
      <c r="A5" s="1">
        <f t="shared" ref="A5:A18" si="0">A4+1</f>
        <v>2</v>
      </c>
      <c r="B5" s="44" t="s">
        <v>18</v>
      </c>
      <c r="C5" s="2">
        <f>304.17+40</f>
        <v>344.17</v>
      </c>
    </row>
    <row r="6" spans="1:4" x14ac:dyDescent="0.25">
      <c r="A6" s="1">
        <f t="shared" si="0"/>
        <v>3</v>
      </c>
      <c r="B6" s="44" t="s">
        <v>18</v>
      </c>
      <c r="C6" s="2">
        <f>350+40</f>
        <v>390</v>
      </c>
    </row>
    <row r="7" spans="1:4" x14ac:dyDescent="0.25">
      <c r="A7" s="1">
        <f t="shared" si="0"/>
        <v>4</v>
      </c>
      <c r="B7" s="44" t="s">
        <v>18</v>
      </c>
      <c r="C7" s="2">
        <v>344.17</v>
      </c>
    </row>
    <row r="8" spans="1:4" x14ac:dyDescent="0.25">
      <c r="A8" s="1">
        <f t="shared" si="0"/>
        <v>5</v>
      </c>
      <c r="B8" s="44" t="s">
        <v>18</v>
      </c>
      <c r="C8" s="2">
        <v>344.17</v>
      </c>
    </row>
    <row r="9" spans="1:4" x14ac:dyDescent="0.25">
      <c r="A9" s="1">
        <f t="shared" si="0"/>
        <v>6</v>
      </c>
      <c r="B9" s="44" t="s">
        <v>18</v>
      </c>
      <c r="C9" s="2">
        <v>365</v>
      </c>
    </row>
    <row r="10" spans="1:4" ht="18" customHeight="1" x14ac:dyDescent="0.25">
      <c r="A10" s="1">
        <f t="shared" si="0"/>
        <v>7</v>
      </c>
      <c r="B10" s="44" t="s">
        <v>18</v>
      </c>
      <c r="C10" s="2">
        <v>344.17</v>
      </c>
      <c r="D10" s="8"/>
    </row>
    <row r="11" spans="1:4" x14ac:dyDescent="0.25">
      <c r="A11" s="1">
        <f t="shared" si="0"/>
        <v>8</v>
      </c>
      <c r="B11" s="44" t="s">
        <v>18</v>
      </c>
      <c r="C11" s="2">
        <v>344.17</v>
      </c>
    </row>
    <row r="12" spans="1:4" x14ac:dyDescent="0.25">
      <c r="A12" s="1">
        <f t="shared" si="0"/>
        <v>9</v>
      </c>
      <c r="B12" s="44" t="s">
        <v>18</v>
      </c>
      <c r="C12" s="2">
        <v>365</v>
      </c>
    </row>
    <row r="13" spans="1:4" x14ac:dyDescent="0.25">
      <c r="A13" s="1">
        <f t="shared" si="0"/>
        <v>10</v>
      </c>
      <c r="B13" s="44" t="s">
        <v>18</v>
      </c>
      <c r="C13" s="2">
        <v>344.17</v>
      </c>
    </row>
    <row r="14" spans="1:4" x14ac:dyDescent="0.25">
      <c r="A14" s="1">
        <f t="shared" si="0"/>
        <v>11</v>
      </c>
      <c r="B14" s="44" t="s">
        <v>18</v>
      </c>
      <c r="C14" s="2">
        <v>344.17</v>
      </c>
    </row>
    <row r="15" spans="1:4" x14ac:dyDescent="0.25">
      <c r="A15" s="1">
        <f t="shared" si="0"/>
        <v>12</v>
      </c>
      <c r="B15" s="44" t="s">
        <v>18</v>
      </c>
      <c r="C15" s="2">
        <v>304.17</v>
      </c>
    </row>
    <row r="16" spans="1:4" x14ac:dyDescent="0.25">
      <c r="A16" s="1">
        <f t="shared" si="0"/>
        <v>13</v>
      </c>
      <c r="B16" s="44" t="s">
        <v>18</v>
      </c>
      <c r="C16" s="2">
        <v>344.17</v>
      </c>
    </row>
    <row r="17" spans="1:3" x14ac:dyDescent="0.25">
      <c r="A17" s="1">
        <f t="shared" si="0"/>
        <v>14</v>
      </c>
      <c r="B17" s="44" t="s">
        <v>18</v>
      </c>
      <c r="C17" s="2">
        <v>344.17</v>
      </c>
    </row>
    <row r="18" spans="1:3" x14ac:dyDescent="0.25">
      <c r="A18" s="1">
        <f t="shared" si="0"/>
        <v>15</v>
      </c>
      <c r="B18" s="44" t="s">
        <v>18</v>
      </c>
      <c r="C18" s="2">
        <v>344.17</v>
      </c>
    </row>
    <row r="19" spans="1:3" x14ac:dyDescent="0.25">
      <c r="A19" s="13" t="s">
        <v>3</v>
      </c>
      <c r="B19" s="13"/>
      <c r="C19" s="14">
        <f>SUM(C4:C18)</f>
        <v>5365.8700000000008</v>
      </c>
    </row>
    <row r="20" spans="1:3" x14ac:dyDescent="0.25">
      <c r="A20" s="8"/>
      <c r="B20" s="8"/>
      <c r="C20" s="8"/>
    </row>
    <row r="21" spans="1:3" x14ac:dyDescent="0.25">
      <c r="A21" s="8"/>
      <c r="B21" s="8"/>
      <c r="C21" s="8"/>
    </row>
  </sheetData>
  <mergeCells count="2">
    <mergeCell ref="A1:C1"/>
    <mergeCell ref="A2:C2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9"/>
  <sheetViews>
    <sheetView topLeftCell="A13" workbookViewId="0">
      <selection activeCell="C29" sqref="C29"/>
    </sheetView>
  </sheetViews>
  <sheetFormatPr baseColWidth="10" defaultRowHeight="15" x14ac:dyDescent="0.25"/>
  <cols>
    <col min="1" max="2" width="21.140625" customWidth="1"/>
    <col min="3" max="3" width="22.28515625" customWidth="1"/>
  </cols>
  <sheetData>
    <row r="1" spans="1:3" ht="78" customHeight="1" x14ac:dyDescent="0.25">
      <c r="A1" s="34" t="s">
        <v>6</v>
      </c>
      <c r="B1" s="34"/>
      <c r="C1" s="34"/>
    </row>
    <row r="2" spans="1:3" ht="27" customHeight="1" x14ac:dyDescent="0.25">
      <c r="A2" s="37" t="s">
        <v>11</v>
      </c>
      <c r="B2" s="38"/>
      <c r="C2" s="38"/>
    </row>
    <row r="3" spans="1:3" x14ac:dyDescent="0.25">
      <c r="A3" s="16" t="s">
        <v>1</v>
      </c>
      <c r="B3" s="12" t="s">
        <v>19</v>
      </c>
      <c r="C3" s="16" t="s">
        <v>2</v>
      </c>
    </row>
    <row r="4" spans="1:3" ht="25.5" x14ac:dyDescent="0.25">
      <c r="A4" s="17">
        <v>1</v>
      </c>
      <c r="B4" s="44" t="s">
        <v>17</v>
      </c>
      <c r="C4" s="18">
        <v>500</v>
      </c>
    </row>
    <row r="5" spans="1:3" x14ac:dyDescent="0.25">
      <c r="A5" s="1">
        <f t="shared" ref="A5:A18" si="0">A4+1</f>
        <v>2</v>
      </c>
      <c r="B5" s="44" t="s">
        <v>18</v>
      </c>
      <c r="C5" s="2">
        <f>304.17+40</f>
        <v>344.17</v>
      </c>
    </row>
    <row r="6" spans="1:3" x14ac:dyDescent="0.25">
      <c r="A6" s="1">
        <f t="shared" si="0"/>
        <v>3</v>
      </c>
      <c r="B6" s="44" t="s">
        <v>18</v>
      </c>
      <c r="C6" s="2">
        <f>350+40</f>
        <v>390</v>
      </c>
    </row>
    <row r="7" spans="1:3" x14ac:dyDescent="0.25">
      <c r="A7" s="1">
        <f t="shared" si="0"/>
        <v>4</v>
      </c>
      <c r="B7" s="44" t="s">
        <v>18</v>
      </c>
      <c r="C7" s="15">
        <v>344.17</v>
      </c>
    </row>
    <row r="8" spans="1:3" x14ac:dyDescent="0.25">
      <c r="A8" s="1">
        <f t="shared" si="0"/>
        <v>5</v>
      </c>
      <c r="B8" s="44" t="s">
        <v>18</v>
      </c>
      <c r="C8" s="15">
        <v>344.17</v>
      </c>
    </row>
    <row r="9" spans="1:3" x14ac:dyDescent="0.25">
      <c r="A9" s="1">
        <f t="shared" si="0"/>
        <v>6</v>
      </c>
      <c r="B9" s="44" t="s">
        <v>18</v>
      </c>
      <c r="C9" s="15">
        <v>365</v>
      </c>
    </row>
    <row r="10" spans="1:3" x14ac:dyDescent="0.25">
      <c r="A10" s="1">
        <f t="shared" si="0"/>
        <v>7</v>
      </c>
      <c r="B10" s="44" t="s">
        <v>18</v>
      </c>
      <c r="C10" s="15">
        <v>344.17</v>
      </c>
    </row>
    <row r="11" spans="1:3" x14ac:dyDescent="0.25">
      <c r="A11" s="1">
        <f t="shared" si="0"/>
        <v>8</v>
      </c>
      <c r="B11" s="44" t="s">
        <v>18</v>
      </c>
      <c r="C11" s="15">
        <v>344.17</v>
      </c>
    </row>
    <row r="12" spans="1:3" x14ac:dyDescent="0.25">
      <c r="A12" s="1">
        <f t="shared" si="0"/>
        <v>9</v>
      </c>
      <c r="B12" s="44" t="s">
        <v>18</v>
      </c>
      <c r="C12" s="15">
        <v>365</v>
      </c>
    </row>
    <row r="13" spans="1:3" x14ac:dyDescent="0.25">
      <c r="A13" s="1">
        <f t="shared" si="0"/>
        <v>10</v>
      </c>
      <c r="B13" s="44" t="s">
        <v>18</v>
      </c>
      <c r="C13" s="15">
        <f>344.17/2</f>
        <v>172.08500000000001</v>
      </c>
    </row>
    <row r="14" spans="1:3" x14ac:dyDescent="0.25">
      <c r="A14" s="1">
        <f t="shared" si="0"/>
        <v>11</v>
      </c>
      <c r="B14" s="44" t="s">
        <v>18</v>
      </c>
      <c r="C14" s="15">
        <v>344.17</v>
      </c>
    </row>
    <row r="15" spans="1:3" x14ac:dyDescent="0.25">
      <c r="A15" s="1">
        <f t="shared" si="0"/>
        <v>12</v>
      </c>
      <c r="B15" s="44" t="s">
        <v>18</v>
      </c>
      <c r="C15" s="15">
        <v>304.17</v>
      </c>
    </row>
    <row r="16" spans="1:3" x14ac:dyDescent="0.25">
      <c r="A16" s="1">
        <f t="shared" si="0"/>
        <v>13</v>
      </c>
      <c r="B16" s="44" t="s">
        <v>18</v>
      </c>
      <c r="C16" s="15">
        <v>344.17</v>
      </c>
    </row>
    <row r="17" spans="1:3" x14ac:dyDescent="0.25">
      <c r="A17" s="1">
        <f t="shared" si="0"/>
        <v>14</v>
      </c>
      <c r="B17" s="44" t="s">
        <v>18</v>
      </c>
      <c r="C17" s="15">
        <v>344.17</v>
      </c>
    </row>
    <row r="18" spans="1:3" x14ac:dyDescent="0.25">
      <c r="A18" s="1">
        <f t="shared" si="0"/>
        <v>15</v>
      </c>
      <c r="B18" s="44" t="s">
        <v>18</v>
      </c>
      <c r="C18" s="15">
        <v>344.17</v>
      </c>
    </row>
    <row r="19" spans="1:3" x14ac:dyDescent="0.25">
      <c r="A19" s="45" t="s">
        <v>3</v>
      </c>
      <c r="B19" s="46"/>
      <c r="C19" s="19">
        <f>SUM(C4:C18)</f>
        <v>5193.7850000000008</v>
      </c>
    </row>
  </sheetData>
  <mergeCells count="3">
    <mergeCell ref="A1:C1"/>
    <mergeCell ref="A2:C2"/>
    <mergeCell ref="A19:B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C22"/>
  <sheetViews>
    <sheetView topLeftCell="A4" workbookViewId="0">
      <selection activeCell="D23" sqref="D23"/>
    </sheetView>
  </sheetViews>
  <sheetFormatPr baseColWidth="10" defaultRowHeight="15" x14ac:dyDescent="0.25"/>
  <cols>
    <col min="1" max="1" width="11.7109375" customWidth="1"/>
    <col min="2" max="2" width="32.85546875" customWidth="1"/>
    <col min="3" max="3" width="18.28515625" customWidth="1"/>
  </cols>
  <sheetData>
    <row r="3" spans="1:3" ht="63" customHeight="1" x14ac:dyDescent="0.25">
      <c r="A3" s="34" t="s">
        <v>6</v>
      </c>
      <c r="B3" s="34"/>
      <c r="C3" s="34"/>
    </row>
    <row r="4" spans="1:3" ht="27" customHeight="1" x14ac:dyDescent="0.25">
      <c r="A4" s="37" t="s">
        <v>11</v>
      </c>
      <c r="B4" s="38"/>
      <c r="C4" s="38"/>
    </row>
    <row r="5" spans="1:3" x14ac:dyDescent="0.25">
      <c r="A5" s="40" t="s">
        <v>1</v>
      </c>
      <c r="B5" s="40" t="s">
        <v>19</v>
      </c>
      <c r="C5" s="39" t="s">
        <v>2</v>
      </c>
    </row>
    <row r="6" spans="1:3" x14ac:dyDescent="0.25">
      <c r="A6" s="40"/>
      <c r="B6" s="40"/>
      <c r="C6" s="39"/>
    </row>
    <row r="7" spans="1:3" ht="25.5" x14ac:dyDescent="0.25">
      <c r="A7" s="1">
        <v>1</v>
      </c>
      <c r="B7" s="44" t="s">
        <v>17</v>
      </c>
      <c r="C7" s="20">
        <v>500</v>
      </c>
    </row>
    <row r="8" spans="1:3" x14ac:dyDescent="0.25">
      <c r="A8" s="1">
        <f t="shared" ref="A8:A21" si="0">A7+1</f>
        <v>2</v>
      </c>
      <c r="B8" s="44" t="s">
        <v>18</v>
      </c>
      <c r="C8" s="20">
        <f>304.17+40</f>
        <v>344.17</v>
      </c>
    </row>
    <row r="9" spans="1:3" x14ac:dyDescent="0.25">
      <c r="A9" s="1">
        <f t="shared" si="0"/>
        <v>3</v>
      </c>
      <c r="B9" s="44" t="s">
        <v>18</v>
      </c>
      <c r="C9" s="20">
        <f>350+40</f>
        <v>390</v>
      </c>
    </row>
    <row r="10" spans="1:3" x14ac:dyDescent="0.25">
      <c r="A10" s="1">
        <f t="shared" si="0"/>
        <v>4</v>
      </c>
      <c r="B10" s="44" t="s">
        <v>18</v>
      </c>
      <c r="C10" s="21">
        <v>344.17</v>
      </c>
    </row>
    <row r="11" spans="1:3" x14ac:dyDescent="0.25">
      <c r="A11" s="1">
        <f t="shared" si="0"/>
        <v>5</v>
      </c>
      <c r="B11" s="44" t="s">
        <v>18</v>
      </c>
      <c r="C11" s="21">
        <v>344.17</v>
      </c>
    </row>
    <row r="12" spans="1:3" x14ac:dyDescent="0.25">
      <c r="A12" s="1">
        <f t="shared" si="0"/>
        <v>6</v>
      </c>
      <c r="B12" s="44" t="s">
        <v>18</v>
      </c>
      <c r="C12" s="21">
        <v>365</v>
      </c>
    </row>
    <row r="13" spans="1:3" x14ac:dyDescent="0.25">
      <c r="A13" s="1">
        <f t="shared" si="0"/>
        <v>7</v>
      </c>
      <c r="B13" s="44" t="s">
        <v>18</v>
      </c>
      <c r="C13" s="21">
        <v>344.17</v>
      </c>
    </row>
    <row r="14" spans="1:3" x14ac:dyDescent="0.25">
      <c r="A14" s="1">
        <f t="shared" si="0"/>
        <v>8</v>
      </c>
      <c r="B14" s="44" t="s">
        <v>18</v>
      </c>
      <c r="C14" s="21">
        <v>344.17</v>
      </c>
    </row>
    <row r="15" spans="1:3" x14ac:dyDescent="0.25">
      <c r="A15" s="1">
        <f t="shared" si="0"/>
        <v>9</v>
      </c>
      <c r="B15" s="44" t="s">
        <v>18</v>
      </c>
      <c r="C15" s="21">
        <v>365</v>
      </c>
    </row>
    <row r="16" spans="1:3" x14ac:dyDescent="0.25">
      <c r="A16" s="1">
        <f t="shared" si="0"/>
        <v>10</v>
      </c>
      <c r="B16" s="44" t="s">
        <v>18</v>
      </c>
      <c r="C16" s="21">
        <f>344.17/30*8</f>
        <v>91.778666666666666</v>
      </c>
    </row>
    <row r="17" spans="1:3" x14ac:dyDescent="0.25">
      <c r="A17" s="1">
        <f t="shared" si="0"/>
        <v>11</v>
      </c>
      <c r="B17" s="44" t="s">
        <v>18</v>
      </c>
      <c r="C17" s="21">
        <v>344.17</v>
      </c>
    </row>
    <row r="18" spans="1:3" x14ac:dyDescent="0.25">
      <c r="A18" s="1">
        <f t="shared" si="0"/>
        <v>12</v>
      </c>
      <c r="B18" s="44" t="s">
        <v>18</v>
      </c>
      <c r="C18" s="21">
        <f>304.17-166.83</f>
        <v>137.34</v>
      </c>
    </row>
    <row r="19" spans="1:3" x14ac:dyDescent="0.25">
      <c r="A19" s="1">
        <f t="shared" si="0"/>
        <v>13</v>
      </c>
      <c r="B19" s="44" t="s">
        <v>18</v>
      </c>
      <c r="C19" s="21">
        <v>344.17</v>
      </c>
    </row>
    <row r="20" spans="1:3" x14ac:dyDescent="0.25">
      <c r="A20" s="1">
        <f t="shared" si="0"/>
        <v>14</v>
      </c>
      <c r="B20" s="44" t="s">
        <v>18</v>
      </c>
      <c r="C20" s="21">
        <v>344.17</v>
      </c>
    </row>
    <row r="21" spans="1:3" x14ac:dyDescent="0.25">
      <c r="A21" s="1">
        <f t="shared" si="0"/>
        <v>15</v>
      </c>
      <c r="B21" s="44" t="s">
        <v>18</v>
      </c>
      <c r="C21" s="21">
        <f>344.17/30*15</f>
        <v>172.08500000000001</v>
      </c>
    </row>
    <row r="22" spans="1:3" x14ac:dyDescent="0.25">
      <c r="A22" s="22" t="s">
        <v>3</v>
      </c>
      <c r="B22" s="22"/>
      <c r="C22" s="23">
        <f>SUM(C7:C21)</f>
        <v>4774.5636666666669</v>
      </c>
    </row>
  </sheetData>
  <mergeCells count="5">
    <mergeCell ref="C5:C6"/>
    <mergeCell ref="A5:A6"/>
    <mergeCell ref="A3:C3"/>
    <mergeCell ref="A4:C4"/>
    <mergeCell ref="B5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9"/>
  <sheetViews>
    <sheetView topLeftCell="A2" workbookViewId="0">
      <selection activeCell="C11" sqref="C11"/>
    </sheetView>
  </sheetViews>
  <sheetFormatPr baseColWidth="10" defaultRowHeight="15" x14ac:dyDescent="0.25"/>
  <cols>
    <col min="1" max="1" width="9.7109375" customWidth="1"/>
    <col min="2" max="2" width="24.85546875" customWidth="1"/>
    <col min="3" max="3" width="31" customWidth="1"/>
  </cols>
  <sheetData>
    <row r="1" spans="1:4" ht="45.75" customHeight="1" x14ac:dyDescent="0.25">
      <c r="A1" s="35" t="s">
        <v>7</v>
      </c>
      <c r="B1" s="35"/>
      <c r="C1" s="35"/>
    </row>
    <row r="2" spans="1:4" ht="39" customHeight="1" x14ac:dyDescent="0.25">
      <c r="A2" s="41" t="s">
        <v>9</v>
      </c>
      <c r="B2" s="41"/>
      <c r="C2" s="41"/>
      <c r="D2" s="8"/>
    </row>
    <row r="3" spans="1:4" x14ac:dyDescent="0.25">
      <c r="A3" s="43" t="s">
        <v>1</v>
      </c>
      <c r="B3" s="40" t="s">
        <v>19</v>
      </c>
      <c r="C3" s="43" t="s">
        <v>2</v>
      </c>
      <c r="D3" s="8"/>
    </row>
    <row r="4" spans="1:4" x14ac:dyDescent="0.25">
      <c r="A4" s="43"/>
      <c r="B4" s="40"/>
      <c r="C4" s="43"/>
      <c r="D4" s="8"/>
    </row>
    <row r="5" spans="1:4" x14ac:dyDescent="0.25">
      <c r="A5" s="3">
        <v>1</v>
      </c>
      <c r="B5" s="44" t="s">
        <v>17</v>
      </c>
      <c r="C5" s="4">
        <v>500</v>
      </c>
      <c r="D5" s="8"/>
    </row>
    <row r="6" spans="1:4" x14ac:dyDescent="0.25">
      <c r="A6" s="3">
        <f t="shared" ref="A6:A17" si="0">A5+1</f>
        <v>2</v>
      </c>
      <c r="B6" s="44" t="s">
        <v>18</v>
      </c>
      <c r="C6" s="4">
        <f>304.17+40</f>
        <v>344.17</v>
      </c>
      <c r="D6" s="8"/>
    </row>
    <row r="7" spans="1:4" x14ac:dyDescent="0.25">
      <c r="A7" s="3">
        <f t="shared" si="0"/>
        <v>3</v>
      </c>
      <c r="B7" s="44" t="s">
        <v>18</v>
      </c>
      <c r="C7" s="4">
        <f>350+40</f>
        <v>390</v>
      </c>
      <c r="D7" s="8"/>
    </row>
    <row r="8" spans="1:4" x14ac:dyDescent="0.25">
      <c r="A8" s="3">
        <f t="shared" si="0"/>
        <v>4</v>
      </c>
      <c r="B8" s="44" t="s">
        <v>18</v>
      </c>
      <c r="C8" s="5">
        <v>344.17</v>
      </c>
      <c r="D8" s="8"/>
    </row>
    <row r="9" spans="1:4" x14ac:dyDescent="0.25">
      <c r="A9" s="3">
        <f t="shared" si="0"/>
        <v>5</v>
      </c>
      <c r="B9" s="44" t="s">
        <v>18</v>
      </c>
      <c r="C9" s="5">
        <v>344.17</v>
      </c>
      <c r="D9" s="8"/>
    </row>
    <row r="10" spans="1:4" x14ac:dyDescent="0.25">
      <c r="A10" s="3">
        <f t="shared" si="0"/>
        <v>6</v>
      </c>
      <c r="B10" s="44" t="s">
        <v>18</v>
      </c>
      <c r="C10" s="5">
        <v>365</v>
      </c>
      <c r="D10" s="8"/>
    </row>
    <row r="11" spans="1:4" x14ac:dyDescent="0.25">
      <c r="A11" s="3">
        <f t="shared" si="0"/>
        <v>7</v>
      </c>
      <c r="B11" s="44" t="s">
        <v>18</v>
      </c>
      <c r="C11" s="5">
        <v>344.17</v>
      </c>
      <c r="D11" s="8"/>
    </row>
    <row r="12" spans="1:4" x14ac:dyDescent="0.25">
      <c r="A12" s="3">
        <f t="shared" si="0"/>
        <v>8</v>
      </c>
      <c r="B12" s="44" t="s">
        <v>18</v>
      </c>
      <c r="C12" s="5">
        <v>344.17</v>
      </c>
      <c r="D12" s="8"/>
    </row>
    <row r="13" spans="1:4" x14ac:dyDescent="0.25">
      <c r="A13" s="3">
        <f t="shared" si="0"/>
        <v>9</v>
      </c>
      <c r="B13" s="44" t="s">
        <v>18</v>
      </c>
      <c r="C13" s="5">
        <v>365</v>
      </c>
      <c r="D13" s="8"/>
    </row>
    <row r="14" spans="1:4" x14ac:dyDescent="0.25">
      <c r="A14" s="3">
        <f t="shared" si="0"/>
        <v>10</v>
      </c>
      <c r="B14" s="44" t="s">
        <v>18</v>
      </c>
      <c r="C14" s="5">
        <v>344.17</v>
      </c>
      <c r="D14" s="8"/>
    </row>
    <row r="15" spans="1:4" x14ac:dyDescent="0.25">
      <c r="A15" s="3">
        <f t="shared" si="0"/>
        <v>11</v>
      </c>
      <c r="B15" s="44" t="s">
        <v>18</v>
      </c>
      <c r="C15" s="5">
        <v>344.17</v>
      </c>
      <c r="D15" s="8"/>
    </row>
    <row r="16" spans="1:4" x14ac:dyDescent="0.25">
      <c r="A16" s="3">
        <f t="shared" si="0"/>
        <v>12</v>
      </c>
      <c r="B16" s="44" t="s">
        <v>18</v>
      </c>
      <c r="C16" s="5">
        <v>304.17</v>
      </c>
      <c r="D16" s="8"/>
    </row>
    <row r="17" spans="1:4" x14ac:dyDescent="0.25">
      <c r="A17" s="3">
        <f t="shared" si="0"/>
        <v>13</v>
      </c>
      <c r="B17" s="44" t="s">
        <v>18</v>
      </c>
      <c r="C17" s="5">
        <v>344.17</v>
      </c>
      <c r="D17" s="8"/>
    </row>
    <row r="18" spans="1:4" ht="30" customHeight="1" x14ac:dyDescent="0.25">
      <c r="A18" s="11" t="s">
        <v>3</v>
      </c>
      <c r="B18" s="11"/>
      <c r="C18" s="47">
        <f>SUM(C5:C17)</f>
        <v>4677.5300000000007</v>
      </c>
      <c r="D18" s="8"/>
    </row>
    <row r="19" spans="1:4" x14ac:dyDescent="0.25">
      <c r="A19" s="48"/>
      <c r="B19" s="48"/>
      <c r="C19" s="48"/>
      <c r="D19" s="8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D19"/>
  <sheetViews>
    <sheetView topLeftCell="A4" workbookViewId="0">
      <selection activeCell="F1" sqref="F1"/>
    </sheetView>
  </sheetViews>
  <sheetFormatPr baseColWidth="10" defaultRowHeight="15" x14ac:dyDescent="0.25"/>
  <cols>
    <col min="1" max="1" width="2.7109375" customWidth="1"/>
    <col min="2" max="3" width="21" customWidth="1"/>
    <col min="4" max="4" width="19.7109375" customWidth="1"/>
  </cols>
  <sheetData>
    <row r="1" spans="2:4" ht="67.5" customHeight="1" x14ac:dyDescent="0.25">
      <c r="B1" s="35" t="s">
        <v>7</v>
      </c>
      <c r="C1" s="35"/>
      <c r="D1" s="35"/>
    </row>
    <row r="2" spans="2:4" ht="38.25" customHeight="1" x14ac:dyDescent="0.25">
      <c r="B2" s="41" t="s">
        <v>12</v>
      </c>
      <c r="C2" s="41"/>
      <c r="D2" s="41"/>
    </row>
    <row r="3" spans="2:4" x14ac:dyDescent="0.25">
      <c r="B3" s="40" t="s">
        <v>1</v>
      </c>
      <c r="C3" s="40" t="s">
        <v>19</v>
      </c>
      <c r="D3" s="39" t="s">
        <v>2</v>
      </c>
    </row>
    <row r="4" spans="2:4" x14ac:dyDescent="0.25">
      <c r="B4" s="40"/>
      <c r="C4" s="40"/>
      <c r="D4" s="39"/>
    </row>
    <row r="5" spans="2:4" ht="25.5" x14ac:dyDescent="0.25">
      <c r="B5" s="1">
        <v>1</v>
      </c>
      <c r="C5" s="44" t="s">
        <v>17</v>
      </c>
      <c r="D5" s="2">
        <v>500</v>
      </c>
    </row>
    <row r="6" spans="2:4" x14ac:dyDescent="0.25">
      <c r="B6" s="1">
        <f t="shared" ref="B6:B17" si="0">B5+1</f>
        <v>2</v>
      </c>
      <c r="C6" s="44" t="s">
        <v>18</v>
      </c>
      <c r="D6" s="2">
        <f>304.17+40</f>
        <v>344.17</v>
      </c>
    </row>
    <row r="7" spans="2:4" x14ac:dyDescent="0.25">
      <c r="B7" s="1">
        <f t="shared" si="0"/>
        <v>3</v>
      </c>
      <c r="C7" s="44" t="s">
        <v>18</v>
      </c>
      <c r="D7" s="2">
        <f>350+40</f>
        <v>390</v>
      </c>
    </row>
    <row r="8" spans="2:4" x14ac:dyDescent="0.25">
      <c r="B8" s="1">
        <f t="shared" si="0"/>
        <v>4</v>
      </c>
      <c r="C8" s="44" t="s">
        <v>18</v>
      </c>
      <c r="D8" s="15">
        <v>344.17</v>
      </c>
    </row>
    <row r="9" spans="2:4" x14ac:dyDescent="0.25">
      <c r="B9" s="1">
        <f t="shared" si="0"/>
        <v>5</v>
      </c>
      <c r="C9" s="44" t="s">
        <v>18</v>
      </c>
      <c r="D9" s="15">
        <v>344.17</v>
      </c>
    </row>
    <row r="10" spans="2:4" x14ac:dyDescent="0.25">
      <c r="B10" s="1">
        <f t="shared" si="0"/>
        <v>6</v>
      </c>
      <c r="C10" s="44" t="s">
        <v>18</v>
      </c>
      <c r="D10" s="15">
        <v>365</v>
      </c>
    </row>
    <row r="11" spans="2:4" x14ac:dyDescent="0.25">
      <c r="B11" s="1">
        <f t="shared" si="0"/>
        <v>7</v>
      </c>
      <c r="C11" s="44" t="s">
        <v>18</v>
      </c>
      <c r="D11" s="15">
        <v>344.17</v>
      </c>
    </row>
    <row r="12" spans="2:4" x14ac:dyDescent="0.25">
      <c r="B12" s="1">
        <f t="shared" si="0"/>
        <v>8</v>
      </c>
      <c r="C12" s="44" t="s">
        <v>18</v>
      </c>
      <c r="D12" s="15">
        <v>344.17</v>
      </c>
    </row>
    <row r="13" spans="2:4" x14ac:dyDescent="0.25">
      <c r="B13" s="1">
        <f t="shared" si="0"/>
        <v>9</v>
      </c>
      <c r="C13" s="44" t="s">
        <v>18</v>
      </c>
      <c r="D13" s="15">
        <v>365</v>
      </c>
    </row>
    <row r="14" spans="2:4" x14ac:dyDescent="0.25">
      <c r="B14" s="1">
        <f t="shared" si="0"/>
        <v>10</v>
      </c>
      <c r="C14" s="44" t="s">
        <v>18</v>
      </c>
      <c r="D14" s="15">
        <v>344.17</v>
      </c>
    </row>
    <row r="15" spans="2:4" x14ac:dyDescent="0.25">
      <c r="B15" s="1">
        <f t="shared" si="0"/>
        <v>11</v>
      </c>
      <c r="C15" s="44" t="s">
        <v>18</v>
      </c>
      <c r="D15" s="15">
        <f>304.17/30*2</f>
        <v>20.278000000000002</v>
      </c>
    </row>
    <row r="16" spans="2:4" x14ac:dyDescent="0.25">
      <c r="B16" s="1">
        <f t="shared" si="0"/>
        <v>12</v>
      </c>
      <c r="C16" s="44" t="s">
        <v>18</v>
      </c>
      <c r="D16" s="15">
        <v>344.17</v>
      </c>
    </row>
    <row r="17" spans="2:4" x14ac:dyDescent="0.25">
      <c r="B17" s="1">
        <f t="shared" si="0"/>
        <v>13</v>
      </c>
      <c r="C17" s="44" t="s">
        <v>18</v>
      </c>
      <c r="D17" s="15">
        <v>344.17</v>
      </c>
    </row>
    <row r="18" spans="2:4" x14ac:dyDescent="0.25">
      <c r="B18" s="24" t="s">
        <v>3</v>
      </c>
      <c r="C18" s="24"/>
      <c r="D18" s="19">
        <f>SUM(D5:D17)</f>
        <v>4393.6379999999999</v>
      </c>
    </row>
    <row r="19" spans="2:4" x14ac:dyDescent="0.25">
      <c r="B19" s="8"/>
      <c r="C19" s="8"/>
      <c r="D19" s="8"/>
    </row>
  </sheetData>
  <mergeCells count="5">
    <mergeCell ref="B3:B4"/>
    <mergeCell ref="D3:D4"/>
    <mergeCell ref="B1:D1"/>
    <mergeCell ref="B2:D2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C22"/>
  <sheetViews>
    <sheetView workbookViewId="0">
      <selection activeCell="B5" sqref="B5:B6"/>
    </sheetView>
  </sheetViews>
  <sheetFormatPr baseColWidth="10" defaultRowHeight="15" x14ac:dyDescent="0.25"/>
  <cols>
    <col min="1" max="2" width="22.28515625" customWidth="1"/>
    <col min="3" max="3" width="21.140625" customWidth="1"/>
  </cols>
  <sheetData>
    <row r="2" spans="1:3" x14ac:dyDescent="0.25">
      <c r="A2" s="41" t="s">
        <v>7</v>
      </c>
      <c r="B2" s="41"/>
      <c r="C2" s="41"/>
    </row>
    <row r="3" spans="1:3" x14ac:dyDescent="0.25">
      <c r="A3" s="41" t="s">
        <v>13</v>
      </c>
      <c r="B3" s="41"/>
      <c r="C3" s="41"/>
    </row>
    <row r="4" spans="1:3" x14ac:dyDescent="0.25">
      <c r="A4" s="8"/>
      <c r="B4" s="8"/>
      <c r="C4" s="8"/>
    </row>
    <row r="5" spans="1:3" x14ac:dyDescent="0.25">
      <c r="A5" s="40" t="s">
        <v>1</v>
      </c>
      <c r="B5" s="40" t="s">
        <v>19</v>
      </c>
      <c r="C5" s="39" t="s">
        <v>2</v>
      </c>
    </row>
    <row r="6" spans="1:3" x14ac:dyDescent="0.25">
      <c r="A6" s="40"/>
      <c r="B6" s="40"/>
      <c r="C6" s="39"/>
    </row>
    <row r="7" spans="1:3" ht="25.5" x14ac:dyDescent="0.25">
      <c r="A7" s="1">
        <v>1</v>
      </c>
      <c r="B7" s="44" t="s">
        <v>17</v>
      </c>
      <c r="C7" s="2">
        <v>500</v>
      </c>
    </row>
    <row r="8" spans="1:3" x14ac:dyDescent="0.25">
      <c r="A8" s="1">
        <f t="shared" ref="A8:A19" si="0">A7+1</f>
        <v>2</v>
      </c>
      <c r="B8" s="44" t="s">
        <v>18</v>
      </c>
      <c r="C8" s="2">
        <f>304.17+40</f>
        <v>344.17</v>
      </c>
    </row>
    <row r="9" spans="1:3" x14ac:dyDescent="0.25">
      <c r="A9" s="1">
        <f t="shared" si="0"/>
        <v>3</v>
      </c>
      <c r="B9" s="44" t="s">
        <v>18</v>
      </c>
      <c r="C9" s="2">
        <f>350+40</f>
        <v>390</v>
      </c>
    </row>
    <row r="10" spans="1:3" x14ac:dyDescent="0.25">
      <c r="A10" s="1">
        <f t="shared" si="0"/>
        <v>4</v>
      </c>
      <c r="B10" s="44" t="s">
        <v>18</v>
      </c>
      <c r="C10" s="15">
        <v>344.17</v>
      </c>
    </row>
    <row r="11" spans="1:3" x14ac:dyDescent="0.25">
      <c r="A11" s="1">
        <f t="shared" si="0"/>
        <v>5</v>
      </c>
      <c r="B11" s="44" t="s">
        <v>18</v>
      </c>
      <c r="C11" s="15">
        <v>344.17</v>
      </c>
    </row>
    <row r="12" spans="1:3" x14ac:dyDescent="0.25">
      <c r="A12" s="1">
        <f t="shared" si="0"/>
        <v>6</v>
      </c>
      <c r="B12" s="44" t="s">
        <v>18</v>
      </c>
      <c r="C12" s="15">
        <v>365</v>
      </c>
    </row>
    <row r="13" spans="1:3" x14ac:dyDescent="0.25">
      <c r="A13" s="1">
        <f t="shared" si="0"/>
        <v>7</v>
      </c>
      <c r="B13" s="44" t="s">
        <v>18</v>
      </c>
      <c r="C13" s="15">
        <v>344.17</v>
      </c>
    </row>
    <row r="14" spans="1:3" x14ac:dyDescent="0.25">
      <c r="A14" s="1">
        <f t="shared" si="0"/>
        <v>8</v>
      </c>
      <c r="B14" s="44" t="s">
        <v>18</v>
      </c>
      <c r="C14" s="15">
        <v>344.17</v>
      </c>
    </row>
    <row r="15" spans="1:3" x14ac:dyDescent="0.25">
      <c r="A15" s="1">
        <f t="shared" si="0"/>
        <v>9</v>
      </c>
      <c r="B15" s="44" t="s">
        <v>18</v>
      </c>
      <c r="C15" s="15">
        <v>365</v>
      </c>
    </row>
    <row r="16" spans="1:3" x14ac:dyDescent="0.25">
      <c r="A16" s="1">
        <f t="shared" si="0"/>
        <v>10</v>
      </c>
      <c r="B16" s="44" t="s">
        <v>18</v>
      </c>
      <c r="C16" s="15">
        <v>344.17</v>
      </c>
    </row>
    <row r="17" spans="1:3" x14ac:dyDescent="0.25">
      <c r="A17" s="25">
        <f t="shared" si="0"/>
        <v>11</v>
      </c>
      <c r="B17" s="49" t="s">
        <v>18</v>
      </c>
      <c r="C17" s="26">
        <f>304.17</f>
        <v>304.17</v>
      </c>
    </row>
    <row r="18" spans="1:3" x14ac:dyDescent="0.25">
      <c r="A18" s="1">
        <f t="shared" si="0"/>
        <v>12</v>
      </c>
      <c r="B18" s="44" t="s">
        <v>18</v>
      </c>
      <c r="C18" s="15">
        <v>344.17</v>
      </c>
    </row>
    <row r="19" spans="1:3" x14ac:dyDescent="0.25">
      <c r="A19" s="1">
        <f t="shared" si="0"/>
        <v>13</v>
      </c>
      <c r="B19" s="44" t="s">
        <v>18</v>
      </c>
      <c r="C19" s="15">
        <v>344.17</v>
      </c>
    </row>
    <row r="20" spans="1:3" x14ac:dyDescent="0.25">
      <c r="A20" s="27" t="s">
        <v>3</v>
      </c>
      <c r="B20" s="27"/>
      <c r="C20" s="19">
        <f>SUM(C7:C19)</f>
        <v>4677.5300000000007</v>
      </c>
    </row>
    <row r="21" spans="1:3" x14ac:dyDescent="0.25">
      <c r="A21" s="8"/>
      <c r="B21" s="8"/>
      <c r="C21" s="8"/>
    </row>
    <row r="22" spans="1:3" x14ac:dyDescent="0.25">
      <c r="A22" s="8"/>
      <c r="B22" s="8"/>
      <c r="C22" s="8"/>
    </row>
  </sheetData>
  <mergeCells count="5">
    <mergeCell ref="A5:A6"/>
    <mergeCell ref="C5:C6"/>
    <mergeCell ref="A2:C2"/>
    <mergeCell ref="A3:C3"/>
    <mergeCell ref="B5:B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C19"/>
  <sheetViews>
    <sheetView topLeftCell="A3" workbookViewId="0">
      <selection activeCell="B4" sqref="B4:B5"/>
    </sheetView>
  </sheetViews>
  <sheetFormatPr baseColWidth="10" defaultRowHeight="15" x14ac:dyDescent="0.25"/>
  <cols>
    <col min="1" max="2" width="20.42578125" customWidth="1"/>
    <col min="3" max="3" width="21.42578125" customWidth="1"/>
  </cols>
  <sheetData>
    <row r="2" spans="1:3" ht="66.75" customHeight="1" x14ac:dyDescent="0.25">
      <c r="A2" s="35" t="s">
        <v>7</v>
      </c>
      <c r="B2" s="35"/>
      <c r="C2" s="35"/>
    </row>
    <row r="3" spans="1:3" ht="37.5" customHeight="1" x14ac:dyDescent="0.25">
      <c r="A3" s="41" t="s">
        <v>15</v>
      </c>
      <c r="B3" s="41"/>
      <c r="C3" s="41"/>
    </row>
    <row r="4" spans="1:3" x14ac:dyDescent="0.25">
      <c r="A4" s="42" t="s">
        <v>1</v>
      </c>
      <c r="B4" s="40" t="s">
        <v>19</v>
      </c>
      <c r="C4" s="42" t="s">
        <v>2</v>
      </c>
    </row>
    <row r="5" spans="1:3" x14ac:dyDescent="0.25">
      <c r="A5" s="42"/>
      <c r="B5" s="40"/>
      <c r="C5" s="42"/>
    </row>
    <row r="6" spans="1:3" ht="25.5" x14ac:dyDescent="0.25">
      <c r="A6" s="31">
        <v>1</v>
      </c>
      <c r="B6" s="44" t="s">
        <v>17</v>
      </c>
      <c r="C6" s="28">
        <v>500</v>
      </c>
    </row>
    <row r="7" spans="1:3" x14ac:dyDescent="0.25">
      <c r="A7" s="31">
        <f t="shared" ref="A7:A18" si="0">A6+1</f>
        <v>2</v>
      </c>
      <c r="B7" s="44" t="s">
        <v>18</v>
      </c>
      <c r="C7" s="28">
        <f>304.17+40</f>
        <v>344.17</v>
      </c>
    </row>
    <row r="8" spans="1:3" x14ac:dyDescent="0.25">
      <c r="A8" s="31">
        <f t="shared" si="0"/>
        <v>3</v>
      </c>
      <c r="B8" s="44" t="s">
        <v>18</v>
      </c>
      <c r="C8" s="28">
        <f>350+40</f>
        <v>390</v>
      </c>
    </row>
    <row r="9" spans="1:3" x14ac:dyDescent="0.25">
      <c r="A9" s="31">
        <f t="shared" si="0"/>
        <v>4</v>
      </c>
      <c r="B9" s="44" t="s">
        <v>18</v>
      </c>
      <c r="C9" s="28">
        <v>344.17</v>
      </c>
    </row>
    <row r="10" spans="1:3" x14ac:dyDescent="0.25">
      <c r="A10" s="31">
        <f t="shared" si="0"/>
        <v>5</v>
      </c>
      <c r="B10" s="44" t="s">
        <v>18</v>
      </c>
      <c r="C10" s="28">
        <v>344.17</v>
      </c>
    </row>
    <row r="11" spans="1:3" x14ac:dyDescent="0.25">
      <c r="A11" s="31">
        <f t="shared" si="0"/>
        <v>6</v>
      </c>
      <c r="B11" s="44" t="s">
        <v>18</v>
      </c>
      <c r="C11" s="28">
        <v>365</v>
      </c>
    </row>
    <row r="12" spans="1:3" x14ac:dyDescent="0.25">
      <c r="A12" s="31">
        <f t="shared" si="0"/>
        <v>7</v>
      </c>
      <c r="B12" s="44" t="s">
        <v>18</v>
      </c>
      <c r="C12" s="28">
        <v>344.17</v>
      </c>
    </row>
    <row r="13" spans="1:3" x14ac:dyDescent="0.25">
      <c r="A13" s="31">
        <f t="shared" si="0"/>
        <v>8</v>
      </c>
      <c r="B13" s="44" t="s">
        <v>18</v>
      </c>
      <c r="C13" s="28">
        <v>344.17</v>
      </c>
    </row>
    <row r="14" spans="1:3" x14ac:dyDescent="0.25">
      <c r="A14" s="31">
        <f t="shared" si="0"/>
        <v>9</v>
      </c>
      <c r="B14" s="44" t="s">
        <v>18</v>
      </c>
      <c r="C14" s="28">
        <v>365</v>
      </c>
    </row>
    <row r="15" spans="1:3" x14ac:dyDescent="0.25">
      <c r="A15" s="31">
        <f t="shared" si="0"/>
        <v>10</v>
      </c>
      <c r="B15" s="44" t="s">
        <v>18</v>
      </c>
      <c r="C15" s="28">
        <v>344.17</v>
      </c>
    </row>
    <row r="16" spans="1:3" x14ac:dyDescent="0.25">
      <c r="A16" s="32">
        <f t="shared" si="0"/>
        <v>11</v>
      </c>
      <c r="B16" s="49" t="s">
        <v>18</v>
      </c>
      <c r="C16" s="29">
        <f>304.17</f>
        <v>304.17</v>
      </c>
    </row>
    <row r="17" spans="1:3" x14ac:dyDescent="0.25">
      <c r="A17" s="31">
        <f t="shared" si="0"/>
        <v>12</v>
      </c>
      <c r="B17" s="44" t="s">
        <v>18</v>
      </c>
      <c r="C17" s="28">
        <v>344.17</v>
      </c>
    </row>
    <row r="18" spans="1:3" x14ac:dyDescent="0.25">
      <c r="A18" s="31">
        <f t="shared" si="0"/>
        <v>13</v>
      </c>
      <c r="B18" s="44" t="s">
        <v>18</v>
      </c>
      <c r="C18" s="28">
        <v>344.17</v>
      </c>
    </row>
    <row r="19" spans="1:3" x14ac:dyDescent="0.25">
      <c r="A19" s="33" t="s">
        <v>3</v>
      </c>
      <c r="B19" s="33"/>
      <c r="C19" s="30">
        <f>SUM(C6:C18)</f>
        <v>4677.5300000000007</v>
      </c>
    </row>
  </sheetData>
  <mergeCells count="5">
    <mergeCell ref="A4:A5"/>
    <mergeCell ref="C4:C5"/>
    <mergeCell ref="A2:C2"/>
    <mergeCell ref="A3:C3"/>
    <mergeCell ref="B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2019</vt:lpstr>
      <vt:lpstr>FEBRERO 2019</vt:lpstr>
      <vt:lpstr>MARZO 2019</vt:lpstr>
      <vt:lpstr>ABRIL 2019</vt:lpstr>
      <vt:lpstr>MAYO 2019</vt:lpstr>
      <vt:lpstr>JUNIO 2019</vt:lpstr>
      <vt:lpstr>JULIO 2019</vt:lpstr>
      <vt:lpstr>AGOSTO 2019</vt:lpstr>
      <vt:lpstr>SEPT. 2019</vt:lpstr>
      <vt:lpstr>OCTUBRE 2019</vt:lpstr>
      <vt:lpstr>NOV.2019</vt:lpstr>
      <vt:lpstr>A DIC.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2020-03-04T17:57:38Z</cp:lastPrinted>
  <dcterms:created xsi:type="dcterms:W3CDTF">2019-04-12T20:01:49Z</dcterms:created>
  <dcterms:modified xsi:type="dcterms:W3CDTF">2020-03-04T19:07:43Z</dcterms:modified>
</cp:coreProperties>
</file>