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barahona\Documents\Trámites UAIP\Solicitudes de acceso 2019\12-SI-2019\12-SI-2019 Respuesta\"/>
    </mc:Choice>
  </mc:AlternateContent>
  <bookViews>
    <workbookView xWindow="0" yWindow="0" windowWidth="20490" windowHeight="7755"/>
  </bookViews>
  <sheets>
    <sheet name="Informe UAIP 2018" sheetId="1" r:id="rId1"/>
  </sheets>
  <definedNames>
    <definedName name="_ftn1" localSheetId="0">'Informe UAIP 2018'!$A$16</definedName>
    <definedName name="_ftnref1" localSheetId="0">'Informe UAIP 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E15" i="1" l="1"/>
  <c r="F14" i="1"/>
  <c r="E13" i="1"/>
  <c r="I13" i="1"/>
  <c r="F13" i="1"/>
  <c r="E12" i="1"/>
  <c r="E11" i="1"/>
  <c r="E10" i="1"/>
  <c r="D10" i="1"/>
  <c r="B16" i="1" l="1"/>
  <c r="C16" i="1"/>
  <c r="D16" i="1"/>
  <c r="E16" i="1"/>
  <c r="F16" i="1"/>
  <c r="G16" i="1"/>
  <c r="I16" i="1"/>
  <c r="J16" i="1"/>
  <c r="K16" i="1"/>
  <c r="L16" i="1"/>
  <c r="M16" i="1"/>
  <c r="N16" i="1"/>
</calcChain>
</file>

<file path=xl/sharedStrings.xml><?xml version="1.0" encoding="utf-8"?>
<sst xmlns="http://schemas.openxmlformats.org/spreadsheetml/2006/main" count="30" uniqueCount="30">
  <si>
    <t>Mes</t>
  </si>
  <si>
    <t xml:space="preserve">Solicitudes </t>
  </si>
  <si>
    <t>Requerimientos Tramitados</t>
  </si>
  <si>
    <t>Requerimientos Entregados</t>
  </si>
  <si>
    <t>Requerimientos Sin responder</t>
  </si>
  <si>
    <t>Info. Oficiosa</t>
  </si>
  <si>
    <t>Info. Pública</t>
  </si>
  <si>
    <t>Entrega parcial/ Versión pública</t>
  </si>
  <si>
    <t>Info.  Confidencial</t>
  </si>
  <si>
    <t>Info. Reservada</t>
  </si>
  <si>
    <t>Datos personales</t>
  </si>
  <si>
    <t>Desistidos</t>
  </si>
  <si>
    <t>Info. Inexistente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</si>
  <si>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</si>
  <si>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</si>
  <si>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</si>
  <si>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</si>
  <si>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</si>
  <si>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</si>
  <si>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</si>
  <si>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</si>
  <si>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</si>
  <si>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</si>
  <si>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</si>
  <si>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</si>
  <si>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Requerimientos improcedentes</t>
  </si>
  <si>
    <t>Informe UAIP 2018</t>
  </si>
  <si>
    <t>Total</t>
  </si>
  <si>
    <t xml:space="preserve">Información entregada: </t>
  </si>
  <si>
    <t xml:space="preserve">Información no entregada: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</si>
</sst>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5" borderId="0" xfId="0" applyNumberFormat="1" applyFill="1" applyAlignment="1">
      <alignment horizontal="left"/>
    </xf>
    <xf numFmtId="9" fontId="0" fillId="4" borderId="0" xfId="0" applyNumberFormat="1" applyFill="1" applyAlignment="1">
      <alignment horizontal="left" wrapText="1"/>
    </xf>
    <xf numFmtId="0" fontId="2" fillId="0" borderId="0" xfId="0" applyFont="1" applyBorder="1" applyAlignment="1">
      <alignment horizontal="center"/>
    </xf>
    <xf numFmtId="0" fontId="0" fillId="5" borderId="0" xfId="0" applyFill="1" applyAlignment="1">
      <alignment horizontal="left"/>
    </xf>
    <xf numFmtId="0" fontId="0" fillId="4" borderId="0" xfId="0" applyFill="1" applyAlignment="1">
      <alignment horizontal="left" wrapText="1"/>
    </xf>
  </cellXfs>
  <cellStyles count="1">
    <cellStyle name="Normal" xfId="0" builtinId="0"/>
  </cellStyles>
  <dxfs count="18"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N16" totalsRowShown="0" headerRowDxfId="17" headerRowBorderDxfId="16" tableBorderDxfId="15" totalsRowBorderDxfId="14">
  <tableColumns count="14">
    <tableColumn id="1" name="Mes" dataDxfId="13"/>
    <tableColumn id="2" name="Solicitudes " dataDxfId="12"/>
    <tableColumn id="3" name="Requerimientos Tramitados" dataDxfId="11"/>
    <tableColumn id="6" name="Info. Oficiosa" dataDxfId="10"/>
    <tableColumn id="7" name="Info. Pública" dataDxfId="9"/>
    <tableColumn id="8" name="Entrega parcial/ Versión pública" dataDxfId="8"/>
    <tableColumn id="25" name="Requerimientos Entregados" dataDxfId="7"/>
    <tableColumn id="9" name="Info.  Confidencial" dataDxfId="6"/>
    <tableColumn id="10" name="Info. Reservada" dataDxfId="5"/>
    <tableColumn id="11" name="Datos personales" dataDxfId="4"/>
    <tableColumn id="12" name="Desistidos" dataDxfId="3"/>
    <tableColumn id="23" name="Info. Inexistente" dataDxfId="2"/>
    <tableColumn id="16" name="Requerimientos Sin responder" dataDxfId="1"/>
    <tableColumn id="22" name="Requerimientos improcedentes" dataDxfId="0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zoomScaleNormal="100" workbookViewId="0">
      <selection activeCell="G8" sqref="G8"/>
    </sheetView>
  </sheetViews>
  <sheetFormatPr baseColWidth="10" defaultRowHeight="15" x14ac:dyDescent="0.25"/>
  <cols>
    <col min="1" max="1" width="10.7109375" customWidth="1"/>
    <col min="2" max="2" width="10.85546875" customWidth="1"/>
    <col min="3" max="3" width="15.42578125" customWidth="1"/>
    <col min="4" max="4" width="8.7109375" customWidth="1"/>
    <col min="5" max="5" width="8" customWidth="1"/>
    <col min="6" max="6" width="11.42578125" customWidth="1"/>
    <col min="7" max="7" width="18" customWidth="1"/>
    <col min="8" max="8" width="11.42578125" customWidth="1"/>
    <col min="9" max="9" width="10.140625" customWidth="1"/>
    <col min="10" max="10" width="9.5703125" customWidth="1"/>
    <col min="11" max="11" width="9.7109375" customWidth="1"/>
    <col min="12" max="12" width="8.7109375" customWidth="1"/>
    <col min="13" max="13" width="8.42578125" customWidth="1"/>
    <col min="14" max="14" width="15.28515625" customWidth="1"/>
  </cols>
  <sheetData>
    <row r="2" spans="1:14" ht="23.25" x14ac:dyDescent="0.3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" customHeight="1" x14ac:dyDescent="0.25">
      <c r="A3" s="6" t="s">
        <v>0</v>
      </c>
      <c r="B3" s="5" t="s">
        <v>1</v>
      </c>
      <c r="C3" s="5" t="s">
        <v>2</v>
      </c>
      <c r="D3" s="5" t="s">
        <v>5</v>
      </c>
      <c r="E3" s="5" t="s">
        <v>6</v>
      </c>
      <c r="F3" s="5" t="s">
        <v>7</v>
      </c>
      <c r="G3" s="5" t="s">
        <v>3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8" t="s">
        <v>4</v>
      </c>
      <c r="N3" s="9" t="s">
        <v>25</v>
      </c>
    </row>
    <row r="4" spans="1:14" x14ac:dyDescent="0.25">
      <c r="A4" s="2" t="s">
        <v>13</v>
      </c>
      <c r="B4" s="2">
        <v>5</v>
      </c>
      <c r="C4" s="2">
        <v>30</v>
      </c>
      <c r="D4" s="2">
        <v>13</v>
      </c>
      <c r="E4" s="2">
        <v>17</v>
      </c>
      <c r="F4" s="2">
        <v>0</v>
      </c>
      <c r="G4" s="2">
        <v>30</v>
      </c>
      <c r="H4" s="3">
        <v>0</v>
      </c>
      <c r="I4" s="3">
        <v>0</v>
      </c>
      <c r="J4" s="3">
        <v>0</v>
      </c>
      <c r="K4" s="3">
        <v>0</v>
      </c>
      <c r="L4" s="4">
        <v>0</v>
      </c>
      <c r="M4" s="4">
        <v>0</v>
      </c>
      <c r="N4" s="10">
        <v>0</v>
      </c>
    </row>
    <row r="5" spans="1:14" x14ac:dyDescent="0.25">
      <c r="A5" s="2" t="s">
        <v>14</v>
      </c>
      <c r="B5" s="2">
        <v>3</v>
      </c>
      <c r="C5" s="2">
        <v>5</v>
      </c>
      <c r="D5" s="2">
        <v>1</v>
      </c>
      <c r="E5" s="2">
        <v>4</v>
      </c>
      <c r="F5" s="2">
        <v>0</v>
      </c>
      <c r="G5" s="2">
        <v>5</v>
      </c>
      <c r="H5" s="3">
        <v>0</v>
      </c>
      <c r="I5" s="3">
        <v>0</v>
      </c>
      <c r="J5" s="3">
        <v>0</v>
      </c>
      <c r="K5" s="3">
        <v>0</v>
      </c>
      <c r="L5" s="4">
        <v>0</v>
      </c>
      <c r="M5" s="4">
        <v>0</v>
      </c>
      <c r="N5" s="10">
        <v>0</v>
      </c>
    </row>
    <row r="6" spans="1:14" x14ac:dyDescent="0.25">
      <c r="A6" s="2" t="s">
        <v>15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9">
        <v>0</v>
      </c>
    </row>
    <row r="7" spans="1:14" x14ac:dyDescent="0.25">
      <c r="A7" s="2" t="s">
        <v>16</v>
      </c>
      <c r="B7" s="2">
        <v>2</v>
      </c>
      <c r="C7" s="2">
        <v>6</v>
      </c>
      <c r="D7" s="2">
        <v>0</v>
      </c>
      <c r="E7" s="2">
        <v>1</v>
      </c>
      <c r="F7" s="2">
        <v>0</v>
      </c>
      <c r="G7" s="2">
        <v>1</v>
      </c>
      <c r="H7" s="3">
        <v>0</v>
      </c>
      <c r="I7" s="3">
        <v>0</v>
      </c>
      <c r="J7" s="3">
        <v>0</v>
      </c>
      <c r="K7" s="3">
        <v>0</v>
      </c>
      <c r="L7" s="4">
        <v>5</v>
      </c>
      <c r="M7" s="4">
        <v>0</v>
      </c>
      <c r="N7" s="10">
        <v>0</v>
      </c>
    </row>
    <row r="8" spans="1:14" x14ac:dyDescent="0.25">
      <c r="A8" s="2" t="s">
        <v>17</v>
      </c>
      <c r="B8" s="2">
        <v>3</v>
      </c>
      <c r="C8" s="2">
        <v>478</v>
      </c>
      <c r="D8" s="2">
        <v>12</v>
      </c>
      <c r="E8" s="2">
        <v>465</v>
      </c>
      <c r="F8" s="2">
        <v>0</v>
      </c>
      <c r="G8" s="2">
        <v>477</v>
      </c>
      <c r="H8" s="3">
        <v>0</v>
      </c>
      <c r="I8" s="3">
        <v>0</v>
      </c>
      <c r="J8" s="3">
        <v>0</v>
      </c>
      <c r="K8" s="3">
        <v>0</v>
      </c>
      <c r="L8" s="4">
        <v>1</v>
      </c>
      <c r="M8" s="4">
        <v>0</v>
      </c>
      <c r="N8" s="10">
        <v>0</v>
      </c>
    </row>
    <row r="9" spans="1:14" x14ac:dyDescent="0.25">
      <c r="A9" s="20" t="s">
        <v>18</v>
      </c>
      <c r="B9" s="2">
        <v>8</v>
      </c>
      <c r="C9" s="2">
        <v>327</v>
      </c>
      <c r="D9" s="2">
        <v>70</v>
      </c>
      <c r="E9" s="2">
        <v>256</v>
      </c>
      <c r="F9" s="2">
        <v>1</v>
      </c>
      <c r="G9" s="2">
        <v>327</v>
      </c>
      <c r="H9" s="3">
        <v>0</v>
      </c>
      <c r="I9" s="3">
        <v>0</v>
      </c>
      <c r="J9" s="3">
        <v>0</v>
      </c>
      <c r="K9" s="3">
        <v>0</v>
      </c>
      <c r="L9" s="4">
        <v>0</v>
      </c>
      <c r="M9" s="4">
        <v>0</v>
      </c>
      <c r="N9" s="10">
        <v>0</v>
      </c>
    </row>
    <row r="10" spans="1:14" x14ac:dyDescent="0.25">
      <c r="A10" s="20" t="s">
        <v>19</v>
      </c>
      <c r="B10" s="2">
        <v>11</v>
      </c>
      <c r="C10" s="2">
        <v>37</v>
      </c>
      <c r="D10" s="2">
        <f>11+6+1</f>
        <v>18</v>
      </c>
      <c r="E10" s="2">
        <f>3+2+1+12</f>
        <v>18</v>
      </c>
      <c r="F10" s="2">
        <v>0</v>
      </c>
      <c r="G10" s="2">
        <v>36</v>
      </c>
      <c r="H10" s="2">
        <v>0</v>
      </c>
      <c r="I10" s="3">
        <v>1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x14ac:dyDescent="0.25">
      <c r="A11" s="20" t="s">
        <v>20</v>
      </c>
      <c r="B11" s="2">
        <v>3</v>
      </c>
      <c r="C11" s="2">
        <v>6</v>
      </c>
      <c r="D11" s="2">
        <v>0</v>
      </c>
      <c r="E11" s="2">
        <f>1+2+3</f>
        <v>6</v>
      </c>
      <c r="F11" s="2">
        <v>0</v>
      </c>
      <c r="G11" s="2">
        <v>6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</row>
    <row r="12" spans="1:14" x14ac:dyDescent="0.25">
      <c r="A12" s="20" t="s">
        <v>21</v>
      </c>
      <c r="B12" s="2">
        <v>7</v>
      </c>
      <c r="C12" s="2">
        <v>34</v>
      </c>
      <c r="D12" s="2">
        <v>0</v>
      </c>
      <c r="E12" s="2">
        <f>3+2+20+1+1</f>
        <v>27</v>
      </c>
      <c r="F12" s="2">
        <v>1</v>
      </c>
      <c r="G12" s="2">
        <v>28</v>
      </c>
      <c r="H12" s="2">
        <v>0</v>
      </c>
      <c r="I12" s="2">
        <v>0</v>
      </c>
      <c r="J12" s="2">
        <v>0</v>
      </c>
      <c r="K12" s="2">
        <v>0</v>
      </c>
      <c r="L12" s="4">
        <v>6</v>
      </c>
      <c r="M12" s="4">
        <v>0</v>
      </c>
      <c r="N12" s="10">
        <v>0</v>
      </c>
    </row>
    <row r="13" spans="1:14" x14ac:dyDescent="0.25">
      <c r="A13" s="20" t="s">
        <v>22</v>
      </c>
      <c r="B13" s="2">
        <v>9</v>
      </c>
      <c r="C13" s="2">
        <v>69</v>
      </c>
      <c r="D13" s="2">
        <v>0</v>
      </c>
      <c r="E13" s="2">
        <f>3+40+5+1+2+6</f>
        <v>57</v>
      </c>
      <c r="F13" s="2">
        <f>1+3+2</f>
        <v>6</v>
      </c>
      <c r="G13" s="2">
        <v>63</v>
      </c>
      <c r="H13" s="3">
        <v>1</v>
      </c>
      <c r="I13" s="3">
        <f>4+1</f>
        <v>5</v>
      </c>
      <c r="J13" s="3">
        <v>0</v>
      </c>
      <c r="K13" s="3">
        <v>0</v>
      </c>
      <c r="L13" s="4">
        <v>0</v>
      </c>
      <c r="M13" s="4">
        <v>0</v>
      </c>
      <c r="N13" s="10">
        <v>0</v>
      </c>
    </row>
    <row r="14" spans="1:14" x14ac:dyDescent="0.25">
      <c r="A14" s="20" t="s">
        <v>23</v>
      </c>
      <c r="B14" s="2">
        <v>6</v>
      </c>
      <c r="C14" s="2">
        <v>22</v>
      </c>
      <c r="D14" s="2">
        <v>2</v>
      </c>
      <c r="E14" s="2">
        <v>0</v>
      </c>
      <c r="F14" s="2">
        <f>2+1+11</f>
        <v>14</v>
      </c>
      <c r="G14" s="2">
        <v>16</v>
      </c>
      <c r="H14" s="3">
        <v>0</v>
      </c>
      <c r="I14" s="3">
        <v>5</v>
      </c>
      <c r="J14" s="3">
        <v>0</v>
      </c>
      <c r="K14" s="3">
        <v>1</v>
      </c>
      <c r="L14" s="4">
        <v>0</v>
      </c>
      <c r="M14" s="4">
        <v>0</v>
      </c>
      <c r="N14" s="10">
        <v>0</v>
      </c>
    </row>
    <row r="15" spans="1:14" x14ac:dyDescent="0.25">
      <c r="A15" s="20" t="s">
        <v>24</v>
      </c>
      <c r="B15" s="2">
        <v>5</v>
      </c>
      <c r="C15" s="2">
        <v>1405</v>
      </c>
      <c r="D15" s="2">
        <v>0</v>
      </c>
      <c r="E15" s="2">
        <f>1095+57+12+131</f>
        <v>1295</v>
      </c>
      <c r="F15" s="2">
        <v>110</v>
      </c>
      <c r="G15" s="2">
        <v>1405</v>
      </c>
      <c r="H15" s="3">
        <v>0</v>
      </c>
      <c r="I15" s="3">
        <v>0</v>
      </c>
      <c r="J15" s="3">
        <v>0</v>
      </c>
      <c r="K15" s="3">
        <v>0</v>
      </c>
      <c r="L15" s="4">
        <v>0</v>
      </c>
      <c r="M15" s="4">
        <v>0</v>
      </c>
      <c r="N15" s="10">
        <v>0</v>
      </c>
    </row>
    <row r="16" spans="1:14" ht="23.25" x14ac:dyDescent="0.35">
      <c r="A16" s="11" t="s">
        <v>27</v>
      </c>
      <c r="B16" s="12">
        <f>B4+B5+B6+B7+B8+B9+B10+B11+B12+B13+B14+B15</f>
        <v>62</v>
      </c>
      <c r="C16" s="12">
        <f>C4+C5+C6+C7+C8+C9+C10+C11+C12+C13+C14++C15</f>
        <v>2419</v>
      </c>
      <c r="D16" s="12">
        <f t="shared" ref="D16:N16" si="0">D4+D5+D6+D7+D8+D9+D10+D11+D12+D13+D14+D15</f>
        <v>116</v>
      </c>
      <c r="E16" s="12">
        <f t="shared" si="0"/>
        <v>2146</v>
      </c>
      <c r="F16" s="12">
        <f t="shared" si="0"/>
        <v>132</v>
      </c>
      <c r="G16" s="12">
        <f t="shared" si="0"/>
        <v>2394</v>
      </c>
      <c r="H16" s="13">
        <f>H4+H5+H6+H7+H8+H9+H10+H11+H12+H13+H14+H15</f>
        <v>1</v>
      </c>
      <c r="I16" s="13">
        <f t="shared" si="0"/>
        <v>11</v>
      </c>
      <c r="J16" s="13">
        <f t="shared" si="0"/>
        <v>0</v>
      </c>
      <c r="K16" s="13">
        <f t="shared" si="0"/>
        <v>1</v>
      </c>
      <c r="L16" s="14">
        <f t="shared" si="0"/>
        <v>12</v>
      </c>
      <c r="M16" s="14">
        <f t="shared" si="0"/>
        <v>0</v>
      </c>
      <c r="N16" s="15">
        <f t="shared" si="0"/>
        <v>0</v>
      </c>
    </row>
    <row r="17" spans="1:14" s="1" customFormat="1" ht="18.75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5">
      <c r="D18" s="24" t="s">
        <v>28</v>
      </c>
      <c r="E18" s="24"/>
      <c r="F18" s="24"/>
      <c r="G18" s="21">
        <v>0.99</v>
      </c>
    </row>
    <row r="19" spans="1:14" ht="15" customHeight="1" x14ac:dyDescent="0.25">
      <c r="C19" s="17"/>
      <c r="D19" s="25" t="s">
        <v>29</v>
      </c>
      <c r="E19" s="25"/>
      <c r="F19" s="25"/>
      <c r="G19" s="22">
        <v>0.01</v>
      </c>
    </row>
    <row r="20" spans="1:14" x14ac:dyDescent="0.25">
      <c r="D20" s="16"/>
      <c r="E20" s="16"/>
      <c r="F20" s="16"/>
      <c r="G20" s="16"/>
    </row>
    <row r="21" spans="1:14" x14ac:dyDescent="0.25">
      <c r="D21" s="16"/>
      <c r="E21" s="16"/>
      <c r="F21" s="16"/>
      <c r="G21" s="16"/>
    </row>
    <row r="22" spans="1:14" x14ac:dyDescent="0.25">
      <c r="D22" s="16"/>
      <c r="E22" s="16"/>
      <c r="F22" s="16"/>
      <c r="G22" s="16"/>
    </row>
    <row r="23" spans="1:14" x14ac:dyDescent="0.25">
      <c r="D23" s="16"/>
      <c r="E23" s="16"/>
      <c r="F23" s="16"/>
      <c r="G23" s="16"/>
    </row>
    <row r="24" spans="1:14" x14ac:dyDescent="0.25">
      <c r="D24" s="16"/>
      <c r="E24" s="16"/>
      <c r="F24" s="16"/>
      <c r="G24" s="16"/>
    </row>
    <row r="25" spans="1:14" x14ac:dyDescent="0.25">
      <c r="D25" s="16"/>
      <c r="E25" s="16"/>
      <c r="F25" s="16"/>
      <c r="G25" s="16"/>
    </row>
  </sheetData>
  <mergeCells count="3">
    <mergeCell ref="A2:N2"/>
    <mergeCell ref="D18:F18"/>
    <mergeCell ref="D19:F19"/>
  </mergeCells>
  <pageMargins left="0.73" right="0.17" top="1.37" bottom="0.75" header="0.68" footer="0.3"/>
  <pageSetup paperSize="1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UAIP 2018</vt:lpstr>
      <vt:lpstr>'Informe UAIP 2018'!_ftn1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 Alberto Colorado Servellón</dc:creator>
  <cp:lastModifiedBy>Marcela Beatriz Barahona Rubio</cp:lastModifiedBy>
  <cp:lastPrinted>2019-04-02T21:40:31Z</cp:lastPrinted>
  <dcterms:created xsi:type="dcterms:W3CDTF">2017-07-19T15:35:42Z</dcterms:created>
  <dcterms:modified xsi:type="dcterms:W3CDTF">2021-04-20T17:30:15Z</dcterms:modified>
</cp:coreProperties>
</file>