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CONSTRUMARKET, S.A. DE C.V." sheetId="1" r:id="rId1"/>
    <sheet name="D'OFFICE, S.A. DE C.V." sheetId="2" r:id="rId2"/>
    <sheet name="CELINA ESTELA DUBON DE MATAMORO" sheetId="3" r:id="rId3"/>
  </sheets>
  <externalReferences>
    <externalReference r:id="rId6"/>
  </externalReferences>
  <definedNames>
    <definedName name="_xlnm.Print_Area" localSheetId="2">'CELINA ESTELA DUBON DE MATAMORO'!$A$1:$H$43</definedName>
    <definedName name="_xlnm.Print_Area" localSheetId="0">'CONSTRUMARKET, S.A. DE C.V.'!$A$1:$H$42</definedName>
    <definedName name="_xlnm.Print_Area" localSheetId="1">'D''OFFICE, S.A. DE C.V.'!$A$1:$H$40</definedName>
    <definedName name="_xlnm.Print_Titles" localSheetId="2">'CELINA ESTELA DUBON DE MATAMORO'!$1:$40</definedName>
    <definedName name="_xlnm.Print_Titles" localSheetId="0">'CONSTRUMARKET, S.A. DE C.V.'!$1:$39</definedName>
    <definedName name="_xlnm.Print_Titles" localSheetId="1">'D''OFFICE, S.A. DE C.V.'!$1:$37</definedName>
    <definedName name="_xlnm.Print_Titles" localSheetId="0">'CONSTRUMARKET, S.A. DE C.V.'!$1:$39</definedName>
    <definedName name="_xlnm.Print_Titles" localSheetId="1">'D''OFFICE, S.A. DE C.V.'!$1:$37</definedName>
    <definedName name="_xlnm.Print_Titles" localSheetId="2">'CELINA ESTELA DUBON DE MATAMORO'!$1:$40</definedName>
  </definedNames>
  <calcPr fullCalcOnLoad="1"/>
</workbook>
</file>

<file path=xl/sharedStrings.xml><?xml version="1.0" encoding="utf-8"?>
<sst xmlns="http://schemas.openxmlformats.org/spreadsheetml/2006/main" count="148" uniqueCount="53">
  <si>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</si>
  <si>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</si>
  <si>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</si>
  <si>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</si>
  <si>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</si>
  <si>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</si>
  <si>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</si>
  <si>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</si>
  <si>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</si>
  <si>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</si>
  <si>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</si>
  <si>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</si>
  <si>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</si>
  <si>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</si>
  <si>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</si>
  <si>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</si>
  <si>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ORDEN DE COMPRA</t>
  </si>
  <si>
    <t>FONDO PARA LA ATENCIÓN A LAS VÍCTIMAS DE ACCIDENTES DE TRÁNSITO</t>
  </si>
  <si>
    <t>GERENCIA DE ADQUISICIONES Y CONTRATACIONES INSTITUCIONAL</t>
  </si>
  <si>
    <t>=================</t>
  </si>
  <si>
    <r>
      <t xml:space="preserve">DUPLICADO :   </t>
    </r>
    <r>
      <rPr>
        <b/>
        <u val="single"/>
        <sz val="10"/>
        <rFont val="Times New Roman"/>
        <family val="1"/>
      </rPr>
      <t>UACI</t>
    </r>
  </si>
  <si>
    <t xml:space="preserve">VALOR
TOTAL </t>
  </si>
  <si>
    <t>NIT: 0614-230491-101-9</t>
  </si>
  <si>
    <t>IVA: 6166-2</t>
  </si>
  <si>
    <t xml:space="preserve">CONSTRUMARKET, S.A DE C.V. </t>
  </si>
  <si>
    <t>C/U</t>
  </si>
  <si>
    <t>"SUMINISTRO DE SILLAS PARA CONASEVI"</t>
  </si>
  <si>
    <t>CONASEVI</t>
  </si>
  <si>
    <r>
      <t xml:space="preserve">Proceso No: </t>
    </r>
    <r>
      <rPr>
        <b/>
        <sz val="11"/>
        <rFont val="Arial"/>
        <family val="2"/>
      </rPr>
      <t>LG-29/FONAT/2017</t>
    </r>
  </si>
  <si>
    <t>SAN SALVADOR, 26 DE JULIO DE 2017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</si>
  <si>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</si>
  <si>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60</t>
  </si>
  <si>
    <t>LICDA. LOYDA MARIELOS ALFARO CHEVEZ</t>
  </si>
  <si>
    <t>DIRECTORA EJECUTIVA DEL FONAT</t>
  </si>
  <si>
    <t>61</t>
  </si>
  <si>
    <t>D'OFFICE, S.A. DE C.V.</t>
  </si>
  <si>
    <t>NIT: 0614-301012-101-6</t>
  </si>
  <si>
    <t>IVA: 220658-0</t>
  </si>
  <si>
    <t>CELINA ESTELA DUBON DE MATAMOROS</t>
  </si>
  <si>
    <t>NOTA: LA EMPRESA DEBERA DE CUMPLIR CON TODO LO OFERTADO EN SU OFERTA TECNICA Y ECONOMICA PARA ESTE ITEM.</t>
  </si>
  <si>
    <r>
      <t xml:space="preserve">CELINA ESTELA DUBON DE MATAMOROS
</t>
    </r>
    <r>
      <rPr>
        <b/>
        <sz val="10"/>
        <rFont val="Arial"/>
        <family val="2"/>
      </rPr>
      <t>(PRODEX)</t>
    </r>
  </si>
  <si>
    <t>62</t>
  </si>
  <si>
    <r>
      <rPr>
        <b/>
        <sz val="14"/>
        <rFont val="Calibri"/>
        <family val="2"/>
      </rPr>
      <t>SILLA METALICA TIPO DE ESPERA SIN BRAZOS, Con las Siguientes caracteristicas:</t>
    </r>
    <r>
      <rPr>
        <sz val="11"/>
        <rFont val="Calibri"/>
        <family val="2"/>
      </rPr>
      <t xml:space="preserve">
</t>
    </r>
    <r>
      <rPr>
        <b/>
        <sz val="12"/>
        <rFont val="Calibri"/>
        <family val="2"/>
      </rPr>
      <t>a)</t>
    </r>
    <r>
      <rPr>
        <sz val="12"/>
        <rFont val="Calibri"/>
        <family val="2"/>
      </rPr>
      <t xml:space="preserve"> Espuma Resistente de alta densidad (2") con 50% de liberación de aire;  </t>
    </r>
    <r>
      <rPr>
        <b/>
        <sz val="12"/>
        <rFont val="Calibri"/>
        <family val="2"/>
      </rPr>
      <t>b)</t>
    </r>
    <r>
      <rPr>
        <sz val="12"/>
        <rFont val="Calibri"/>
        <family val="2"/>
      </rPr>
      <t xml:space="preserve"> Tapizada en diversidad de colores
</t>
    </r>
    <r>
      <rPr>
        <b/>
        <sz val="12"/>
        <rFont val="Calibri"/>
        <family val="2"/>
      </rPr>
      <t>c)</t>
    </r>
    <r>
      <rPr>
        <sz val="12"/>
        <rFont val="Calibri"/>
        <family val="2"/>
      </rPr>
      <t xml:space="preserve"> Estructura de acero doblado en frio de 1.5 mm de espesor y con pintura en polvo al horno a 190° C, con una capa de 120 micras en color negro;  </t>
    </r>
    <r>
      <rPr>
        <b/>
        <sz val="12"/>
        <rFont val="Calibri"/>
        <family val="2"/>
      </rPr>
      <t>d)</t>
    </r>
    <r>
      <rPr>
        <sz val="12"/>
        <rFont val="Calibri"/>
        <family val="2"/>
      </rPr>
      <t xml:space="preserve"> Asiento interno de madera contrachapada
</t>
    </r>
    <r>
      <rPr>
        <b/>
        <sz val="12"/>
        <rFont val="Calibri"/>
        <family val="2"/>
      </rPr>
      <t>e)</t>
    </r>
    <r>
      <rPr>
        <sz val="12"/>
        <rFont val="Calibri"/>
        <family val="2"/>
      </rPr>
      <t xml:space="preserve"> Respaldo interno de madera y cubierta externa de polipropileno;  </t>
    </r>
    <r>
      <rPr>
        <b/>
        <sz val="12"/>
        <rFont val="Calibri"/>
        <family val="2"/>
      </rPr>
      <t>f)</t>
    </r>
    <r>
      <rPr>
        <sz val="12"/>
        <rFont val="Calibri"/>
        <family val="2"/>
      </rPr>
      <t xml:space="preserve"> Facilmente aplilables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</si>
  <si>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DEBERA RENDIR LA GARANTÍA DE BUEN SERVICIO, FUNCIONAMIENTO O CALIDAD DE BIENES; CONFORME AL ARTICULO 37 BIS LACAP, POR EL 10% DEL MONTO TOTAL DE LA ORDEN DE COMPRA.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</si>
  <si>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 LA ENTREGA DEL SUMINISTRO DEBERA DE REALIZARSE 5 DIAS HABILES POSTERIOR A LA FIRMA Y ENTREGA DE LA ORDEN DE COMPRA.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</si>
  <si>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 LA GERENCIA DE ADMINISTRACION Y FINANZAS, SE RESERVA EL DERECHO DE NO ACEPTAR PRODUCTO EN MAL ESTADO O DETERIORADO.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</si>
  <si>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LA FORMA DE PAGO SERA: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</si>
  <si>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 LA FACTURA DEBERA SER DE CONSUMIDOR FINAL A NOMBRE DE: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</si>
  <si>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4"/>
        <rFont val="Calibri"/>
        <family val="2"/>
      </rPr>
      <t>SILLA ERGONOMICA TIPO SECRETARIAL CON DESCANSABRAZOS Y RODOS, Con las Siguientes caracteristicas:</t>
    </r>
    <r>
      <rPr>
        <sz val="11"/>
        <rFont val="Calibri"/>
        <family val="2"/>
      </rPr>
      <t xml:space="preserve">
</t>
    </r>
    <r>
      <rPr>
        <b/>
        <sz val="12"/>
        <rFont val="Calibri"/>
        <family val="2"/>
      </rPr>
      <t>a)</t>
    </r>
    <r>
      <rPr>
        <sz val="12"/>
        <rFont val="Calibri"/>
        <family val="2"/>
      </rPr>
      <t xml:space="preserve"> Con brazos, Asiento y respaldo con cubierta de polipropileno.
</t>
    </r>
    <r>
      <rPr>
        <b/>
        <sz val="12"/>
        <rFont val="Calibri"/>
        <family val="2"/>
      </rPr>
      <t>b)</t>
    </r>
    <r>
      <rPr>
        <sz val="12"/>
        <rFont val="Calibri"/>
        <family val="2"/>
      </rPr>
      <t xml:space="preserve"> Tapizada de tela
</t>
    </r>
    <r>
      <rPr>
        <b/>
        <sz val="12"/>
        <rFont val="Calibri"/>
        <family val="2"/>
      </rPr>
      <t>c)</t>
    </r>
    <r>
      <rPr>
        <sz val="12"/>
        <rFont val="Calibri"/>
        <family val="2"/>
      </rPr>
      <t xml:space="preserve"> Con espuma resistente de poliuretano excelente espesor
</t>
    </r>
    <r>
      <rPr>
        <b/>
        <sz val="12"/>
        <rFont val="Calibri"/>
        <family val="2"/>
      </rPr>
      <t>d)</t>
    </r>
    <r>
      <rPr>
        <sz val="12"/>
        <rFont val="Calibri"/>
        <family val="2"/>
      </rPr>
      <t xml:space="preserve"> Con base de 5 rodos de nylon
</t>
    </r>
    <r>
      <rPr>
        <b/>
        <sz val="12"/>
        <rFont val="Calibri"/>
        <family val="2"/>
      </rPr>
      <t>e)</t>
    </r>
    <r>
      <rPr>
        <sz val="12"/>
        <rFont val="Calibri"/>
        <family val="2"/>
      </rPr>
      <t xml:space="preserve"> Con sistema de palanca para la regulación de altura
</t>
    </r>
    <r>
      <rPr>
        <b/>
        <sz val="12"/>
        <rFont val="Calibri"/>
        <family val="2"/>
      </rPr>
      <t>f)</t>
    </r>
    <r>
      <rPr>
        <sz val="12"/>
        <rFont val="Calibri"/>
        <family val="2"/>
      </rPr>
      <t xml:space="preserve"> Con sistema de gas, contacto fijo, reclinable
</t>
    </r>
    <r>
      <rPr>
        <b/>
        <sz val="12"/>
        <rFont val="Calibri"/>
        <family val="2"/>
      </rPr>
      <t>g)</t>
    </r>
    <r>
      <rPr>
        <sz val="12"/>
        <rFont val="Calibri"/>
        <family val="2"/>
      </rPr>
      <t xml:space="preserve"> Soporte de pesos de 350 Libras
</t>
    </r>
    <r>
      <rPr>
        <b/>
        <sz val="12"/>
        <rFont val="Calibri"/>
        <family val="2"/>
      </rPr>
      <t>h)</t>
    </r>
    <r>
      <rPr>
        <sz val="12"/>
        <rFont val="Calibri"/>
        <family val="2"/>
      </rPr>
      <t xml:space="preserve"> Con Garantia de 3 años.
</t>
    </r>
    <r>
      <rPr>
        <b/>
        <sz val="12"/>
        <rFont val="Calibri"/>
        <family val="2"/>
      </rPr>
      <t>i)</t>
    </r>
    <r>
      <rPr>
        <sz val="12"/>
        <rFont val="Calibri"/>
        <family val="2"/>
      </rPr>
      <t xml:space="preserve"> MARCA: DOFFICE</t>
    </r>
  </si>
  <si>
    <r>
      <rPr>
        <b/>
        <sz val="14"/>
        <rFont val="Calibri"/>
        <family val="2"/>
      </rPr>
      <t>MESA DE POLIETILENO PLEGABLE, Con las Siguientes caracteristicas:</t>
    </r>
    <r>
      <rPr>
        <sz val="11"/>
        <rFont val="Calibri"/>
        <family val="2"/>
      </rPr>
      <t xml:space="preserve">
</t>
    </r>
    <r>
      <rPr>
        <b/>
        <sz val="12"/>
        <rFont val="Calibri"/>
        <family val="2"/>
      </rPr>
      <t>a)</t>
    </r>
    <r>
      <rPr>
        <sz val="12"/>
        <rFont val="Calibri"/>
        <family val="2"/>
      </rPr>
      <t xml:space="preserve"> Rectangular con superficie de polietileno de alta densidad y resistencia.
</t>
    </r>
    <r>
      <rPr>
        <b/>
        <sz val="12"/>
        <rFont val="Calibri"/>
        <family val="2"/>
      </rPr>
      <t>b)</t>
    </r>
    <r>
      <rPr>
        <sz val="12"/>
        <rFont val="Calibri"/>
        <family val="2"/>
      </rPr>
      <t xml:space="preserve"> Color gris plegable a la mitad
</t>
    </r>
    <r>
      <rPr>
        <b/>
        <sz val="12"/>
        <rFont val="Calibri"/>
        <family val="2"/>
      </rPr>
      <t>c)</t>
    </r>
    <r>
      <rPr>
        <sz val="12"/>
        <rFont val="Calibri"/>
        <family val="2"/>
      </rPr>
      <t xml:space="preserve"> Con estructura de acero pintado
</t>
    </r>
    <r>
      <rPr>
        <b/>
        <sz val="12"/>
        <rFont val="Calibri"/>
        <family val="2"/>
      </rPr>
      <t>d)</t>
    </r>
    <r>
      <rPr>
        <sz val="12"/>
        <rFont val="Calibri"/>
        <family val="2"/>
      </rPr>
      <t xml:space="preserve"> Con dos barras de refuerzo de patas
</t>
    </r>
    <r>
      <rPr>
        <b/>
        <sz val="12"/>
        <rFont val="Calibri"/>
        <family val="2"/>
      </rPr>
      <t>e)</t>
    </r>
    <r>
      <rPr>
        <sz val="12"/>
        <rFont val="Calibri"/>
        <family val="2"/>
      </rPr>
      <t xml:space="preserve"> Con escuadras de acero
</t>
    </r>
    <r>
      <rPr>
        <b/>
        <sz val="12"/>
        <rFont val="Calibri"/>
        <family val="2"/>
      </rPr>
      <t>f)</t>
    </r>
    <r>
      <rPr>
        <sz val="12"/>
        <rFont val="Calibri"/>
        <family val="2"/>
      </rPr>
      <t xml:space="preserve"> Con patas plegables y tacos de caucho anti ruido
g) Con superficie preparada para el exterior
</t>
    </r>
    <r>
      <rPr>
        <b/>
        <sz val="12"/>
        <rFont val="Calibri"/>
        <family val="2"/>
      </rPr>
      <t>h)</t>
    </r>
    <r>
      <rPr>
        <sz val="12"/>
        <rFont val="Calibri"/>
        <family val="2"/>
      </rPr>
      <t xml:space="preserve"> Con medidas de 6 pies de largo y 2.46 pies de ancho</t>
    </r>
  </si>
  <si>
    <t>NIT: 0614-160776-109-9</t>
  </si>
  <si>
    <t>IVA: 158233-1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</si>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</sst>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0"/>
      <name val="Arial Narrow"/>
      <family val="2"/>
    </font>
    <font>
      <b/>
      <u val="single"/>
      <sz val="10"/>
      <name val="Times New Roman"/>
      <family val="1"/>
    </font>
    <font>
      <b/>
      <sz val="9"/>
      <name val="Arial Narrow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8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7" fillId="0" borderId="18" xfId="54" applyNumberFormat="1" applyFont="1" applyFill="1" applyBorder="1" applyAlignment="1">
      <alignment horizontal="right" vertical="center"/>
      <protection/>
    </xf>
    <xf numFmtId="176" fontId="13" fillId="0" borderId="18" xfId="54" applyNumberFormat="1" applyFont="1" applyFill="1" applyBorder="1" applyAlignment="1">
      <alignment horizontal="right" vertical="center"/>
      <protection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9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14" fillId="0" borderId="21" xfId="54" applyFont="1" applyFill="1" applyBorder="1" applyAlignment="1">
      <alignment horizontal="center" vertical="center" wrapText="1"/>
      <protection/>
    </xf>
    <xf numFmtId="176" fontId="16" fillId="0" borderId="22" xfId="54" applyNumberFormat="1" applyFont="1" applyFill="1" applyBorder="1" applyAlignment="1">
      <alignment horizontal="right" vertical="center"/>
      <protection/>
    </xf>
    <xf numFmtId="176" fontId="13" fillId="0" borderId="22" xfId="54" applyNumberFormat="1" applyFont="1" applyFill="1" applyBorder="1" applyAlignment="1">
      <alignment horizontal="right" vertical="center"/>
      <protection/>
    </xf>
    <xf numFmtId="0" fontId="12" fillId="0" borderId="20" xfId="54" applyFont="1" applyBorder="1" applyAlignment="1">
      <alignment horizontal="center" vertical="center"/>
      <protection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Continuous" vertical="justify" wrapText="1"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0" fillId="0" borderId="3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1" fontId="2" fillId="0" borderId="3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8" fillId="0" borderId="18" xfId="0" applyFont="1" applyBorder="1" applyAlignment="1" quotePrefix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31" fillId="0" borderId="31" xfId="54" applyNumberFormat="1" applyFont="1" applyBorder="1" applyAlignment="1">
      <alignment horizontal="center" vertical="center"/>
      <protection/>
    </xf>
    <xf numFmtId="0" fontId="27" fillId="0" borderId="32" xfId="0" applyFont="1" applyBorder="1" applyAlignment="1">
      <alignment horizontal="justify" vertical="justify" wrapText="1"/>
    </xf>
    <xf numFmtId="0" fontId="27" fillId="0" borderId="0" xfId="0" applyFont="1" applyBorder="1" applyAlignment="1">
      <alignment horizontal="justify" vertical="justify" wrapText="1"/>
    </xf>
    <xf numFmtId="0" fontId="27" fillId="0" borderId="18" xfId="0" applyFont="1" applyBorder="1" applyAlignment="1">
      <alignment horizontal="justify" vertical="justify" wrapText="1"/>
    </xf>
    <xf numFmtId="177" fontId="3" fillId="0" borderId="34" xfId="0" applyNumberFormat="1" applyFont="1" applyBorder="1" applyAlignment="1">
      <alignment horizontal="right"/>
    </xf>
    <xf numFmtId="176" fontId="55" fillId="0" borderId="22" xfId="54" applyNumberFormat="1" applyFont="1" applyFill="1" applyBorder="1" applyAlignment="1">
      <alignment horizontal="right" vertical="center"/>
      <protection/>
    </xf>
    <xf numFmtId="0" fontId="32" fillId="0" borderId="21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176" fontId="56" fillId="0" borderId="12" xfId="54" applyNumberFormat="1" applyFont="1" applyFill="1" applyBorder="1" applyAlignment="1">
      <alignment horizontal="right" vertical="center"/>
      <protection/>
    </xf>
    <xf numFmtId="0" fontId="7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justify" vertical="justify" wrapText="1"/>
    </xf>
    <xf numFmtId="0" fontId="33" fillId="0" borderId="0" xfId="0" applyFont="1" applyBorder="1" applyAlignment="1">
      <alignment horizontal="justify" vertical="justify" wrapText="1"/>
    </xf>
    <xf numFmtId="0" fontId="33" fillId="0" borderId="18" xfId="0" applyFont="1" applyBorder="1" applyAlignment="1">
      <alignment horizontal="justify" vertical="justify" wrapText="1"/>
    </xf>
    <xf numFmtId="0" fontId="30" fillId="0" borderId="32" xfId="0" applyFont="1" applyBorder="1" applyAlignment="1" quotePrefix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30" fillId="0" borderId="18" xfId="0" applyFont="1" applyBorder="1" applyAlignment="1" quotePrefix="1">
      <alignment horizontal="center" vertical="center" wrapText="1"/>
    </xf>
    <xf numFmtId="177" fontId="4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3" fillId="0" borderId="36" xfId="0" applyNumberFormat="1" applyFont="1" applyFill="1" applyBorder="1" applyAlignment="1">
      <alignment horizontal="center" vertical="center" wrapText="1"/>
    </xf>
    <xf numFmtId="177" fontId="2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3" fillId="0" borderId="32" xfId="0" applyFont="1" applyBorder="1" applyAlignment="1">
      <alignment horizontal="justify" vertical="justify" wrapText="1"/>
    </xf>
    <xf numFmtId="0" fontId="27" fillId="0" borderId="0" xfId="0" applyFont="1" applyBorder="1" applyAlignment="1">
      <alignment horizontal="justify" vertical="justify" wrapText="1"/>
    </xf>
    <xf numFmtId="0" fontId="27" fillId="0" borderId="18" xfId="0" applyFont="1" applyBorder="1" applyAlignment="1">
      <alignment horizontal="justify" vertical="justify" wrapText="1"/>
    </xf>
    <xf numFmtId="0" fontId="31" fillId="0" borderId="40" xfId="54" applyFont="1" applyBorder="1" applyAlignment="1">
      <alignment horizontal="center" vertical="center"/>
      <protection/>
    </xf>
    <xf numFmtId="0" fontId="31" fillId="0" borderId="41" xfId="54" applyFont="1" applyBorder="1" applyAlignment="1">
      <alignment horizontal="center" vertical="center"/>
      <protection/>
    </xf>
    <xf numFmtId="0" fontId="31" fillId="0" borderId="11" xfId="54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justify" vertical="justify" wrapText="1"/>
    </xf>
    <xf numFmtId="0" fontId="33" fillId="0" borderId="18" xfId="0" applyFont="1" applyBorder="1" applyAlignment="1">
      <alignment horizontal="justify" vertical="justify" wrapText="1"/>
    </xf>
    <xf numFmtId="177" fontId="12" fillId="0" borderId="13" xfId="0" applyNumberFormat="1" applyFont="1" applyBorder="1" applyAlignment="1">
      <alignment horizontal="center"/>
    </xf>
    <xf numFmtId="177" fontId="12" fillId="0" borderId="0" xfId="0" applyNumberFormat="1" applyFont="1" applyBorder="1" applyAlignment="1">
      <alignment horizontal="center"/>
    </xf>
    <xf numFmtId="177" fontId="12" fillId="0" borderId="26" xfId="0" applyNumberFormat="1" applyFont="1" applyBorder="1" applyAlignment="1">
      <alignment horizontal="center"/>
    </xf>
    <xf numFmtId="0" fontId="12" fillId="0" borderId="23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4" xfId="54" applyFont="1" applyFill="1" applyBorder="1" applyAlignment="1">
      <alignment horizontal="left" vertical="center" wrapText="1"/>
      <protection/>
    </xf>
    <xf numFmtId="0" fontId="11" fillId="0" borderId="25" xfId="54" applyFont="1" applyFill="1" applyBorder="1" applyAlignment="1">
      <alignment horizontal="left" vertic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1" fillId="0" borderId="26" xfId="54" applyFont="1" applyFill="1" applyBorder="1" applyAlignment="1">
      <alignment horizontal="left" vertical="center" wrapText="1"/>
      <protection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8" fillId="0" borderId="44" xfId="54" applyFont="1" applyBorder="1" applyAlignment="1">
      <alignment horizontal="justify" vertical="center" wrapText="1"/>
      <protection/>
    </xf>
    <xf numFmtId="0" fontId="38" fillId="0" borderId="41" xfId="54" applyFont="1" applyBorder="1" applyAlignment="1">
      <alignment horizontal="justify" vertical="center" wrapText="1"/>
      <protection/>
    </xf>
    <xf numFmtId="0" fontId="38" fillId="0" borderId="45" xfId="54" applyFont="1" applyBorder="1" applyAlignment="1">
      <alignment horizontal="justify" vertical="center" wrapText="1"/>
      <protection/>
    </xf>
    <xf numFmtId="0" fontId="2" fillId="0" borderId="3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5" fillId="32" borderId="47" xfId="54" applyFont="1" applyFill="1" applyBorder="1" applyAlignment="1">
      <alignment horizontal="left"/>
      <protection/>
    </xf>
    <xf numFmtId="0" fontId="15" fillId="32" borderId="22" xfId="54" applyFont="1" applyFill="1" applyBorder="1" applyAlignment="1">
      <alignment horizontal="left"/>
      <protection/>
    </xf>
    <xf numFmtId="0" fontId="12" fillId="0" borderId="38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32" fillId="0" borderId="53" xfId="54" applyFont="1" applyBorder="1" applyAlignment="1">
      <alignment horizontal="center" vertical="center"/>
      <protection/>
    </xf>
    <xf numFmtId="0" fontId="32" fillId="0" borderId="54" xfId="54" applyFont="1" applyBorder="1" applyAlignment="1">
      <alignment horizontal="center" vertical="center"/>
      <protection/>
    </xf>
    <xf numFmtId="0" fontId="32" fillId="0" borderId="55" xfId="54" applyFont="1" applyBorder="1" applyAlignment="1">
      <alignment horizontal="center" vertical="center"/>
      <protection/>
    </xf>
    <xf numFmtId="0" fontId="32" fillId="0" borderId="56" xfId="54" applyFont="1" applyBorder="1" applyAlignment="1">
      <alignment horizontal="center" vertical="center"/>
      <protection/>
    </xf>
    <xf numFmtId="0" fontId="32" fillId="0" borderId="57" xfId="54" applyFont="1" applyBorder="1" applyAlignment="1">
      <alignment horizontal="center" vertical="center"/>
      <protection/>
    </xf>
    <xf numFmtId="0" fontId="32" fillId="0" borderId="58" xfId="54" applyFont="1" applyBorder="1" applyAlignment="1">
      <alignment horizontal="center" vertical="center"/>
      <protection/>
    </xf>
    <xf numFmtId="0" fontId="36" fillId="0" borderId="32" xfId="0" applyFont="1" applyBorder="1" applyAlignment="1">
      <alignment horizontal="justify" vertical="justify" wrapText="1"/>
    </xf>
    <xf numFmtId="0" fontId="36" fillId="0" borderId="0" xfId="0" applyFont="1" applyBorder="1" applyAlignment="1">
      <alignment horizontal="justify" vertical="justify" wrapText="1"/>
    </xf>
    <xf numFmtId="0" fontId="36" fillId="0" borderId="18" xfId="0" applyFont="1" applyBorder="1" applyAlignment="1">
      <alignment horizontal="justify" vertical="justify" wrapText="1"/>
    </xf>
    <xf numFmtId="0" fontId="15" fillId="32" borderId="59" xfId="54" applyFont="1" applyFill="1" applyBorder="1" applyAlignment="1">
      <alignment horizontal="left"/>
      <protection/>
    </xf>
    <xf numFmtId="0" fontId="15" fillId="32" borderId="60" xfId="54" applyFont="1" applyFill="1" applyBorder="1" applyAlignment="1">
      <alignment horizontal="left"/>
      <protection/>
    </xf>
    <xf numFmtId="177" fontId="23" fillId="0" borderId="61" xfId="0" applyNumberFormat="1" applyFont="1" applyFill="1" applyBorder="1" applyAlignment="1">
      <alignment horizontal="center" vertical="center" wrapText="1"/>
    </xf>
    <xf numFmtId="177" fontId="23" fillId="0" borderId="48" xfId="0" applyNumberFormat="1" applyFont="1" applyFill="1" applyBorder="1" applyAlignment="1">
      <alignment horizontal="center" vertical="center" wrapText="1"/>
    </xf>
    <xf numFmtId="177" fontId="23" fillId="0" borderId="39" xfId="0" applyNumberFormat="1" applyFont="1" applyFill="1" applyBorder="1" applyAlignment="1">
      <alignment horizontal="center" vertical="center" wrapText="1"/>
    </xf>
    <xf numFmtId="0" fontId="32" fillId="0" borderId="53" xfId="54" applyFont="1" applyBorder="1" applyAlignment="1">
      <alignment horizontal="center" vertical="center" wrapText="1"/>
      <protection/>
    </xf>
    <xf numFmtId="0" fontId="33" fillId="0" borderId="32" xfId="0" applyFont="1" applyBorder="1" applyAlignment="1">
      <alignment horizontal="justify" vertic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142875</xdr:rowOff>
    </xdr:from>
    <xdr:to>
      <xdr:col>8</xdr:col>
      <xdr:colOff>0</xdr:colOff>
      <xdr:row>27</xdr:row>
      <xdr:rowOff>200025</xdr:rowOff>
    </xdr:to>
    <xdr:sp>
      <xdr:nvSpPr>
        <xdr:cNvPr id="5" name="Conector recto 8"/>
        <xdr:cNvSpPr>
          <a:spLocks/>
        </xdr:cNvSpPr>
      </xdr:nvSpPr>
      <xdr:spPr>
        <a:xfrm>
          <a:off x="28575" y="9001125"/>
          <a:ext cx="82105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438150</xdr:colOff>
      <xdr:row>2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1057275</xdr:colOff>
      <xdr:row>3</xdr:row>
      <xdr:rowOff>9525</xdr:rowOff>
    </xdr:to>
    <xdr:pic>
      <xdr:nvPicPr>
        <xdr:cNvPr id="7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114300</xdr:rowOff>
    </xdr:from>
    <xdr:to>
      <xdr:col>8</xdr:col>
      <xdr:colOff>9525</xdr:colOff>
      <xdr:row>21</xdr:row>
      <xdr:rowOff>152400</xdr:rowOff>
    </xdr:to>
    <xdr:sp>
      <xdr:nvSpPr>
        <xdr:cNvPr id="8" name="Conector recto 11"/>
        <xdr:cNvSpPr>
          <a:spLocks/>
        </xdr:cNvSpPr>
      </xdr:nvSpPr>
      <xdr:spPr>
        <a:xfrm>
          <a:off x="9525" y="8972550"/>
          <a:ext cx="823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142875</xdr:rowOff>
    </xdr:from>
    <xdr:to>
      <xdr:col>8</xdr:col>
      <xdr:colOff>0</xdr:colOff>
      <xdr:row>25</xdr:row>
      <xdr:rowOff>200025</xdr:rowOff>
    </xdr:to>
    <xdr:sp>
      <xdr:nvSpPr>
        <xdr:cNvPr id="5" name="Conector recto 5"/>
        <xdr:cNvSpPr>
          <a:spLocks/>
        </xdr:cNvSpPr>
      </xdr:nvSpPr>
      <xdr:spPr>
        <a:xfrm>
          <a:off x="28575" y="9477375"/>
          <a:ext cx="82105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438150</xdr:colOff>
      <xdr:row>2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1057275</xdr:colOff>
      <xdr:row>3</xdr:row>
      <xdr:rowOff>9525</xdr:rowOff>
    </xdr:to>
    <xdr:pic>
      <xdr:nvPicPr>
        <xdr:cNvPr id="7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114300</xdr:rowOff>
    </xdr:from>
    <xdr:to>
      <xdr:col>8</xdr:col>
      <xdr:colOff>9525</xdr:colOff>
      <xdr:row>21</xdr:row>
      <xdr:rowOff>152400</xdr:rowOff>
    </xdr:to>
    <xdr:sp>
      <xdr:nvSpPr>
        <xdr:cNvPr id="8" name="Conector recto 8"/>
        <xdr:cNvSpPr>
          <a:spLocks/>
        </xdr:cNvSpPr>
      </xdr:nvSpPr>
      <xdr:spPr>
        <a:xfrm>
          <a:off x="9525" y="9448800"/>
          <a:ext cx="823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19621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1962150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142875</xdr:rowOff>
    </xdr:from>
    <xdr:to>
      <xdr:col>8</xdr:col>
      <xdr:colOff>0</xdr:colOff>
      <xdr:row>28</xdr:row>
      <xdr:rowOff>200025</xdr:rowOff>
    </xdr:to>
    <xdr:sp>
      <xdr:nvSpPr>
        <xdr:cNvPr id="5" name="Conector recto 5"/>
        <xdr:cNvSpPr>
          <a:spLocks/>
        </xdr:cNvSpPr>
      </xdr:nvSpPr>
      <xdr:spPr>
        <a:xfrm>
          <a:off x="28575" y="8734425"/>
          <a:ext cx="82105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438150</xdr:colOff>
      <xdr:row>2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1057275</xdr:colOff>
      <xdr:row>3</xdr:row>
      <xdr:rowOff>9525</xdr:rowOff>
    </xdr:to>
    <xdr:pic>
      <xdr:nvPicPr>
        <xdr:cNvPr id="7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21</xdr:row>
      <xdr:rowOff>114300</xdr:rowOff>
    </xdr:from>
    <xdr:to>
      <xdr:col>8</xdr:col>
      <xdr:colOff>9525</xdr:colOff>
      <xdr:row>21</xdr:row>
      <xdr:rowOff>152400</xdr:rowOff>
    </xdr:to>
    <xdr:sp>
      <xdr:nvSpPr>
        <xdr:cNvPr id="8" name="Conector recto 8"/>
        <xdr:cNvSpPr>
          <a:spLocks/>
        </xdr:cNvSpPr>
      </xdr:nvSpPr>
      <xdr:spPr>
        <a:xfrm>
          <a:off x="9525" y="8705850"/>
          <a:ext cx="8239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S.A.%20DE%20C.V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5"/>
  <sheetViews>
    <sheetView tabSelected="1" zoomScaleSheetLayoutView="115" workbookViewId="0" topLeftCell="A1">
      <selection activeCell="I19" sqref="I19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05" t="s">
        <v>17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18</v>
      </c>
      <c r="B3" s="106"/>
      <c r="C3" s="106"/>
      <c r="D3" s="106"/>
      <c r="E3" s="106"/>
      <c r="F3" s="106"/>
      <c r="G3" s="106"/>
      <c r="H3" s="106"/>
    </row>
    <row r="4" ht="15" thickBot="1"/>
    <row r="5" spans="1:8" ht="28.5" thickTop="1">
      <c r="A5" s="103" t="s">
        <v>16</v>
      </c>
      <c r="B5" s="104"/>
      <c r="C5" s="104"/>
      <c r="D5" s="104"/>
      <c r="E5" s="104"/>
      <c r="F5" s="104"/>
      <c r="G5" s="54" t="s">
        <v>6</v>
      </c>
      <c r="H5" s="24" t="s">
        <v>31</v>
      </c>
    </row>
    <row r="6" spans="1:10" ht="20.25">
      <c r="A6" s="79" t="s">
        <v>13</v>
      </c>
      <c r="B6" s="80"/>
      <c r="C6" s="80"/>
      <c r="D6" s="80"/>
      <c r="E6" s="81" t="s">
        <v>52</v>
      </c>
      <c r="F6" s="82"/>
      <c r="G6" s="110" t="s">
        <v>28</v>
      </c>
      <c r="H6" s="111"/>
      <c r="J6" s="1" t="s">
        <v>4</v>
      </c>
    </row>
    <row r="7" spans="1:10" ht="19.5" customHeight="1">
      <c r="A7" s="131" t="s">
        <v>12</v>
      </c>
      <c r="B7" s="132"/>
      <c r="C7" s="132"/>
      <c r="D7" s="133"/>
      <c r="E7" s="114" t="s">
        <v>27</v>
      </c>
      <c r="F7" s="115"/>
      <c r="G7" s="116" t="s">
        <v>26</v>
      </c>
      <c r="H7" s="117"/>
      <c r="J7" s="1" t="s">
        <v>4</v>
      </c>
    </row>
    <row r="8" spans="1:10" ht="18.75" customHeight="1">
      <c r="A8" s="131" t="s">
        <v>11</v>
      </c>
      <c r="B8" s="132"/>
      <c r="C8" s="132"/>
      <c r="D8" s="133"/>
      <c r="E8" s="114" t="s">
        <v>29</v>
      </c>
      <c r="F8" s="115"/>
      <c r="G8" s="118"/>
      <c r="H8" s="119"/>
      <c r="I8" s="4"/>
      <c r="J8" s="1" t="s">
        <v>4</v>
      </c>
    </row>
    <row r="9" spans="1:10" ht="16.5" customHeight="1">
      <c r="A9" s="120" t="s">
        <v>24</v>
      </c>
      <c r="B9" s="121"/>
      <c r="C9" s="121"/>
      <c r="D9" s="121"/>
      <c r="E9" s="121"/>
      <c r="F9" s="122"/>
      <c r="G9" s="112" t="s">
        <v>22</v>
      </c>
      <c r="H9" s="113"/>
      <c r="J9" s="1" t="s">
        <v>4</v>
      </c>
    </row>
    <row r="10" spans="1:10" ht="17.25" customHeight="1" thickBot="1">
      <c r="A10" s="123"/>
      <c r="B10" s="124"/>
      <c r="C10" s="124"/>
      <c r="D10" s="124"/>
      <c r="E10" s="124"/>
      <c r="F10" s="125"/>
      <c r="G10" s="129" t="s">
        <v>23</v>
      </c>
      <c r="H10" s="130"/>
      <c r="J10" s="1" t="s">
        <v>4</v>
      </c>
    </row>
    <row r="11" spans="1:8" ht="51" customHeight="1" thickBot="1">
      <c r="A11" s="107" t="s">
        <v>30</v>
      </c>
      <c r="B11" s="108"/>
      <c r="C11" s="108"/>
      <c r="D11" s="108"/>
      <c r="E11" s="108"/>
      <c r="F11" s="108"/>
      <c r="G11" s="108"/>
      <c r="H11" s="109"/>
    </row>
    <row r="12" spans="1:10" ht="30.75" thickBot="1">
      <c r="A12" s="25" t="s">
        <v>2</v>
      </c>
      <c r="B12" s="3" t="s">
        <v>3</v>
      </c>
      <c r="C12" s="10" t="s">
        <v>0</v>
      </c>
      <c r="D12" s="83" t="s">
        <v>1</v>
      </c>
      <c r="E12" s="84"/>
      <c r="F12" s="85"/>
      <c r="G12" s="13" t="s">
        <v>8</v>
      </c>
      <c r="H12" s="38" t="s">
        <v>21</v>
      </c>
      <c r="J12" s="1" t="s">
        <v>4</v>
      </c>
    </row>
    <row r="13" spans="1:8" ht="176.25" customHeight="1">
      <c r="A13" s="56">
        <v>10</v>
      </c>
      <c r="B13" s="57">
        <v>61101</v>
      </c>
      <c r="C13" s="58" t="s">
        <v>25</v>
      </c>
      <c r="D13" s="86" t="s">
        <v>42</v>
      </c>
      <c r="E13" s="87"/>
      <c r="F13" s="88"/>
      <c r="G13" s="59">
        <v>32</v>
      </c>
      <c r="H13" s="55">
        <f>AVERAGE(G13*A13)</f>
        <v>320</v>
      </c>
    </row>
    <row r="14" spans="1:8" ht="9.75" customHeight="1">
      <c r="A14" s="48"/>
      <c r="B14" s="49"/>
      <c r="C14" s="49"/>
      <c r="D14" s="68" t="s">
        <v>14</v>
      </c>
      <c r="E14" s="69"/>
      <c r="F14" s="70"/>
      <c r="G14" s="47" t="s">
        <v>19</v>
      </c>
      <c r="H14" s="55"/>
    </row>
    <row r="15" spans="1:8" ht="33" customHeight="1">
      <c r="A15" s="39"/>
      <c r="B15" s="40"/>
      <c r="C15" s="40"/>
      <c r="D15" s="126" t="s">
        <v>39</v>
      </c>
      <c r="E15" s="127"/>
      <c r="F15" s="128"/>
      <c r="G15" s="47"/>
      <c r="H15" s="28"/>
    </row>
    <row r="16" spans="1:8" ht="9.75" customHeight="1">
      <c r="A16" s="26"/>
      <c r="B16" s="11"/>
      <c r="C16" s="11"/>
      <c r="D16" s="68" t="s">
        <v>14</v>
      </c>
      <c r="E16" s="69"/>
      <c r="F16" s="70"/>
      <c r="G16" s="20"/>
      <c r="H16" s="27"/>
    </row>
    <row r="17" spans="1:8" ht="49.5" customHeight="1">
      <c r="A17" s="26"/>
      <c r="B17" s="11"/>
      <c r="C17" s="11"/>
      <c r="D17" s="86" t="s">
        <v>43</v>
      </c>
      <c r="E17" s="92"/>
      <c r="F17" s="93"/>
      <c r="G17" s="21"/>
      <c r="H17" s="28"/>
    </row>
    <row r="18" spans="1:8" ht="34.5" customHeight="1">
      <c r="A18" s="26"/>
      <c r="B18" s="11"/>
      <c r="C18" s="11"/>
      <c r="D18" s="135" t="s">
        <v>44</v>
      </c>
      <c r="E18" s="66"/>
      <c r="F18" s="67"/>
      <c r="G18" s="22"/>
      <c r="H18" s="28"/>
    </row>
    <row r="19" spans="1:8" ht="48" customHeight="1">
      <c r="A19" s="26"/>
      <c r="B19" s="11"/>
      <c r="C19" s="11"/>
      <c r="D19" s="65" t="s">
        <v>45</v>
      </c>
      <c r="E19" s="66"/>
      <c r="F19" s="67"/>
      <c r="G19" s="22"/>
      <c r="H19" s="28"/>
    </row>
    <row r="20" spans="1:8" ht="20.25" customHeight="1">
      <c r="A20" s="26"/>
      <c r="B20" s="11"/>
      <c r="C20" s="11"/>
      <c r="D20" s="62" t="s">
        <v>46</v>
      </c>
      <c r="E20" s="63"/>
      <c r="F20" s="64"/>
      <c r="G20" s="22"/>
      <c r="H20" s="28"/>
    </row>
    <row r="21" spans="1:8" ht="46.5" customHeight="1">
      <c r="A21" s="26"/>
      <c r="B21" s="11"/>
      <c r="C21" s="11"/>
      <c r="D21" s="65" t="s">
        <v>47</v>
      </c>
      <c r="E21" s="66"/>
      <c r="F21" s="67"/>
      <c r="G21" s="22"/>
      <c r="H21" s="28"/>
    </row>
    <row r="22" spans="1:8" ht="23.25" customHeight="1">
      <c r="A22" s="26"/>
      <c r="B22" s="11"/>
      <c r="C22" s="11"/>
      <c r="D22" s="51"/>
      <c r="E22" s="52"/>
      <c r="F22" s="53"/>
      <c r="G22" s="22"/>
      <c r="H22" s="28"/>
    </row>
    <row r="23" spans="1:8" ht="23.25" customHeight="1">
      <c r="A23" s="26"/>
      <c r="B23" s="11"/>
      <c r="C23" s="11"/>
      <c r="D23" s="51"/>
      <c r="E23" s="52"/>
      <c r="F23" s="53"/>
      <c r="G23" s="22"/>
      <c r="H23" s="28"/>
    </row>
    <row r="24" spans="1:8" ht="23.25" customHeight="1">
      <c r="A24" s="26"/>
      <c r="B24" s="11"/>
      <c r="C24" s="11"/>
      <c r="D24" s="51"/>
      <c r="E24" s="52"/>
      <c r="F24" s="53"/>
      <c r="G24" s="22"/>
      <c r="H24" s="28"/>
    </row>
    <row r="25" spans="1:8" ht="23.25" customHeight="1">
      <c r="A25" s="26"/>
      <c r="B25" s="11"/>
      <c r="C25" s="11"/>
      <c r="D25" s="51"/>
      <c r="E25" s="52"/>
      <c r="F25" s="53"/>
      <c r="G25" s="22"/>
      <c r="H25" s="28"/>
    </row>
    <row r="26" spans="1:8" ht="19.5" customHeight="1">
      <c r="A26" s="26"/>
      <c r="B26" s="11"/>
      <c r="C26" s="11"/>
      <c r="D26" s="51"/>
      <c r="E26" s="52"/>
      <c r="F26" s="53"/>
      <c r="G26" s="22"/>
      <c r="H26" s="28"/>
    </row>
    <row r="27" spans="1:8" ht="18.75" customHeight="1">
      <c r="A27" s="26"/>
      <c r="B27" s="11"/>
      <c r="C27" s="11"/>
      <c r="D27" s="51"/>
      <c r="E27" s="52"/>
      <c r="F27" s="53"/>
      <c r="G27" s="22"/>
      <c r="H27" s="28"/>
    </row>
    <row r="28" spans="1:8" ht="17.25" thickBot="1">
      <c r="A28" s="26"/>
      <c r="B28" s="11"/>
      <c r="C28" s="11"/>
      <c r="D28" s="41"/>
      <c r="E28" s="42"/>
      <c r="F28" s="43"/>
      <c r="G28" s="22"/>
      <c r="H28" s="28"/>
    </row>
    <row r="29" spans="1:8" ht="29.25" customHeight="1" thickBot="1">
      <c r="A29" s="29" t="s">
        <v>5</v>
      </c>
      <c r="B29" s="89" t="str">
        <f>CONCATENATE("****",UPPER('D'OFFICE(H29)),"****")</f>
        <v>****TRESCIENTOS VEINTE 00/100 DOLARES****</v>
      </c>
      <c r="C29" s="90"/>
      <c r="D29" s="90"/>
      <c r="E29" s="90"/>
      <c r="F29" s="90"/>
      <c r="G29" s="91"/>
      <c r="H29" s="50">
        <f>SUM(H13:H28)</f>
        <v>320</v>
      </c>
    </row>
    <row r="30" spans="1:8" ht="14.25" customHeight="1">
      <c r="A30" s="97" t="s">
        <v>15</v>
      </c>
      <c r="B30" s="98"/>
      <c r="C30" s="98"/>
      <c r="D30" s="98"/>
      <c r="E30" s="98"/>
      <c r="F30" s="98"/>
      <c r="G30" s="98"/>
      <c r="H30" s="99"/>
    </row>
    <row r="31" spans="1:9" ht="9" customHeight="1" thickBot="1">
      <c r="A31" s="100"/>
      <c r="B31" s="101"/>
      <c r="C31" s="101"/>
      <c r="D31" s="101"/>
      <c r="E31" s="101"/>
      <c r="F31" s="101"/>
      <c r="G31" s="101"/>
      <c r="H31" s="102"/>
      <c r="I31" s="1" t="s">
        <v>4</v>
      </c>
    </row>
    <row r="32" spans="1:8" ht="14.25">
      <c r="A32" s="30"/>
      <c r="B32" s="16"/>
      <c r="C32" s="16"/>
      <c r="D32" s="17"/>
      <c r="E32" s="18"/>
      <c r="F32" s="14"/>
      <c r="G32" s="15"/>
      <c r="H32" s="31"/>
    </row>
    <row r="33" spans="1:8" ht="14.25">
      <c r="A33" s="32"/>
      <c r="B33" s="4"/>
      <c r="C33" s="4"/>
      <c r="D33" s="5"/>
      <c r="E33" s="19"/>
      <c r="F33" s="12"/>
      <c r="G33" s="9"/>
      <c r="H33" s="33"/>
    </row>
    <row r="34" spans="1:8" ht="14.25">
      <c r="A34" s="32"/>
      <c r="B34" s="4"/>
      <c r="C34" s="4"/>
      <c r="D34" s="5"/>
      <c r="E34" s="19"/>
      <c r="F34" s="12"/>
      <c r="G34" s="9"/>
      <c r="H34" s="33"/>
    </row>
    <row r="35" spans="1:8" ht="14.25">
      <c r="A35" s="32"/>
      <c r="B35" s="4"/>
      <c r="C35" s="4"/>
      <c r="D35" s="5"/>
      <c r="E35" s="19"/>
      <c r="F35" s="12"/>
      <c r="G35" s="9"/>
      <c r="H35" s="33"/>
    </row>
    <row r="36" spans="1:9" ht="15.75">
      <c r="A36" s="74" t="s">
        <v>32</v>
      </c>
      <c r="B36" s="75"/>
      <c r="C36" s="75"/>
      <c r="D36" s="75"/>
      <c r="E36" s="76"/>
      <c r="F36" s="94" t="str">
        <f>+A9</f>
        <v>CONSTRUMARKET, S.A DE C.V. </v>
      </c>
      <c r="G36" s="95"/>
      <c r="H36" s="96"/>
      <c r="I36" s="4"/>
    </row>
    <row r="37" spans="1:9" ht="15">
      <c r="A37" s="74" t="s">
        <v>33</v>
      </c>
      <c r="B37" s="75"/>
      <c r="C37" s="75"/>
      <c r="D37" s="75"/>
      <c r="E37" s="76"/>
      <c r="F37" s="71" t="s">
        <v>7</v>
      </c>
      <c r="G37" s="72"/>
      <c r="H37" s="73"/>
      <c r="I37" s="4"/>
    </row>
    <row r="38" spans="1:9" ht="14.25">
      <c r="A38" s="77"/>
      <c r="B38" s="78"/>
      <c r="C38" s="78"/>
      <c r="D38" s="78"/>
      <c r="E38" s="19"/>
      <c r="F38" s="12"/>
      <c r="G38" s="9"/>
      <c r="H38" s="33"/>
      <c r="I38" s="4"/>
    </row>
    <row r="39" spans="1:9" ht="15" thickBot="1">
      <c r="A39" s="44"/>
      <c r="B39" s="45"/>
      <c r="C39" s="45"/>
      <c r="D39" s="46"/>
      <c r="E39" s="34"/>
      <c r="F39" s="35"/>
      <c r="G39" s="36"/>
      <c r="H39" s="37"/>
      <c r="I39" s="4"/>
    </row>
    <row r="40" spans="1:9" ht="16.5" customHeight="1" thickTop="1">
      <c r="A40" s="7"/>
      <c r="B40" s="4"/>
      <c r="C40" s="4"/>
      <c r="D40" s="5"/>
      <c r="E40" s="1"/>
      <c r="G40" s="23" t="s">
        <v>9</v>
      </c>
      <c r="I40" s="4"/>
    </row>
    <row r="41" spans="1:9" ht="16.5" customHeight="1">
      <c r="A41" s="7"/>
      <c r="B41" s="4"/>
      <c r="C41" s="4"/>
      <c r="D41" s="5"/>
      <c r="E41" s="1"/>
      <c r="G41" s="23" t="s">
        <v>20</v>
      </c>
      <c r="I41" s="4"/>
    </row>
    <row r="42" spans="1:9" ht="18.75" customHeight="1">
      <c r="A42" s="7"/>
      <c r="B42" s="4"/>
      <c r="C42" s="4"/>
      <c r="D42" s="5"/>
      <c r="E42" s="1"/>
      <c r="G42" s="23" t="s">
        <v>10</v>
      </c>
      <c r="I42" s="4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</sheetData>
  <sheetProtection/>
  <mergeCells count="32">
    <mergeCell ref="D14:F14"/>
    <mergeCell ref="A9:F10"/>
    <mergeCell ref="D15:F15"/>
    <mergeCell ref="G10:H10"/>
    <mergeCell ref="A7:D7"/>
    <mergeCell ref="A8:D8"/>
    <mergeCell ref="A5:F5"/>
    <mergeCell ref="A2:H2"/>
    <mergeCell ref="A3:H3"/>
    <mergeCell ref="A11:H11"/>
    <mergeCell ref="G6:H6"/>
    <mergeCell ref="G9:H9"/>
    <mergeCell ref="E7:F7"/>
    <mergeCell ref="E8:F8"/>
    <mergeCell ref="G7:H8"/>
    <mergeCell ref="A38:D38"/>
    <mergeCell ref="A6:D6"/>
    <mergeCell ref="E6:F6"/>
    <mergeCell ref="D19:F19"/>
    <mergeCell ref="D12:F12"/>
    <mergeCell ref="D13:F13"/>
    <mergeCell ref="B29:G29"/>
    <mergeCell ref="A36:E36"/>
    <mergeCell ref="D17:F17"/>
    <mergeCell ref="F36:H36"/>
    <mergeCell ref="D20:F20"/>
    <mergeCell ref="D21:F21"/>
    <mergeCell ref="D16:F16"/>
    <mergeCell ref="F37:H37"/>
    <mergeCell ref="A37:E37"/>
    <mergeCell ref="D18:F18"/>
    <mergeCell ref="A30:H31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0" r:id="rId2"/>
  <rowBreaks count="2" manualBreakCount="2">
    <brk id="40" max="255" man="1"/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43"/>
  <sheetViews>
    <sheetView zoomScaleSheetLayoutView="115" workbookViewId="0" topLeftCell="A4">
      <selection activeCell="I19" sqref="I19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05" t="s">
        <v>17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18</v>
      </c>
      <c r="B3" s="106"/>
      <c r="C3" s="106"/>
      <c r="D3" s="106"/>
      <c r="E3" s="106"/>
      <c r="F3" s="106"/>
      <c r="G3" s="106"/>
      <c r="H3" s="106"/>
    </row>
    <row r="4" ht="15" thickBot="1"/>
    <row r="5" spans="1:8" ht="28.5" thickTop="1">
      <c r="A5" s="103" t="s">
        <v>16</v>
      </c>
      <c r="B5" s="104"/>
      <c r="C5" s="104"/>
      <c r="D5" s="104"/>
      <c r="E5" s="104"/>
      <c r="F5" s="104"/>
      <c r="G5" s="54" t="s">
        <v>6</v>
      </c>
      <c r="H5" s="24" t="s">
        <v>34</v>
      </c>
    </row>
    <row r="6" spans="1:10" ht="20.25">
      <c r="A6" s="79" t="s">
        <v>13</v>
      </c>
      <c r="B6" s="80"/>
      <c r="C6" s="80"/>
      <c r="D6" s="80"/>
      <c r="E6" s="81" t="s">
        <v>52</v>
      </c>
      <c r="F6" s="82"/>
      <c r="G6" s="110" t="s">
        <v>28</v>
      </c>
      <c r="H6" s="111"/>
      <c r="J6" s="1" t="s">
        <v>4</v>
      </c>
    </row>
    <row r="7" spans="1:10" ht="19.5" customHeight="1">
      <c r="A7" s="131" t="s">
        <v>12</v>
      </c>
      <c r="B7" s="132"/>
      <c r="C7" s="132"/>
      <c r="D7" s="133"/>
      <c r="E7" s="114" t="s">
        <v>27</v>
      </c>
      <c r="F7" s="115"/>
      <c r="G7" s="116" t="s">
        <v>26</v>
      </c>
      <c r="H7" s="117"/>
      <c r="J7" s="1" t="s">
        <v>4</v>
      </c>
    </row>
    <row r="8" spans="1:10" ht="18.75" customHeight="1">
      <c r="A8" s="131" t="s">
        <v>11</v>
      </c>
      <c r="B8" s="132"/>
      <c r="C8" s="132"/>
      <c r="D8" s="133"/>
      <c r="E8" s="114" t="s">
        <v>29</v>
      </c>
      <c r="F8" s="115"/>
      <c r="G8" s="118"/>
      <c r="H8" s="119"/>
      <c r="I8" s="4"/>
      <c r="J8" s="1" t="s">
        <v>4</v>
      </c>
    </row>
    <row r="9" spans="1:10" ht="16.5" customHeight="1">
      <c r="A9" s="120" t="s">
        <v>35</v>
      </c>
      <c r="B9" s="121"/>
      <c r="C9" s="121"/>
      <c r="D9" s="121"/>
      <c r="E9" s="121"/>
      <c r="F9" s="122"/>
      <c r="G9" s="112" t="s">
        <v>36</v>
      </c>
      <c r="H9" s="113"/>
      <c r="J9" s="1" t="s">
        <v>4</v>
      </c>
    </row>
    <row r="10" spans="1:10" ht="17.25" customHeight="1" thickBot="1">
      <c r="A10" s="123"/>
      <c r="B10" s="124"/>
      <c r="C10" s="124"/>
      <c r="D10" s="124"/>
      <c r="E10" s="124"/>
      <c r="F10" s="125"/>
      <c r="G10" s="129" t="s">
        <v>37</v>
      </c>
      <c r="H10" s="130"/>
      <c r="J10" s="1" t="s">
        <v>4</v>
      </c>
    </row>
    <row r="11" spans="1:8" ht="51.75" customHeight="1" thickBot="1">
      <c r="A11" s="107" t="s">
        <v>30</v>
      </c>
      <c r="B11" s="108"/>
      <c r="C11" s="108"/>
      <c r="D11" s="108"/>
      <c r="E11" s="108"/>
      <c r="F11" s="108"/>
      <c r="G11" s="108"/>
      <c r="H11" s="109"/>
    </row>
    <row r="12" spans="1:10" ht="30.75" thickBot="1">
      <c r="A12" s="25" t="s">
        <v>2</v>
      </c>
      <c r="B12" s="3" t="s">
        <v>3</v>
      </c>
      <c r="C12" s="10" t="s">
        <v>0</v>
      </c>
      <c r="D12" s="83" t="s">
        <v>1</v>
      </c>
      <c r="E12" s="84"/>
      <c r="F12" s="85"/>
      <c r="G12" s="13" t="s">
        <v>8</v>
      </c>
      <c r="H12" s="38" t="s">
        <v>21</v>
      </c>
      <c r="J12" s="1" t="s">
        <v>4</v>
      </c>
    </row>
    <row r="13" spans="1:8" ht="219" customHeight="1">
      <c r="A13" s="56">
        <v>15</v>
      </c>
      <c r="B13" s="57">
        <v>61101</v>
      </c>
      <c r="C13" s="57" t="s">
        <v>25</v>
      </c>
      <c r="D13" s="86" t="s">
        <v>48</v>
      </c>
      <c r="E13" s="87"/>
      <c r="F13" s="88"/>
      <c r="G13" s="59">
        <v>65.3</v>
      </c>
      <c r="H13" s="55">
        <f>AVERAGE(G13*A13)</f>
        <v>979.5</v>
      </c>
    </row>
    <row r="14" spans="1:8" ht="9.75" customHeight="1">
      <c r="A14" s="56"/>
      <c r="B14" s="60"/>
      <c r="C14" s="61"/>
      <c r="D14" s="68" t="s">
        <v>14</v>
      </c>
      <c r="E14" s="69"/>
      <c r="F14" s="70"/>
      <c r="G14" s="47" t="s">
        <v>19</v>
      </c>
      <c r="H14" s="55"/>
    </row>
    <row r="15" spans="1:8" ht="27.75" customHeight="1">
      <c r="A15" s="39"/>
      <c r="B15" s="40"/>
      <c r="C15" s="40"/>
      <c r="D15" s="126" t="s">
        <v>39</v>
      </c>
      <c r="E15" s="127"/>
      <c r="F15" s="128"/>
      <c r="G15" s="47"/>
      <c r="H15" s="28"/>
    </row>
    <row r="16" spans="1:8" ht="9.75" customHeight="1">
      <c r="A16" s="26"/>
      <c r="B16" s="11"/>
      <c r="C16" s="11"/>
      <c r="D16" s="68" t="s">
        <v>14</v>
      </c>
      <c r="E16" s="69"/>
      <c r="F16" s="70"/>
      <c r="G16" s="20"/>
      <c r="H16" s="27"/>
    </row>
    <row r="17" spans="1:8" ht="46.5" customHeight="1">
      <c r="A17" s="26"/>
      <c r="B17" s="11"/>
      <c r="C17" s="11"/>
      <c r="D17" s="86" t="s">
        <v>43</v>
      </c>
      <c r="E17" s="92"/>
      <c r="F17" s="93"/>
      <c r="G17" s="21"/>
      <c r="H17" s="28"/>
    </row>
    <row r="18" spans="1:8" ht="37.5" customHeight="1">
      <c r="A18" s="26"/>
      <c r="B18" s="11"/>
      <c r="C18" s="11"/>
      <c r="D18" s="135" t="s">
        <v>44</v>
      </c>
      <c r="E18" s="66"/>
      <c r="F18" s="67"/>
      <c r="G18" s="22"/>
      <c r="H18" s="28"/>
    </row>
    <row r="19" spans="1:8" ht="48.75" customHeight="1">
      <c r="A19" s="26"/>
      <c r="B19" s="11"/>
      <c r="C19" s="11"/>
      <c r="D19" s="65" t="s">
        <v>45</v>
      </c>
      <c r="E19" s="66"/>
      <c r="F19" s="67"/>
      <c r="G19" s="22"/>
      <c r="H19" s="28"/>
    </row>
    <row r="20" spans="1:8" ht="21" customHeight="1">
      <c r="A20" s="26"/>
      <c r="B20" s="11"/>
      <c r="C20" s="11"/>
      <c r="D20" s="62" t="s">
        <v>46</v>
      </c>
      <c r="E20" s="63"/>
      <c r="F20" s="64"/>
      <c r="G20" s="22"/>
      <c r="H20" s="28"/>
    </row>
    <row r="21" spans="1:8" ht="44.25" customHeight="1">
      <c r="A21" s="26"/>
      <c r="B21" s="11"/>
      <c r="C21" s="11"/>
      <c r="D21" s="65" t="s">
        <v>47</v>
      </c>
      <c r="E21" s="66"/>
      <c r="F21" s="67"/>
      <c r="G21" s="22"/>
      <c r="H21" s="28"/>
    </row>
    <row r="22" spans="1:8" ht="30.75" customHeight="1">
      <c r="A22" s="26"/>
      <c r="B22" s="11"/>
      <c r="C22" s="11"/>
      <c r="D22" s="51"/>
      <c r="E22" s="52"/>
      <c r="F22" s="53"/>
      <c r="G22" s="22"/>
      <c r="H22" s="28"/>
    </row>
    <row r="23" spans="1:8" ht="23.25" customHeight="1">
      <c r="A23" s="26"/>
      <c r="B23" s="11"/>
      <c r="C23" s="11"/>
      <c r="D23" s="51"/>
      <c r="E23" s="52"/>
      <c r="F23" s="53"/>
      <c r="G23" s="22"/>
      <c r="H23" s="28"/>
    </row>
    <row r="24" spans="1:8" ht="18.75" customHeight="1">
      <c r="A24" s="26"/>
      <c r="B24" s="11"/>
      <c r="C24" s="11"/>
      <c r="D24" s="51"/>
      <c r="E24" s="52"/>
      <c r="F24" s="53"/>
      <c r="G24" s="22"/>
      <c r="H24" s="28"/>
    </row>
    <row r="25" spans="1:8" ht="18" customHeight="1">
      <c r="A25" s="26"/>
      <c r="B25" s="11"/>
      <c r="C25" s="11"/>
      <c r="D25" s="51"/>
      <c r="E25" s="52"/>
      <c r="F25" s="53"/>
      <c r="G25" s="22"/>
      <c r="H25" s="28"/>
    </row>
    <row r="26" spans="1:8" ht="17.25" thickBot="1">
      <c r="A26" s="26"/>
      <c r="B26" s="11"/>
      <c r="C26" s="11"/>
      <c r="D26" s="41"/>
      <c r="E26" s="42"/>
      <c r="F26" s="43"/>
      <c r="G26" s="22"/>
      <c r="H26" s="28"/>
    </row>
    <row r="27" spans="1:8" ht="29.25" customHeight="1" thickBot="1">
      <c r="A27" s="29" t="s">
        <v>5</v>
      </c>
      <c r="B27" s="89" t="str">
        <f>CONCATENATE("****",UPPER('D'OFFICE(H27)),"****")</f>
        <v>****NOVECIENTOS SETENTA Y NUEVE CON 50/100 DOLARES****</v>
      </c>
      <c r="C27" s="90"/>
      <c r="D27" s="90"/>
      <c r="E27" s="90"/>
      <c r="F27" s="90"/>
      <c r="G27" s="91"/>
      <c r="H27" s="50">
        <f>SUM(H13:H26)</f>
        <v>979.5</v>
      </c>
    </row>
    <row r="28" spans="1:8" ht="14.25" customHeight="1">
      <c r="A28" s="97" t="s">
        <v>15</v>
      </c>
      <c r="B28" s="98"/>
      <c r="C28" s="98"/>
      <c r="D28" s="98"/>
      <c r="E28" s="98"/>
      <c r="F28" s="98"/>
      <c r="G28" s="98"/>
      <c r="H28" s="99"/>
    </row>
    <row r="29" spans="1:9" ht="9" customHeight="1" thickBot="1">
      <c r="A29" s="100"/>
      <c r="B29" s="101"/>
      <c r="C29" s="101"/>
      <c r="D29" s="101"/>
      <c r="E29" s="101"/>
      <c r="F29" s="101"/>
      <c r="G29" s="101"/>
      <c r="H29" s="102"/>
      <c r="I29" s="1" t="s">
        <v>4</v>
      </c>
    </row>
    <row r="30" spans="1:8" ht="14.25">
      <c r="A30" s="30"/>
      <c r="B30" s="16"/>
      <c r="C30" s="16"/>
      <c r="D30" s="17"/>
      <c r="E30" s="18"/>
      <c r="F30" s="14"/>
      <c r="G30" s="15"/>
      <c r="H30" s="31"/>
    </row>
    <row r="31" spans="1:8" ht="14.25">
      <c r="A31" s="32"/>
      <c r="B31" s="4"/>
      <c r="C31" s="4"/>
      <c r="D31" s="5"/>
      <c r="E31" s="19"/>
      <c r="F31" s="12"/>
      <c r="G31" s="9"/>
      <c r="H31" s="33"/>
    </row>
    <row r="32" spans="1:8" ht="14.25">
      <c r="A32" s="32"/>
      <c r="B32" s="4"/>
      <c r="C32" s="4"/>
      <c r="D32" s="5"/>
      <c r="E32" s="19"/>
      <c r="F32" s="12"/>
      <c r="G32" s="9"/>
      <c r="H32" s="33"/>
    </row>
    <row r="33" spans="1:8" ht="14.25">
      <c r="A33" s="32"/>
      <c r="B33" s="4"/>
      <c r="C33" s="4"/>
      <c r="D33" s="5"/>
      <c r="E33" s="19"/>
      <c r="F33" s="12"/>
      <c r="G33" s="9"/>
      <c r="H33" s="33"/>
    </row>
    <row r="34" spans="1:9" ht="15.75">
      <c r="A34" s="74" t="s">
        <v>32</v>
      </c>
      <c r="B34" s="75"/>
      <c r="C34" s="75"/>
      <c r="D34" s="75"/>
      <c r="E34" s="76"/>
      <c r="F34" s="94" t="str">
        <f>+A9</f>
        <v>D'OFFICE, S.A. DE C.V.</v>
      </c>
      <c r="G34" s="95"/>
      <c r="H34" s="96"/>
      <c r="I34" s="4"/>
    </row>
    <row r="35" spans="1:9" ht="15">
      <c r="A35" s="74" t="s">
        <v>33</v>
      </c>
      <c r="B35" s="75"/>
      <c r="C35" s="75"/>
      <c r="D35" s="75"/>
      <c r="E35" s="76"/>
      <c r="F35" s="71" t="s">
        <v>7</v>
      </c>
      <c r="G35" s="72"/>
      <c r="H35" s="73"/>
      <c r="I35" s="4"/>
    </row>
    <row r="36" spans="1:9" ht="14.25">
      <c r="A36" s="77"/>
      <c r="B36" s="78"/>
      <c r="C36" s="78"/>
      <c r="D36" s="78"/>
      <c r="E36" s="19"/>
      <c r="F36" s="12"/>
      <c r="G36" s="9"/>
      <c r="H36" s="33"/>
      <c r="I36" s="4"/>
    </row>
    <row r="37" spans="1:9" ht="15" thickBot="1">
      <c r="A37" s="44"/>
      <c r="B37" s="45"/>
      <c r="C37" s="45"/>
      <c r="D37" s="46"/>
      <c r="E37" s="34"/>
      <c r="F37" s="35"/>
      <c r="G37" s="36"/>
      <c r="H37" s="37"/>
      <c r="I37" s="4"/>
    </row>
    <row r="38" spans="1:9" ht="16.5" customHeight="1" thickTop="1">
      <c r="A38" s="7"/>
      <c r="B38" s="4"/>
      <c r="C38" s="4"/>
      <c r="D38" s="5"/>
      <c r="E38" s="1"/>
      <c r="G38" s="23" t="s">
        <v>9</v>
      </c>
      <c r="I38" s="4"/>
    </row>
    <row r="39" spans="1:9" ht="16.5" customHeight="1">
      <c r="A39" s="7"/>
      <c r="B39" s="4"/>
      <c r="C39" s="4"/>
      <c r="D39" s="5"/>
      <c r="E39" s="1"/>
      <c r="G39" s="23" t="s">
        <v>20</v>
      </c>
      <c r="I39" s="4"/>
    </row>
    <row r="40" spans="1:9" ht="18.75" customHeight="1">
      <c r="A40" s="7"/>
      <c r="B40" s="4"/>
      <c r="C40" s="4"/>
      <c r="D40" s="5"/>
      <c r="E40" s="1"/>
      <c r="G40" s="23" t="s">
        <v>10</v>
      </c>
      <c r="I40" s="4"/>
    </row>
    <row r="41" spans="1:8" ht="14.25">
      <c r="A41" s="7"/>
      <c r="B41" s="4"/>
      <c r="C41" s="4"/>
      <c r="D41" s="5"/>
      <c r="E41" s="5"/>
      <c r="F41" s="5"/>
      <c r="G41" s="9"/>
      <c r="H41" s="9"/>
    </row>
    <row r="42" spans="1:8" ht="14.25">
      <c r="A42" s="7"/>
      <c r="B42" s="4"/>
      <c r="C42" s="4"/>
      <c r="D42" s="5"/>
      <c r="E42" s="5"/>
      <c r="F42" s="5"/>
      <c r="G42" s="9"/>
      <c r="H42" s="9"/>
    </row>
    <row r="43" spans="1:8" ht="14.25">
      <c r="A43" s="7"/>
      <c r="B43" s="4"/>
      <c r="C43" s="4"/>
      <c r="D43" s="5"/>
      <c r="E43" s="5"/>
      <c r="F43" s="5"/>
      <c r="G43" s="9"/>
      <c r="H43" s="9"/>
    </row>
  </sheetData>
  <sheetProtection/>
  <mergeCells count="32">
    <mergeCell ref="A34:E34"/>
    <mergeCell ref="F34:H34"/>
    <mergeCell ref="A35:E35"/>
    <mergeCell ref="F35:H35"/>
    <mergeCell ref="A36:D36"/>
    <mergeCell ref="D14:F14"/>
    <mergeCell ref="D18:F18"/>
    <mergeCell ref="D19:F19"/>
    <mergeCell ref="D20:F20"/>
    <mergeCell ref="D21:F21"/>
    <mergeCell ref="B27:G27"/>
    <mergeCell ref="A28:H29"/>
    <mergeCell ref="A11:H11"/>
    <mergeCell ref="D12:F12"/>
    <mergeCell ref="D13:F13"/>
    <mergeCell ref="D15:F15"/>
    <mergeCell ref="D16:F16"/>
    <mergeCell ref="D17:F17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0" r:id="rId2"/>
  <rowBreaks count="2" manualBreakCount="2">
    <brk id="38" max="255" man="1"/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6"/>
  <sheetViews>
    <sheetView zoomScaleSheetLayoutView="115" workbookViewId="0" topLeftCell="A1">
      <selection activeCell="I6" sqref="I6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05" t="s">
        <v>17</v>
      </c>
      <c r="B2" s="105"/>
      <c r="C2" s="105"/>
      <c r="D2" s="105"/>
      <c r="E2" s="105"/>
      <c r="F2" s="105"/>
      <c r="G2" s="105"/>
      <c r="H2" s="105"/>
    </row>
    <row r="3" spans="1:8" ht="18.75" customHeight="1">
      <c r="A3" s="106" t="s">
        <v>18</v>
      </c>
      <c r="B3" s="106"/>
      <c r="C3" s="106"/>
      <c r="D3" s="106"/>
      <c r="E3" s="106"/>
      <c r="F3" s="106"/>
      <c r="G3" s="106"/>
      <c r="H3" s="106"/>
    </row>
    <row r="4" ht="15" thickBot="1"/>
    <row r="5" spans="1:8" ht="28.5" thickTop="1">
      <c r="A5" s="103" t="s">
        <v>16</v>
      </c>
      <c r="B5" s="104"/>
      <c r="C5" s="104"/>
      <c r="D5" s="104"/>
      <c r="E5" s="104"/>
      <c r="F5" s="104"/>
      <c r="G5" s="54" t="s">
        <v>6</v>
      </c>
      <c r="H5" s="24" t="s">
        <v>41</v>
      </c>
    </row>
    <row r="6" spans="1:10" ht="20.25">
      <c r="A6" s="79" t="s">
        <v>13</v>
      </c>
      <c r="B6" s="80"/>
      <c r="C6" s="80"/>
      <c r="D6" s="80"/>
      <c r="E6" s="81" t="s">
        <v>52</v>
      </c>
      <c r="F6" s="82"/>
      <c r="G6" s="110" t="s">
        <v>28</v>
      </c>
      <c r="H6" s="111"/>
      <c r="J6" s="1" t="s">
        <v>4</v>
      </c>
    </row>
    <row r="7" spans="1:10" ht="19.5" customHeight="1">
      <c r="A7" s="131" t="s">
        <v>12</v>
      </c>
      <c r="B7" s="132"/>
      <c r="C7" s="132"/>
      <c r="D7" s="133"/>
      <c r="E7" s="114" t="s">
        <v>27</v>
      </c>
      <c r="F7" s="115"/>
      <c r="G7" s="116" t="s">
        <v>26</v>
      </c>
      <c r="H7" s="117"/>
      <c r="J7" s="1" t="s">
        <v>4</v>
      </c>
    </row>
    <row r="8" spans="1:10" ht="18.75" customHeight="1">
      <c r="A8" s="131" t="s">
        <v>11</v>
      </c>
      <c r="B8" s="132"/>
      <c r="C8" s="132"/>
      <c r="D8" s="133"/>
      <c r="E8" s="114" t="s">
        <v>29</v>
      </c>
      <c r="F8" s="115"/>
      <c r="G8" s="118"/>
      <c r="H8" s="119"/>
      <c r="I8" s="4"/>
      <c r="J8" s="1" t="s">
        <v>4</v>
      </c>
    </row>
    <row r="9" spans="1:10" ht="16.5" customHeight="1">
      <c r="A9" s="134" t="s">
        <v>40</v>
      </c>
      <c r="B9" s="121"/>
      <c r="C9" s="121"/>
      <c r="D9" s="121"/>
      <c r="E9" s="121"/>
      <c r="F9" s="122"/>
      <c r="G9" s="112" t="s">
        <v>50</v>
      </c>
      <c r="H9" s="113"/>
      <c r="J9" s="1" t="s">
        <v>4</v>
      </c>
    </row>
    <row r="10" spans="1:10" ht="17.25" customHeight="1" thickBot="1">
      <c r="A10" s="123"/>
      <c r="B10" s="124"/>
      <c r="C10" s="124"/>
      <c r="D10" s="124"/>
      <c r="E10" s="124"/>
      <c r="F10" s="125"/>
      <c r="G10" s="129" t="s">
        <v>51</v>
      </c>
      <c r="H10" s="130"/>
      <c r="J10" s="1" t="s">
        <v>4</v>
      </c>
    </row>
    <row r="11" spans="1:8" ht="51.75" customHeight="1" thickBot="1">
      <c r="A11" s="107" t="s">
        <v>30</v>
      </c>
      <c r="B11" s="108"/>
      <c r="C11" s="108"/>
      <c r="D11" s="108"/>
      <c r="E11" s="108"/>
      <c r="F11" s="108"/>
      <c r="G11" s="108"/>
      <c r="H11" s="109"/>
    </row>
    <row r="12" spans="1:10" ht="30.75" thickBot="1">
      <c r="A12" s="25" t="s">
        <v>2</v>
      </c>
      <c r="B12" s="3" t="s">
        <v>3</v>
      </c>
      <c r="C12" s="10" t="s">
        <v>0</v>
      </c>
      <c r="D12" s="83" t="s">
        <v>1</v>
      </c>
      <c r="E12" s="84"/>
      <c r="F12" s="85"/>
      <c r="G12" s="13" t="s">
        <v>8</v>
      </c>
      <c r="H12" s="38" t="s">
        <v>21</v>
      </c>
      <c r="J12" s="1" t="s">
        <v>4</v>
      </c>
    </row>
    <row r="13" spans="1:8" ht="180.75" customHeight="1">
      <c r="A13" s="56">
        <v>4</v>
      </c>
      <c r="B13" s="57">
        <v>61101</v>
      </c>
      <c r="C13" s="57" t="s">
        <v>25</v>
      </c>
      <c r="D13" s="86" t="s">
        <v>49</v>
      </c>
      <c r="E13" s="87"/>
      <c r="F13" s="88"/>
      <c r="G13" s="59">
        <v>89</v>
      </c>
      <c r="H13" s="55">
        <f>AVERAGE(G13*A13)</f>
        <v>356</v>
      </c>
    </row>
    <row r="14" spans="1:8" ht="9" customHeight="1">
      <c r="A14" s="56"/>
      <c r="B14" s="61"/>
      <c r="C14" s="61"/>
      <c r="D14" s="68" t="s">
        <v>14</v>
      </c>
      <c r="E14" s="69"/>
      <c r="F14" s="70"/>
      <c r="G14" s="47" t="s">
        <v>19</v>
      </c>
      <c r="H14" s="55"/>
    </row>
    <row r="15" spans="1:8" ht="27.75" customHeight="1">
      <c r="A15" s="39"/>
      <c r="B15" s="40"/>
      <c r="C15" s="40"/>
      <c r="D15" s="126" t="s">
        <v>39</v>
      </c>
      <c r="E15" s="127"/>
      <c r="F15" s="128"/>
      <c r="G15" s="47"/>
      <c r="H15" s="28"/>
    </row>
    <row r="16" spans="1:8" ht="9.75" customHeight="1">
      <c r="A16" s="26"/>
      <c r="B16" s="11"/>
      <c r="C16" s="11"/>
      <c r="D16" s="68" t="s">
        <v>14</v>
      </c>
      <c r="E16" s="69"/>
      <c r="F16" s="70"/>
      <c r="G16" s="20"/>
      <c r="H16" s="27"/>
    </row>
    <row r="17" spans="1:8" ht="47.25" customHeight="1">
      <c r="A17" s="26"/>
      <c r="B17" s="11"/>
      <c r="C17" s="11"/>
      <c r="D17" s="135" t="s">
        <v>43</v>
      </c>
      <c r="E17" s="92"/>
      <c r="F17" s="93"/>
      <c r="G17" s="21"/>
      <c r="H17" s="28"/>
    </row>
    <row r="18" spans="1:8" ht="34.5" customHeight="1">
      <c r="A18" s="26"/>
      <c r="B18" s="11"/>
      <c r="C18" s="11"/>
      <c r="D18" s="65" t="s">
        <v>44</v>
      </c>
      <c r="E18" s="66"/>
      <c r="F18" s="67"/>
      <c r="G18" s="22"/>
      <c r="H18" s="28"/>
    </row>
    <row r="19" spans="1:8" ht="31.5" customHeight="1">
      <c r="A19" s="26"/>
      <c r="B19" s="11"/>
      <c r="C19" s="11"/>
      <c r="D19" s="65" t="s">
        <v>45</v>
      </c>
      <c r="E19" s="66"/>
      <c r="F19" s="67"/>
      <c r="G19" s="22"/>
      <c r="H19" s="28"/>
    </row>
    <row r="20" spans="1:8" ht="21" customHeight="1">
      <c r="A20" s="26"/>
      <c r="B20" s="11"/>
      <c r="C20" s="11"/>
      <c r="D20" s="62" t="s">
        <v>46</v>
      </c>
      <c r="E20" s="63"/>
      <c r="F20" s="64"/>
      <c r="G20" s="22"/>
      <c r="H20" s="28"/>
    </row>
    <row r="21" spans="1:8" ht="44.25" customHeight="1">
      <c r="A21" s="26"/>
      <c r="B21" s="11"/>
      <c r="C21" s="11"/>
      <c r="D21" s="65" t="s">
        <v>47</v>
      </c>
      <c r="E21" s="66"/>
      <c r="F21" s="67"/>
      <c r="G21" s="22"/>
      <c r="H21" s="28"/>
    </row>
    <row r="22" spans="1:8" ht="23.25" customHeight="1">
      <c r="A22" s="26"/>
      <c r="B22" s="11"/>
      <c r="C22" s="11"/>
      <c r="D22" s="51"/>
      <c r="E22" s="52"/>
      <c r="F22" s="53"/>
      <c r="G22" s="22"/>
      <c r="H22" s="28"/>
    </row>
    <row r="23" spans="1:8" ht="23.25" customHeight="1">
      <c r="A23" s="26"/>
      <c r="B23" s="11"/>
      <c r="C23" s="11"/>
      <c r="D23" s="51"/>
      <c r="E23" s="52"/>
      <c r="F23" s="53"/>
      <c r="G23" s="22"/>
      <c r="H23" s="28"/>
    </row>
    <row r="24" spans="1:8" ht="18" customHeight="1">
      <c r="A24" s="26"/>
      <c r="B24" s="11"/>
      <c r="C24" s="11"/>
      <c r="D24" s="51"/>
      <c r="E24" s="52"/>
      <c r="F24" s="53"/>
      <c r="G24" s="22"/>
      <c r="H24" s="28"/>
    </row>
    <row r="25" spans="1:8" ht="14.25" customHeight="1">
      <c r="A25" s="26"/>
      <c r="B25" s="11"/>
      <c r="C25" s="11"/>
      <c r="D25" s="51"/>
      <c r="E25" s="52"/>
      <c r="F25" s="53"/>
      <c r="G25" s="22"/>
      <c r="H25" s="28"/>
    </row>
    <row r="26" spans="1:8" ht="23.25" customHeight="1">
      <c r="A26" s="26"/>
      <c r="B26" s="11"/>
      <c r="C26" s="11"/>
      <c r="D26" s="51"/>
      <c r="E26" s="52"/>
      <c r="F26" s="53"/>
      <c r="G26" s="22"/>
      <c r="H26" s="28"/>
    </row>
    <row r="27" spans="1:8" ht="23.25" customHeight="1">
      <c r="A27" s="26"/>
      <c r="B27" s="11"/>
      <c r="C27" s="11"/>
      <c r="D27" s="51"/>
      <c r="E27" s="52"/>
      <c r="F27" s="53"/>
      <c r="G27" s="22"/>
      <c r="H27" s="28"/>
    </row>
    <row r="28" spans="1:8" ht="23.25" customHeight="1">
      <c r="A28" s="26"/>
      <c r="B28" s="11"/>
      <c r="C28" s="11"/>
      <c r="D28" s="51"/>
      <c r="E28" s="52"/>
      <c r="F28" s="53"/>
      <c r="G28" s="22"/>
      <c r="H28" s="28"/>
    </row>
    <row r="29" spans="1:8" ht="17.25" thickBot="1">
      <c r="A29" s="26"/>
      <c r="B29" s="11"/>
      <c r="C29" s="11"/>
      <c r="D29" s="41"/>
      <c r="E29" s="42"/>
      <c r="F29" s="43"/>
      <c r="G29" s="22"/>
      <c r="H29" s="28"/>
    </row>
    <row r="30" spans="1:8" ht="29.25" customHeight="1" thickBot="1">
      <c r="A30" s="29" t="s">
        <v>5</v>
      </c>
      <c r="B30" s="89" t="str">
        <f>CONCATENATE("****",UPPER('D'OFFICE(H30)),"****")</f>
        <v>****TRESCIENTOS CINCUENTA Y SEIS 00/100 DOLARES****</v>
      </c>
      <c r="C30" s="90"/>
      <c r="D30" s="90"/>
      <c r="E30" s="90"/>
      <c r="F30" s="90"/>
      <c r="G30" s="91"/>
      <c r="H30" s="50">
        <f>SUM(H13:H29)</f>
        <v>356</v>
      </c>
    </row>
    <row r="31" spans="1:8" ht="14.25" customHeight="1">
      <c r="A31" s="97" t="s">
        <v>15</v>
      </c>
      <c r="B31" s="98"/>
      <c r="C31" s="98"/>
      <c r="D31" s="98"/>
      <c r="E31" s="98"/>
      <c r="F31" s="98"/>
      <c r="G31" s="98"/>
      <c r="H31" s="99"/>
    </row>
    <row r="32" spans="1:9" ht="9" customHeight="1" thickBot="1">
      <c r="A32" s="100"/>
      <c r="B32" s="101"/>
      <c r="C32" s="101"/>
      <c r="D32" s="101"/>
      <c r="E32" s="101"/>
      <c r="F32" s="101"/>
      <c r="G32" s="101"/>
      <c r="H32" s="102"/>
      <c r="I32" s="1" t="s">
        <v>4</v>
      </c>
    </row>
    <row r="33" spans="1:8" ht="14.25">
      <c r="A33" s="30"/>
      <c r="B33" s="16"/>
      <c r="C33" s="16"/>
      <c r="D33" s="17"/>
      <c r="E33" s="18"/>
      <c r="F33" s="14"/>
      <c r="G33" s="15"/>
      <c r="H33" s="31"/>
    </row>
    <row r="34" spans="1:8" ht="14.25">
      <c r="A34" s="32"/>
      <c r="B34" s="4"/>
      <c r="C34" s="4"/>
      <c r="D34" s="5"/>
      <c r="E34" s="19"/>
      <c r="F34" s="12"/>
      <c r="G34" s="9"/>
      <c r="H34" s="33"/>
    </row>
    <row r="35" spans="1:8" ht="14.25">
      <c r="A35" s="32"/>
      <c r="B35" s="4"/>
      <c r="C35" s="4"/>
      <c r="D35" s="5"/>
      <c r="E35" s="19"/>
      <c r="F35" s="12"/>
      <c r="G35" s="9"/>
      <c r="H35" s="33"/>
    </row>
    <row r="36" spans="1:8" ht="14.25">
      <c r="A36" s="32"/>
      <c r="B36" s="4"/>
      <c r="C36" s="4"/>
      <c r="D36" s="5"/>
      <c r="E36" s="19"/>
      <c r="F36" s="12"/>
      <c r="G36" s="9"/>
      <c r="H36" s="33"/>
    </row>
    <row r="37" spans="1:9" ht="18" customHeight="1">
      <c r="A37" s="74" t="s">
        <v>32</v>
      </c>
      <c r="B37" s="75"/>
      <c r="C37" s="75"/>
      <c r="D37" s="75"/>
      <c r="E37" s="76"/>
      <c r="F37" s="94" t="s">
        <v>38</v>
      </c>
      <c r="G37" s="95"/>
      <c r="H37" s="96"/>
      <c r="I37" s="4"/>
    </row>
    <row r="38" spans="1:9" ht="15">
      <c r="A38" s="74" t="s">
        <v>33</v>
      </c>
      <c r="B38" s="75"/>
      <c r="C38" s="75"/>
      <c r="D38" s="75"/>
      <c r="E38" s="76"/>
      <c r="F38" s="71" t="s">
        <v>7</v>
      </c>
      <c r="G38" s="72"/>
      <c r="H38" s="73"/>
      <c r="I38" s="4"/>
    </row>
    <row r="39" spans="1:9" ht="14.25">
      <c r="A39" s="77"/>
      <c r="B39" s="78"/>
      <c r="C39" s="78"/>
      <c r="D39" s="78"/>
      <c r="E39" s="19"/>
      <c r="F39" s="12"/>
      <c r="G39" s="9"/>
      <c r="H39" s="33"/>
      <c r="I39" s="4"/>
    </row>
    <row r="40" spans="1:9" ht="15" thickBot="1">
      <c r="A40" s="44"/>
      <c r="B40" s="45"/>
      <c r="C40" s="45"/>
      <c r="D40" s="46"/>
      <c r="E40" s="34"/>
      <c r="F40" s="35"/>
      <c r="G40" s="36"/>
      <c r="H40" s="37"/>
      <c r="I40" s="4"/>
    </row>
    <row r="41" spans="1:9" ht="16.5" customHeight="1" thickTop="1">
      <c r="A41" s="7"/>
      <c r="B41" s="4"/>
      <c r="C41" s="4"/>
      <c r="D41" s="5"/>
      <c r="E41" s="1"/>
      <c r="G41" s="23" t="s">
        <v>9</v>
      </c>
      <c r="I41" s="4"/>
    </row>
    <row r="42" spans="1:9" ht="16.5" customHeight="1">
      <c r="A42" s="7"/>
      <c r="B42" s="4"/>
      <c r="C42" s="4"/>
      <c r="D42" s="5"/>
      <c r="E42" s="1"/>
      <c r="G42" s="23" t="s">
        <v>20</v>
      </c>
      <c r="I42" s="4"/>
    </row>
    <row r="43" spans="1:9" ht="18.75" customHeight="1">
      <c r="A43" s="7"/>
      <c r="B43" s="4"/>
      <c r="C43" s="4"/>
      <c r="D43" s="5"/>
      <c r="E43" s="1"/>
      <c r="G43" s="23" t="s">
        <v>10</v>
      </c>
      <c r="I43" s="4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  <row r="46" spans="1:8" ht="14.25">
      <c r="A46" s="7"/>
      <c r="B46" s="4"/>
      <c r="C46" s="4"/>
      <c r="D46" s="5"/>
      <c r="E46" s="5"/>
      <c r="F46" s="5"/>
      <c r="G46" s="9"/>
      <c r="H46" s="9"/>
    </row>
  </sheetData>
  <sheetProtection/>
  <mergeCells count="32">
    <mergeCell ref="A37:E37"/>
    <mergeCell ref="F37:H37"/>
    <mergeCell ref="A38:E38"/>
    <mergeCell ref="F38:H38"/>
    <mergeCell ref="A39:D39"/>
    <mergeCell ref="D14:F14"/>
    <mergeCell ref="D18:F18"/>
    <mergeCell ref="D19:F19"/>
    <mergeCell ref="D20:F20"/>
    <mergeCell ref="D21:F21"/>
    <mergeCell ref="B30:G30"/>
    <mergeCell ref="A31:H32"/>
    <mergeCell ref="A11:H11"/>
    <mergeCell ref="D12:F12"/>
    <mergeCell ref="D13:F13"/>
    <mergeCell ref="D15:F15"/>
    <mergeCell ref="D16:F16"/>
    <mergeCell ref="D17:F17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0" r:id="rId2"/>
  <rowBreaks count="2" manualBreakCount="2">
    <brk id="41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2017-07-27T15:55:56Z</cp:lastPrinted>
  <dcterms:created xsi:type="dcterms:W3CDTF">2008-01-11T19:40:26Z</dcterms:created>
  <dcterms:modified xsi:type="dcterms:W3CDTF">2017-08-23T15:57:54Z</dcterms:modified>
  <cp:category/>
  <cp:version/>
  <cp:contentType/>
  <cp:contentStatus/>
</cp:coreProperties>
</file>