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916" activeTab="0"/>
  </bookViews>
  <sheets>
    <sheet name="AUTOKIA, S.A. DE C.V" sheetId="1" r:id="rId1"/>
  </sheets>
  <definedNames>
    <definedName name="_xlnm.Print_Area" localSheetId="0">'AUTOKIA, S.A. DE C.V'!$A$1:$H$42</definedName>
    <definedName name="_xlnm.Print_Titles" localSheetId="0">'AUTOKIA, S.A. DE C.V'!$1:$39</definedName>
  </definedNames>
  <calcPr fullCalcOnLoad="1"/>
</workbook>
</file>

<file path=xl/sharedStrings.xml><?xml version="1.0" encoding="utf-8"?>
<sst xmlns="http://schemas.openxmlformats.org/spreadsheetml/2006/main" count="53" uniqueCount="43">
  <si>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</si>
  <si>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</si>
  <si>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</si>
  <si>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</si>
  <si>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</si>
  <si>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</si>
  <si>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</si>
  <si>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</si>
  <si>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</si>
  <si>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</si>
  <si>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</si>
  <si>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</si>
  <si>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</si>
  <si>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</si>
  <si>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</si>
  <si>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</si>
  <si>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</si>
  <si>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</si>
  <si>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</si>
  <si>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</si>
  <si>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IVA INCLUIDO</t>
  </si>
  <si>
    <t>====================================================================</t>
  </si>
  <si>
    <t>58</t>
  </si>
  <si>
    <r>
      <t xml:space="preserve">Proceso No: </t>
    </r>
    <r>
      <rPr>
        <b/>
        <sz val="11"/>
        <rFont val="Arial"/>
        <family val="2"/>
      </rPr>
      <t>LG-27/FONAT/2017</t>
    </r>
  </si>
  <si>
    <t>SAN SALVADOR, 12 DE JULIO DE 2017</t>
  </si>
  <si>
    <t>CONASEVI</t>
  </si>
  <si>
    <t>AUTOKIA, S.A. DE C.V.</t>
  </si>
  <si>
    <t>IVA: 110342-3</t>
  </si>
  <si>
    <t>CAMIÓN DOBLE CABINA  DE 1.5 TONELADAS, MARCA: KIA,COMBUSTIBLE DIESEL, 4 PUERTAS, MODELO: K2700 4X2, AÑO: 2017. CON SEGURO INCLUIDO CON VIGENCIA DE  UN AÑO</t>
  </si>
  <si>
    <t>LICDA. LOYDA MARIELOS ALFARO CHEVEZ</t>
  </si>
  <si>
    <t>DIRECTORA EJECUTIVA DEL FONAT</t>
  </si>
  <si>
    <t>SUMINISTRO DE VEHÍCULO TIPO CAMIÓN DOBLE CABINA DE 1.5 TONELADAS PARA USO DE CONASEVI</t>
  </si>
  <si>
    <t>2) FORMA DE PAGO: EN UN PLAZO NO MAYOR A 30 DÍAS POSTERIORES A LA RECEPCIÓN DE LA DOCUMENTACIÓN PARA PAGO CORRESPONDIENTE</t>
  </si>
  <si>
    <t>3) PLAZO DE EJECUCION: 15 DÍAS HÁBILES A PARTIR DE LA ORDEN DE INICIO EMITIDA POR EL ADMINISTRADOR  LA ORDEN DE COMPRA.</t>
  </si>
  <si>
    <t>4) SE DESIGNA COMO ADMINISTRADOR DE LA PRESENTE ORDEN DE COMPRA AL SEÑOR ABEL STANLEY FLORES LIMA QUIEN SE DESEMPEÑA COMO ENCARGADO DE ACTIVO FIJO, TRANSPORTE Y SUMINISTRO DEL FONAT</t>
  </si>
  <si>
    <t>1) LA GARANTIA QUE DEBERA PRESENTAR SERÁ:
a) GARANTÍA DE BUEN SERVICIO, FUNCIONAMIENTO O CALIDAD DE LOS BIENES, EQUIVALENTE AL 10% DEL MONTO TOTAL DE LA ORDEN DE COMPRA, DE ACUERDO A LA SECCION III, NUMERAL 3.1</t>
  </si>
  <si>
    <t>NOTA:  EL CAMIÓN  DEBERA DE POSEER TODAS LAS CARACTERISTICAS  Y ACCESORIOS DESCRITOS EN LOS TERMINOS DE REFERENCIA Y SU OFERTA TECNICA.</t>
  </si>
  <si>
    <t>NIT: 0614-270199-102-9</t>
  </si>
  <si>
    <t xml:space="preserve">                </t>
  </si>
  <si>
    <t>5) ORDEN DE INICIO: SERÁ EMITIDA POR EL ADMINISTRADORDE LA ORDEN DE COMPRA</t>
  </si>
  <si>
    <t>6) LA SOCIEDAD ADJUDICADA DEBERÁ PRESENTAR UN CATALO DE COLORES DE LOS CAMIONES EXISTENTE PARA ESTABLECER EL COLOR DEL VEHÍCULO A SUMINISTRAR</t>
  </si>
  <si>
    <t>7) LA SOCIEDAD ADJUDICADA DEBERÁ DE ENTREGAR EL CAMIÓN MATRICULADO Y CON PLACAS NACIONALES DE ACUERDO A SU OFERTA PRESENTADA</t>
  </si>
  <si>
    <t>8) LA FACTURA EMITIDA SERÁ DE CONSUMIDOR FINAL A NOMBRE DE:  FONDO PARA LA ATENCION A LAS VICTIMAS DE ACCIDENTES DE TRANSITO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</si>
</sst>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double"/>
      <top style="medium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6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0" fontId="18" fillId="0" borderId="15" xfId="0" applyFont="1" applyBorder="1" applyAlignment="1" quotePrefix="1">
      <alignment horizontal="right" vertical="center" wrapText="1"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4" fillId="0" borderId="18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/>
      <protection/>
    </xf>
    <xf numFmtId="1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Continuous" vertical="justify" wrapText="1"/>
    </xf>
    <xf numFmtId="176" fontId="10" fillId="0" borderId="12" xfId="54" applyNumberFormat="1" applyFont="1" applyFill="1" applyBorder="1" applyAlignment="1">
      <alignment horizontal="center" vertical="center"/>
      <protection/>
    </xf>
    <xf numFmtId="0" fontId="18" fillId="0" borderId="12" xfId="0" applyFont="1" applyBorder="1" applyAlignment="1" quotePrefix="1">
      <alignment horizontal="right" vertical="center" wrapText="1"/>
    </xf>
    <xf numFmtId="0" fontId="49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176" fontId="26" fillId="0" borderId="26" xfId="54" applyNumberFormat="1" applyFont="1" applyFill="1" applyBorder="1" applyAlignment="1">
      <alignment horizontal="center" vertical="center"/>
      <protection/>
    </xf>
    <xf numFmtId="176" fontId="27" fillId="0" borderId="26" xfId="54" applyNumberFormat="1" applyFont="1" applyFill="1" applyBorder="1" applyAlignment="1">
      <alignment horizontal="center" vertical="center"/>
      <protection/>
    </xf>
    <xf numFmtId="176" fontId="28" fillId="0" borderId="25" xfId="54" applyNumberFormat="1" applyFont="1" applyBorder="1" applyAlignment="1">
      <alignment horizontal="center" vertical="center"/>
      <protection/>
    </xf>
    <xf numFmtId="177" fontId="28" fillId="0" borderId="27" xfId="0" applyNumberFormat="1" applyFont="1" applyBorder="1" applyAlignment="1">
      <alignment horizontal="right"/>
    </xf>
    <xf numFmtId="0" fontId="65" fillId="0" borderId="12" xfId="0" applyFont="1" applyBorder="1" applyAlignment="1">
      <alignment horizontal="center" vertical="center"/>
    </xf>
    <xf numFmtId="176" fontId="10" fillId="0" borderId="15" xfId="54" applyNumberFormat="1" applyFont="1" applyFill="1" applyBorder="1" applyAlignment="1">
      <alignment horizontal="center" vertical="center"/>
      <protection/>
    </xf>
    <xf numFmtId="176" fontId="26" fillId="0" borderId="12" xfId="54" applyNumberFormat="1" applyFont="1" applyFill="1" applyBorder="1" applyAlignment="1">
      <alignment horizontal="right" vertical="center"/>
      <protection/>
    </xf>
    <xf numFmtId="176" fontId="30" fillId="0" borderId="12" xfId="54" applyNumberFormat="1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66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176" fontId="29" fillId="0" borderId="26" xfId="54" applyNumberFormat="1" applyFont="1" applyFill="1" applyBorder="1" applyAlignment="1">
      <alignment horizontal="left" vertical="center"/>
      <protection/>
    </xf>
    <xf numFmtId="176" fontId="4" fillId="0" borderId="28" xfId="54" applyNumberFormat="1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 wrapText="1"/>
      <protection/>
    </xf>
    <xf numFmtId="0" fontId="14" fillId="0" borderId="18" xfId="54" applyFont="1" applyFill="1" applyBorder="1" applyAlignment="1">
      <alignment horizontal="justify" vertical="center" wrapText="1"/>
      <protection/>
    </xf>
    <xf numFmtId="0" fontId="14" fillId="0" borderId="12" xfId="54" applyFont="1" applyFill="1" applyBorder="1" applyAlignment="1">
      <alignment horizontal="justify" vertical="center" wrapText="1"/>
      <protection/>
    </xf>
    <xf numFmtId="0" fontId="65" fillId="0" borderId="12" xfId="0" applyFont="1" applyBorder="1" applyAlignment="1">
      <alignment horizontal="justify"/>
    </xf>
    <xf numFmtId="176" fontId="10" fillId="0" borderId="15" xfId="54" applyNumberFormat="1" applyFont="1" applyFill="1" applyBorder="1" applyAlignment="1">
      <alignment horizontal="justify" vertical="center"/>
      <protection/>
    </xf>
    <xf numFmtId="176" fontId="26" fillId="0" borderId="26" xfId="54" applyNumberFormat="1" applyFont="1" applyFill="1" applyBorder="1" applyAlignment="1">
      <alignment horizontal="justify" vertical="center"/>
      <protection/>
    </xf>
    <xf numFmtId="0" fontId="2" fillId="0" borderId="0" xfId="0" applyFont="1" applyAlignment="1">
      <alignment horizontal="justify"/>
    </xf>
    <xf numFmtId="0" fontId="49" fillId="0" borderId="30" xfId="0" applyFont="1" applyBorder="1" applyAlignment="1">
      <alignment horizontal="justify" vertical="justify" wrapText="1"/>
    </xf>
    <xf numFmtId="0" fontId="49" fillId="0" borderId="0" xfId="0" applyFont="1" applyBorder="1" applyAlignment="1">
      <alignment horizontal="justify" vertical="justify" wrapText="1"/>
    </xf>
    <xf numFmtId="0" fontId="49" fillId="0" borderId="15" xfId="0" applyFont="1" applyBorder="1" applyAlignment="1">
      <alignment horizontal="justify" vertical="justify" wrapText="1"/>
    </xf>
    <xf numFmtId="0" fontId="65" fillId="0" borderId="3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0" fontId="31" fillId="0" borderId="30" xfId="54" applyFont="1" applyFill="1" applyBorder="1" applyAlignment="1" quotePrefix="1">
      <alignment horizontal="justify" vertical="center" wrapText="1"/>
      <protection/>
    </xf>
    <xf numFmtId="0" fontId="31" fillId="0" borderId="0" xfId="54" applyFont="1" applyFill="1" applyBorder="1" applyAlignment="1">
      <alignment horizontal="justify" vertical="center" wrapText="1"/>
      <protection/>
    </xf>
    <xf numFmtId="0" fontId="31" fillId="0" borderId="15" xfId="54" applyFont="1" applyFill="1" applyBorder="1" applyAlignment="1">
      <alignment horizontal="justify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8" fillId="0" borderId="30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11" fillId="0" borderId="13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7" fontId="11" fillId="0" borderId="20" xfId="0" applyNumberFormat="1" applyFont="1" applyBorder="1" applyAlignment="1">
      <alignment horizontal="center"/>
    </xf>
    <xf numFmtId="0" fontId="11" fillId="0" borderId="32" xfId="54" applyFont="1" applyFill="1" applyBorder="1" applyAlignment="1">
      <alignment horizontal="left" vertical="center" wrapText="1"/>
      <protection/>
    </xf>
    <xf numFmtId="0" fontId="10" fillId="0" borderId="33" xfId="54" applyFont="1" applyFill="1" applyBorder="1" applyAlignment="1">
      <alignment horizontal="left" vertical="center" wrapText="1"/>
      <protection/>
    </xf>
    <xf numFmtId="0" fontId="10" fillId="0" borderId="34" xfId="54" applyFont="1" applyFill="1" applyBorder="1" applyAlignment="1">
      <alignment horizontal="left" vertical="center" wrapText="1"/>
      <protection/>
    </xf>
    <xf numFmtId="0" fontId="10" fillId="0" borderId="19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/>
      <protection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0" fontId="68" fillId="0" borderId="3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5" xfId="0" applyFont="1" applyBorder="1" applyAlignment="1">
      <alignment horizontal="left"/>
    </xf>
    <xf numFmtId="0" fontId="31" fillId="0" borderId="30" xfId="54" applyFont="1" applyFill="1" applyBorder="1" applyAlignment="1">
      <alignment horizontal="justify" vertical="center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5" fillId="32" borderId="44" xfId="54" applyFont="1" applyFill="1" applyBorder="1" applyAlignment="1">
      <alignment horizontal="left"/>
      <protection/>
    </xf>
    <xf numFmtId="0" fontId="15" fillId="32" borderId="26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5" fillId="32" borderId="46" xfId="54" applyFont="1" applyFill="1" applyBorder="1" applyAlignment="1">
      <alignment horizontal="left"/>
      <protection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9" fontId="3" fillId="0" borderId="42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8" fillId="0" borderId="53" xfId="54" applyFont="1" applyBorder="1" applyAlignment="1">
      <alignment horizontal="center" vertical="center"/>
      <protection/>
    </xf>
    <xf numFmtId="0" fontId="28" fillId="0" borderId="54" xfId="54" applyFont="1" applyBorder="1" applyAlignment="1">
      <alignment horizontal="center" vertical="center"/>
      <protection/>
    </xf>
    <xf numFmtId="0" fontId="28" fillId="0" borderId="55" xfId="54" applyFont="1" applyBorder="1" applyAlignment="1">
      <alignment horizontal="center" vertical="center"/>
      <protection/>
    </xf>
    <xf numFmtId="0" fontId="28" fillId="0" borderId="35" xfId="54" applyFont="1" applyBorder="1" applyAlignment="1">
      <alignment horizontal="center" vertical="center"/>
      <protection/>
    </xf>
    <xf numFmtId="0" fontId="28" fillId="0" borderId="36" xfId="54" applyFont="1" applyBorder="1" applyAlignment="1">
      <alignment horizontal="center" vertical="center"/>
      <protection/>
    </xf>
    <xf numFmtId="0" fontId="28" fillId="0" borderId="56" xfId="54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57" xfId="54" applyFont="1" applyFill="1" applyBorder="1" applyAlignment="1">
      <alignment horizontal="justify" vertical="center" wrapText="1"/>
      <protection/>
    </xf>
    <xf numFmtId="0" fontId="14" fillId="0" borderId="33" xfId="54" applyFont="1" applyFill="1" applyBorder="1" applyAlignment="1">
      <alignment horizontal="justify" vertical="center" wrapText="1"/>
      <protection/>
    </xf>
    <xf numFmtId="0" fontId="14" fillId="0" borderId="58" xfId="54" applyFont="1" applyFill="1" applyBorder="1" applyAlignment="1">
      <alignment horizontal="justify" vertical="center" wrapText="1"/>
      <protection/>
    </xf>
    <xf numFmtId="177" fontId="22" fillId="0" borderId="59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31" fillId="0" borderId="60" xfId="0" applyFont="1" applyBorder="1" applyAlignment="1">
      <alignment horizontal="justify" vertical="center"/>
    </xf>
    <xf numFmtId="0" fontId="31" fillId="0" borderId="61" xfId="0" applyFont="1" applyBorder="1" applyAlignment="1">
      <alignment horizontal="justify" vertical="center"/>
    </xf>
    <xf numFmtId="0" fontId="31" fillId="0" borderId="62" xfId="0" applyFont="1" applyBorder="1" applyAlignment="1">
      <alignment horizontal="justify" vertical="center"/>
    </xf>
    <xf numFmtId="0" fontId="31" fillId="0" borderId="63" xfId="0" applyFont="1" applyBorder="1" applyAlignment="1">
      <alignment horizontal="justify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097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09775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097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09775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57150</xdr:colOff>
      <xdr:row>24</xdr:row>
      <xdr:rowOff>19050</xdr:rowOff>
    </xdr:from>
    <xdr:to>
      <xdr:col>8</xdr:col>
      <xdr:colOff>0</xdr:colOff>
      <xdr:row>28</xdr:row>
      <xdr:rowOff>114300</xdr:rowOff>
    </xdr:to>
    <xdr:sp>
      <xdr:nvSpPr>
        <xdr:cNvPr id="5" name="Conector recto 8"/>
        <xdr:cNvSpPr>
          <a:spLocks/>
        </xdr:cNvSpPr>
      </xdr:nvSpPr>
      <xdr:spPr>
        <a:xfrm>
          <a:off x="57150" y="9572625"/>
          <a:ext cx="8353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628650</xdr:colOff>
      <xdr:row>3</xdr:row>
      <xdr:rowOff>28575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7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24</xdr:row>
      <xdr:rowOff>0</xdr:rowOff>
    </xdr:from>
    <xdr:to>
      <xdr:col>7</xdr:col>
      <xdr:colOff>1276350</xdr:colOff>
      <xdr:row>24</xdr:row>
      <xdr:rowOff>123825</xdr:rowOff>
    </xdr:to>
    <xdr:sp>
      <xdr:nvSpPr>
        <xdr:cNvPr id="8" name="Conector recto 8"/>
        <xdr:cNvSpPr>
          <a:spLocks/>
        </xdr:cNvSpPr>
      </xdr:nvSpPr>
      <xdr:spPr>
        <a:xfrm>
          <a:off x="57150" y="9553575"/>
          <a:ext cx="833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5"/>
  <sheetViews>
    <sheetView tabSelected="1" zoomScaleSheetLayoutView="115" workbookViewId="0" topLeftCell="A22">
      <selection activeCell="D25" sqref="D25:F25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0.00390625" style="1" customWidth="1"/>
    <col min="4" max="4" width="7.421875" style="2" customWidth="1"/>
    <col min="5" max="5" width="31.140625" style="2" customWidth="1"/>
    <col min="6" max="6" width="22.00390625" style="2" customWidth="1"/>
    <col min="7" max="7" width="16.140625" style="8" customWidth="1"/>
    <col min="8" max="8" width="19.421875" style="8" customWidth="1"/>
    <col min="9" max="16384" width="11.421875" style="1" customWidth="1"/>
  </cols>
  <sheetData>
    <row r="1" ht="14.25"/>
    <row r="2" spans="1:8" ht="19.5" customHeight="1">
      <c r="A2" s="95" t="s">
        <v>17</v>
      </c>
      <c r="B2" s="95"/>
      <c r="C2" s="95"/>
      <c r="D2" s="95"/>
      <c r="E2" s="95"/>
      <c r="F2" s="95"/>
      <c r="G2" s="95"/>
      <c r="H2" s="95"/>
    </row>
    <row r="3" spans="1:8" ht="18.75" customHeight="1">
      <c r="A3" s="96" t="s">
        <v>18</v>
      </c>
      <c r="B3" s="96"/>
      <c r="C3" s="96"/>
      <c r="D3" s="96"/>
      <c r="E3" s="96"/>
      <c r="F3" s="96"/>
      <c r="G3" s="96"/>
      <c r="H3" s="96"/>
    </row>
    <row r="4" ht="15" thickBot="1"/>
    <row r="5" spans="1:8" ht="28.5" thickTop="1">
      <c r="A5" s="106" t="s">
        <v>16</v>
      </c>
      <c r="B5" s="107"/>
      <c r="C5" s="107"/>
      <c r="D5" s="107"/>
      <c r="E5" s="107"/>
      <c r="F5" s="107"/>
      <c r="G5" s="38" t="s">
        <v>6</v>
      </c>
      <c r="H5" s="19" t="s">
        <v>22</v>
      </c>
    </row>
    <row r="6" spans="1:10" ht="20.25">
      <c r="A6" s="112" t="s">
        <v>13</v>
      </c>
      <c r="B6" s="113"/>
      <c r="C6" s="113"/>
      <c r="D6" s="113"/>
      <c r="E6" s="108">
        <f ca="1">YEAR(TODAY())</f>
        <v>2017</v>
      </c>
      <c r="F6" s="109"/>
      <c r="G6" s="100" t="s">
        <v>23</v>
      </c>
      <c r="H6" s="101"/>
      <c r="J6" s="1" t="s">
        <v>4</v>
      </c>
    </row>
    <row r="7" spans="1:10" ht="21" customHeight="1">
      <c r="A7" s="126" t="s">
        <v>12</v>
      </c>
      <c r="B7" s="127"/>
      <c r="C7" s="127"/>
      <c r="D7" s="128"/>
      <c r="E7" s="110" t="s">
        <v>25</v>
      </c>
      <c r="F7" s="111"/>
      <c r="G7" s="129" t="s">
        <v>31</v>
      </c>
      <c r="H7" s="130"/>
      <c r="J7" s="1" t="s">
        <v>4</v>
      </c>
    </row>
    <row r="8" spans="1:10" ht="21" customHeight="1">
      <c r="A8" s="126" t="s">
        <v>11</v>
      </c>
      <c r="B8" s="127"/>
      <c r="C8" s="127"/>
      <c r="D8" s="128"/>
      <c r="E8" s="110" t="s">
        <v>24</v>
      </c>
      <c r="F8" s="111"/>
      <c r="G8" s="131"/>
      <c r="H8" s="132"/>
      <c r="I8" s="4"/>
      <c r="J8" s="1" t="s">
        <v>4</v>
      </c>
    </row>
    <row r="9" spans="1:10" ht="18.75" customHeight="1">
      <c r="A9" s="114" t="s">
        <v>26</v>
      </c>
      <c r="B9" s="115"/>
      <c r="C9" s="115"/>
      <c r="D9" s="115"/>
      <c r="E9" s="115"/>
      <c r="F9" s="116"/>
      <c r="G9" s="102" t="s">
        <v>37</v>
      </c>
      <c r="H9" s="103"/>
      <c r="J9" s="1" t="s">
        <v>4</v>
      </c>
    </row>
    <row r="10" spans="1:10" ht="18.75" customHeight="1" thickBot="1">
      <c r="A10" s="117"/>
      <c r="B10" s="118"/>
      <c r="C10" s="118"/>
      <c r="D10" s="118"/>
      <c r="E10" s="118"/>
      <c r="F10" s="119"/>
      <c r="G10" s="104" t="s">
        <v>27</v>
      </c>
      <c r="H10" s="105"/>
      <c r="J10" s="1" t="s">
        <v>4</v>
      </c>
    </row>
    <row r="11" spans="1:8" ht="47.25" customHeight="1" thickBot="1">
      <c r="A11" s="97" t="s">
        <v>38</v>
      </c>
      <c r="B11" s="98"/>
      <c r="C11" s="98"/>
      <c r="D11" s="98"/>
      <c r="E11" s="98"/>
      <c r="F11" s="98"/>
      <c r="G11" s="98"/>
      <c r="H11" s="99"/>
    </row>
    <row r="12" spans="1:10" ht="30.75" thickBot="1">
      <c r="A12" s="20" t="s">
        <v>2</v>
      </c>
      <c r="B12" s="3" t="s">
        <v>3</v>
      </c>
      <c r="C12" s="10" t="s">
        <v>0</v>
      </c>
      <c r="D12" s="120" t="s">
        <v>1</v>
      </c>
      <c r="E12" s="121"/>
      <c r="F12" s="122"/>
      <c r="G12" s="14" t="s">
        <v>20</v>
      </c>
      <c r="H12" s="30" t="s">
        <v>15</v>
      </c>
      <c r="J12" s="1" t="s">
        <v>4</v>
      </c>
    </row>
    <row r="13" spans="1:10" ht="46.5" customHeight="1">
      <c r="A13" s="49">
        <v>1</v>
      </c>
      <c r="B13" s="50">
        <v>61105</v>
      </c>
      <c r="C13" s="50" t="s">
        <v>19</v>
      </c>
      <c r="D13" s="123" t="s">
        <v>28</v>
      </c>
      <c r="E13" s="124"/>
      <c r="F13" s="125"/>
      <c r="G13" s="48">
        <v>20595</v>
      </c>
      <c r="H13" s="35">
        <f>+G13*A13</f>
        <v>20595</v>
      </c>
      <c r="J13" s="1" t="s">
        <v>4</v>
      </c>
    </row>
    <row r="14" spans="1:10" ht="21" customHeight="1">
      <c r="A14" s="43"/>
      <c r="B14" s="44"/>
      <c r="C14" s="45"/>
      <c r="D14" s="63" t="s">
        <v>21</v>
      </c>
      <c r="E14" s="64"/>
      <c r="F14" s="65"/>
      <c r="G14" s="41"/>
      <c r="H14" s="47"/>
      <c r="J14" s="1" t="s">
        <v>4</v>
      </c>
    </row>
    <row r="15" spans="1:8" ht="39" customHeight="1">
      <c r="A15" s="43"/>
      <c r="B15" s="44"/>
      <c r="C15" s="46"/>
      <c r="D15" s="94" t="s">
        <v>36</v>
      </c>
      <c r="E15" s="64"/>
      <c r="F15" s="65"/>
      <c r="G15" s="42"/>
      <c r="H15" s="47"/>
    </row>
    <row r="16" spans="1:8" ht="14.25" customHeight="1">
      <c r="A16" s="21"/>
      <c r="B16" s="11"/>
      <c r="C16" s="33"/>
      <c r="D16" s="63" t="s">
        <v>21</v>
      </c>
      <c r="E16" s="64"/>
      <c r="F16" s="65"/>
      <c r="G16" s="16"/>
      <c r="H16" s="35"/>
    </row>
    <row r="17" spans="1:8" ht="76.5" customHeight="1">
      <c r="A17" s="21"/>
      <c r="B17" s="11"/>
      <c r="C17" s="33"/>
      <c r="D17" s="57" t="s">
        <v>35</v>
      </c>
      <c r="E17" s="58"/>
      <c r="F17" s="59"/>
      <c r="G17" s="16"/>
      <c r="H17" s="35"/>
    </row>
    <row r="18" spans="1:8" ht="33.75" customHeight="1">
      <c r="A18" s="21"/>
      <c r="B18" s="11"/>
      <c r="C18" s="33"/>
      <c r="D18" s="57" t="s">
        <v>32</v>
      </c>
      <c r="E18" s="58"/>
      <c r="F18" s="59"/>
      <c r="G18" s="32"/>
      <c r="H18" s="35"/>
    </row>
    <row r="19" spans="1:8" ht="31.5" customHeight="1">
      <c r="A19" s="21"/>
      <c r="B19" s="11"/>
      <c r="C19" s="34"/>
      <c r="D19" s="57" t="s">
        <v>33</v>
      </c>
      <c r="E19" s="58"/>
      <c r="F19" s="59"/>
      <c r="G19" s="31"/>
      <c r="H19" s="35"/>
    </row>
    <row r="20" spans="1:8" s="56" customFormat="1" ht="63.75" customHeight="1">
      <c r="A20" s="51"/>
      <c r="B20" s="52"/>
      <c r="C20" s="53"/>
      <c r="D20" s="57" t="s">
        <v>34</v>
      </c>
      <c r="E20" s="58"/>
      <c r="F20" s="59"/>
      <c r="G20" s="54"/>
      <c r="H20" s="55"/>
    </row>
    <row r="21" spans="1:8" s="56" customFormat="1" ht="31.5" customHeight="1">
      <c r="A21" s="51"/>
      <c r="B21" s="52"/>
      <c r="C21" s="53"/>
      <c r="D21" s="57" t="s">
        <v>39</v>
      </c>
      <c r="E21" s="58"/>
      <c r="F21" s="59"/>
      <c r="G21" s="54"/>
      <c r="H21" s="55"/>
    </row>
    <row r="22" spans="1:8" ht="45.75" customHeight="1">
      <c r="A22" s="21"/>
      <c r="B22" s="11"/>
      <c r="C22" s="34"/>
      <c r="D22" s="57" t="s">
        <v>40</v>
      </c>
      <c r="E22" s="58"/>
      <c r="F22" s="59"/>
      <c r="G22" s="40"/>
      <c r="H22" s="35"/>
    </row>
    <row r="23" spans="1:8" ht="45.75" customHeight="1">
      <c r="A23" s="21"/>
      <c r="B23" s="11"/>
      <c r="C23" s="34"/>
      <c r="D23" s="57" t="s">
        <v>41</v>
      </c>
      <c r="E23" s="58"/>
      <c r="F23" s="59"/>
      <c r="G23" s="40"/>
      <c r="H23" s="35"/>
    </row>
    <row r="24" spans="1:8" ht="29.25" customHeight="1">
      <c r="A24" s="21"/>
      <c r="B24" s="11"/>
      <c r="C24" s="34"/>
      <c r="D24" s="57" t="s">
        <v>42</v>
      </c>
      <c r="E24" s="58"/>
      <c r="F24" s="59"/>
      <c r="G24" s="40"/>
      <c r="H24" s="35"/>
    </row>
    <row r="25" spans="1:8" ht="15" customHeight="1">
      <c r="A25" s="21"/>
      <c r="B25" s="11"/>
      <c r="C25" s="33"/>
      <c r="D25" s="91"/>
      <c r="E25" s="92"/>
      <c r="F25" s="93"/>
      <c r="G25" s="16"/>
      <c r="H25" s="35"/>
    </row>
    <row r="26" spans="1:8" ht="4.5" customHeight="1">
      <c r="A26" s="21"/>
      <c r="B26" s="11"/>
      <c r="C26" s="39"/>
      <c r="D26" s="60"/>
      <c r="E26" s="61"/>
      <c r="F26" s="62"/>
      <c r="G26" s="31"/>
      <c r="H26" s="35"/>
    </row>
    <row r="27" spans="1:8" ht="5.25" customHeight="1">
      <c r="A27" s="21"/>
      <c r="B27" s="11"/>
      <c r="C27" s="39"/>
      <c r="D27" s="60"/>
      <c r="E27" s="61"/>
      <c r="F27" s="62"/>
      <c r="G27" s="31"/>
      <c r="H27" s="35"/>
    </row>
    <row r="28" spans="1:8" ht="6.75" customHeight="1">
      <c r="A28" s="21"/>
      <c r="B28" s="11"/>
      <c r="C28" s="11"/>
      <c r="D28" s="60"/>
      <c r="E28" s="61"/>
      <c r="F28" s="62"/>
      <c r="G28" s="17"/>
      <c r="H28" s="36"/>
    </row>
    <row r="29" spans="1:10" ht="11.25" customHeight="1" thickBot="1">
      <c r="A29" s="22"/>
      <c r="B29" s="12"/>
      <c r="C29" s="12"/>
      <c r="D29" s="68"/>
      <c r="E29" s="69"/>
      <c r="F29" s="69"/>
      <c r="G29" s="17"/>
      <c r="H29" s="35"/>
      <c r="J29" s="1" t="s">
        <v>4</v>
      </c>
    </row>
    <row r="30" spans="1:8" ht="29.25" customHeight="1" thickBot="1">
      <c r="A30" s="23" t="s">
        <v>5</v>
      </c>
      <c r="B30" s="85" t="str">
        <f>CONCATENATE("****",UPPER(l_letras(H30)),"****")</f>
        <v>****VEINTE MIL QUINIENTOS NOVENTA Y CINCO 00/100 DOLARES****</v>
      </c>
      <c r="C30" s="86"/>
      <c r="D30" s="86"/>
      <c r="E30" s="86"/>
      <c r="F30" s="86"/>
      <c r="G30" s="87"/>
      <c r="H30" s="37">
        <f>SUM(H13:H29)</f>
        <v>20595</v>
      </c>
    </row>
    <row r="31" spans="1:8" ht="11.25" customHeight="1">
      <c r="A31" s="76" t="s">
        <v>14</v>
      </c>
      <c r="B31" s="77"/>
      <c r="C31" s="77"/>
      <c r="D31" s="77"/>
      <c r="E31" s="77"/>
      <c r="F31" s="77"/>
      <c r="G31" s="77"/>
      <c r="H31" s="78"/>
    </row>
    <row r="32" spans="1:9" ht="9.75" customHeight="1">
      <c r="A32" s="79"/>
      <c r="B32" s="80"/>
      <c r="C32" s="80"/>
      <c r="D32" s="80"/>
      <c r="E32" s="80"/>
      <c r="F32" s="80"/>
      <c r="G32" s="80"/>
      <c r="H32" s="81"/>
      <c r="I32" s="1" t="s">
        <v>4</v>
      </c>
    </row>
    <row r="33" spans="1:8" ht="12" customHeight="1" thickBot="1">
      <c r="A33" s="82"/>
      <c r="B33" s="83"/>
      <c r="C33" s="83"/>
      <c r="D33" s="83"/>
      <c r="E33" s="83"/>
      <c r="F33" s="83"/>
      <c r="G33" s="83"/>
      <c r="H33" s="84"/>
    </row>
    <row r="34" spans="1:8" ht="14.25">
      <c r="A34" s="24"/>
      <c r="B34" s="4"/>
      <c r="C34" s="4"/>
      <c r="D34" s="5"/>
      <c r="E34" s="15"/>
      <c r="F34" s="13"/>
      <c r="G34" s="9"/>
      <c r="H34" s="25"/>
    </row>
    <row r="35" spans="1:8" ht="14.25">
      <c r="A35" s="24"/>
      <c r="B35" s="4"/>
      <c r="C35" s="4"/>
      <c r="D35" s="5"/>
      <c r="E35" s="15"/>
      <c r="F35" s="13"/>
      <c r="G35" s="9"/>
      <c r="H35" s="25"/>
    </row>
    <row r="36" spans="1:8" ht="14.25">
      <c r="A36" s="24"/>
      <c r="B36" s="4"/>
      <c r="C36" s="4"/>
      <c r="D36" s="5"/>
      <c r="E36" s="15"/>
      <c r="F36" s="13"/>
      <c r="G36" s="9"/>
      <c r="H36" s="25"/>
    </row>
    <row r="37" spans="1:9" ht="15.75">
      <c r="A37" s="70" t="s">
        <v>29</v>
      </c>
      <c r="B37" s="71"/>
      <c r="C37" s="71"/>
      <c r="D37" s="71"/>
      <c r="E37" s="72"/>
      <c r="F37" s="73" t="str">
        <f>+A9</f>
        <v>AUTOKIA, S.A. DE C.V.</v>
      </c>
      <c r="G37" s="74"/>
      <c r="H37" s="75"/>
      <c r="I37" s="4"/>
    </row>
    <row r="38" spans="1:9" ht="15">
      <c r="A38" s="70" t="s">
        <v>30</v>
      </c>
      <c r="B38" s="71"/>
      <c r="C38" s="71"/>
      <c r="D38" s="71"/>
      <c r="E38" s="72"/>
      <c r="F38" s="88" t="s">
        <v>7</v>
      </c>
      <c r="G38" s="89"/>
      <c r="H38" s="90"/>
      <c r="I38" s="4"/>
    </row>
    <row r="39" spans="1:9" ht="15" thickBot="1">
      <c r="A39" s="66"/>
      <c r="B39" s="67"/>
      <c r="C39" s="67"/>
      <c r="D39" s="67"/>
      <c r="E39" s="26"/>
      <c r="F39" s="27"/>
      <c r="G39" s="28"/>
      <c r="H39" s="29"/>
      <c r="I39" s="4"/>
    </row>
    <row r="40" spans="1:9" ht="15" thickTop="1">
      <c r="A40" s="7"/>
      <c r="B40" s="4"/>
      <c r="C40" s="4"/>
      <c r="D40" s="5"/>
      <c r="E40" s="1"/>
      <c r="G40" s="18" t="s">
        <v>8</v>
      </c>
      <c r="I40" s="4"/>
    </row>
    <row r="41" spans="1:9" ht="14.25">
      <c r="A41" s="7"/>
      <c r="B41" s="4"/>
      <c r="C41" s="4"/>
      <c r="D41" s="5"/>
      <c r="E41" s="1"/>
      <c r="G41" s="18" t="s">
        <v>9</v>
      </c>
      <c r="I41" s="4"/>
    </row>
    <row r="42" spans="1:9" ht="15">
      <c r="A42" s="7"/>
      <c r="B42" s="4"/>
      <c r="C42" s="4"/>
      <c r="D42" s="5"/>
      <c r="E42" s="1"/>
      <c r="G42" s="18" t="s">
        <v>10</v>
      </c>
      <c r="I42" s="4"/>
    </row>
    <row r="43" spans="1:8" ht="14.25">
      <c r="A43" s="7"/>
      <c r="B43" s="4"/>
      <c r="C43" s="4"/>
      <c r="D43" s="5"/>
      <c r="E43" s="5"/>
      <c r="F43" s="5"/>
      <c r="G43" s="9"/>
      <c r="H43" s="9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</sheetData>
  <sheetProtection/>
  <mergeCells count="40">
    <mergeCell ref="G7:H8"/>
    <mergeCell ref="D21:F21"/>
    <mergeCell ref="D23:F23"/>
    <mergeCell ref="A9:F10"/>
    <mergeCell ref="D12:F12"/>
    <mergeCell ref="D13:F13"/>
    <mergeCell ref="A7:D7"/>
    <mergeCell ref="A8:D8"/>
    <mergeCell ref="E8:F8"/>
    <mergeCell ref="A2:H2"/>
    <mergeCell ref="A3:H3"/>
    <mergeCell ref="A11:H11"/>
    <mergeCell ref="G6:H6"/>
    <mergeCell ref="G9:H9"/>
    <mergeCell ref="G10:H10"/>
    <mergeCell ref="A5:F5"/>
    <mergeCell ref="E6:F6"/>
    <mergeCell ref="E7:F7"/>
    <mergeCell ref="A6:D6"/>
    <mergeCell ref="A38:E38"/>
    <mergeCell ref="D14:F14"/>
    <mergeCell ref="D18:F18"/>
    <mergeCell ref="D19:F19"/>
    <mergeCell ref="D25:F25"/>
    <mergeCell ref="D26:F26"/>
    <mergeCell ref="D22:F22"/>
    <mergeCell ref="D24:F24"/>
    <mergeCell ref="D15:F15"/>
    <mergeCell ref="D28:F28"/>
    <mergeCell ref="D16:F16"/>
    <mergeCell ref="D17:F17"/>
    <mergeCell ref="A39:D39"/>
    <mergeCell ref="D29:F29"/>
    <mergeCell ref="A37:E37"/>
    <mergeCell ref="F37:H37"/>
    <mergeCell ref="A31:H33"/>
    <mergeCell ref="B30:G30"/>
    <mergeCell ref="F38:H38"/>
    <mergeCell ref="D20:F20"/>
    <mergeCell ref="D27:F2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Carlos Armando Canizález Morán</cp:lastModifiedBy>
  <cp:lastPrinted>2017-07-13T15:25:33Z</cp:lastPrinted>
  <dcterms:created xsi:type="dcterms:W3CDTF">2008-01-11T19:40:26Z</dcterms:created>
  <dcterms:modified xsi:type="dcterms:W3CDTF">2017-07-13T15:27:45Z</dcterms:modified>
  <cp:category/>
  <cp:version/>
  <cp:contentType/>
  <cp:contentStatus/>
</cp:coreProperties>
</file>