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555" windowHeight="4335" tabRatio="916" activeTab="0"/>
  </bookViews>
  <sheets>
    <sheet name="ST MEDIC" sheetId="1" r:id="rId1"/>
  </sheets>
  <definedNames>
    <definedName name="_xlnm.Print_Area" localSheetId="0">'ST MEDIC'!$A$1:$H$49</definedName>
    <definedName name="_xlnm.Print_Titles" localSheetId="0">'ST MEDIC'!$1:$46</definedName>
  </definedNames>
  <calcPr fullCalcOnLoad="1"/>
</workbook>
</file>

<file path=xl/sharedStrings.xml><?xml version="1.0" encoding="utf-8"?>
<sst xmlns="http://schemas.openxmlformats.org/spreadsheetml/2006/main" count="49" uniqueCount="42">
  <si>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</si>
  <si>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</si>
  <si>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</si>
  <si>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</si>
  <si>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</si>
  <si>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</si>
  <si>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</si>
  <si>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</si>
  <si>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</si>
  <si>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</si>
  <si>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</si>
  <si>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</si>
  <si>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</si>
  <si>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</si>
  <si>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</si>
  <si>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</si>
  <si>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</si>
  <si>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</si>
  <si>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</si>
  <si>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</si>
  <si>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</si>
  <si>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</si>
  <si>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t>LICDA. LOYDA MARIELOS ALFARO CHEVEZ</t>
  </si>
  <si>
    <t>DIRECTORA EJECUTIVA DEL FONAT</t>
  </si>
  <si>
    <t xml:space="preserve"> CANTIDAD</t>
  </si>
  <si>
    <t>COMISIÓN TÉCNICA DE EVALUACIÓN MEDICA</t>
  </si>
  <si>
    <t>SAN SALVADOR, 23 DE MAYO DE 2017</t>
  </si>
  <si>
    <t>SERVICIOS TÉCNICOS MEDICOS, S.A. DE C.V.</t>
  </si>
  <si>
    <t>"SUMINISTRO DE EQUIPO MEDICO PARA EL FONAT"</t>
  </si>
  <si>
    <r>
      <t xml:space="preserve">Proceso No: </t>
    </r>
    <r>
      <rPr>
        <b/>
        <sz val="11"/>
        <rFont val="Arial"/>
        <family val="2"/>
      </rPr>
      <t>LG-26/FONAT/2017</t>
    </r>
  </si>
  <si>
    <t>49</t>
  </si>
  <si>
    <t>NIT: 0614-090598-101-1</t>
  </si>
  <si>
    <t>IVA: 106101-1</t>
  </si>
  <si>
    <t>Solicito se entregue (n) el (los) producto/servicio que se detallan en la presente Orden de Compra a COMISIÓN TECNICA DE EVALUACIÓN MEDICA DEL FONAT, Ubicada en Avenida Bugambilias, No. R-6, Colonia San Francisco, San Salvador, Según detalle siguiente:</t>
  </si>
  <si>
    <t>2) LA SOCIEDAD DEBERA PRESENTAR NOTA EN LA CUAL GARANTIZA EL BUEN FUNCIONAMIENTO Y CALIDAD DEL EQUIPO SUMINISTRADO POR UN PERIODO DE DOCE (12) MESES CONTADOS A PARTIR DE LA RECEPCIÓN DE LOS EQUIPOS.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</si>
  <si>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FONAT SE RESERVA EL DERECHO DE NO ACEPTAR EQUIPO DETERIORADOS O EN MAL ESTADO.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</si>
  <si>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LA SOCIEDAD SE COMPROMETE A SUMINISTRAR EL EQUIPO MEDICO DE ACUERDO A SU OFERTA TECNICA Y ECONOMICA. 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</si>
  <si>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30 DÍAS</t>
    </r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</si>
  <si>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</si>
  <si>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FORMA TOTAL EN LAS OFICINAS DEL FONAT EN LA DIRECCION SIGUIENTE: AVENIDA BUGAMBILIAS, NÚMERO R-6, COLONIA SAN FRANCISCO, SAN SALVADOR. EN EL PLAZO ESTABLECIDO EN SU OFERTA A PARTIR DE LA RECEPCIÓN DE NOTA DE ADJUDICACIÓN EMITIDA POR LA UACI Y FIRMA DE LA ORDEN DE COMPRA.</t>
    </r>
  </si>
  <si>
    <t>MEGATOSCOPIO DE UN CUERPO (MARCA: S.T. MEDIC)</t>
  </si>
  <si>
    <t xml:space="preserve">MESA DE CURACIONES (MARCA: S.T. MEDIC)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</si>
</sst>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0" fontId="75" fillId="0" borderId="34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5" fillId="0" borderId="34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/>
    </xf>
    <xf numFmtId="0" fontId="75" fillId="0" borderId="34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/>
    </xf>
    <xf numFmtId="0" fontId="18" fillId="0" borderId="34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75" fillId="0" borderId="34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3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35" xfId="0" applyFont="1" applyBorder="1" applyAlignment="1" quotePrefix="1">
      <alignment horizontal="justify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0" fontId="76" fillId="0" borderId="34" xfId="0" applyFont="1" applyBorder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76" fillId="0" borderId="35" xfId="0" applyFont="1" applyBorder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8" xfId="54" applyFont="1" applyBorder="1" applyAlignment="1">
      <alignment horizontal="justify" vertical="center" wrapText="1"/>
      <protection/>
    </xf>
    <xf numFmtId="0" fontId="23" fillId="0" borderId="49" xfId="54" applyFont="1" applyBorder="1" applyAlignment="1">
      <alignment horizontal="justify" vertical="center" wrapText="1"/>
      <protection/>
    </xf>
    <xf numFmtId="0" fontId="23" fillId="0" borderId="50" xfId="54" applyFont="1" applyBorder="1" applyAlignment="1">
      <alignment horizontal="justify" vertical="center" wrapText="1"/>
      <protection/>
    </xf>
    <xf numFmtId="0" fontId="2" fillId="0" borderId="4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51" xfId="54" applyFont="1" applyFill="1" applyBorder="1" applyAlignment="1">
      <alignment horizontal="left"/>
      <protection/>
    </xf>
    <xf numFmtId="0" fontId="15" fillId="32" borderId="52" xfId="54" applyFont="1" applyFill="1" applyBorder="1" applyAlignment="1">
      <alignment horizontal="left"/>
      <protection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0" fillId="0" borderId="45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28" fillId="0" borderId="3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35" xfId="0" applyFont="1" applyBorder="1" applyAlignment="1" quotePrefix="1">
      <alignment horizontal="center" vertical="center" wrapText="1"/>
    </xf>
    <xf numFmtId="0" fontId="27" fillId="32" borderId="59" xfId="54" applyFont="1" applyFill="1" applyBorder="1" applyAlignment="1">
      <alignment horizontal="center" vertical="center" wrapText="1"/>
      <protection/>
    </xf>
    <xf numFmtId="0" fontId="27" fillId="32" borderId="60" xfId="54" applyFont="1" applyFill="1" applyBorder="1" applyAlignment="1">
      <alignment horizontal="center" vertical="center"/>
      <protection/>
    </xf>
    <xf numFmtId="0" fontId="27" fillId="32" borderId="51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3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justify" vertical="center" wrapText="1"/>
    </xf>
    <xf numFmtId="0" fontId="31" fillId="0" borderId="35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77724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33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7800975"/>
          <a:ext cx="822960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2"/>
  <sheetViews>
    <sheetView tabSelected="1" zoomScaleSheetLayoutView="115" workbookViewId="0" topLeftCell="A1">
      <selection activeCell="D15" sqref="D15:F1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9" t="s">
        <v>16</v>
      </c>
      <c r="B2" s="109"/>
      <c r="C2" s="109"/>
      <c r="D2" s="109"/>
      <c r="E2" s="109"/>
      <c r="F2" s="109"/>
      <c r="G2" s="109"/>
      <c r="H2" s="109"/>
    </row>
    <row r="3" spans="1:8" ht="18.75" customHeight="1">
      <c r="A3" s="110" t="s">
        <v>17</v>
      </c>
      <c r="B3" s="110"/>
      <c r="C3" s="110"/>
      <c r="D3" s="110"/>
      <c r="E3" s="110"/>
      <c r="F3" s="110"/>
      <c r="G3" s="110"/>
      <c r="H3" s="110"/>
    </row>
    <row r="4" ht="15" thickBot="1"/>
    <row r="5" spans="1:8" ht="30.75" customHeight="1" thickTop="1">
      <c r="A5" s="120" t="s">
        <v>15</v>
      </c>
      <c r="B5" s="121"/>
      <c r="C5" s="121"/>
      <c r="D5" s="121"/>
      <c r="E5" s="121"/>
      <c r="F5" s="121"/>
      <c r="G5" s="34" t="s">
        <v>5</v>
      </c>
      <c r="H5" s="20" t="s">
        <v>30</v>
      </c>
    </row>
    <row r="6" spans="1:10" ht="20.25" customHeight="1">
      <c r="A6" s="93" t="s">
        <v>12</v>
      </c>
      <c r="B6" s="94"/>
      <c r="C6" s="94"/>
      <c r="D6" s="94"/>
      <c r="E6" s="95">
        <f ca="1">YEAR(TODAY())</f>
        <v>2017</v>
      </c>
      <c r="F6" s="96"/>
      <c r="G6" s="114" t="s">
        <v>29</v>
      </c>
      <c r="H6" s="115"/>
      <c r="J6" s="1" t="s">
        <v>3</v>
      </c>
    </row>
    <row r="7" spans="1:10" ht="21.75" customHeight="1">
      <c r="A7" s="103" t="s">
        <v>11</v>
      </c>
      <c r="B7" s="104"/>
      <c r="C7" s="104"/>
      <c r="D7" s="105"/>
      <c r="E7" s="122" t="s">
        <v>25</v>
      </c>
      <c r="F7" s="123"/>
      <c r="G7" s="124" t="s">
        <v>28</v>
      </c>
      <c r="H7" s="125"/>
      <c r="J7" s="1" t="s">
        <v>3</v>
      </c>
    </row>
    <row r="8" spans="1:10" ht="18.75" customHeight="1">
      <c r="A8" s="103" t="s">
        <v>10</v>
      </c>
      <c r="B8" s="104"/>
      <c r="C8" s="104"/>
      <c r="D8" s="105"/>
      <c r="E8" s="122" t="s">
        <v>26</v>
      </c>
      <c r="F8" s="123"/>
      <c r="G8" s="126"/>
      <c r="H8" s="127"/>
      <c r="I8" s="3"/>
      <c r="J8" s="1" t="s">
        <v>3</v>
      </c>
    </row>
    <row r="9" spans="1:10" ht="18" customHeight="1">
      <c r="A9" s="131" t="s">
        <v>27</v>
      </c>
      <c r="B9" s="132"/>
      <c r="C9" s="132"/>
      <c r="D9" s="132"/>
      <c r="E9" s="132"/>
      <c r="F9" s="133"/>
      <c r="G9" s="116" t="s">
        <v>31</v>
      </c>
      <c r="H9" s="117"/>
      <c r="J9" s="1" t="s">
        <v>3</v>
      </c>
    </row>
    <row r="10" spans="1:10" ht="17.25" customHeight="1">
      <c r="A10" s="134"/>
      <c r="B10" s="135"/>
      <c r="C10" s="135"/>
      <c r="D10" s="135"/>
      <c r="E10" s="135"/>
      <c r="F10" s="136"/>
      <c r="G10" s="118" t="s">
        <v>32</v>
      </c>
      <c r="H10" s="119"/>
      <c r="J10" s="1" t="s">
        <v>3</v>
      </c>
    </row>
    <row r="11" spans="1:8" ht="51.75" customHeight="1">
      <c r="A11" s="111" t="s">
        <v>33</v>
      </c>
      <c r="B11" s="112"/>
      <c r="C11" s="112"/>
      <c r="D11" s="112"/>
      <c r="E11" s="112"/>
      <c r="F11" s="112"/>
      <c r="G11" s="112"/>
      <c r="H11" s="113"/>
    </row>
    <row r="12" spans="1:10" ht="28.5" customHeight="1" thickBot="1">
      <c r="A12" s="41" t="s">
        <v>24</v>
      </c>
      <c r="B12" s="42" t="s">
        <v>2</v>
      </c>
      <c r="C12" s="43" t="s">
        <v>0</v>
      </c>
      <c r="D12" s="100" t="s">
        <v>1</v>
      </c>
      <c r="E12" s="101"/>
      <c r="F12" s="102"/>
      <c r="G12" s="44" t="s">
        <v>19</v>
      </c>
      <c r="H12" s="45" t="s">
        <v>14</v>
      </c>
      <c r="J12" s="1" t="s">
        <v>3</v>
      </c>
    </row>
    <row r="13" spans="1:8" ht="33" customHeight="1">
      <c r="A13" s="47">
        <v>3</v>
      </c>
      <c r="B13" s="48">
        <v>61103</v>
      </c>
      <c r="C13" s="46" t="s">
        <v>18</v>
      </c>
      <c r="D13" s="106" t="s">
        <v>40</v>
      </c>
      <c r="E13" s="107"/>
      <c r="F13" s="108"/>
      <c r="G13" s="49">
        <v>171.66</v>
      </c>
      <c r="H13" s="50">
        <f>+A13*G13</f>
        <v>514.98</v>
      </c>
    </row>
    <row r="14" spans="1:8" ht="24.75" customHeight="1">
      <c r="A14" s="47">
        <v>1</v>
      </c>
      <c r="B14" s="48">
        <v>61103</v>
      </c>
      <c r="C14" s="46" t="s">
        <v>18</v>
      </c>
      <c r="D14" s="139" t="s">
        <v>41</v>
      </c>
      <c r="E14" s="140"/>
      <c r="F14" s="141"/>
      <c r="G14" s="49">
        <v>330</v>
      </c>
      <c r="H14" s="50">
        <f>+A14*G14</f>
        <v>330</v>
      </c>
    </row>
    <row r="15" spans="1:8" ht="6.75" customHeight="1">
      <c r="A15" s="47"/>
      <c r="B15" s="48"/>
      <c r="C15" s="46"/>
      <c r="D15" s="128" t="s">
        <v>21</v>
      </c>
      <c r="E15" s="129"/>
      <c r="F15" s="130"/>
      <c r="G15" s="55" t="s">
        <v>20</v>
      </c>
      <c r="H15" s="50"/>
    </row>
    <row r="16" spans="1:8" ht="87" customHeight="1">
      <c r="A16" s="36"/>
      <c r="B16" s="35"/>
      <c r="C16" s="35"/>
      <c r="D16" s="97" t="s">
        <v>39</v>
      </c>
      <c r="E16" s="98"/>
      <c r="F16" s="99"/>
      <c r="G16" s="40"/>
      <c r="H16" s="39"/>
    </row>
    <row r="17" spans="1:8" ht="57.75" customHeight="1">
      <c r="A17" s="36"/>
      <c r="B17" s="35"/>
      <c r="C17" s="35"/>
      <c r="D17" s="97" t="s">
        <v>34</v>
      </c>
      <c r="E17" s="142"/>
      <c r="F17" s="143"/>
      <c r="G17" s="40"/>
      <c r="H17" s="39"/>
    </row>
    <row r="18" spans="1:8" ht="29.25" customHeight="1">
      <c r="A18" s="36"/>
      <c r="B18" s="35"/>
      <c r="C18" s="35"/>
      <c r="D18" s="97" t="s">
        <v>36</v>
      </c>
      <c r="E18" s="142"/>
      <c r="F18" s="143"/>
      <c r="G18" s="40"/>
      <c r="H18" s="39"/>
    </row>
    <row r="19" spans="1:8" ht="27" customHeight="1">
      <c r="A19" s="36"/>
      <c r="B19" s="35"/>
      <c r="C19" s="35"/>
      <c r="D19" s="97" t="s">
        <v>35</v>
      </c>
      <c r="E19" s="98"/>
      <c r="F19" s="99"/>
      <c r="G19" s="40"/>
      <c r="H19" s="39"/>
    </row>
    <row r="20" spans="1:8" ht="21.75" customHeight="1">
      <c r="A20" s="37"/>
      <c r="B20" s="35"/>
      <c r="C20" s="35"/>
      <c r="D20" s="97" t="s">
        <v>37</v>
      </c>
      <c r="E20" s="98"/>
      <c r="F20" s="99"/>
      <c r="G20" s="40"/>
      <c r="H20" s="39"/>
    </row>
    <row r="21" spans="1:8" ht="44.25" customHeight="1">
      <c r="A21" s="38"/>
      <c r="B21" s="35"/>
      <c r="C21" s="35"/>
      <c r="D21" s="97" t="s">
        <v>38</v>
      </c>
      <c r="E21" s="98"/>
      <c r="F21" s="99"/>
      <c r="G21" s="40"/>
      <c r="H21" s="39"/>
    </row>
    <row r="22" spans="1:8" ht="12.75" customHeight="1">
      <c r="A22" s="36"/>
      <c r="B22" s="35"/>
      <c r="C22" s="35"/>
      <c r="D22" s="65"/>
      <c r="E22" s="66"/>
      <c r="F22" s="67"/>
      <c r="G22" s="40"/>
      <c r="H22" s="39"/>
    </row>
    <row r="23" spans="1:8" ht="12.75" customHeight="1">
      <c r="A23" s="36"/>
      <c r="B23" s="35"/>
      <c r="C23" s="35"/>
      <c r="D23" s="65"/>
      <c r="E23" s="66"/>
      <c r="F23" s="67"/>
      <c r="G23" s="40"/>
      <c r="H23" s="39"/>
    </row>
    <row r="24" spans="1:8" ht="12.75" customHeight="1">
      <c r="A24" s="36"/>
      <c r="B24" s="35"/>
      <c r="C24" s="35"/>
      <c r="D24" s="56"/>
      <c r="E24" s="57"/>
      <c r="F24" s="58"/>
      <c r="G24" s="40"/>
      <c r="H24" s="39"/>
    </row>
    <row r="25" spans="1:8" ht="12.75" customHeight="1">
      <c r="A25" s="36"/>
      <c r="B25" s="35"/>
      <c r="C25" s="35"/>
      <c r="D25" s="56"/>
      <c r="E25" s="57"/>
      <c r="F25" s="58"/>
      <c r="G25" s="40"/>
      <c r="H25" s="39"/>
    </row>
    <row r="26" spans="1:8" ht="12.75" customHeight="1">
      <c r="A26" s="36"/>
      <c r="B26" s="35"/>
      <c r="C26" s="35"/>
      <c r="D26" s="56"/>
      <c r="E26" s="57"/>
      <c r="F26" s="58"/>
      <c r="G26" s="40"/>
      <c r="H26" s="39"/>
    </row>
    <row r="27" spans="1:8" ht="12.75" customHeight="1">
      <c r="A27" s="36"/>
      <c r="B27" s="35"/>
      <c r="C27" s="35"/>
      <c r="D27" s="52"/>
      <c r="E27" s="53"/>
      <c r="F27" s="54"/>
      <c r="G27" s="40"/>
      <c r="H27" s="39"/>
    </row>
    <row r="28" spans="1:8" ht="12.75" customHeight="1">
      <c r="A28" s="36"/>
      <c r="B28" s="35"/>
      <c r="C28" s="35"/>
      <c r="D28" s="59"/>
      <c r="E28" s="60"/>
      <c r="F28" s="61"/>
      <c r="G28" s="40"/>
      <c r="H28" s="39"/>
    </row>
    <row r="29" spans="1:8" ht="12.75" customHeight="1">
      <c r="A29" s="36"/>
      <c r="B29" s="35"/>
      <c r="C29" s="35"/>
      <c r="D29" s="65"/>
      <c r="E29" s="66"/>
      <c r="F29" s="67"/>
      <c r="G29" s="40"/>
      <c r="H29" s="39"/>
    </row>
    <row r="30" spans="1:8" ht="12.75" customHeight="1">
      <c r="A30" s="36"/>
      <c r="B30" s="35"/>
      <c r="C30" s="35"/>
      <c r="D30" s="65"/>
      <c r="E30" s="66"/>
      <c r="F30" s="67"/>
      <c r="G30" s="40"/>
      <c r="H30" s="39"/>
    </row>
    <row r="31" spans="1:8" ht="12.75" customHeight="1">
      <c r="A31" s="36"/>
      <c r="B31" s="35"/>
      <c r="C31" s="35"/>
      <c r="D31" s="65"/>
      <c r="E31" s="66"/>
      <c r="F31" s="67"/>
      <c r="G31" s="40"/>
      <c r="H31" s="39"/>
    </row>
    <row r="32" spans="1:8" ht="12.75" customHeight="1">
      <c r="A32" s="22"/>
      <c r="B32" s="9"/>
      <c r="C32" s="9"/>
      <c r="D32" s="68"/>
      <c r="E32" s="69"/>
      <c r="F32" s="70"/>
      <c r="G32" s="18"/>
      <c r="H32" s="23"/>
    </row>
    <row r="33" spans="1:8" ht="12.75" customHeight="1">
      <c r="A33" s="22"/>
      <c r="B33" s="9"/>
      <c r="C33" s="9"/>
      <c r="D33" s="62"/>
      <c r="E33" s="63"/>
      <c r="F33" s="64"/>
      <c r="G33" s="18"/>
      <c r="H33" s="23"/>
    </row>
    <row r="34" spans="1:10" ht="12.75" customHeight="1" thickBot="1">
      <c r="A34" s="24"/>
      <c r="B34" s="10"/>
      <c r="C34" s="10"/>
      <c r="D34" s="73"/>
      <c r="E34" s="63"/>
      <c r="F34" s="63"/>
      <c r="G34" s="18"/>
      <c r="H34" s="21"/>
      <c r="J34" s="1" t="s">
        <v>3</v>
      </c>
    </row>
    <row r="35" spans="1:8" ht="24" customHeight="1" thickBot="1">
      <c r="A35" s="25" t="s">
        <v>4</v>
      </c>
      <c r="B35" s="90" t="str">
        <f>CONCATENATE("****",UPPER(l_letras(H35)),"****")</f>
        <v>****OCHOCIENTOS CUARENTA Y CUATRO CON 98/100 DOLARES****</v>
      </c>
      <c r="C35" s="91"/>
      <c r="D35" s="91"/>
      <c r="E35" s="91"/>
      <c r="F35" s="91"/>
      <c r="G35" s="92"/>
      <c r="H35" s="51">
        <f>SUM(H13:H34)</f>
        <v>844.98</v>
      </c>
    </row>
    <row r="36" spans="1:8" ht="14.25" customHeight="1">
      <c r="A36" s="84" t="s">
        <v>13</v>
      </c>
      <c r="B36" s="85"/>
      <c r="C36" s="85"/>
      <c r="D36" s="85"/>
      <c r="E36" s="85"/>
      <c r="F36" s="85"/>
      <c r="G36" s="85"/>
      <c r="H36" s="86"/>
    </row>
    <row r="37" spans="1:8" ht="15.75" customHeight="1" thickBot="1">
      <c r="A37" s="87"/>
      <c r="B37" s="88"/>
      <c r="C37" s="88"/>
      <c r="D37" s="88"/>
      <c r="E37" s="88"/>
      <c r="F37" s="88"/>
      <c r="G37" s="88"/>
      <c r="H37" s="89"/>
    </row>
    <row r="38" spans="1:8" ht="14.25">
      <c r="A38" s="26"/>
      <c r="B38" s="14"/>
      <c r="C38" s="14"/>
      <c r="D38" s="15"/>
      <c r="E38" s="16"/>
      <c r="F38" s="12"/>
      <c r="G38" s="13"/>
      <c r="H38" s="27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8" ht="14.25">
      <c r="A41" s="28"/>
      <c r="B41" s="3"/>
      <c r="C41" s="3"/>
      <c r="D41" s="4"/>
      <c r="E41" s="17"/>
      <c r="F41" s="11"/>
      <c r="G41" s="8"/>
      <c r="H41" s="29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9" ht="19.5" customHeight="1">
      <c r="A43" s="74" t="s">
        <v>22</v>
      </c>
      <c r="B43" s="75"/>
      <c r="C43" s="75"/>
      <c r="D43" s="75"/>
      <c r="E43" s="76"/>
      <c r="F43" s="77" t="str">
        <f>+A9</f>
        <v>SERVICIOS TÉCNICOS MEDICOS, S.A. DE C.V.</v>
      </c>
      <c r="G43" s="78"/>
      <c r="H43" s="79"/>
      <c r="I43" s="3"/>
    </row>
    <row r="44" spans="1:9" ht="12" customHeight="1">
      <c r="A44" s="83" t="s">
        <v>23</v>
      </c>
      <c r="B44" s="137"/>
      <c r="C44" s="137"/>
      <c r="D44" s="137"/>
      <c r="E44" s="138"/>
      <c r="F44" s="80" t="s">
        <v>6</v>
      </c>
      <c r="G44" s="81"/>
      <c r="H44" s="82"/>
      <c r="I44" s="3"/>
    </row>
    <row r="45" spans="1:9" ht="14.25">
      <c r="A45" s="28"/>
      <c r="B45" s="3"/>
      <c r="C45" s="3"/>
      <c r="D45" s="4"/>
      <c r="E45" s="17"/>
      <c r="F45" s="11"/>
      <c r="G45" s="8"/>
      <c r="H45" s="29"/>
      <c r="I45" s="3"/>
    </row>
    <row r="46" spans="1:9" ht="15" thickBot="1">
      <c r="A46" s="71"/>
      <c r="B46" s="72"/>
      <c r="C46" s="72"/>
      <c r="D46" s="72"/>
      <c r="E46" s="30"/>
      <c r="F46" s="31"/>
      <c r="G46" s="32"/>
      <c r="H46" s="33"/>
      <c r="I46" s="3"/>
    </row>
    <row r="47" spans="1:9" ht="15" thickTop="1">
      <c r="A47" s="6"/>
      <c r="B47" s="3"/>
      <c r="C47" s="3"/>
      <c r="D47" s="4"/>
      <c r="E47" s="1"/>
      <c r="G47" s="19" t="s">
        <v>7</v>
      </c>
      <c r="I47" s="3"/>
    </row>
    <row r="48" spans="1:9" ht="14.25">
      <c r="A48" s="6"/>
      <c r="B48" s="3"/>
      <c r="C48" s="3"/>
      <c r="D48" s="4"/>
      <c r="E48" s="1"/>
      <c r="G48" s="19" t="s">
        <v>8</v>
      </c>
      <c r="I48" s="3"/>
    </row>
    <row r="49" spans="1:9" ht="15">
      <c r="A49" s="6"/>
      <c r="B49" s="3"/>
      <c r="C49" s="3"/>
      <c r="D49" s="4"/>
      <c r="E49" s="1"/>
      <c r="G49" s="19" t="s">
        <v>9</v>
      </c>
      <c r="I49" s="3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</sheetData>
  <sheetProtection/>
  <mergeCells count="42">
    <mergeCell ref="A9:F10"/>
    <mergeCell ref="A46:D46"/>
    <mergeCell ref="D14:F14"/>
    <mergeCell ref="D17:F17"/>
    <mergeCell ref="E7:F7"/>
    <mergeCell ref="E8:F8"/>
    <mergeCell ref="D22:F22"/>
    <mergeCell ref="G7:H8"/>
    <mergeCell ref="D16:F16"/>
    <mergeCell ref="D20:F20"/>
    <mergeCell ref="D15:F15"/>
    <mergeCell ref="D23:F23"/>
    <mergeCell ref="D18:F18"/>
    <mergeCell ref="A2:H2"/>
    <mergeCell ref="A3:H3"/>
    <mergeCell ref="A11:H11"/>
    <mergeCell ref="G6:H6"/>
    <mergeCell ref="G9:H9"/>
    <mergeCell ref="G10:H10"/>
    <mergeCell ref="A5:F5"/>
    <mergeCell ref="A8:D8"/>
    <mergeCell ref="A36:H37"/>
    <mergeCell ref="B35:G35"/>
    <mergeCell ref="D29:F29"/>
    <mergeCell ref="A6:D6"/>
    <mergeCell ref="E6:F6"/>
    <mergeCell ref="D21:F21"/>
    <mergeCell ref="D12:F12"/>
    <mergeCell ref="A7:D7"/>
    <mergeCell ref="D19:F19"/>
    <mergeCell ref="D13:F13"/>
    <mergeCell ref="D33:F33"/>
    <mergeCell ref="D30:F30"/>
    <mergeCell ref="D32:F32"/>
    <mergeCell ref="D31:F31"/>
    <mergeCell ref="D34:F34"/>
    <mergeCell ref="A43:E43"/>
    <mergeCell ref="F43:H43"/>
    <mergeCell ref="F44:H44"/>
    <mergeCell ref="A44:E4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7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Carlos Armando Canizález Morán</cp:lastModifiedBy>
  <cp:lastPrinted>2017-05-23T17:47:01Z</cp:lastPrinted>
  <dcterms:created xsi:type="dcterms:W3CDTF">2008-01-11T19:40:26Z</dcterms:created>
  <dcterms:modified xsi:type="dcterms:W3CDTF">2017-05-23T17:53:42Z</dcterms:modified>
  <cp:category/>
  <cp:version/>
  <cp:contentType/>
  <cp:contentStatus/>
</cp:coreProperties>
</file>