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COMPRA'!$A$1:$H$47</definedName>
    <definedName name="_xlnm.Print_Titles" localSheetId="0">'ORDEN COMPRA'!$1:$44</definedName>
  </definedNames>
  <calcPr fullCalcOnLoad="1"/>
</workbook>
</file>

<file path=xl/sharedStrings.xml><?xml version="1.0" encoding="utf-8"?>
<sst xmlns="http://schemas.openxmlformats.org/spreadsheetml/2006/main" count="53" uniqueCount="44">
  <si>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</si>
  <si>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</si>
  <si>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</si>
  <si>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</si>
  <si>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</si>
  <si>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</si>
  <si>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</si>
  <si>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</si>
  <si>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</si>
  <si>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</si>
  <si>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</si>
  <si>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</si>
  <si>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</si>
  <si>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</si>
  <si>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</si>
  <si>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</si>
  <si>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</si>
  <si>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</si>
  <si>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</si>
  <si>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</si>
  <si>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</si>
  <si>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</si>
  <si>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</si>
  <si>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r>
      <t xml:space="preserve">Proceso No: </t>
    </r>
    <r>
      <rPr>
        <b/>
        <sz val="11"/>
        <rFont val="Arial"/>
        <family val="2"/>
      </rPr>
      <t>LG-05/FONAT/2017</t>
    </r>
  </si>
  <si>
    <t>"SUMINISTRO DE JUGOS Y GALLETAS PARA JORNADAS DE DIVULGACION DE CONASEVI"</t>
  </si>
  <si>
    <t>CONASEVI</t>
  </si>
  <si>
    <t>SAN SALVADOR, 06 DE ABRIL DE 2017</t>
  </si>
  <si>
    <t>NIT: 0614-250975-107-3</t>
  </si>
  <si>
    <t>IVA: 232574-0</t>
  </si>
  <si>
    <t>Solicito se entregue (n) el (los) producto/servicio que se detallan en la presente Orden de Compra a CONASEVI, Ubicada en Avenida Bugambilias, No. R-6, Colonia San Francisco, San Salvador. Según detalle siguiente:</t>
  </si>
  <si>
    <t>JUGOS NECTAR EN LATA DE 335 ML EN VARIEDADES DE SABORES ( PERA, MANZANA, MANGO Y DURAZNO)</t>
  </si>
  <si>
    <t>GALLETAS RELLENAS DE SABORES (VAINILLA, CHOCOLATE Y FRESA)</t>
  </si>
  <si>
    <t>GALLETAS DE VAINILLA</t>
  </si>
  <si>
    <t>GALLETAS CON CHISPAS DE CHOCOLATE DE 37 GR.</t>
  </si>
  <si>
    <r>
      <t xml:space="preserve">JAVIER FRANCISCO SAAVEDRA CARRANZA
</t>
    </r>
    <r>
      <rPr>
        <b/>
        <sz val="10"/>
        <rFont val="Arial"/>
        <family val="2"/>
      </rPr>
      <t>(Ferremo PRODUCTIONS)</t>
    </r>
  </si>
  <si>
    <r>
      <rPr>
        <b/>
        <sz val="11"/>
        <rFont val="Calibri"/>
        <family val="2"/>
      </rPr>
      <t>3) L</t>
    </r>
    <r>
      <rPr>
        <sz val="11"/>
        <rFont val="Calibri"/>
        <family val="2"/>
      </rPr>
      <t>AS ENTREGAS PARA CADA UNO DE LOS PRODUCTOS CONTRATADOS SERA EN UN MAXIMO DE 3 DIAS HABILES, A PARTIR DEL DIA SIGUIENTE DE RECIBIDA LA SOLICITUD DE ENTREGA POR PARTE DEL ADMINISTRADOR DE LA ORDEN DE COMPRA.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</si>
  <si>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 UBICADAS EN VENIDA BUGAMBILIAS No. R-6, COL. SAN FRANCISCO-SAN SALVADOR, EN LAS CANTIDADES PARCIALES QUE EL ADMINISTRADOR DE LA ORDEN DE COMPRA LE SOLICITE.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</si>
  <si>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EL FONAT SE RESERVA EL DERECHO DE NO ACEPTAR PRODUCTOS DETERIORADOS, EN MAL ESTADO O VENCIDOS.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</si>
  <si>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</si>
  <si>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</si>
  <si>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30</t>
  </si>
  <si>
    <t>LIC. NELSON NAPOLEÓN GARCÍA RODRÍGUEZ</t>
  </si>
  <si>
    <t>PRESIDENTE DEL FONAT</t>
  </si>
  <si>
    <r>
      <rPr>
        <b/>
        <sz val="11"/>
        <rFont val="Calibri"/>
        <family val="2"/>
      </rPr>
      <t>2) L</t>
    </r>
    <r>
      <rPr>
        <sz val="11"/>
        <rFont val="Calibri"/>
        <family val="2"/>
      </rPr>
      <t>A EMPRESA DEBERÁ DE ENTREGAR LOS PRODUCTOS QUE SE LE SOLICITEN CON FECHA DE VENCIMIENTO NO MENOR A SEIS MESES.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</si>
</sst>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2" fillId="0" borderId="18" xfId="0" applyFont="1" applyBorder="1" applyAlignment="1">
      <alignment horizontal="center"/>
    </xf>
    <xf numFmtId="0" fontId="72" fillId="0" borderId="18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29" fillId="0" borderId="23" xfId="54" applyNumberFormat="1" applyFont="1" applyFill="1" applyBorder="1" applyAlignment="1">
      <alignment horizontal="right" vertical="center"/>
      <protection/>
    </xf>
    <xf numFmtId="176" fontId="27" fillId="0" borderId="33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3" fontId="31" fillId="0" borderId="10" xfId="54" applyNumberFormat="1" applyFont="1" applyFill="1" applyBorder="1" applyAlignment="1">
      <alignment horizontal="center" vertical="center" wrapText="1"/>
      <protection/>
    </xf>
    <xf numFmtId="3" fontId="53" fillId="0" borderId="36" xfId="54" applyNumberFormat="1" applyFont="1" applyFill="1" applyBorder="1" applyAlignment="1">
      <alignment horizontal="center" vertical="center" wrapText="1"/>
      <protection/>
    </xf>
    <xf numFmtId="3" fontId="53" fillId="0" borderId="18" xfId="54" applyNumberFormat="1" applyFont="1" applyFill="1" applyBorder="1" applyAlignment="1">
      <alignment horizontal="center" vertical="center" wrapText="1"/>
      <protection/>
    </xf>
    <xf numFmtId="0" fontId="18" fillId="0" borderId="3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74" fillId="0" borderId="34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74" fillId="0" borderId="35" xfId="0" applyFont="1" applyBorder="1" applyAlignment="1">
      <alignment horizontal="left" vertical="center"/>
    </xf>
    <xf numFmtId="0" fontId="28" fillId="0" borderId="34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35" xfId="0" applyFont="1" applyBorder="1" applyAlignment="1" quotePrefix="1">
      <alignment horizontal="justify" vertical="justify" wrapText="1"/>
    </xf>
    <xf numFmtId="0" fontId="73" fillId="0" borderId="34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35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justify" vertical="center" wrapText="1"/>
    </xf>
    <xf numFmtId="0" fontId="31" fillId="0" borderId="0" xfId="0" applyFont="1" applyBorder="1" applyAlignment="1" quotePrefix="1">
      <alignment horizontal="justify" vertical="center" wrapText="1"/>
    </xf>
    <xf numFmtId="0" fontId="31" fillId="0" borderId="35" xfId="0" applyFont="1" applyBorder="1" applyAlignment="1" quotePrefix="1">
      <alignment horizontal="justify" vertical="center" wrapText="1"/>
    </xf>
    <xf numFmtId="0" fontId="2" fillId="0" borderId="3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33" fillId="0" borderId="11" xfId="0" applyNumberFormat="1" applyFont="1" applyBorder="1" applyAlignment="1">
      <alignment horizontal="center"/>
    </xf>
    <xf numFmtId="177" fontId="33" fillId="0" borderId="0" xfId="0" applyNumberFormat="1" applyFont="1" applyBorder="1" applyAlignment="1">
      <alignment horizontal="center"/>
    </xf>
    <xf numFmtId="177" fontId="33" fillId="0" borderId="2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43" xfId="54" applyFont="1" applyBorder="1" applyAlignment="1">
      <alignment horizontal="center" vertical="center"/>
      <protection/>
    </xf>
    <xf numFmtId="0" fontId="4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9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50" xfId="54" applyFont="1" applyFill="1" applyBorder="1" applyAlignment="1">
      <alignment horizontal="left"/>
      <protection/>
    </xf>
    <xf numFmtId="0" fontId="15" fillId="32" borderId="51" xfId="54" applyFont="1" applyFill="1" applyBorder="1" applyAlignment="1">
      <alignment horizontal="left"/>
      <protection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7" fillId="32" borderId="54" xfId="54" applyFont="1" applyFill="1" applyBorder="1" applyAlignment="1">
      <alignment horizontal="center" vertical="center" wrapText="1"/>
      <protection/>
    </xf>
    <xf numFmtId="0" fontId="27" fillId="32" borderId="55" xfId="54" applyFont="1" applyFill="1" applyBorder="1" applyAlignment="1">
      <alignment horizontal="center" vertical="center"/>
      <protection/>
    </xf>
    <xf numFmtId="0" fontId="27" fillId="32" borderId="50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177" fontId="22" fillId="0" borderId="56" xfId="0" applyNumberFormat="1" applyFont="1" applyFill="1" applyBorder="1" applyAlignment="1">
      <alignment horizontal="center" vertical="center" wrapText="1"/>
    </xf>
    <xf numFmtId="177" fontId="22" fillId="0" borderId="5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8" fillId="0" borderId="34" xfId="0" applyFont="1" applyBorder="1" applyAlignment="1" quotePrefix="1">
      <alignment horizontal="center" vertical="center" wrapText="1"/>
    </xf>
    <xf numFmtId="0" fontId="28" fillId="0" borderId="0" xfId="0" applyFont="1" applyBorder="1" applyAlignment="1" quotePrefix="1">
      <alignment horizontal="center" vertical="center" wrapText="1"/>
    </xf>
    <xf numFmtId="0" fontId="28" fillId="0" borderId="35" xfId="0" applyFont="1" applyBorder="1" applyAlignment="1" quotePrefix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8</xdr:col>
      <xdr:colOff>0</xdr:colOff>
      <xdr:row>23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1534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104775</xdr:rowOff>
    </xdr:from>
    <xdr:to>
      <xdr:col>7</xdr:col>
      <xdr:colOff>1143000</xdr:colOff>
      <xdr:row>31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181975"/>
          <a:ext cx="82296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0"/>
  <sheetViews>
    <sheetView tabSelected="1" zoomScaleSheetLayoutView="115" workbookViewId="0" topLeftCell="A1">
      <selection activeCell="D18" sqref="D18:F1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11" t="s">
        <v>18</v>
      </c>
      <c r="B2" s="111"/>
      <c r="C2" s="111"/>
      <c r="D2" s="111"/>
      <c r="E2" s="111"/>
      <c r="F2" s="111"/>
      <c r="G2" s="111"/>
      <c r="H2" s="111"/>
    </row>
    <row r="3" spans="1:8" ht="18.75" customHeight="1">
      <c r="A3" s="112" t="s">
        <v>19</v>
      </c>
      <c r="B3" s="112"/>
      <c r="C3" s="112"/>
      <c r="D3" s="112"/>
      <c r="E3" s="112"/>
      <c r="F3" s="112"/>
      <c r="G3" s="112"/>
      <c r="H3" s="112"/>
    </row>
    <row r="4" ht="15" thickBot="1"/>
    <row r="5" spans="1:8" ht="30.75" customHeight="1" thickTop="1">
      <c r="A5" s="122" t="s">
        <v>17</v>
      </c>
      <c r="B5" s="123"/>
      <c r="C5" s="123"/>
      <c r="D5" s="123"/>
      <c r="E5" s="123"/>
      <c r="F5" s="123"/>
      <c r="G5" s="34" t="s">
        <v>6</v>
      </c>
      <c r="H5" s="20" t="s">
        <v>40</v>
      </c>
    </row>
    <row r="6" spans="1:10" ht="20.25" customHeight="1">
      <c r="A6" s="130" t="s">
        <v>13</v>
      </c>
      <c r="B6" s="131"/>
      <c r="C6" s="131"/>
      <c r="D6" s="131"/>
      <c r="E6" s="132">
        <f ca="1">YEAR(TODAY())</f>
        <v>2017</v>
      </c>
      <c r="F6" s="133"/>
      <c r="G6" s="116" t="s">
        <v>23</v>
      </c>
      <c r="H6" s="117"/>
      <c r="J6" s="1" t="s">
        <v>4</v>
      </c>
    </row>
    <row r="7" spans="1:10" ht="21.75" customHeight="1">
      <c r="A7" s="104" t="s">
        <v>12</v>
      </c>
      <c r="B7" s="105"/>
      <c r="C7" s="105"/>
      <c r="D7" s="106"/>
      <c r="E7" s="107" t="s">
        <v>25</v>
      </c>
      <c r="F7" s="108"/>
      <c r="G7" s="134" t="s">
        <v>24</v>
      </c>
      <c r="H7" s="135"/>
      <c r="J7" s="1" t="s">
        <v>4</v>
      </c>
    </row>
    <row r="8" spans="1:10" ht="18.75" customHeight="1">
      <c r="A8" s="104" t="s">
        <v>11</v>
      </c>
      <c r="B8" s="105"/>
      <c r="C8" s="105"/>
      <c r="D8" s="106"/>
      <c r="E8" s="109" t="s">
        <v>26</v>
      </c>
      <c r="F8" s="110"/>
      <c r="G8" s="136"/>
      <c r="H8" s="137"/>
      <c r="I8" s="3"/>
      <c r="J8" s="1" t="s">
        <v>4</v>
      </c>
    </row>
    <row r="9" spans="1:10" ht="18" customHeight="1">
      <c r="A9" s="124" t="s">
        <v>34</v>
      </c>
      <c r="B9" s="125"/>
      <c r="C9" s="125"/>
      <c r="D9" s="125"/>
      <c r="E9" s="125"/>
      <c r="F9" s="126"/>
      <c r="G9" s="118" t="s">
        <v>27</v>
      </c>
      <c r="H9" s="119"/>
      <c r="J9" s="1" t="s">
        <v>4</v>
      </c>
    </row>
    <row r="10" spans="1:10" ht="17.25" customHeight="1">
      <c r="A10" s="127"/>
      <c r="B10" s="128"/>
      <c r="C10" s="128"/>
      <c r="D10" s="128"/>
      <c r="E10" s="128"/>
      <c r="F10" s="129"/>
      <c r="G10" s="120" t="s">
        <v>28</v>
      </c>
      <c r="H10" s="121"/>
      <c r="J10" s="1" t="s">
        <v>4</v>
      </c>
    </row>
    <row r="11" spans="1:8" ht="37.5" customHeight="1">
      <c r="A11" s="113" t="s">
        <v>29</v>
      </c>
      <c r="B11" s="114"/>
      <c r="C11" s="114"/>
      <c r="D11" s="114"/>
      <c r="E11" s="114"/>
      <c r="F11" s="114"/>
      <c r="G11" s="114"/>
      <c r="H11" s="115"/>
    </row>
    <row r="12" spans="1:10" ht="28.5" customHeight="1" thickBot="1">
      <c r="A12" s="41" t="s">
        <v>2</v>
      </c>
      <c r="B12" s="42" t="s">
        <v>3</v>
      </c>
      <c r="C12" s="43" t="s">
        <v>0</v>
      </c>
      <c r="D12" s="101" t="s">
        <v>1</v>
      </c>
      <c r="E12" s="102"/>
      <c r="F12" s="103"/>
      <c r="G12" s="44" t="s">
        <v>21</v>
      </c>
      <c r="H12" s="45" t="s">
        <v>16</v>
      </c>
      <c r="J12" s="1" t="s">
        <v>4</v>
      </c>
    </row>
    <row r="13" spans="1:8" ht="34.5" customHeight="1">
      <c r="A13" s="57">
        <v>8500</v>
      </c>
      <c r="B13" s="48">
        <v>54101</v>
      </c>
      <c r="C13" s="56" t="s">
        <v>20</v>
      </c>
      <c r="D13" s="71" t="s">
        <v>30</v>
      </c>
      <c r="E13" s="72"/>
      <c r="F13" s="73"/>
      <c r="G13" s="49">
        <v>0.5</v>
      </c>
      <c r="H13" s="50">
        <f>+A13*G13</f>
        <v>4250</v>
      </c>
    </row>
    <row r="14" spans="1:8" ht="33.75" customHeight="1">
      <c r="A14" s="58">
        <v>2800</v>
      </c>
      <c r="B14" s="48">
        <v>54101</v>
      </c>
      <c r="C14" s="56" t="s">
        <v>20</v>
      </c>
      <c r="D14" s="71" t="s">
        <v>31</v>
      </c>
      <c r="E14" s="72"/>
      <c r="F14" s="73"/>
      <c r="G14" s="49">
        <v>0.1</v>
      </c>
      <c r="H14" s="50">
        <f>+A14*G14</f>
        <v>280</v>
      </c>
    </row>
    <row r="15" spans="1:8" ht="21" customHeight="1">
      <c r="A15" s="58">
        <v>2800</v>
      </c>
      <c r="B15" s="48">
        <v>54101</v>
      </c>
      <c r="C15" s="56" t="s">
        <v>20</v>
      </c>
      <c r="D15" s="71" t="s">
        <v>32</v>
      </c>
      <c r="E15" s="72"/>
      <c r="F15" s="73"/>
      <c r="G15" s="49">
        <v>0.1</v>
      </c>
      <c r="H15" s="50">
        <f>+A15*G15</f>
        <v>280</v>
      </c>
    </row>
    <row r="16" spans="1:8" ht="18" customHeight="1">
      <c r="A16" s="58">
        <v>2900</v>
      </c>
      <c r="B16" s="48">
        <v>54101</v>
      </c>
      <c r="C16" s="56" t="s">
        <v>20</v>
      </c>
      <c r="D16" s="71" t="s">
        <v>33</v>
      </c>
      <c r="E16" s="72"/>
      <c r="F16" s="73"/>
      <c r="G16" s="49">
        <v>0.65</v>
      </c>
      <c r="H16" s="50">
        <f>+A16*G16</f>
        <v>1885</v>
      </c>
    </row>
    <row r="17" spans="1:8" ht="13.5" customHeight="1">
      <c r="A17" s="47"/>
      <c r="B17" s="48"/>
      <c r="C17" s="46"/>
      <c r="D17" s="138" t="s">
        <v>14</v>
      </c>
      <c r="E17" s="139"/>
      <c r="F17" s="140"/>
      <c r="G17" s="52" t="s">
        <v>22</v>
      </c>
      <c r="H17" s="50"/>
    </row>
    <row r="18" spans="1:8" ht="60" customHeight="1">
      <c r="A18" s="36"/>
      <c r="B18" s="35"/>
      <c r="C18" s="35"/>
      <c r="D18" s="74" t="s">
        <v>36</v>
      </c>
      <c r="E18" s="75"/>
      <c r="F18" s="76"/>
      <c r="G18" s="40"/>
      <c r="H18" s="39"/>
    </row>
    <row r="19" spans="1:8" ht="37.5" customHeight="1">
      <c r="A19" s="36"/>
      <c r="B19" s="35"/>
      <c r="C19" s="35"/>
      <c r="D19" s="74" t="s">
        <v>43</v>
      </c>
      <c r="E19" s="75"/>
      <c r="F19" s="76"/>
      <c r="G19" s="40"/>
      <c r="H19" s="39"/>
    </row>
    <row r="20" spans="1:8" ht="60.75" customHeight="1">
      <c r="A20" s="36"/>
      <c r="B20" s="35"/>
      <c r="C20" s="35"/>
      <c r="D20" s="74" t="s">
        <v>35</v>
      </c>
      <c r="E20" s="75"/>
      <c r="F20" s="76"/>
      <c r="G20" s="40"/>
      <c r="H20" s="39"/>
    </row>
    <row r="21" spans="1:8" ht="30.75" customHeight="1">
      <c r="A21" s="36"/>
      <c r="B21" s="35"/>
      <c r="C21" s="35"/>
      <c r="D21" s="74" t="s">
        <v>37</v>
      </c>
      <c r="E21" s="75"/>
      <c r="F21" s="76"/>
      <c r="G21" s="40"/>
      <c r="H21" s="39"/>
    </row>
    <row r="22" spans="1:8" ht="17.25" customHeight="1">
      <c r="A22" s="37"/>
      <c r="B22" s="35"/>
      <c r="C22" s="35"/>
      <c r="D22" s="74" t="s">
        <v>38</v>
      </c>
      <c r="E22" s="75"/>
      <c r="F22" s="76"/>
      <c r="G22" s="40"/>
      <c r="H22" s="39"/>
    </row>
    <row r="23" spans="1:8" ht="48.75" customHeight="1">
      <c r="A23" s="38"/>
      <c r="B23" s="35"/>
      <c r="C23" s="35"/>
      <c r="D23" s="74" t="s">
        <v>39</v>
      </c>
      <c r="E23" s="75"/>
      <c r="F23" s="76"/>
      <c r="G23" s="40"/>
      <c r="H23" s="39"/>
    </row>
    <row r="24" spans="1:8" ht="12.75" customHeight="1">
      <c r="A24" s="36"/>
      <c r="B24" s="35"/>
      <c r="C24" s="35"/>
      <c r="D24" s="65"/>
      <c r="E24" s="66"/>
      <c r="F24" s="67"/>
      <c r="G24" s="40"/>
      <c r="H24" s="39"/>
    </row>
    <row r="25" spans="1:8" ht="12.75" customHeight="1">
      <c r="A25" s="36"/>
      <c r="B25" s="35"/>
      <c r="C25" s="35"/>
      <c r="D25" s="65"/>
      <c r="E25" s="66"/>
      <c r="F25" s="67"/>
      <c r="G25" s="40"/>
      <c r="H25" s="39"/>
    </row>
    <row r="26" spans="1:8" ht="12.75" customHeight="1">
      <c r="A26" s="36"/>
      <c r="B26" s="35"/>
      <c r="C26" s="35"/>
      <c r="D26" s="65"/>
      <c r="E26" s="66"/>
      <c r="F26" s="67"/>
      <c r="G26" s="40"/>
      <c r="H26" s="39"/>
    </row>
    <row r="27" spans="1:8" ht="15" customHeight="1">
      <c r="A27" s="22"/>
      <c r="B27" s="9"/>
      <c r="C27" s="9"/>
      <c r="D27" s="68"/>
      <c r="E27" s="69"/>
      <c r="F27" s="70"/>
      <c r="G27" s="18"/>
      <c r="H27" s="23"/>
    </row>
    <row r="28" spans="1:8" ht="12.75" customHeight="1">
      <c r="A28" s="22"/>
      <c r="B28" s="9"/>
      <c r="C28" s="9"/>
      <c r="D28" s="62"/>
      <c r="E28" s="63"/>
      <c r="F28" s="64"/>
      <c r="G28" s="18"/>
      <c r="H28" s="23"/>
    </row>
    <row r="29" spans="1:8" ht="12.75" customHeight="1">
      <c r="A29" s="22"/>
      <c r="B29" s="9"/>
      <c r="C29" s="9"/>
      <c r="D29" s="53"/>
      <c r="E29" s="54"/>
      <c r="F29" s="55"/>
      <c r="G29" s="18"/>
      <c r="H29" s="23"/>
    </row>
    <row r="30" spans="1:8" ht="12.75" customHeight="1">
      <c r="A30" s="22"/>
      <c r="B30" s="9"/>
      <c r="C30" s="9"/>
      <c r="D30" s="62"/>
      <c r="E30" s="63"/>
      <c r="F30" s="64"/>
      <c r="G30" s="18"/>
      <c r="H30" s="23"/>
    </row>
    <row r="31" spans="1:8" ht="12.75" customHeight="1">
      <c r="A31" s="22"/>
      <c r="B31" s="9"/>
      <c r="C31" s="9"/>
      <c r="D31" s="59"/>
      <c r="E31" s="60"/>
      <c r="F31" s="61"/>
      <c r="G31" s="18"/>
      <c r="H31" s="23"/>
    </row>
    <row r="32" spans="1:10" ht="12.75" customHeight="1" thickBot="1">
      <c r="A32" s="24"/>
      <c r="B32" s="10"/>
      <c r="C32" s="10"/>
      <c r="D32" s="79"/>
      <c r="E32" s="60"/>
      <c r="F32" s="60"/>
      <c r="G32" s="18"/>
      <c r="H32" s="21"/>
      <c r="J32" s="1" t="s">
        <v>4</v>
      </c>
    </row>
    <row r="33" spans="1:8" ht="24" customHeight="1" thickBot="1">
      <c r="A33" s="25" t="s">
        <v>5</v>
      </c>
      <c r="B33" s="98" t="str">
        <f>CONCATENATE("****",UPPER(l_letras(H33)),"****")</f>
        <v>****SEIS MIL SEISCIENTOS NOVENTA Y CINCO 00/100 DOLARES****</v>
      </c>
      <c r="C33" s="99"/>
      <c r="D33" s="99"/>
      <c r="E33" s="99"/>
      <c r="F33" s="99"/>
      <c r="G33" s="100"/>
      <c r="H33" s="51">
        <f>SUM(H13:H32)</f>
        <v>6695</v>
      </c>
    </row>
    <row r="34" spans="1:8" ht="14.25" customHeight="1">
      <c r="A34" s="91" t="s">
        <v>15</v>
      </c>
      <c r="B34" s="92"/>
      <c r="C34" s="92"/>
      <c r="D34" s="92"/>
      <c r="E34" s="92"/>
      <c r="F34" s="92"/>
      <c r="G34" s="92"/>
      <c r="H34" s="93"/>
    </row>
    <row r="35" spans="1:8" ht="15.75" customHeight="1" thickBot="1">
      <c r="A35" s="94"/>
      <c r="B35" s="95"/>
      <c r="C35" s="95"/>
      <c r="D35" s="95"/>
      <c r="E35" s="95"/>
      <c r="F35" s="95"/>
      <c r="G35" s="95"/>
      <c r="H35" s="96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9" ht="29.25" customHeight="1">
      <c r="A40" s="80" t="s">
        <v>41</v>
      </c>
      <c r="B40" s="81"/>
      <c r="C40" s="81"/>
      <c r="D40" s="81"/>
      <c r="E40" s="82"/>
      <c r="F40" s="83" t="str">
        <f>+A9</f>
        <v>JAVIER FRANCISCO SAAVEDRA CARRANZA
(Ferremo PRODUCTIONS)</v>
      </c>
      <c r="G40" s="84"/>
      <c r="H40" s="85"/>
      <c r="I40" s="3"/>
    </row>
    <row r="41" spans="1:9" ht="12" customHeight="1">
      <c r="A41" s="80" t="s">
        <v>42</v>
      </c>
      <c r="B41" s="81"/>
      <c r="C41" s="81"/>
      <c r="D41" s="81"/>
      <c r="E41" s="82"/>
      <c r="F41" s="86" t="s">
        <v>7</v>
      </c>
      <c r="G41" s="87"/>
      <c r="H41" s="88"/>
      <c r="I41" s="3"/>
    </row>
    <row r="42" spans="1:9" ht="15">
      <c r="A42" s="89"/>
      <c r="B42" s="90"/>
      <c r="C42" s="90"/>
      <c r="D42" s="90"/>
      <c r="E42" s="17"/>
      <c r="F42" s="97"/>
      <c r="G42" s="84"/>
      <c r="H42" s="85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77"/>
      <c r="B44" s="78"/>
      <c r="C44" s="78"/>
      <c r="D44" s="78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8</v>
      </c>
      <c r="I45" s="3"/>
    </row>
    <row r="46" spans="1:9" ht="14.25">
      <c r="A46" s="6"/>
      <c r="B46" s="3"/>
      <c r="C46" s="3"/>
      <c r="D46" s="4"/>
      <c r="E46" s="1"/>
      <c r="G46" s="19" t="s">
        <v>9</v>
      </c>
      <c r="I46" s="3"/>
    </row>
    <row r="47" spans="1:9" ht="15">
      <c r="A47" s="6"/>
      <c r="B47" s="3"/>
      <c r="C47" s="3"/>
      <c r="D47" s="4"/>
      <c r="E47" s="1"/>
      <c r="G47" s="19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44">
    <mergeCell ref="D23:F23"/>
    <mergeCell ref="G7:H8"/>
    <mergeCell ref="D18:F18"/>
    <mergeCell ref="D22:F22"/>
    <mergeCell ref="D17:F17"/>
    <mergeCell ref="D14:F14"/>
    <mergeCell ref="D16:F16"/>
    <mergeCell ref="A2:H2"/>
    <mergeCell ref="A3:H3"/>
    <mergeCell ref="A11:H11"/>
    <mergeCell ref="G6:H6"/>
    <mergeCell ref="G9:H9"/>
    <mergeCell ref="G10:H10"/>
    <mergeCell ref="A5:F5"/>
    <mergeCell ref="A9:F10"/>
    <mergeCell ref="A6:D6"/>
    <mergeCell ref="E6:F6"/>
    <mergeCell ref="D12:F12"/>
    <mergeCell ref="A7:D7"/>
    <mergeCell ref="A8:D8"/>
    <mergeCell ref="E7:F7"/>
    <mergeCell ref="E8:F8"/>
    <mergeCell ref="D20:F20"/>
    <mergeCell ref="D13:F13"/>
    <mergeCell ref="A44:D44"/>
    <mergeCell ref="D32:F32"/>
    <mergeCell ref="A40:E40"/>
    <mergeCell ref="F40:H40"/>
    <mergeCell ref="F41:H41"/>
    <mergeCell ref="A41:E41"/>
    <mergeCell ref="A42:D42"/>
    <mergeCell ref="A34:H35"/>
    <mergeCell ref="F42:H42"/>
    <mergeCell ref="B33:G33"/>
    <mergeCell ref="D31:F31"/>
    <mergeCell ref="D28:F28"/>
    <mergeCell ref="D26:F26"/>
    <mergeCell ref="D27:F27"/>
    <mergeCell ref="D15:F15"/>
    <mergeCell ref="D19:F19"/>
    <mergeCell ref="D25:F25"/>
    <mergeCell ref="D21:F21"/>
    <mergeCell ref="D30:F30"/>
    <mergeCell ref="D24:F2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Baires</cp:lastModifiedBy>
  <cp:lastPrinted>2017-04-06T17:20:45Z</cp:lastPrinted>
  <dcterms:created xsi:type="dcterms:W3CDTF">2008-01-11T19:40:26Z</dcterms:created>
  <dcterms:modified xsi:type="dcterms:W3CDTF">2017-08-09T16:14:08Z</dcterms:modified>
  <cp:category/>
  <cp:version/>
  <cp:contentType/>
  <cp:contentStatus/>
</cp:coreProperties>
</file>