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  <sheet name="ANEXO" sheetId="2" r:id="rId2"/>
  </sheets>
  <definedNames>
    <definedName name="_xlnm.Print_Area" localSheetId="0">'ORDEN COMPRA'!$A$1:$H$49</definedName>
    <definedName name="_xlnm.Print_Titles" localSheetId="0">'ORDEN COMPRA'!$1:$46</definedName>
  </definedNames>
  <calcPr fullCalcOnLoad="1"/>
</workbook>
</file>

<file path=xl/sharedStrings.xml><?xml version="1.0" encoding="utf-8"?>
<sst xmlns="http://schemas.openxmlformats.org/spreadsheetml/2006/main" count="147" uniqueCount="97">
  <si>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</si>
  <si>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</si>
  <si>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</si>
  <si>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</si>
  <si>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</si>
  <si>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</si>
  <si>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</si>
  <si>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</si>
  <si>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</si>
  <si>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</si>
  <si>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</si>
  <si>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</si>
  <si>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</si>
  <si>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</si>
  <si>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</si>
  <si>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</si>
  <si>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</si>
  <si>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</si>
  <si>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</si>
  <si>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</si>
  <si>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</si>
  <si>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PRECIO UNITARIO (IVA INCLUIDO)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</si>
  <si>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FORMA DE PAGO:  CREDITO A 30 DIAS</t>
    </r>
  </si>
  <si>
    <r>
      <rPr>
        <b/>
        <sz val="11"/>
        <rFont val="Calibri"/>
        <family val="2"/>
      </rPr>
      <t>4)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</si>
  <si>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r>
      <t xml:space="preserve">3) </t>
    </r>
    <r>
      <rPr>
        <sz val="11"/>
        <rFont val="Calibri"/>
        <family val="2"/>
      </rPr>
      <t>EL FONAT SE RESERVA EL DERECHO DE NO ACEPTAR PRODUCTOS EN MAL ESTADO O DETERIORADOS.</t>
    </r>
  </si>
  <si>
    <t>==========</t>
  </si>
  <si>
    <t>GERENCIA ADMINISTRATIVO - FINANCIERA</t>
  </si>
  <si>
    <t>2016</t>
  </si>
  <si>
    <t>101</t>
  </si>
  <si>
    <r>
      <t xml:space="preserve">RZ, S.A. DE C.V.
</t>
    </r>
    <r>
      <rPr>
        <b/>
        <sz val="8"/>
        <rFont val="Arial"/>
        <family val="2"/>
      </rPr>
      <t>(PAPELERA SALVADOREÑA)</t>
    </r>
  </si>
  <si>
    <t>LICDA. LOYDA MARIELOS ALFARO CHECHEZ</t>
  </si>
  <si>
    <t>DIRECTORA EJECUTIVA DEL FONAT</t>
  </si>
  <si>
    <t>SUMINISTRO DE  MATERIALES PARA LA CONSTRUCCION DE BODEGA DE LAS NUEVAS INSTALACIONES DEL FONAT DE ACUERDO AL DETALLE INDICADO AL REVERSO DE LA ORDEN DE COMPRA.</t>
  </si>
  <si>
    <t>SAN SALVADOR, 23 DE DICIEMBRE DE 2016</t>
  </si>
  <si>
    <t>"SUMINISTRO DE MATERIALES PARA LA CONSTRUCCION DE BODEGA DE LAS NUEVAS INSTALACIONES DEL FONAT"</t>
  </si>
  <si>
    <t>NIT: 0614-230803-103-0</t>
  </si>
  <si>
    <t>IVA: 151519-6</t>
  </si>
  <si>
    <t>Solicito se entregue (n) el (los) producto/servicio que se detallan en la presente Orden de Compra a la GERENCIA DE ADMINISTRACION Y FINANZAS DEL FONAT, Ubicada en Avenida Bugambilias, No. R-6, Colonia San Francisco, San Salvador. Según detalle siguiente: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</si>
  <si>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LAS NUEVAS OFICINAS DEL FONAT, UBICADAS EN AVENIDA BUGAMBILIAS, No. R-6, COLONIA SAN FRANCISCO, SAN SALVADOR, EN UN MAXIMO DE UN DIA CALENDARIO POSTERIOR A LA NOTIFICACION DE ADJUDICACION DE PARTE DE LA UACI Y FIRMA Y RECEPCION DE LA ORDEN DE COMPRA</t>
    </r>
  </si>
  <si>
    <t>ITEM</t>
  </si>
  <si>
    <t>CANTIDAD SOLICITADA</t>
  </si>
  <si>
    <t>PRECIO UNITARIO CON IVA</t>
  </si>
  <si>
    <t>PRECIO TOTAL</t>
  </si>
  <si>
    <t>Adaptador macho de PVC</t>
  </si>
  <si>
    <t>Unidad</t>
  </si>
  <si>
    <t>Angulo de coronamiento p/cielo</t>
  </si>
  <si>
    <t>Bolsas de repello gris 20 kg</t>
  </si>
  <si>
    <t>Boquilla de PVC 3"</t>
  </si>
  <si>
    <t>Brocha #4</t>
  </si>
  <si>
    <t>Canaleta de PVC 3 mts</t>
  </si>
  <si>
    <t>Canaleta de PVC 4 mts</t>
  </si>
  <si>
    <t>Cemento</t>
  </si>
  <si>
    <t>Libra</t>
  </si>
  <si>
    <t>Bolsa</t>
  </si>
  <si>
    <t>Cinta de teflon de 3/4x12 mts</t>
  </si>
  <si>
    <t>Clavo de acero de 1"</t>
  </si>
  <si>
    <t>Curvas de PVC 3"</t>
  </si>
  <si>
    <t>Discos de corte de metal</t>
  </si>
  <si>
    <t xml:space="preserve">Electrodo </t>
  </si>
  <si>
    <t>Hierro redondo corrugado b/n 3/8</t>
  </si>
  <si>
    <t>Hierro redondo corrugado de 1/2</t>
  </si>
  <si>
    <t>Hierro redondo liso de 5/8</t>
  </si>
  <si>
    <t>Lamina galvanizada lisa 3x1</t>
  </si>
  <si>
    <t>Lamina rooftec c26</t>
  </si>
  <si>
    <t>Metro</t>
  </si>
  <si>
    <t>Lija 150</t>
  </si>
  <si>
    <t>Pastas de repello p/exterior</t>
  </si>
  <si>
    <t>Caja</t>
  </si>
  <si>
    <t>Pegamento PVC</t>
  </si>
  <si>
    <t>Pintura Anticorrosivo negro</t>
  </si>
  <si>
    <t>Galon</t>
  </si>
  <si>
    <t>Pintura mate blanco</t>
  </si>
  <si>
    <t>Polin c 4" chapa 14</t>
  </si>
  <si>
    <t>Poste de 2 1/2 p/tabla roca</t>
  </si>
  <si>
    <t>Riostra de madera de pino de 4 varas</t>
  </si>
  <si>
    <t>Rollo de cinta maya p/tabla yeso p/exterior</t>
  </si>
  <si>
    <t>Rollo</t>
  </si>
  <si>
    <t>Saco de arena</t>
  </si>
  <si>
    <t>Sierra bimetal 24/12</t>
  </si>
  <si>
    <t>Sika flex gris</t>
  </si>
  <si>
    <t>Tubo</t>
  </si>
  <si>
    <t>Solvente mineral</t>
  </si>
  <si>
    <t>Tabla yeso denglas</t>
  </si>
  <si>
    <t xml:space="preserve">Tapadera de PVC </t>
  </si>
  <si>
    <t>Tapon  macho de PVC</t>
  </si>
  <si>
    <t>Tornillo punta de broca de 1"X5/16</t>
  </si>
  <si>
    <t>Tornillo punta de broca de 1/2</t>
  </si>
  <si>
    <t>Tornillos p/tabla roca de 1"</t>
  </si>
  <si>
    <t>Tornillos punta de broca de 1"x5/16</t>
  </si>
  <si>
    <t>Tubo de PVC de 3"</t>
  </si>
  <si>
    <t>Tubo estructural cuadrado 1 chapa 16</t>
  </si>
  <si>
    <t>Tubo estructural de 1/4 chapa 14</t>
  </si>
  <si>
    <t>Tubo estructural rectangular 2X1</t>
  </si>
  <si>
    <t>Union para canaleta de PVC</t>
  </si>
  <si>
    <t>TOTAL……………………………………</t>
  </si>
  <si>
    <t>MATERIALES A OFERTADOS</t>
  </si>
  <si>
    <r>
      <t xml:space="preserve">Proceso No: </t>
    </r>
    <r>
      <rPr>
        <b/>
        <sz val="11"/>
        <rFont val="Arial"/>
        <family val="2"/>
      </rPr>
      <t>LG-63/FONAT/2016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</si>
</sst>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5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8" fillId="20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5" fillId="0" borderId="19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2" fillId="0" borderId="10" xfId="54" applyFont="1" applyFill="1" applyBorder="1" applyAlignment="1">
      <alignment horizontal="center" vertical="center" wrapText="1"/>
      <protection/>
    </xf>
    <xf numFmtId="0" fontId="74" fillId="0" borderId="19" xfId="0" applyFont="1" applyBorder="1" applyAlignment="1">
      <alignment horizontal="center"/>
    </xf>
    <xf numFmtId="0" fontId="74" fillId="0" borderId="19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0" fontId="32" fillId="0" borderId="10" xfId="54" applyFont="1" applyFill="1" applyBorder="1" applyAlignment="1">
      <alignment horizontal="center" vertical="center" wrapText="1"/>
      <protection/>
    </xf>
    <xf numFmtId="0" fontId="75" fillId="0" borderId="19" xfId="0" applyFont="1" applyBorder="1" applyAlignment="1">
      <alignment horizontal="center" vertical="center"/>
    </xf>
    <xf numFmtId="0" fontId="55" fillId="0" borderId="10" xfId="54" applyFont="1" applyFill="1" applyBorder="1" applyAlignment="1">
      <alignment horizontal="center" vertical="center" wrapText="1"/>
      <protection/>
    </xf>
    <xf numFmtId="176" fontId="15" fillId="0" borderId="10" xfId="54" applyNumberFormat="1" applyFont="1" applyFill="1" applyBorder="1" applyAlignment="1">
      <alignment horizontal="right" vertical="center"/>
      <protection/>
    </xf>
    <xf numFmtId="176" fontId="30" fillId="0" borderId="24" xfId="54" applyNumberFormat="1" applyFont="1" applyFill="1" applyBorder="1" applyAlignment="1">
      <alignment horizontal="right" vertical="center"/>
      <protection/>
    </xf>
    <xf numFmtId="176" fontId="28" fillId="0" borderId="34" xfId="54" applyNumberFormat="1" applyFont="1" applyBorder="1" applyAlignment="1">
      <alignment horizontal="right" vertical="center"/>
      <protection/>
    </xf>
    <xf numFmtId="176" fontId="23" fillId="0" borderId="10" xfId="54" applyNumberFormat="1" applyFont="1" applyFill="1" applyBorder="1" applyAlignment="1" quotePrefix="1">
      <alignment horizontal="right" vertical="center"/>
      <protection/>
    </xf>
    <xf numFmtId="0" fontId="73" fillId="0" borderId="0" xfId="0" applyFont="1" applyAlignment="1">
      <alignment horizontal="center" vertical="center"/>
    </xf>
    <xf numFmtId="0" fontId="74" fillId="32" borderId="35" xfId="0" applyFont="1" applyFill="1" applyBorder="1" applyAlignment="1">
      <alignment horizontal="center" vertical="center" wrapText="1"/>
    </xf>
    <xf numFmtId="0" fontId="57" fillId="0" borderId="35" xfId="0" applyFont="1" applyBorder="1" applyAlignment="1">
      <alignment horizontal="center" vertical="center"/>
    </xf>
    <xf numFmtId="0" fontId="57" fillId="33" borderId="35" xfId="0" applyFont="1" applyFill="1" applyBorder="1" applyAlignment="1">
      <alignment horizontal="center" vertical="center"/>
    </xf>
    <xf numFmtId="0" fontId="57" fillId="33" borderId="35" xfId="0" applyFont="1" applyFill="1" applyBorder="1" applyAlignment="1">
      <alignment horizontal="left" vertical="center"/>
    </xf>
    <xf numFmtId="177" fontId="0" fillId="0" borderId="35" xfId="0" applyNumberFormat="1" applyFont="1" applyBorder="1" applyAlignment="1">
      <alignment horizontal="right" vertical="center"/>
    </xf>
    <xf numFmtId="177" fontId="34" fillId="0" borderId="35" xfId="0" applyNumberFormat="1" applyFont="1" applyBorder="1" applyAlignment="1">
      <alignment horizontal="right" vertical="center"/>
    </xf>
    <xf numFmtId="190" fontId="0" fillId="0" borderId="35" xfId="0" applyNumberFormat="1" applyFont="1" applyBorder="1" applyAlignment="1">
      <alignment horizontal="right" vertical="center"/>
    </xf>
    <xf numFmtId="177" fontId="4" fillId="0" borderId="35" xfId="0" applyNumberFormat="1" applyFont="1" applyBorder="1" applyAlignment="1">
      <alignment horizontal="right" vertical="center"/>
    </xf>
    <xf numFmtId="0" fontId="31" fillId="0" borderId="3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16" xfId="0" applyFont="1" applyBorder="1" applyAlignment="1" quotePrefix="1">
      <alignment horizontal="justify" vertical="center" wrapText="1"/>
    </xf>
    <xf numFmtId="0" fontId="76" fillId="0" borderId="40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16" xfId="0" applyFont="1" applyBorder="1" applyAlignment="1">
      <alignment horizontal="left" vertical="center"/>
    </xf>
    <xf numFmtId="0" fontId="29" fillId="0" borderId="40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29" fillId="0" borderId="16" xfId="0" applyFont="1" applyBorder="1" applyAlignment="1" quotePrefix="1">
      <alignment horizontal="center" vertical="center" wrapText="1"/>
    </xf>
    <xf numFmtId="0" fontId="29" fillId="0" borderId="40" xfId="0" applyFont="1" applyBorder="1" applyAlignment="1" quotePrefix="1">
      <alignment horizontal="justify" vertical="justify" wrapText="1"/>
    </xf>
    <xf numFmtId="0" fontId="29" fillId="0" borderId="0" xfId="0" applyFont="1" applyBorder="1" applyAlignment="1" quotePrefix="1">
      <alignment horizontal="justify" vertical="justify" wrapText="1"/>
    </xf>
    <xf numFmtId="0" fontId="29" fillId="0" borderId="16" xfId="0" applyFont="1" applyBorder="1" applyAlignment="1" quotePrefix="1">
      <alignment horizontal="justify" vertical="justify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41" xfId="54" applyFont="1" applyBorder="1" applyAlignment="1">
      <alignment horizontal="justify" vertical="center" wrapText="1"/>
      <protection/>
    </xf>
    <xf numFmtId="0" fontId="23" fillId="0" borderId="42" xfId="54" applyFont="1" applyBorder="1" applyAlignment="1">
      <alignment horizontal="justify" vertical="center" wrapText="1"/>
      <protection/>
    </xf>
    <xf numFmtId="0" fontId="23" fillId="0" borderId="43" xfId="54" applyFont="1" applyBorder="1" applyAlignment="1">
      <alignment horizontal="justify" vertical="center" wrapText="1"/>
      <protection/>
    </xf>
    <xf numFmtId="0" fontId="2" fillId="0" borderId="4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5" fillId="33" borderId="16" xfId="54" applyFont="1" applyFill="1" applyBorder="1" applyAlignment="1">
      <alignment horizontal="left"/>
      <protection/>
    </xf>
    <xf numFmtId="0" fontId="15" fillId="33" borderId="18" xfId="54" applyFont="1" applyFill="1" applyBorder="1" applyAlignment="1">
      <alignment horizontal="left"/>
      <protection/>
    </xf>
    <xf numFmtId="0" fontId="15" fillId="33" borderId="45" xfId="54" applyFont="1" applyFill="1" applyBorder="1" applyAlignment="1">
      <alignment horizontal="left"/>
      <protection/>
    </xf>
    <xf numFmtId="0" fontId="15" fillId="33" borderId="46" xfId="54" applyFont="1" applyFill="1" applyBorder="1" applyAlignment="1">
      <alignment horizontal="left"/>
      <protection/>
    </xf>
    <xf numFmtId="0" fontId="17" fillId="0" borderId="47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177" fontId="22" fillId="0" borderId="41" xfId="0" applyNumberFormat="1" applyFont="1" applyFill="1" applyBorder="1" applyAlignment="1">
      <alignment horizontal="center" vertical="center" wrapText="1"/>
    </xf>
    <xf numFmtId="177" fontId="22" fillId="0" borderId="42" xfId="0" applyNumberFormat="1" applyFont="1" applyFill="1" applyBorder="1" applyAlignment="1">
      <alignment horizontal="center" vertical="center" wrapText="1"/>
    </xf>
    <xf numFmtId="177" fontId="22" fillId="0" borderId="49" xfId="0" applyNumberFormat="1" applyFont="1" applyFill="1" applyBorder="1" applyAlignment="1">
      <alignment horizontal="center" vertical="center" wrapText="1"/>
    </xf>
    <xf numFmtId="0" fontId="24" fillId="0" borderId="44" xfId="0" applyFont="1" applyBorder="1" applyAlignment="1">
      <alignment horizontal="left" vertical="center"/>
    </xf>
    <xf numFmtId="0" fontId="24" fillId="0" borderId="42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28" fillId="33" borderId="50" xfId="54" applyFont="1" applyFill="1" applyBorder="1" applyAlignment="1">
      <alignment horizontal="center" vertical="center" wrapText="1"/>
      <protection/>
    </xf>
    <xf numFmtId="0" fontId="28" fillId="33" borderId="51" xfId="54" applyFont="1" applyFill="1" applyBorder="1" applyAlignment="1">
      <alignment horizontal="center" vertical="center"/>
      <protection/>
    </xf>
    <xf numFmtId="0" fontId="28" fillId="33" borderId="45" xfId="54" applyFont="1" applyFill="1" applyBorder="1" applyAlignment="1">
      <alignment horizontal="center" vertical="center"/>
      <protection/>
    </xf>
    <xf numFmtId="0" fontId="28" fillId="33" borderId="23" xfId="54" applyFont="1" applyFill="1" applyBorder="1" applyAlignment="1">
      <alignment horizontal="center" vertical="center"/>
      <protection/>
    </xf>
    <xf numFmtId="0" fontId="28" fillId="33" borderId="0" xfId="54" applyFont="1" applyFill="1" applyBorder="1" applyAlignment="1">
      <alignment horizontal="center" vertical="center"/>
      <protection/>
    </xf>
    <xf numFmtId="0" fontId="28" fillId="33" borderId="16" xfId="54" applyFont="1" applyFill="1" applyBorder="1" applyAlignment="1">
      <alignment horizontal="center" vertical="center"/>
      <protection/>
    </xf>
    <xf numFmtId="0" fontId="33" fillId="0" borderId="40" xfId="0" applyFont="1" applyBorder="1" applyAlignment="1">
      <alignment horizontal="justify" vertical="center" wrapText="1"/>
    </xf>
    <xf numFmtId="177" fontId="22" fillId="0" borderId="52" xfId="0" applyNumberFormat="1" applyFont="1" applyFill="1" applyBorder="1" applyAlignment="1">
      <alignment horizontal="center" vertical="center" wrapText="1"/>
    </xf>
    <xf numFmtId="177" fontId="22" fillId="0" borderId="35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left" vertical="center"/>
    </xf>
    <xf numFmtId="49" fontId="3" fillId="0" borderId="49" xfId="0" applyNumberFormat="1" applyFont="1" applyBorder="1" applyAlignment="1">
      <alignment horizontal="left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0" borderId="40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177" fontId="34" fillId="0" borderId="11" xfId="0" applyNumberFormat="1" applyFont="1" applyBorder="1" applyAlignment="1">
      <alignment horizontal="center"/>
    </xf>
    <xf numFmtId="177" fontId="34" fillId="0" borderId="0" xfId="0" applyNumberFormat="1" applyFont="1" applyBorder="1" applyAlignment="1">
      <alignment horizontal="center"/>
    </xf>
    <xf numFmtId="177" fontId="34" fillId="0" borderId="24" xfId="0" applyNumberFormat="1" applyFont="1" applyBorder="1" applyAlignment="1">
      <alignment horizontal="center"/>
    </xf>
    <xf numFmtId="0" fontId="34" fillId="0" borderId="23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56" xfId="54" applyFont="1" applyFill="1" applyBorder="1" applyAlignment="1">
      <alignment horizontal="left" vertical="center" wrapText="1"/>
      <protection/>
    </xf>
    <xf numFmtId="0" fontId="10" fillId="0" borderId="54" xfId="54" applyFont="1" applyFill="1" applyBorder="1" applyAlignment="1">
      <alignment horizontal="left" vertical="center" wrapText="1"/>
      <protection/>
    </xf>
    <xf numFmtId="0" fontId="10" fillId="0" borderId="57" xfId="54" applyFont="1" applyFill="1" applyBorder="1" applyAlignment="1">
      <alignment horizontal="left" vertical="center" wrapText="1"/>
      <protection/>
    </xf>
    <xf numFmtId="177" fontId="4" fillId="0" borderId="11" xfId="0" applyNumberFormat="1" applyFont="1" applyBorder="1" applyAlignment="1">
      <alignment horizontal="center"/>
    </xf>
    <xf numFmtId="0" fontId="24" fillId="0" borderId="58" xfId="54" applyFont="1" applyBorder="1" applyAlignment="1">
      <alignment horizontal="center" vertical="center"/>
      <protection/>
    </xf>
    <xf numFmtId="0" fontId="24" fillId="0" borderId="59" xfId="54" applyFont="1" applyBorder="1" applyAlignment="1">
      <alignment horizontal="center" vertical="center"/>
      <protection/>
    </xf>
    <xf numFmtId="0" fontId="24" fillId="0" borderId="60" xfId="54" applyFont="1" applyBorder="1" applyAlignment="1">
      <alignment horizontal="center" vertical="center"/>
      <protection/>
    </xf>
    <xf numFmtId="0" fontId="75" fillId="0" borderId="40" xfId="0" applyFont="1" applyBorder="1" applyAlignment="1">
      <alignment horizontal="justify" vertical="center" wrapText="1"/>
    </xf>
    <xf numFmtId="0" fontId="75" fillId="0" borderId="0" xfId="0" applyFont="1" applyBorder="1" applyAlignment="1">
      <alignment horizontal="justify" vertical="center" wrapText="1"/>
    </xf>
    <xf numFmtId="0" fontId="75" fillId="0" borderId="16" xfId="0" applyFont="1" applyBorder="1" applyAlignment="1">
      <alignment horizontal="justify" vertical="center" wrapText="1"/>
    </xf>
    <xf numFmtId="0" fontId="18" fillId="0" borderId="40" xfId="0" applyFont="1" applyBorder="1" applyAlignment="1">
      <alignment horizontal="justify" vertical="justify" wrapText="1"/>
    </xf>
    <xf numFmtId="0" fontId="18" fillId="0" borderId="16" xfId="0" applyFont="1" applyBorder="1" applyAlignment="1" quotePrefix="1">
      <alignment horizontal="justify" vertical="justify" wrapText="1"/>
    </xf>
    <xf numFmtId="0" fontId="18" fillId="0" borderId="4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35" fillId="0" borderId="35" xfId="55" applyFont="1" applyBorder="1" applyAlignment="1">
      <alignment horizontal="center" vertical="center" wrapText="1"/>
      <protection/>
    </xf>
    <xf numFmtId="0" fontId="75" fillId="0" borderId="44" xfId="0" applyFont="1" applyBorder="1" applyAlignment="1">
      <alignment horizontal="right" vertical="center"/>
    </xf>
    <xf numFmtId="0" fontId="75" fillId="0" borderId="42" xfId="0" applyFont="1" applyBorder="1" applyAlignment="1">
      <alignment horizontal="right" vertical="center"/>
    </xf>
    <xf numFmtId="0" fontId="75" fillId="0" borderId="49" xfId="0" applyFont="1" applyBorder="1" applyAlignment="1">
      <alignment horizontal="righ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193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1930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76200</xdr:rowOff>
    </xdr:from>
    <xdr:to>
      <xdr:col>8</xdr:col>
      <xdr:colOff>0</xdr:colOff>
      <xdr:row>18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7000875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104775</xdr:rowOff>
    </xdr:from>
    <xdr:to>
      <xdr:col>7</xdr:col>
      <xdr:colOff>1143000</xdr:colOff>
      <xdr:row>33</xdr:row>
      <xdr:rowOff>133350</xdr:rowOff>
    </xdr:to>
    <xdr:sp>
      <xdr:nvSpPr>
        <xdr:cNvPr id="6" name="Conector recto 8"/>
        <xdr:cNvSpPr>
          <a:spLocks/>
        </xdr:cNvSpPr>
      </xdr:nvSpPr>
      <xdr:spPr>
        <a:xfrm>
          <a:off x="19050" y="7029450"/>
          <a:ext cx="8229600" cy="253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0</xdr:row>
      <xdr:rowOff>57150</xdr:rowOff>
    </xdr:from>
    <xdr:to>
      <xdr:col>5</xdr:col>
      <xdr:colOff>495300</xdr:colOff>
      <xdr:row>0</xdr:row>
      <xdr:rowOff>428625</xdr:rowOff>
    </xdr:to>
    <xdr:pic>
      <xdr:nvPicPr>
        <xdr:cNvPr id="1" name="Imagen 4" descr="fonat nuevo 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57150"/>
          <a:ext cx="1828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2"/>
  <sheetViews>
    <sheetView tabSelected="1" zoomScaleSheetLayoutView="115" workbookViewId="0" topLeftCell="A1">
      <selection activeCell="I13" sqref="I13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82" t="s">
        <v>18</v>
      </c>
      <c r="B2" s="82"/>
      <c r="C2" s="82"/>
      <c r="D2" s="82"/>
      <c r="E2" s="82"/>
      <c r="F2" s="82"/>
      <c r="G2" s="82"/>
      <c r="H2" s="82"/>
    </row>
    <row r="3" spans="1:8" ht="18.75" customHeight="1">
      <c r="A3" s="83" t="s">
        <v>19</v>
      </c>
      <c r="B3" s="83"/>
      <c r="C3" s="83"/>
      <c r="D3" s="83"/>
      <c r="E3" s="83"/>
      <c r="F3" s="83"/>
      <c r="G3" s="83"/>
      <c r="H3" s="83"/>
    </row>
    <row r="4" ht="15" thickBot="1"/>
    <row r="5" spans="1:8" ht="30.75" customHeight="1" thickTop="1">
      <c r="A5" s="93" t="s">
        <v>17</v>
      </c>
      <c r="B5" s="94"/>
      <c r="C5" s="94"/>
      <c r="D5" s="94"/>
      <c r="E5" s="94"/>
      <c r="F5" s="94"/>
      <c r="G5" s="38" t="s">
        <v>6</v>
      </c>
      <c r="H5" s="21" t="s">
        <v>28</v>
      </c>
    </row>
    <row r="6" spans="1:10" ht="20.25" customHeight="1">
      <c r="A6" s="109" t="s">
        <v>13</v>
      </c>
      <c r="B6" s="110"/>
      <c r="C6" s="110"/>
      <c r="D6" s="110"/>
      <c r="E6" s="111" t="s">
        <v>27</v>
      </c>
      <c r="F6" s="112"/>
      <c r="G6" s="87" t="s">
        <v>96</v>
      </c>
      <c r="H6" s="88"/>
      <c r="J6" s="1" t="s">
        <v>4</v>
      </c>
    </row>
    <row r="7" spans="1:10" ht="21.75" customHeight="1">
      <c r="A7" s="95" t="s">
        <v>12</v>
      </c>
      <c r="B7" s="96"/>
      <c r="C7" s="96"/>
      <c r="D7" s="97"/>
      <c r="E7" s="98" t="s">
        <v>26</v>
      </c>
      <c r="F7" s="99"/>
      <c r="G7" s="66" t="s">
        <v>34</v>
      </c>
      <c r="H7" s="67"/>
      <c r="J7" s="1" t="s">
        <v>4</v>
      </c>
    </row>
    <row r="8" spans="1:10" ht="18.75" customHeight="1">
      <c r="A8" s="95" t="s">
        <v>11</v>
      </c>
      <c r="B8" s="96"/>
      <c r="C8" s="96"/>
      <c r="D8" s="97"/>
      <c r="E8" s="100" t="s">
        <v>33</v>
      </c>
      <c r="F8" s="101"/>
      <c r="G8" s="68"/>
      <c r="H8" s="69"/>
      <c r="I8" s="3"/>
      <c r="J8" s="1" t="s">
        <v>4</v>
      </c>
    </row>
    <row r="9" spans="1:10" ht="18" customHeight="1">
      <c r="A9" s="102" t="s">
        <v>29</v>
      </c>
      <c r="B9" s="103"/>
      <c r="C9" s="103"/>
      <c r="D9" s="103"/>
      <c r="E9" s="103"/>
      <c r="F9" s="104"/>
      <c r="G9" s="89" t="s">
        <v>35</v>
      </c>
      <c r="H9" s="90"/>
      <c r="J9" s="1" t="s">
        <v>4</v>
      </c>
    </row>
    <row r="10" spans="1:10" ht="17.25" customHeight="1">
      <c r="A10" s="105"/>
      <c r="B10" s="106"/>
      <c r="C10" s="106"/>
      <c r="D10" s="106"/>
      <c r="E10" s="106"/>
      <c r="F10" s="107"/>
      <c r="G10" s="91" t="s">
        <v>36</v>
      </c>
      <c r="H10" s="92"/>
      <c r="J10" s="1" t="s">
        <v>4</v>
      </c>
    </row>
    <row r="11" spans="1:8" ht="51.75" customHeight="1">
      <c r="A11" s="84" t="s">
        <v>37</v>
      </c>
      <c r="B11" s="85"/>
      <c r="C11" s="85"/>
      <c r="D11" s="85"/>
      <c r="E11" s="85"/>
      <c r="F11" s="85"/>
      <c r="G11" s="85"/>
      <c r="H11" s="86"/>
    </row>
    <row r="12" spans="1:10" ht="28.5" customHeight="1" thickBot="1">
      <c r="A12" s="45" t="s">
        <v>2</v>
      </c>
      <c r="B12" s="46" t="s">
        <v>3</v>
      </c>
      <c r="C12" s="47" t="s">
        <v>0</v>
      </c>
      <c r="D12" s="113" t="s">
        <v>1</v>
      </c>
      <c r="E12" s="114"/>
      <c r="F12" s="115"/>
      <c r="G12" s="48" t="s">
        <v>21</v>
      </c>
      <c r="H12" s="49" t="s">
        <v>16</v>
      </c>
      <c r="J12" s="1" t="s">
        <v>4</v>
      </c>
    </row>
    <row r="13" spans="1:8" ht="64.5" customHeight="1">
      <c r="A13" s="51">
        <v>1</v>
      </c>
      <c r="B13" s="52">
        <v>54303</v>
      </c>
      <c r="C13" s="50" t="s">
        <v>20</v>
      </c>
      <c r="D13" s="144" t="s">
        <v>32</v>
      </c>
      <c r="E13" s="145"/>
      <c r="F13" s="146"/>
      <c r="G13" s="53">
        <v>1283.08</v>
      </c>
      <c r="H13" s="54">
        <f>+A13*G13</f>
        <v>1283.08</v>
      </c>
    </row>
    <row r="14" spans="1:8" ht="9.75" customHeight="1">
      <c r="A14" s="51"/>
      <c r="B14" s="52"/>
      <c r="C14" s="50"/>
      <c r="D14" s="76" t="s">
        <v>14</v>
      </c>
      <c r="E14" s="77"/>
      <c r="F14" s="78"/>
      <c r="G14" s="56" t="s">
        <v>25</v>
      </c>
      <c r="H14" s="54"/>
    </row>
    <row r="15" spans="1:8" ht="92.25" customHeight="1">
      <c r="A15" s="40"/>
      <c r="B15" s="39"/>
      <c r="C15" s="39"/>
      <c r="D15" s="70" t="s">
        <v>38</v>
      </c>
      <c r="E15" s="71"/>
      <c r="F15" s="72"/>
      <c r="G15" s="44"/>
      <c r="H15" s="43"/>
    </row>
    <row r="16" spans="1:8" ht="21.75" customHeight="1">
      <c r="A16" s="41"/>
      <c r="B16" s="39"/>
      <c r="C16" s="39"/>
      <c r="D16" s="70" t="s">
        <v>22</v>
      </c>
      <c r="E16" s="71"/>
      <c r="F16" s="72"/>
      <c r="G16" s="44"/>
      <c r="H16" s="43"/>
    </row>
    <row r="17" spans="1:8" ht="33.75" customHeight="1">
      <c r="A17" s="41"/>
      <c r="B17" s="39"/>
      <c r="C17" s="39"/>
      <c r="D17" s="108" t="s">
        <v>24</v>
      </c>
      <c r="E17" s="71"/>
      <c r="F17" s="72"/>
      <c r="G17" s="44"/>
      <c r="H17" s="43"/>
    </row>
    <row r="18" spans="1:8" ht="48.75" customHeight="1">
      <c r="A18" s="42"/>
      <c r="B18" s="39"/>
      <c r="C18" s="39"/>
      <c r="D18" s="70" t="s">
        <v>23</v>
      </c>
      <c r="E18" s="71"/>
      <c r="F18" s="72"/>
      <c r="G18" s="44"/>
      <c r="H18" s="43"/>
    </row>
    <row r="19" spans="1:8" ht="12.75" customHeight="1">
      <c r="A19" s="40"/>
      <c r="B19" s="39"/>
      <c r="C19" s="39"/>
      <c r="D19" s="73"/>
      <c r="E19" s="74"/>
      <c r="F19" s="75"/>
      <c r="G19" s="44"/>
      <c r="H19" s="43"/>
    </row>
    <row r="20" spans="1:8" ht="12.75" customHeight="1">
      <c r="A20" s="40"/>
      <c r="B20" s="39"/>
      <c r="C20" s="39"/>
      <c r="D20" s="73"/>
      <c r="E20" s="74"/>
      <c r="F20" s="75"/>
      <c r="G20" s="44"/>
      <c r="H20" s="43"/>
    </row>
    <row r="21" spans="1:8" ht="12.75" customHeight="1">
      <c r="A21" s="40"/>
      <c r="B21" s="39"/>
      <c r="C21" s="39"/>
      <c r="D21" s="73"/>
      <c r="E21" s="74"/>
      <c r="F21" s="75"/>
      <c r="G21" s="44"/>
      <c r="H21" s="43"/>
    </row>
    <row r="22" spans="1:8" ht="12.75" customHeight="1">
      <c r="A22" s="40"/>
      <c r="B22" s="39"/>
      <c r="C22" s="39"/>
      <c r="D22" s="73"/>
      <c r="E22" s="74"/>
      <c r="F22" s="75"/>
      <c r="G22" s="44"/>
      <c r="H22" s="43"/>
    </row>
    <row r="23" spans="1:8" ht="12.75" customHeight="1">
      <c r="A23" s="40"/>
      <c r="B23" s="39"/>
      <c r="C23" s="39"/>
      <c r="D23" s="73"/>
      <c r="E23" s="74"/>
      <c r="F23" s="75"/>
      <c r="G23" s="44"/>
      <c r="H23" s="43"/>
    </row>
    <row r="24" spans="1:8" ht="12.75" customHeight="1">
      <c r="A24" s="40"/>
      <c r="B24" s="39"/>
      <c r="C24" s="39"/>
      <c r="D24" s="73"/>
      <c r="E24" s="74"/>
      <c r="F24" s="75"/>
      <c r="G24" s="44"/>
      <c r="H24" s="43"/>
    </row>
    <row r="25" spans="1:8" ht="12.75" customHeight="1">
      <c r="A25" s="40"/>
      <c r="B25" s="39"/>
      <c r="C25" s="39"/>
      <c r="D25" s="73"/>
      <c r="E25" s="74"/>
      <c r="F25" s="75"/>
      <c r="G25" s="44"/>
      <c r="H25" s="43"/>
    </row>
    <row r="26" spans="1:8" ht="12.75" customHeight="1">
      <c r="A26" s="40"/>
      <c r="B26" s="39"/>
      <c r="C26" s="39"/>
      <c r="D26" s="73"/>
      <c r="E26" s="74"/>
      <c r="F26" s="75"/>
      <c r="G26" s="44"/>
      <c r="H26" s="43"/>
    </row>
    <row r="27" spans="1:8" ht="12.75" customHeight="1">
      <c r="A27" s="35"/>
      <c r="B27" s="36"/>
      <c r="C27" s="36"/>
      <c r="D27" s="79"/>
      <c r="E27" s="80"/>
      <c r="F27" s="81"/>
      <c r="G27" s="37"/>
      <c r="H27" s="24"/>
    </row>
    <row r="28" spans="1:8" ht="17.25" customHeight="1">
      <c r="A28" s="23"/>
      <c r="B28" s="9"/>
      <c r="C28" s="9"/>
      <c r="D28" s="79"/>
      <c r="E28" s="80"/>
      <c r="F28" s="81"/>
      <c r="G28" s="18"/>
      <c r="H28" s="24"/>
    </row>
    <row r="29" spans="1:8" ht="12" customHeight="1">
      <c r="A29" s="23"/>
      <c r="B29" s="9"/>
      <c r="C29" s="9"/>
      <c r="D29" s="79"/>
      <c r="E29" s="80"/>
      <c r="F29" s="81"/>
      <c r="G29" s="19"/>
      <c r="H29" s="24"/>
    </row>
    <row r="30" spans="1:8" ht="15" customHeight="1">
      <c r="A30" s="23"/>
      <c r="B30" s="9"/>
      <c r="C30" s="9"/>
      <c r="D30" s="79"/>
      <c r="E30" s="80"/>
      <c r="F30" s="81"/>
      <c r="G30" s="19"/>
      <c r="H30" s="24"/>
    </row>
    <row r="31" spans="1:8" ht="12.75" customHeight="1">
      <c r="A31" s="23"/>
      <c r="B31" s="9"/>
      <c r="C31" s="9"/>
      <c r="D31" s="149"/>
      <c r="E31" s="150"/>
      <c r="F31" s="151"/>
      <c r="G31" s="19"/>
      <c r="H31" s="24"/>
    </row>
    <row r="32" spans="1:8" ht="12.75" customHeight="1">
      <c r="A32" s="23"/>
      <c r="B32" s="9"/>
      <c r="C32" s="9"/>
      <c r="D32" s="149"/>
      <c r="E32" s="150"/>
      <c r="F32" s="151"/>
      <c r="G32" s="19"/>
      <c r="H32" s="24"/>
    </row>
    <row r="33" spans="1:8" ht="12.75" customHeight="1">
      <c r="A33" s="23"/>
      <c r="B33" s="9"/>
      <c r="C33" s="9"/>
      <c r="D33" s="147"/>
      <c r="E33" s="119"/>
      <c r="F33" s="148"/>
      <c r="G33" s="19"/>
      <c r="H33" s="24"/>
    </row>
    <row r="34" spans="1:10" ht="12.75" customHeight="1" thickBot="1">
      <c r="A34" s="25"/>
      <c r="B34" s="10"/>
      <c r="C34" s="10"/>
      <c r="D34" s="118"/>
      <c r="E34" s="119"/>
      <c r="F34" s="119"/>
      <c r="G34" s="19"/>
      <c r="H34" s="22"/>
      <c r="J34" s="1" t="s">
        <v>4</v>
      </c>
    </row>
    <row r="35" spans="1:8" ht="24" customHeight="1" thickBot="1">
      <c r="A35" s="26" t="s">
        <v>5</v>
      </c>
      <c r="B35" s="141" t="str">
        <f>CONCATENATE("****",UPPER(l_letras(H35)),"****")</f>
        <v>****UN MIL DOSCIENTOS OCHENTA Y TRES CON 08/100 DOLARES****</v>
      </c>
      <c r="C35" s="142"/>
      <c r="D35" s="142"/>
      <c r="E35" s="142"/>
      <c r="F35" s="142"/>
      <c r="G35" s="143"/>
      <c r="H35" s="55">
        <f>SUM(H13:H34)</f>
        <v>1283.08</v>
      </c>
    </row>
    <row r="36" spans="1:8" ht="14.25" customHeight="1">
      <c r="A36" s="134" t="s">
        <v>15</v>
      </c>
      <c r="B36" s="135"/>
      <c r="C36" s="135"/>
      <c r="D36" s="135"/>
      <c r="E36" s="135"/>
      <c r="F36" s="135"/>
      <c r="G36" s="135"/>
      <c r="H36" s="136"/>
    </row>
    <row r="37" spans="1:8" ht="15.75" customHeight="1" thickBot="1">
      <c r="A37" s="137"/>
      <c r="B37" s="138"/>
      <c r="C37" s="138"/>
      <c r="D37" s="138"/>
      <c r="E37" s="138"/>
      <c r="F37" s="138"/>
      <c r="G37" s="138"/>
      <c r="H37" s="139"/>
    </row>
    <row r="38" spans="1:8" ht="14.25">
      <c r="A38" s="27"/>
      <c r="B38" s="14"/>
      <c r="C38" s="14"/>
      <c r="D38" s="15"/>
      <c r="E38" s="16"/>
      <c r="F38" s="12"/>
      <c r="G38" s="13"/>
      <c r="H38" s="28"/>
    </row>
    <row r="39" spans="1:8" ht="14.25">
      <c r="A39" s="29"/>
      <c r="B39" s="3"/>
      <c r="C39" s="3"/>
      <c r="D39" s="4"/>
      <c r="E39" s="17"/>
      <c r="F39" s="11"/>
      <c r="G39" s="8"/>
      <c r="H39" s="30"/>
    </row>
    <row r="40" spans="1:8" ht="14.25">
      <c r="A40" s="29"/>
      <c r="B40" s="3"/>
      <c r="C40" s="3"/>
      <c r="D40" s="4"/>
      <c r="E40" s="17"/>
      <c r="F40" s="11"/>
      <c r="G40" s="8"/>
      <c r="H40" s="30"/>
    </row>
    <row r="41" spans="1:8" ht="14.25">
      <c r="A41" s="29"/>
      <c r="B41" s="3"/>
      <c r="C41" s="3"/>
      <c r="D41" s="4"/>
      <c r="E41" s="17"/>
      <c r="F41" s="11"/>
      <c r="G41" s="8"/>
      <c r="H41" s="30"/>
    </row>
    <row r="42" spans="1:9" ht="27" customHeight="1">
      <c r="A42" s="120" t="s">
        <v>30</v>
      </c>
      <c r="B42" s="121"/>
      <c r="C42" s="121"/>
      <c r="D42" s="121"/>
      <c r="E42" s="122"/>
      <c r="F42" s="123" t="s">
        <v>29</v>
      </c>
      <c r="G42" s="124"/>
      <c r="H42" s="125"/>
      <c r="I42" s="3"/>
    </row>
    <row r="43" spans="1:9" ht="12" customHeight="1">
      <c r="A43" s="129" t="s">
        <v>31</v>
      </c>
      <c r="B43" s="130"/>
      <c r="C43" s="130"/>
      <c r="D43" s="130"/>
      <c r="E43" s="131"/>
      <c r="F43" s="126" t="s">
        <v>7</v>
      </c>
      <c r="G43" s="127"/>
      <c r="H43" s="128"/>
      <c r="I43" s="3"/>
    </row>
    <row r="44" spans="1:9" ht="15">
      <c r="A44" s="132"/>
      <c r="B44" s="133"/>
      <c r="C44" s="133"/>
      <c r="D44" s="133"/>
      <c r="E44" s="17"/>
      <c r="F44" s="140"/>
      <c r="G44" s="124"/>
      <c r="H44" s="125"/>
      <c r="I44" s="3"/>
    </row>
    <row r="45" spans="1:9" ht="14.25">
      <c r="A45" s="29"/>
      <c r="B45" s="3"/>
      <c r="C45" s="3"/>
      <c r="D45" s="4"/>
      <c r="E45" s="17"/>
      <c r="F45" s="11"/>
      <c r="G45" s="8"/>
      <c r="H45" s="30"/>
      <c r="I45" s="3"/>
    </row>
    <row r="46" spans="1:9" ht="15" thickBot="1">
      <c r="A46" s="116"/>
      <c r="B46" s="117"/>
      <c r="C46" s="117"/>
      <c r="D46" s="117"/>
      <c r="E46" s="31"/>
      <c r="F46" s="32"/>
      <c r="G46" s="33"/>
      <c r="H46" s="34"/>
      <c r="I46" s="3"/>
    </row>
    <row r="47" spans="1:9" ht="15" thickTop="1">
      <c r="A47" s="6"/>
      <c r="B47" s="3"/>
      <c r="C47" s="3"/>
      <c r="D47" s="4"/>
      <c r="E47" s="1"/>
      <c r="G47" s="20" t="s">
        <v>8</v>
      </c>
      <c r="I47" s="3"/>
    </row>
    <row r="48" spans="1:9" ht="14.25">
      <c r="A48" s="6"/>
      <c r="B48" s="3"/>
      <c r="C48" s="3"/>
      <c r="D48" s="4"/>
      <c r="E48" s="1"/>
      <c r="G48" s="20" t="s">
        <v>9</v>
      </c>
      <c r="I48" s="3"/>
    </row>
    <row r="49" spans="1:9" ht="15">
      <c r="A49" s="6"/>
      <c r="B49" s="3"/>
      <c r="C49" s="3"/>
      <c r="D49" s="4"/>
      <c r="E49" s="1"/>
      <c r="G49" s="20" t="s">
        <v>10</v>
      </c>
      <c r="I49" s="3"/>
    </row>
    <row r="50" spans="1:8" ht="14.25">
      <c r="A50" s="6"/>
      <c r="B50" s="3"/>
      <c r="C50" s="3"/>
      <c r="D50" s="4"/>
      <c r="E50" s="4"/>
      <c r="F50" s="4"/>
      <c r="G50" s="8"/>
      <c r="H50" s="8"/>
    </row>
    <row r="51" spans="1:8" ht="14.25">
      <c r="A51" s="6"/>
      <c r="B51" s="3"/>
      <c r="C51" s="3"/>
      <c r="D51" s="4"/>
      <c r="E51" s="4"/>
      <c r="F51" s="4"/>
      <c r="G51" s="8"/>
      <c r="H51" s="8"/>
    </row>
    <row r="52" spans="1:8" ht="14.25">
      <c r="A52" s="6"/>
      <c r="B52" s="3"/>
      <c r="C52" s="3"/>
      <c r="D52" s="4"/>
      <c r="E52" s="4"/>
      <c r="F52" s="4"/>
      <c r="G52" s="8"/>
      <c r="H52" s="8"/>
    </row>
  </sheetData>
  <sheetProtection/>
  <mergeCells count="47">
    <mergeCell ref="D33:F33"/>
    <mergeCell ref="D28:F28"/>
    <mergeCell ref="D29:F29"/>
    <mergeCell ref="D31:F31"/>
    <mergeCell ref="D24:F24"/>
    <mergeCell ref="D30:F30"/>
    <mergeCell ref="D26:F26"/>
    <mergeCell ref="D32:F32"/>
    <mergeCell ref="D25:F25"/>
    <mergeCell ref="A46:D46"/>
    <mergeCell ref="D34:F34"/>
    <mergeCell ref="A42:E42"/>
    <mergeCell ref="F42:H42"/>
    <mergeCell ref="F43:H43"/>
    <mergeCell ref="A43:E43"/>
    <mergeCell ref="A44:D44"/>
    <mergeCell ref="A36:H37"/>
    <mergeCell ref="F44:H44"/>
    <mergeCell ref="B35:G35"/>
    <mergeCell ref="D17:F17"/>
    <mergeCell ref="D23:F23"/>
    <mergeCell ref="A6:D6"/>
    <mergeCell ref="E6:F6"/>
    <mergeCell ref="D18:F18"/>
    <mergeCell ref="D12:F12"/>
    <mergeCell ref="A7:D7"/>
    <mergeCell ref="D13:F13"/>
    <mergeCell ref="A2:H2"/>
    <mergeCell ref="A3:H3"/>
    <mergeCell ref="A11:H11"/>
    <mergeCell ref="G6:H6"/>
    <mergeCell ref="G9:H9"/>
    <mergeCell ref="G10:H10"/>
    <mergeCell ref="A5:F5"/>
    <mergeCell ref="A8:D8"/>
    <mergeCell ref="E7:F7"/>
    <mergeCell ref="E8:F8"/>
    <mergeCell ref="G7:H8"/>
    <mergeCell ref="D15:F15"/>
    <mergeCell ref="D21:F21"/>
    <mergeCell ref="D16:F16"/>
    <mergeCell ref="D14:F14"/>
    <mergeCell ref="D27:F27"/>
    <mergeCell ref="D19:F19"/>
    <mergeCell ref="D20:F20"/>
    <mergeCell ref="A9:F10"/>
    <mergeCell ref="D22:F22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7" max="255" man="1"/>
    <brk id="4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F50"/>
  <sheetViews>
    <sheetView zoomScalePageLayoutView="0" workbookViewId="0" topLeftCell="A1">
      <selection activeCell="D3" sqref="D3"/>
    </sheetView>
  </sheetViews>
  <sheetFormatPr defaultColWidth="11.421875" defaultRowHeight="12.75"/>
  <cols>
    <col min="3" max="3" width="31.7109375" style="0" customWidth="1"/>
  </cols>
  <sheetData>
    <row r="1" ht="34.5" customHeight="1">
      <c r="A1" s="57"/>
    </row>
    <row r="2" spans="1:6" ht="17.25" customHeight="1">
      <c r="A2" s="152" t="s">
        <v>95</v>
      </c>
      <c r="B2" s="152"/>
      <c r="C2" s="152"/>
      <c r="D2" s="152"/>
      <c r="E2" s="152"/>
      <c r="F2" s="152"/>
    </row>
    <row r="3" spans="1:6" ht="36" customHeight="1">
      <c r="A3" s="58" t="s">
        <v>39</v>
      </c>
      <c r="B3" s="58" t="s">
        <v>40</v>
      </c>
      <c r="C3" s="58" t="s">
        <v>1</v>
      </c>
      <c r="D3" s="58" t="s">
        <v>0</v>
      </c>
      <c r="E3" s="58" t="s">
        <v>41</v>
      </c>
      <c r="F3" s="58" t="s">
        <v>42</v>
      </c>
    </row>
    <row r="4" spans="1:6" ht="12.75" customHeight="1">
      <c r="A4" s="59">
        <v>1</v>
      </c>
      <c r="B4" s="60">
        <v>1</v>
      </c>
      <c r="C4" s="61" t="s">
        <v>43</v>
      </c>
      <c r="D4" s="59" t="s">
        <v>44</v>
      </c>
      <c r="E4" s="62">
        <v>0.27</v>
      </c>
      <c r="F4" s="63">
        <f>+E4*B4</f>
        <v>0.27</v>
      </c>
    </row>
    <row r="5" spans="1:6" ht="12.75" customHeight="1">
      <c r="A5" s="59">
        <v>2</v>
      </c>
      <c r="B5" s="60">
        <v>1</v>
      </c>
      <c r="C5" s="61" t="s">
        <v>45</v>
      </c>
      <c r="D5" s="59" t="s">
        <v>44</v>
      </c>
      <c r="E5" s="62">
        <v>0.63</v>
      </c>
      <c r="F5" s="63">
        <f aca="true" t="shared" si="0" ref="F5:F49">+E5*B5</f>
        <v>0.63</v>
      </c>
    </row>
    <row r="6" spans="1:6" ht="12.75" customHeight="1">
      <c r="A6" s="59">
        <v>3</v>
      </c>
      <c r="B6" s="60">
        <v>5</v>
      </c>
      <c r="C6" s="61" t="s">
        <v>46</v>
      </c>
      <c r="D6" s="59" t="s">
        <v>44</v>
      </c>
      <c r="E6" s="62">
        <v>10.42</v>
      </c>
      <c r="F6" s="63">
        <f t="shared" si="0"/>
        <v>52.1</v>
      </c>
    </row>
    <row r="7" spans="1:6" ht="12.75" customHeight="1">
      <c r="A7" s="59">
        <v>4</v>
      </c>
      <c r="B7" s="60">
        <v>2</v>
      </c>
      <c r="C7" s="61" t="s">
        <v>47</v>
      </c>
      <c r="D7" s="59" t="s">
        <v>44</v>
      </c>
      <c r="E7" s="62">
        <v>5.06</v>
      </c>
      <c r="F7" s="63">
        <f t="shared" si="0"/>
        <v>10.12</v>
      </c>
    </row>
    <row r="8" spans="1:6" ht="12.75" customHeight="1">
      <c r="A8" s="59">
        <v>5</v>
      </c>
      <c r="B8" s="60">
        <v>2</v>
      </c>
      <c r="C8" s="61" t="s">
        <v>48</v>
      </c>
      <c r="D8" s="59" t="s">
        <v>44</v>
      </c>
      <c r="E8" s="62">
        <v>2.85</v>
      </c>
      <c r="F8" s="63">
        <f t="shared" si="0"/>
        <v>5.7</v>
      </c>
    </row>
    <row r="9" spans="1:6" ht="12.75" customHeight="1">
      <c r="A9" s="59">
        <v>6</v>
      </c>
      <c r="B9" s="60">
        <v>2</v>
      </c>
      <c r="C9" s="61" t="s">
        <v>48</v>
      </c>
      <c r="D9" s="59" t="s">
        <v>44</v>
      </c>
      <c r="E9" s="62">
        <v>5.82</v>
      </c>
      <c r="F9" s="63">
        <f t="shared" si="0"/>
        <v>11.64</v>
      </c>
    </row>
    <row r="10" spans="1:6" ht="12.75" customHeight="1">
      <c r="A10" s="59">
        <v>7</v>
      </c>
      <c r="B10" s="60">
        <v>1</v>
      </c>
      <c r="C10" s="61" t="s">
        <v>49</v>
      </c>
      <c r="D10" s="59" t="s">
        <v>44</v>
      </c>
      <c r="E10" s="62">
        <v>16.8</v>
      </c>
      <c r="F10" s="63">
        <f t="shared" si="0"/>
        <v>16.8</v>
      </c>
    </row>
    <row r="11" spans="1:6" ht="12.75" customHeight="1">
      <c r="A11" s="59">
        <v>8</v>
      </c>
      <c r="B11" s="60">
        <v>1</v>
      </c>
      <c r="C11" s="61" t="s">
        <v>50</v>
      </c>
      <c r="D11" s="59" t="s">
        <v>44</v>
      </c>
      <c r="E11" s="62">
        <v>22.26</v>
      </c>
      <c r="F11" s="63">
        <f t="shared" si="0"/>
        <v>22.26</v>
      </c>
    </row>
    <row r="12" spans="1:6" ht="12.75" customHeight="1">
      <c r="A12" s="59">
        <v>9</v>
      </c>
      <c r="B12" s="60">
        <v>10</v>
      </c>
      <c r="C12" s="61" t="s">
        <v>51</v>
      </c>
      <c r="D12" s="59" t="s">
        <v>52</v>
      </c>
      <c r="E12" s="62">
        <v>0.31</v>
      </c>
      <c r="F12" s="63">
        <f t="shared" si="0"/>
        <v>3.1</v>
      </c>
    </row>
    <row r="13" spans="1:6" ht="12.75" customHeight="1">
      <c r="A13" s="59">
        <v>10</v>
      </c>
      <c r="B13" s="60">
        <v>1</v>
      </c>
      <c r="C13" s="61" t="s">
        <v>51</v>
      </c>
      <c r="D13" s="59" t="s">
        <v>53</v>
      </c>
      <c r="E13" s="62">
        <v>10.55</v>
      </c>
      <c r="F13" s="63">
        <f t="shared" si="0"/>
        <v>10.55</v>
      </c>
    </row>
    <row r="14" spans="1:6" ht="12.75" customHeight="1">
      <c r="A14" s="59">
        <v>11</v>
      </c>
      <c r="B14" s="60">
        <v>1</v>
      </c>
      <c r="C14" s="61" t="s">
        <v>54</v>
      </c>
      <c r="D14" s="59" t="s">
        <v>44</v>
      </c>
      <c r="E14" s="62">
        <v>0.65</v>
      </c>
      <c r="F14" s="63">
        <f t="shared" si="0"/>
        <v>0.65</v>
      </c>
    </row>
    <row r="15" spans="1:6" ht="12.75" customHeight="1">
      <c r="A15" s="59">
        <v>12</v>
      </c>
      <c r="B15" s="60">
        <v>300</v>
      </c>
      <c r="C15" s="61" t="s">
        <v>55</v>
      </c>
      <c r="D15" s="59" t="s">
        <v>44</v>
      </c>
      <c r="E15" s="64">
        <v>0.0196</v>
      </c>
      <c r="F15" s="63">
        <f t="shared" si="0"/>
        <v>5.88</v>
      </c>
    </row>
    <row r="16" spans="1:6" ht="12.75" customHeight="1">
      <c r="A16" s="59">
        <v>13</v>
      </c>
      <c r="B16" s="60">
        <v>4</v>
      </c>
      <c r="C16" s="61" t="s">
        <v>56</v>
      </c>
      <c r="D16" s="59" t="s">
        <v>44</v>
      </c>
      <c r="E16" s="62">
        <v>1.52</v>
      </c>
      <c r="F16" s="63">
        <f t="shared" si="0"/>
        <v>6.08</v>
      </c>
    </row>
    <row r="17" spans="1:6" ht="12.75" customHeight="1">
      <c r="A17" s="59">
        <v>14</v>
      </c>
      <c r="B17" s="60">
        <v>4</v>
      </c>
      <c r="C17" s="61" t="s">
        <v>57</v>
      </c>
      <c r="D17" s="59" t="s">
        <v>44</v>
      </c>
      <c r="E17" s="62">
        <v>3.51</v>
      </c>
      <c r="F17" s="63">
        <f t="shared" si="0"/>
        <v>14.04</v>
      </c>
    </row>
    <row r="18" spans="1:6" ht="12.75" customHeight="1">
      <c r="A18" s="59">
        <v>15</v>
      </c>
      <c r="B18" s="60">
        <v>10</v>
      </c>
      <c r="C18" s="61" t="s">
        <v>58</v>
      </c>
      <c r="D18" s="59" t="s">
        <v>52</v>
      </c>
      <c r="E18" s="62">
        <v>1.06</v>
      </c>
      <c r="F18" s="63">
        <f t="shared" si="0"/>
        <v>10.600000000000001</v>
      </c>
    </row>
    <row r="19" spans="1:6" ht="12.75" customHeight="1">
      <c r="A19" s="59">
        <v>16</v>
      </c>
      <c r="B19" s="60">
        <v>3</v>
      </c>
      <c r="C19" s="61" t="s">
        <v>59</v>
      </c>
      <c r="D19" s="59" t="s">
        <v>44</v>
      </c>
      <c r="E19" s="62">
        <v>3</v>
      </c>
      <c r="F19" s="63">
        <f t="shared" si="0"/>
        <v>9</v>
      </c>
    </row>
    <row r="20" spans="1:6" ht="12.75" customHeight="1">
      <c r="A20" s="59">
        <v>17</v>
      </c>
      <c r="B20" s="60">
        <v>2</v>
      </c>
      <c r="C20" s="61" t="s">
        <v>60</v>
      </c>
      <c r="D20" s="59" t="s">
        <v>44</v>
      </c>
      <c r="E20" s="62">
        <v>5.35</v>
      </c>
      <c r="F20" s="63">
        <f t="shared" si="0"/>
        <v>10.7</v>
      </c>
    </row>
    <row r="21" spans="1:6" ht="12.75" customHeight="1">
      <c r="A21" s="59">
        <v>18</v>
      </c>
      <c r="B21" s="60">
        <v>4</v>
      </c>
      <c r="C21" s="61" t="s">
        <v>61</v>
      </c>
      <c r="D21" s="59" t="s">
        <v>44</v>
      </c>
      <c r="E21" s="62">
        <v>13.79</v>
      </c>
      <c r="F21" s="63">
        <f t="shared" si="0"/>
        <v>55.16</v>
      </c>
    </row>
    <row r="22" spans="1:6" ht="12.75" customHeight="1">
      <c r="A22" s="59">
        <v>19</v>
      </c>
      <c r="B22" s="60">
        <v>4</v>
      </c>
      <c r="C22" s="61" t="s">
        <v>62</v>
      </c>
      <c r="D22" s="59" t="s">
        <v>44</v>
      </c>
      <c r="E22" s="62">
        <v>13.38</v>
      </c>
      <c r="F22" s="63">
        <f t="shared" si="0"/>
        <v>53.52</v>
      </c>
    </row>
    <row r="23" spans="1:6" ht="12.75" customHeight="1">
      <c r="A23" s="59">
        <v>20</v>
      </c>
      <c r="B23" s="60">
        <v>28</v>
      </c>
      <c r="C23" s="61" t="s">
        <v>63</v>
      </c>
      <c r="D23" s="59" t="s">
        <v>64</v>
      </c>
      <c r="E23" s="64">
        <v>5.7739</v>
      </c>
      <c r="F23" s="63">
        <f t="shared" si="0"/>
        <v>161.66920000000002</v>
      </c>
    </row>
    <row r="24" spans="1:6" ht="12.75" customHeight="1">
      <c r="A24" s="59">
        <v>21</v>
      </c>
      <c r="B24" s="60">
        <v>5</v>
      </c>
      <c r="C24" s="61" t="s">
        <v>65</v>
      </c>
      <c r="D24" s="59" t="s">
        <v>44</v>
      </c>
      <c r="E24" s="62">
        <v>0.71</v>
      </c>
      <c r="F24" s="63">
        <f t="shared" si="0"/>
        <v>3.55</v>
      </c>
    </row>
    <row r="25" spans="1:6" ht="12.75" customHeight="1">
      <c r="A25" s="59">
        <v>22</v>
      </c>
      <c r="B25" s="60">
        <v>3</v>
      </c>
      <c r="C25" s="61" t="s">
        <v>66</v>
      </c>
      <c r="D25" s="59" t="s">
        <v>67</v>
      </c>
      <c r="E25" s="62">
        <v>12.38</v>
      </c>
      <c r="F25" s="63">
        <f t="shared" si="0"/>
        <v>37.14</v>
      </c>
    </row>
    <row r="26" spans="1:6" ht="12.75" customHeight="1">
      <c r="A26" s="59">
        <v>23</v>
      </c>
      <c r="B26" s="60">
        <v>1</v>
      </c>
      <c r="C26" s="61" t="s">
        <v>68</v>
      </c>
      <c r="D26" s="59" t="s">
        <v>44</v>
      </c>
      <c r="E26" s="62">
        <v>8.21</v>
      </c>
      <c r="F26" s="63">
        <f t="shared" si="0"/>
        <v>8.21</v>
      </c>
    </row>
    <row r="27" spans="1:6" ht="12.75" customHeight="1">
      <c r="A27" s="59">
        <v>24</v>
      </c>
      <c r="B27" s="60">
        <v>3</v>
      </c>
      <c r="C27" s="61" t="s">
        <v>69</v>
      </c>
      <c r="D27" s="59" t="s">
        <v>70</v>
      </c>
      <c r="E27" s="62">
        <v>15.46</v>
      </c>
      <c r="F27" s="63">
        <f t="shared" si="0"/>
        <v>46.38</v>
      </c>
    </row>
    <row r="28" spans="1:6" ht="12.75" customHeight="1">
      <c r="A28" s="59">
        <v>25</v>
      </c>
      <c r="B28" s="60">
        <v>4</v>
      </c>
      <c r="C28" s="61" t="s">
        <v>71</v>
      </c>
      <c r="D28" s="59" t="s">
        <v>70</v>
      </c>
      <c r="E28" s="62">
        <v>29.79</v>
      </c>
      <c r="F28" s="63">
        <f t="shared" si="0"/>
        <v>119.16</v>
      </c>
    </row>
    <row r="29" spans="1:6" ht="12.75" customHeight="1">
      <c r="A29" s="59">
        <v>26</v>
      </c>
      <c r="B29" s="60">
        <v>7</v>
      </c>
      <c r="C29" s="61" t="s">
        <v>72</v>
      </c>
      <c r="D29" s="59" t="s">
        <v>44</v>
      </c>
      <c r="E29" s="62">
        <v>24.94</v>
      </c>
      <c r="F29" s="63">
        <f t="shared" si="0"/>
        <v>174.58</v>
      </c>
    </row>
    <row r="30" spans="1:6" ht="12.75" customHeight="1">
      <c r="A30" s="59">
        <v>27</v>
      </c>
      <c r="B30" s="60">
        <v>12</v>
      </c>
      <c r="C30" s="61" t="s">
        <v>73</v>
      </c>
      <c r="D30" s="59" t="s">
        <v>44</v>
      </c>
      <c r="E30" s="62">
        <v>1.71</v>
      </c>
      <c r="F30" s="63">
        <f t="shared" si="0"/>
        <v>20.52</v>
      </c>
    </row>
    <row r="31" spans="1:6" ht="12.75" customHeight="1">
      <c r="A31" s="59">
        <v>28</v>
      </c>
      <c r="B31" s="60">
        <v>2</v>
      </c>
      <c r="C31" s="61" t="s">
        <v>74</v>
      </c>
      <c r="D31" s="59" t="s">
        <v>44</v>
      </c>
      <c r="E31" s="62">
        <v>3.45</v>
      </c>
      <c r="F31" s="63">
        <f t="shared" si="0"/>
        <v>6.9</v>
      </c>
    </row>
    <row r="32" spans="1:6" ht="12.75" customHeight="1">
      <c r="A32" s="59">
        <v>29</v>
      </c>
      <c r="B32" s="60">
        <v>2</v>
      </c>
      <c r="C32" s="61" t="s">
        <v>75</v>
      </c>
      <c r="D32" s="59" t="s">
        <v>76</v>
      </c>
      <c r="E32" s="62">
        <v>2.8</v>
      </c>
      <c r="F32" s="63">
        <f t="shared" si="0"/>
        <v>5.6</v>
      </c>
    </row>
    <row r="33" spans="1:6" ht="12.75" customHeight="1">
      <c r="A33" s="59">
        <v>30</v>
      </c>
      <c r="B33" s="60">
        <v>3</v>
      </c>
      <c r="C33" s="61" t="s">
        <v>77</v>
      </c>
      <c r="D33" s="59" t="s">
        <v>44</v>
      </c>
      <c r="E33" s="62">
        <v>6.25</v>
      </c>
      <c r="F33" s="63">
        <f t="shared" si="0"/>
        <v>18.75</v>
      </c>
    </row>
    <row r="34" spans="1:6" ht="12.75" customHeight="1">
      <c r="A34" s="59">
        <v>31</v>
      </c>
      <c r="B34" s="60">
        <v>2</v>
      </c>
      <c r="C34" s="61" t="s">
        <v>78</v>
      </c>
      <c r="D34" s="59" t="s">
        <v>44</v>
      </c>
      <c r="E34" s="62">
        <v>1.07</v>
      </c>
      <c r="F34" s="63">
        <f t="shared" si="0"/>
        <v>2.14</v>
      </c>
    </row>
    <row r="35" spans="1:6" ht="12.75" customHeight="1">
      <c r="A35" s="59">
        <v>32</v>
      </c>
      <c r="B35" s="60">
        <v>3</v>
      </c>
      <c r="C35" s="61" t="s">
        <v>79</v>
      </c>
      <c r="D35" s="59" t="s">
        <v>80</v>
      </c>
      <c r="E35" s="62">
        <v>8.15</v>
      </c>
      <c r="F35" s="63">
        <f t="shared" si="0"/>
        <v>24.450000000000003</v>
      </c>
    </row>
    <row r="36" spans="1:6" ht="12.75" customHeight="1">
      <c r="A36" s="59">
        <v>33</v>
      </c>
      <c r="B36" s="60">
        <v>2</v>
      </c>
      <c r="C36" s="61" t="s">
        <v>81</v>
      </c>
      <c r="D36" s="59" t="s">
        <v>70</v>
      </c>
      <c r="E36" s="62">
        <v>8.45</v>
      </c>
      <c r="F36" s="63">
        <f t="shared" si="0"/>
        <v>16.9</v>
      </c>
    </row>
    <row r="37" spans="1:6" ht="12.75" customHeight="1">
      <c r="A37" s="59">
        <v>34</v>
      </c>
      <c r="B37" s="60">
        <v>8</v>
      </c>
      <c r="C37" s="61" t="s">
        <v>82</v>
      </c>
      <c r="D37" s="59" t="s">
        <v>44</v>
      </c>
      <c r="E37" s="62">
        <v>23.51</v>
      </c>
      <c r="F37" s="63">
        <f t="shared" si="0"/>
        <v>188.08</v>
      </c>
    </row>
    <row r="38" spans="1:6" ht="12.75" customHeight="1">
      <c r="A38" s="59">
        <v>35</v>
      </c>
      <c r="B38" s="60">
        <v>2</v>
      </c>
      <c r="C38" s="61" t="s">
        <v>83</v>
      </c>
      <c r="D38" s="59" t="s">
        <v>44</v>
      </c>
      <c r="E38" s="62">
        <v>2.36</v>
      </c>
      <c r="F38" s="63">
        <f t="shared" si="0"/>
        <v>4.72</v>
      </c>
    </row>
    <row r="39" spans="1:6" ht="12.75" customHeight="1">
      <c r="A39" s="59">
        <v>36</v>
      </c>
      <c r="B39" s="60">
        <v>1</v>
      </c>
      <c r="C39" s="61" t="s">
        <v>84</v>
      </c>
      <c r="D39" s="59" t="s">
        <v>44</v>
      </c>
      <c r="E39" s="62">
        <v>0.29</v>
      </c>
      <c r="F39" s="63">
        <f t="shared" si="0"/>
        <v>0.29</v>
      </c>
    </row>
    <row r="40" spans="1:6" ht="12.75" customHeight="1">
      <c r="A40" s="59">
        <v>37</v>
      </c>
      <c r="B40" s="60">
        <v>100</v>
      </c>
      <c r="C40" s="61" t="s">
        <v>85</v>
      </c>
      <c r="D40" s="59" t="s">
        <v>44</v>
      </c>
      <c r="E40" s="62">
        <v>0.05</v>
      </c>
      <c r="F40" s="63">
        <f t="shared" si="0"/>
        <v>5</v>
      </c>
    </row>
    <row r="41" spans="1:6" ht="12.75" customHeight="1">
      <c r="A41" s="59">
        <v>38</v>
      </c>
      <c r="B41" s="60">
        <v>100</v>
      </c>
      <c r="C41" s="61" t="s">
        <v>86</v>
      </c>
      <c r="D41" s="59" t="s">
        <v>44</v>
      </c>
      <c r="E41" s="64">
        <v>0.016</v>
      </c>
      <c r="F41" s="63">
        <f t="shared" si="0"/>
        <v>1.6</v>
      </c>
    </row>
    <row r="42" spans="1:6" ht="12.75" customHeight="1">
      <c r="A42" s="59">
        <v>39</v>
      </c>
      <c r="B42" s="60">
        <v>800</v>
      </c>
      <c r="C42" s="61" t="s">
        <v>87</v>
      </c>
      <c r="D42" s="59" t="s">
        <v>44</v>
      </c>
      <c r="E42" s="64">
        <v>0.0065</v>
      </c>
      <c r="F42" s="63">
        <f t="shared" si="0"/>
        <v>5.2</v>
      </c>
    </row>
    <row r="43" spans="1:6" ht="12.75" customHeight="1">
      <c r="A43" s="59">
        <v>40</v>
      </c>
      <c r="B43" s="60">
        <v>150</v>
      </c>
      <c r="C43" s="61" t="s">
        <v>88</v>
      </c>
      <c r="D43" s="59" t="s">
        <v>44</v>
      </c>
      <c r="E43" s="62">
        <v>0.05</v>
      </c>
      <c r="F43" s="63">
        <f t="shared" si="0"/>
        <v>7.5</v>
      </c>
    </row>
    <row r="44" spans="1:6" ht="12.75" customHeight="1">
      <c r="A44" s="59">
        <v>41</v>
      </c>
      <c r="B44" s="60">
        <v>1</v>
      </c>
      <c r="C44" s="61" t="s">
        <v>89</v>
      </c>
      <c r="D44" s="59" t="s">
        <v>44</v>
      </c>
      <c r="E44" s="62">
        <v>10</v>
      </c>
      <c r="F44" s="63">
        <f t="shared" si="0"/>
        <v>10</v>
      </c>
    </row>
    <row r="45" spans="1:6" ht="12.75" customHeight="1">
      <c r="A45" s="59">
        <v>42</v>
      </c>
      <c r="B45" s="60">
        <v>2</v>
      </c>
      <c r="C45" s="61" t="s">
        <v>89</v>
      </c>
      <c r="D45" s="59" t="s">
        <v>44</v>
      </c>
      <c r="E45" s="62">
        <v>11.31</v>
      </c>
      <c r="F45" s="63">
        <f t="shared" si="0"/>
        <v>22.62</v>
      </c>
    </row>
    <row r="46" spans="1:6" ht="12.75" customHeight="1">
      <c r="A46" s="59">
        <v>43</v>
      </c>
      <c r="B46" s="60">
        <v>3</v>
      </c>
      <c r="C46" s="61" t="s">
        <v>90</v>
      </c>
      <c r="D46" s="59" t="s">
        <v>44</v>
      </c>
      <c r="E46" s="62">
        <v>7.27</v>
      </c>
      <c r="F46" s="63">
        <f t="shared" si="0"/>
        <v>21.81</v>
      </c>
    </row>
    <row r="47" spans="1:6" ht="12.75" customHeight="1">
      <c r="A47" s="59">
        <v>44</v>
      </c>
      <c r="B47" s="60">
        <v>3</v>
      </c>
      <c r="C47" s="61" t="s">
        <v>91</v>
      </c>
      <c r="D47" s="59" t="s">
        <v>44</v>
      </c>
      <c r="E47" s="62">
        <v>12.92</v>
      </c>
      <c r="F47" s="63">
        <f t="shared" si="0"/>
        <v>38.76</v>
      </c>
    </row>
    <row r="48" spans="1:6" ht="12.75" customHeight="1">
      <c r="A48" s="59">
        <v>45</v>
      </c>
      <c r="B48" s="60">
        <v>2</v>
      </c>
      <c r="C48" s="61" t="s">
        <v>92</v>
      </c>
      <c r="D48" s="59" t="s">
        <v>44</v>
      </c>
      <c r="E48" s="62">
        <v>15.48</v>
      </c>
      <c r="F48" s="63">
        <f t="shared" si="0"/>
        <v>30.96</v>
      </c>
    </row>
    <row r="49" spans="1:6" ht="12.75" customHeight="1">
      <c r="A49" s="59">
        <v>46</v>
      </c>
      <c r="B49" s="60">
        <v>1</v>
      </c>
      <c r="C49" s="61" t="s">
        <v>93</v>
      </c>
      <c r="D49" s="59" t="s">
        <v>44</v>
      </c>
      <c r="E49" s="62">
        <v>1.79</v>
      </c>
      <c r="F49" s="63">
        <f t="shared" si="0"/>
        <v>1.79</v>
      </c>
    </row>
    <row r="50" spans="1:6" ht="16.5" customHeight="1">
      <c r="A50" s="153" t="s">
        <v>94</v>
      </c>
      <c r="B50" s="154"/>
      <c r="C50" s="154"/>
      <c r="D50" s="154"/>
      <c r="E50" s="155"/>
      <c r="F50" s="65">
        <f>SUM(F4:F49)</f>
        <v>1283.0791999999997</v>
      </c>
    </row>
  </sheetData>
  <sheetProtection/>
  <mergeCells count="2">
    <mergeCell ref="A2:F2"/>
    <mergeCell ref="A50:E50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Oscar Aviles</cp:lastModifiedBy>
  <cp:lastPrinted>2017-01-24T15:00:56Z</cp:lastPrinted>
  <dcterms:created xsi:type="dcterms:W3CDTF">2008-01-11T19:40:26Z</dcterms:created>
  <dcterms:modified xsi:type="dcterms:W3CDTF">2017-08-15T20:06:22Z</dcterms:modified>
  <cp:category/>
  <cp:version/>
  <cp:contentType/>
  <cp:contentStatus/>
</cp:coreProperties>
</file>