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D' COLOR" sheetId="1" r:id="rId1"/>
    <sheet name="GENERAL SAFETI" sheetId="2" r:id="rId2"/>
  </sheets>
  <definedNames>
    <definedName name="_xlnm.Print_Area" localSheetId="0">'D'' COLOR'!$A$1:$H$36</definedName>
    <definedName name="_xlnm.Print_Area" localSheetId="1">'GENERAL SAFETI'!$A$1:$H$42</definedName>
    <definedName name="_xlnm.Print_Titles" localSheetId="0">'D'' COLOR'!$1:$33</definedName>
    <definedName name="_xlnm.Print_Titles" localSheetId="1">'GENERAL SAFETI'!$1:$39</definedName>
  </definedNames>
  <calcPr fullCalcOnLoad="1"/>
</workbook>
</file>

<file path=xl/sharedStrings.xml><?xml version="1.0" encoding="utf-8"?>
<sst xmlns="http://schemas.openxmlformats.org/spreadsheetml/2006/main" count="98" uniqueCount="50">
  <si>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</si>
  <si>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</si>
  <si>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</si>
  <si>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</si>
  <si>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</si>
  <si>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</si>
  <si>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</si>
  <si>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</si>
  <si>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</si>
  <si>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</si>
  <si>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</si>
  <si>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</si>
  <si>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</si>
  <si>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</si>
  <si>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</si>
  <si>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</si>
  <si>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</si>
  <si>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</si>
  <si>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</si>
  <si>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</si>
  <si>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</si>
  <si>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</si>
  <si>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CONASEVI</t>
  </si>
  <si>
    <t>LIC. NELSON NAPOLEON GARCÍA RODRÍGUEZ</t>
  </si>
  <si>
    <t>PRESIDENTE DEL FONAT</t>
  </si>
  <si>
    <t>Solicito se entregue (n) el (los) producto/servicio que se detallan en la presente Orden de Compra a  CONASEVI - FONAT, Ubicada en Avenida las Amapolas, No. 23-E,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</si>
  <si>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10 DIAS,  PORTERIOR AL RECIBIMIENTO DE LA NOTIFICACION DE ADJUDICACION POR PORTE DE LA UACI y FIRMA DE LA ORDEN DE COMPRA</t>
    </r>
  </si>
  <si>
    <r>
      <t xml:space="preserve">NANCY VANESSA LUNA MORALES
</t>
    </r>
    <r>
      <rPr>
        <b/>
        <sz val="9"/>
        <rFont val="Arial"/>
        <family val="2"/>
      </rPr>
      <t>(D'COLOR)</t>
    </r>
  </si>
  <si>
    <t>NIT: 0614-081180-117-6</t>
  </si>
  <si>
    <t>IVA: 188597-4</t>
  </si>
  <si>
    <t>(D'COLOR)</t>
  </si>
  <si>
    <t>NANCY VANESSA LUNA MORALES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</si>
  <si>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SERA CREDITO A 30 DIAS HABILES, DESPUES DE HABER RECIBIDO EL QUEDAN.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</si>
  <si>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</si>
  <si>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58</t>
  </si>
  <si>
    <t>59</t>
  </si>
  <si>
    <t>"SUMINISTRO DE ARTICULOS DE PREVENCION VIAL"</t>
  </si>
  <si>
    <r>
      <t xml:space="preserve">Proceso No: </t>
    </r>
    <r>
      <rPr>
        <b/>
        <sz val="11"/>
        <rFont val="Arial"/>
        <family val="2"/>
      </rPr>
      <t>LG-35/FONAT/2016</t>
    </r>
  </si>
  <si>
    <t>GENERAL SAFETY, S.A.</t>
  </si>
  <si>
    <t>NIT: 0614-170674-001-5</t>
  </si>
  <si>
    <t>IVA: 1164-9</t>
  </si>
  <si>
    <r>
      <rPr>
        <b/>
        <sz val="11"/>
        <rFont val="Calibri"/>
        <family val="2"/>
      </rPr>
      <t>3) EL FONAT</t>
    </r>
    <r>
      <rPr>
        <sz val="11"/>
        <rFont val="Calibri"/>
        <family val="2"/>
      </rPr>
      <t>, SE RESERVA EL DERECHO DE NO ACEPTAR PRODUCTOS EN MAL ESTADO, DETERIORADO O QUE NO CUMPLAN CON LAS ESPECIFICACIONES.</t>
    </r>
  </si>
  <si>
    <t>SAN SALVADOR, 28 DE NOVIEMBRE DE 2016</t>
  </si>
  <si>
    <r>
      <rPr>
        <b/>
        <sz val="11"/>
        <rFont val="Calibri"/>
        <family val="2"/>
      </rPr>
      <t>2) EL FONAT</t>
    </r>
    <r>
      <rPr>
        <sz val="11"/>
        <rFont val="Calibri"/>
        <family val="2"/>
      </rPr>
      <t>, SE RESERVA EL DERECHO DE NO ACEPTAR PRODUCTOS EN MAL ESTADO O DETERIORADO O QUE NO CUMPLAN CON LAS ESPECIFICACIONES.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</si>
  <si>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FORMA DE PAGO: SERA CREDITO A 30 DIAS HABILES, DESPUES DE HABER RECIBIDO EL QUEDAN.</t>
    </r>
  </si>
  <si>
    <r>
      <t xml:space="preserve">SILBATO
</t>
    </r>
    <r>
      <rPr>
        <sz val="11"/>
        <color indexed="8"/>
        <rFont val="Calibri"/>
        <family val="2"/>
      </rPr>
      <t>CARACTERISTICAS:
a) SILVATO METALICO , ACABADO PLATEADO, TAMAÑO DE 5.5 cms., SONIDO POTENTE Y PROFUNDO MARCA THUNDERER ACME</t>
    </r>
    <r>
      <rPr>
        <sz val="11"/>
        <color indexed="10"/>
        <rFont val="Calibri"/>
        <family val="2"/>
      </rPr>
      <t>,</t>
    </r>
    <r>
      <rPr>
        <sz val="11"/>
        <color indexed="8"/>
        <rFont val="Calibri"/>
        <family val="2"/>
      </rPr>
      <t xml:space="preserve"> CADA UNO CON CINTA AL CUELLO (CORDON PORTAGAFETE COLOR NEGRO)</t>
    </r>
  </si>
  <si>
    <r>
      <t xml:space="preserve">CASCO
</t>
    </r>
    <r>
      <rPr>
        <sz val="11"/>
        <color indexed="8"/>
        <rFont val="Calibri"/>
        <family val="2"/>
      </rPr>
      <t>CARACTERISTICAS:
NORMA ANSI/ISEA, TIPO I, Z89.1 2009 TIPO I CLASE C, 6 y E DE 4 PUNTOS, TALLA DE 6 5/8 a 7 3/4, CASCO NARANJA CON RATCH KHHSS1N-OR-ANSI Z 89.1, LOGO EN STICKER DE 7 cms. , SEGUN DISEÑO (TINTA NO PEGA EN ESTA BASE)</t>
    </r>
  </si>
  <si>
    <r>
      <t xml:space="preserve">CONO DE SEÑALIZACION
</t>
    </r>
    <r>
      <rPr>
        <sz val="11"/>
        <color indexed="8"/>
        <rFont val="Calibri"/>
        <family val="2"/>
      </rPr>
      <t>ESPECIFICACIONES:
DE 28 PULGADAS DE ALTO FLEXIBLE FABRICADO CON PVC ESTABILIZADO UV, COLOR NARANJA, BASE CUADRADA DE 35X35 CMS. MARCA SAFETY #1 CON FRANJA REFLECTIVA UNA DE 4" Y LA SEGUNDA DE 6" INCLUYE: LOGO DE CONASEVI IMPRESO EN LA PARTE DE ABAJO A UNA SOLA TINTA (NEGRO) EN MEDIDA DE 12CMS. DE ANCHO POR LO PROPORCIONAL DE ALTO ( SEGUN DISEÑO)</t>
    </r>
  </si>
  <si>
    <r>
      <t xml:space="preserve">SEÑAL DE ALTO
</t>
    </r>
    <r>
      <rPr>
        <sz val="11"/>
        <color indexed="8"/>
        <rFont val="Calibri"/>
        <family val="2"/>
      </rPr>
      <t>ESPECIFICACIONES:
a) IMPRESIÓN SERIGRAFICA (TINTA ROJA TRANSPARENTE 3M) SOBRE VINIL REFLECTIVO  ALTA INTENSIDAD (NORMA ASTM 4956-9 TABLA IV)  450 MTRS. DE VISIBILIDAD, TAMAÑO DE 12 x 12 PULGADAS, SOBRE BASE DE PVC  DE 5mm DE ESPESOR, CON MANGO DE MADERA INCLUIDO DE 40 CM.
b) CON LOGO DE CONASEVI IMPRESO A UNA TINTA  BLANCO DE 5 x 10 cms, SEGUN DISEÑO.</t>
    </r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</si>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</sst>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2" fillId="0" borderId="12" xfId="54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76" fontId="13" fillId="0" borderId="12" xfId="54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left"/>
    </xf>
    <xf numFmtId="49" fontId="17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4" fillId="0" borderId="20" xfId="54" applyNumberFormat="1" applyFont="1" applyFill="1" applyBorder="1" applyAlignment="1">
      <alignment horizontal="right" vertical="center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69" fillId="0" borderId="21" xfId="0" applyFont="1" applyBorder="1" applyAlignment="1">
      <alignment horizontal="center"/>
    </xf>
    <xf numFmtId="0" fontId="32" fillId="0" borderId="32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176" fontId="50" fillId="0" borderId="25" xfId="54" applyNumberFormat="1" applyFont="1" applyFill="1" applyBorder="1" applyAlignment="1">
      <alignment horizontal="center" vertical="center"/>
      <protection/>
    </xf>
    <xf numFmtId="176" fontId="50" fillId="0" borderId="12" xfId="54" applyNumberFormat="1" applyFont="1" applyFill="1" applyBorder="1" applyAlignment="1">
      <alignment horizontal="center" vertical="center"/>
      <protection/>
    </xf>
    <xf numFmtId="176" fontId="27" fillId="0" borderId="30" xfId="54" applyNumberFormat="1" applyFont="1" applyBorder="1" applyAlignment="1">
      <alignment horizontal="center" vertical="center"/>
      <protection/>
    </xf>
    <xf numFmtId="176" fontId="50" fillId="0" borderId="32" xfId="54" applyNumberFormat="1" applyFont="1" applyFill="1" applyBorder="1" applyAlignment="1">
      <alignment horizontal="right" vertical="center"/>
      <protection/>
    </xf>
    <xf numFmtId="176" fontId="50" fillId="0" borderId="25" xfId="54" applyNumberFormat="1" applyFont="1" applyFill="1" applyBorder="1" applyAlignment="1">
      <alignment horizontal="right" vertical="center"/>
      <protection/>
    </xf>
    <xf numFmtId="3" fontId="51" fillId="0" borderId="33" xfId="54" applyNumberFormat="1" applyFont="1" applyFill="1" applyBorder="1" applyAlignment="1">
      <alignment horizontal="center" vertical="center" wrapText="1"/>
      <protection/>
    </xf>
    <xf numFmtId="3" fontId="51" fillId="0" borderId="21" xfId="54" applyNumberFormat="1" applyFont="1" applyFill="1" applyBorder="1" applyAlignment="1">
      <alignment horizontal="center" vertical="center" wrapText="1"/>
      <protection/>
    </xf>
    <xf numFmtId="176" fontId="50" fillId="0" borderId="12" xfId="54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177" fontId="7" fillId="0" borderId="13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31" fillId="0" borderId="13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32" fillId="0" borderId="34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5" xfId="0" applyFont="1" applyBorder="1" applyAlignment="1" quotePrefix="1">
      <alignment horizontal="justify" vertical="center" wrapText="1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24" fillId="0" borderId="37" xfId="54" applyFont="1" applyBorder="1" applyAlignment="1">
      <alignment horizontal="center" vertical="center"/>
      <protection/>
    </xf>
    <xf numFmtId="0" fontId="24" fillId="0" borderId="38" xfId="54" applyFont="1" applyBorder="1" applyAlignment="1">
      <alignment horizontal="center" vertical="center"/>
      <protection/>
    </xf>
    <xf numFmtId="0" fontId="24" fillId="0" borderId="11" xfId="54" applyFont="1" applyBorder="1" applyAlignment="1">
      <alignment horizontal="center" vertical="center"/>
      <protection/>
    </xf>
    <xf numFmtId="0" fontId="11" fillId="0" borderId="22" xfId="54" applyFont="1" applyFill="1" applyBorder="1" applyAlignment="1">
      <alignment horizontal="left" vertical="center" wrapText="1"/>
      <protection/>
    </xf>
    <xf numFmtId="0" fontId="11" fillId="0" borderId="15" xfId="54" applyFont="1" applyFill="1" applyBorder="1" applyAlignment="1">
      <alignment horizontal="left" vertical="center" wrapText="1"/>
      <protection/>
    </xf>
    <xf numFmtId="0" fontId="11" fillId="0" borderId="23" xfId="54" applyFont="1" applyFill="1" applyBorder="1" applyAlignment="1">
      <alignment horizontal="left" vertical="center" wrapText="1"/>
      <protection/>
    </xf>
    <xf numFmtId="0" fontId="11" fillId="0" borderId="39" xfId="54" applyFont="1" applyFill="1" applyBorder="1" applyAlignment="1">
      <alignment horizontal="left" vertical="center" wrapText="1"/>
      <protection/>
    </xf>
    <xf numFmtId="0" fontId="11" fillId="0" borderId="40" xfId="54" applyFont="1" applyFill="1" applyBorder="1" applyAlignment="1">
      <alignment horizontal="left" vertical="center" wrapText="1"/>
      <protection/>
    </xf>
    <xf numFmtId="0" fontId="11" fillId="0" borderId="41" xfId="54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0" fillId="0" borderId="42" xfId="0" applyFont="1" applyBorder="1" applyAlignment="1">
      <alignment horizontal="justify" vertical="center" wrapText="1"/>
    </xf>
    <xf numFmtId="0" fontId="70" fillId="0" borderId="15" xfId="0" applyFont="1" applyBorder="1" applyAlignment="1">
      <alignment horizontal="justify" vertical="center" wrapText="1"/>
    </xf>
    <xf numFmtId="0" fontId="70" fillId="0" borderId="43" xfId="0" applyFont="1" applyBorder="1" applyAlignment="1">
      <alignment horizontal="justify" vertical="center" wrapText="1"/>
    </xf>
    <xf numFmtId="0" fontId="29" fillId="0" borderId="34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70" fillId="0" borderId="34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0" fillId="0" borderId="35" xfId="0" applyFont="1" applyBorder="1" applyAlignment="1">
      <alignment horizontal="justify" vertical="center" wrapText="1"/>
    </xf>
    <xf numFmtId="0" fontId="70" fillId="0" borderId="34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35" xfId="0" applyFont="1" applyBorder="1" applyAlignment="1">
      <alignment horizontal="left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27" fillId="0" borderId="48" xfId="54" applyFont="1" applyBorder="1" applyAlignment="1">
      <alignment horizontal="center" vertical="center" wrapText="1"/>
      <protection/>
    </xf>
    <xf numFmtId="0" fontId="27" fillId="0" borderId="49" xfId="54" applyFont="1" applyBorder="1" applyAlignment="1">
      <alignment horizontal="center" vertical="center"/>
      <protection/>
    </xf>
    <xf numFmtId="0" fontId="27" fillId="0" borderId="50" xfId="54" applyFont="1" applyBorder="1" applyAlignment="1">
      <alignment horizontal="center" vertical="center"/>
      <protection/>
    </xf>
    <xf numFmtId="0" fontId="27" fillId="0" borderId="39" xfId="54" applyFont="1" applyBorder="1" applyAlignment="1">
      <alignment horizontal="center" vertical="center"/>
      <protection/>
    </xf>
    <xf numFmtId="0" fontId="27" fillId="0" borderId="40" xfId="54" applyFont="1" applyBorder="1" applyAlignment="1">
      <alignment horizontal="center" vertical="center"/>
      <protection/>
    </xf>
    <xf numFmtId="0" fontId="27" fillId="0" borderId="51" xfId="54" applyFont="1" applyBorder="1" applyAlignment="1">
      <alignment horizontal="center" vertical="center"/>
      <protection/>
    </xf>
    <xf numFmtId="0" fontId="15" fillId="32" borderId="35" xfId="54" applyFont="1" applyFill="1" applyBorder="1" applyAlignment="1">
      <alignment horizontal="left" vertical="center"/>
      <protection/>
    </xf>
    <xf numFmtId="0" fontId="15" fillId="32" borderId="20" xfId="54" applyFont="1" applyFill="1" applyBorder="1" applyAlignment="1">
      <alignment horizontal="left" vertical="center"/>
      <protection/>
    </xf>
    <xf numFmtId="0" fontId="15" fillId="32" borderId="52" xfId="54" applyFont="1" applyFill="1" applyBorder="1" applyAlignment="1">
      <alignment horizontal="left" vertical="center"/>
      <protection/>
    </xf>
    <xf numFmtId="0" fontId="15" fillId="32" borderId="53" xfId="54" applyFont="1" applyFill="1" applyBorder="1" applyAlignment="1">
      <alignment horizontal="left" vertical="center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55" xfId="54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177" fontId="22" fillId="0" borderId="58" xfId="0" applyNumberFormat="1" applyFont="1" applyFill="1" applyBorder="1" applyAlignment="1">
      <alignment horizontal="center" vertical="center" wrapText="1"/>
    </xf>
    <xf numFmtId="177" fontId="22" fillId="0" borderId="5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953452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114300</xdr:rowOff>
    </xdr:from>
    <xdr:to>
      <xdr:col>7</xdr:col>
      <xdr:colOff>1143000</xdr:colOff>
      <xdr:row>21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9525" y="9572625"/>
          <a:ext cx="8220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571500</xdr:colOff>
      <xdr:row>2</xdr:row>
      <xdr:rowOff>200025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1104900</xdr:colOff>
      <xdr:row>3</xdr:row>
      <xdr:rowOff>47625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7</xdr:col>
      <xdr:colOff>1133475</xdr:colOff>
      <xdr:row>27</xdr:row>
      <xdr:rowOff>133350</xdr:rowOff>
    </xdr:to>
    <xdr:sp>
      <xdr:nvSpPr>
        <xdr:cNvPr id="1" name="Conector recto 1"/>
        <xdr:cNvSpPr>
          <a:spLocks/>
        </xdr:cNvSpPr>
      </xdr:nvSpPr>
      <xdr:spPr>
        <a:xfrm>
          <a:off x="0" y="7505700"/>
          <a:ext cx="822007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8</xdr:col>
      <xdr:colOff>9525</xdr:colOff>
      <xdr:row>18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0" y="7505700"/>
          <a:ext cx="8248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9"/>
  </sheetPr>
  <dimension ref="A2:J39"/>
  <sheetViews>
    <sheetView tabSelected="1" zoomScaleSheetLayoutView="115" workbookViewId="0" topLeftCell="A4">
      <selection activeCell="I18" sqref="I18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7" t="s">
        <v>18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19</v>
      </c>
      <c r="B3" s="118"/>
      <c r="C3" s="118"/>
      <c r="D3" s="118"/>
      <c r="E3" s="118"/>
      <c r="F3" s="118"/>
      <c r="G3" s="118"/>
      <c r="H3" s="118"/>
    </row>
    <row r="4" spans="1:8" ht="11.25" customHeight="1" thickBot="1">
      <c r="A4" s="49"/>
      <c r="B4" s="49"/>
      <c r="C4" s="49"/>
      <c r="D4" s="49"/>
      <c r="E4" s="49"/>
      <c r="F4" s="49"/>
      <c r="G4" s="49"/>
      <c r="H4" s="49"/>
    </row>
    <row r="5" spans="1:8" ht="27" customHeight="1" thickTop="1">
      <c r="A5" s="119" t="s">
        <v>17</v>
      </c>
      <c r="B5" s="120"/>
      <c r="C5" s="120"/>
      <c r="D5" s="120"/>
      <c r="E5" s="120"/>
      <c r="F5" s="120"/>
      <c r="G5" s="37" t="s">
        <v>6</v>
      </c>
      <c r="H5" s="22" t="s">
        <v>34</v>
      </c>
    </row>
    <row r="6" spans="1:10" ht="21.75" customHeight="1">
      <c r="A6" s="121" t="s">
        <v>14</v>
      </c>
      <c r="B6" s="122"/>
      <c r="C6" s="122"/>
      <c r="D6" s="122"/>
      <c r="E6" s="123" t="s">
        <v>49</v>
      </c>
      <c r="F6" s="124"/>
      <c r="G6" s="125" t="s">
        <v>37</v>
      </c>
      <c r="H6" s="126"/>
      <c r="J6" s="1" t="s">
        <v>4</v>
      </c>
    </row>
    <row r="7" spans="1:10" ht="15.75" customHeight="1">
      <c r="A7" s="99" t="s">
        <v>13</v>
      </c>
      <c r="B7" s="100"/>
      <c r="C7" s="100"/>
      <c r="D7" s="101"/>
      <c r="E7" s="102" t="s">
        <v>22</v>
      </c>
      <c r="F7" s="103"/>
      <c r="G7" s="127" t="s">
        <v>36</v>
      </c>
      <c r="H7" s="128"/>
      <c r="J7" s="1" t="s">
        <v>4</v>
      </c>
    </row>
    <row r="8" spans="1:10" ht="19.5" customHeight="1">
      <c r="A8" s="99" t="s">
        <v>12</v>
      </c>
      <c r="B8" s="100"/>
      <c r="C8" s="100"/>
      <c r="D8" s="101"/>
      <c r="E8" s="102" t="s">
        <v>42</v>
      </c>
      <c r="F8" s="103"/>
      <c r="G8" s="127"/>
      <c r="H8" s="128"/>
      <c r="I8" s="4"/>
      <c r="J8" s="1" t="s">
        <v>4</v>
      </c>
    </row>
    <row r="9" spans="1:10" ht="17.25" customHeight="1">
      <c r="A9" s="104" t="s">
        <v>27</v>
      </c>
      <c r="B9" s="105"/>
      <c r="C9" s="105"/>
      <c r="D9" s="105"/>
      <c r="E9" s="105"/>
      <c r="F9" s="106"/>
      <c r="G9" s="110" t="s">
        <v>28</v>
      </c>
      <c r="H9" s="111"/>
      <c r="J9" s="1" t="s">
        <v>4</v>
      </c>
    </row>
    <row r="10" spans="1:10" ht="17.25" customHeight="1" thickBot="1">
      <c r="A10" s="107"/>
      <c r="B10" s="108"/>
      <c r="C10" s="108"/>
      <c r="D10" s="108"/>
      <c r="E10" s="108"/>
      <c r="F10" s="109"/>
      <c r="G10" s="112" t="s">
        <v>29</v>
      </c>
      <c r="H10" s="113"/>
      <c r="J10" s="1" t="s">
        <v>4</v>
      </c>
    </row>
    <row r="11" spans="1:8" ht="40.5" customHeight="1" thickBot="1">
      <c r="A11" s="114" t="s">
        <v>25</v>
      </c>
      <c r="B11" s="115"/>
      <c r="C11" s="115"/>
      <c r="D11" s="115"/>
      <c r="E11" s="115"/>
      <c r="F11" s="115"/>
      <c r="G11" s="115"/>
      <c r="H11" s="116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4" t="s">
        <v>1</v>
      </c>
      <c r="E12" s="85"/>
      <c r="F12" s="86"/>
      <c r="G12" s="13" t="s">
        <v>8</v>
      </c>
      <c r="H12" s="35" t="s">
        <v>16</v>
      </c>
      <c r="J12" s="1" t="s">
        <v>4</v>
      </c>
    </row>
    <row r="13" spans="1:10" ht="120" customHeight="1">
      <c r="A13" s="46">
        <v>100</v>
      </c>
      <c r="B13" s="39">
        <v>54199</v>
      </c>
      <c r="C13" s="39" t="s">
        <v>20</v>
      </c>
      <c r="D13" s="87" t="s">
        <v>48</v>
      </c>
      <c r="E13" s="88"/>
      <c r="F13" s="89"/>
      <c r="G13" s="44">
        <v>28.25</v>
      </c>
      <c r="H13" s="45">
        <f>ROUND(G13*A13,2)</f>
        <v>2825</v>
      </c>
      <c r="J13" s="1" t="s">
        <v>4</v>
      </c>
    </row>
    <row r="14" spans="1:8" ht="90" customHeight="1">
      <c r="A14" s="47">
        <v>100</v>
      </c>
      <c r="B14" s="40">
        <v>54199</v>
      </c>
      <c r="C14" s="40" t="s">
        <v>20</v>
      </c>
      <c r="D14" s="93" t="s">
        <v>45</v>
      </c>
      <c r="E14" s="94"/>
      <c r="F14" s="95"/>
      <c r="G14" s="48">
        <v>29</v>
      </c>
      <c r="H14" s="45">
        <f>ROUND(G14*A14,2)</f>
        <v>2900</v>
      </c>
    </row>
    <row r="15" spans="1:8" ht="90" customHeight="1">
      <c r="A15" s="47">
        <v>100</v>
      </c>
      <c r="B15" s="40">
        <v>54199</v>
      </c>
      <c r="C15" s="40" t="s">
        <v>20</v>
      </c>
      <c r="D15" s="96" t="s">
        <v>46</v>
      </c>
      <c r="E15" s="97"/>
      <c r="F15" s="98"/>
      <c r="G15" s="48">
        <v>7.8</v>
      </c>
      <c r="H15" s="45">
        <f>ROUND(G15*A15,2)</f>
        <v>780</v>
      </c>
    </row>
    <row r="16" spans="1:8" ht="9" customHeight="1">
      <c r="A16" s="38"/>
      <c r="B16" s="40"/>
      <c r="C16" s="40"/>
      <c r="D16" s="90" t="s">
        <v>21</v>
      </c>
      <c r="E16" s="91"/>
      <c r="F16" s="92"/>
      <c r="G16" s="42"/>
      <c r="H16" s="45"/>
    </row>
    <row r="17" spans="1:8" ht="57.75" customHeight="1">
      <c r="A17" s="38"/>
      <c r="B17" s="40"/>
      <c r="C17" s="40"/>
      <c r="D17" s="59" t="s">
        <v>26</v>
      </c>
      <c r="E17" s="60"/>
      <c r="F17" s="61"/>
      <c r="G17" s="42"/>
      <c r="H17" s="45"/>
    </row>
    <row r="18" spans="1:8" ht="51.75" customHeight="1">
      <c r="A18" s="38"/>
      <c r="B18" s="40"/>
      <c r="C18" s="40"/>
      <c r="D18" s="59" t="s">
        <v>43</v>
      </c>
      <c r="E18" s="60"/>
      <c r="F18" s="61"/>
      <c r="G18" s="42"/>
      <c r="H18" s="45"/>
    </row>
    <row r="19" spans="1:8" ht="28.5" customHeight="1">
      <c r="A19" s="38"/>
      <c r="B19" s="40"/>
      <c r="C19" s="40"/>
      <c r="D19" s="59" t="s">
        <v>44</v>
      </c>
      <c r="E19" s="60"/>
      <c r="F19" s="61"/>
      <c r="G19" s="42"/>
      <c r="H19" s="45"/>
    </row>
    <row r="20" spans="1:8" ht="46.5" customHeight="1">
      <c r="A20" s="38"/>
      <c r="B20" s="40"/>
      <c r="C20" s="40"/>
      <c r="D20" s="59" t="s">
        <v>33</v>
      </c>
      <c r="E20" s="60"/>
      <c r="F20" s="61"/>
      <c r="G20" s="42"/>
      <c r="H20" s="45"/>
    </row>
    <row r="21" spans="1:9" ht="24" customHeight="1">
      <c r="A21" s="38"/>
      <c r="B21" s="40"/>
      <c r="C21" s="40"/>
      <c r="D21" s="62"/>
      <c r="E21" s="63"/>
      <c r="F21" s="64"/>
      <c r="G21" s="42"/>
      <c r="H21" s="41"/>
      <c r="I21" s="36"/>
    </row>
    <row r="22" spans="1:10" ht="12.75" customHeight="1" thickBot="1">
      <c r="A22" s="25"/>
      <c r="B22" s="11"/>
      <c r="C22" s="11"/>
      <c r="D22" s="65"/>
      <c r="E22" s="66"/>
      <c r="F22" s="66"/>
      <c r="G22" s="20"/>
      <c r="H22" s="24"/>
      <c r="J22" s="1" t="s">
        <v>4</v>
      </c>
    </row>
    <row r="23" spans="1:8" ht="24" customHeight="1" thickBot="1">
      <c r="A23" s="26" t="s">
        <v>5</v>
      </c>
      <c r="B23" s="72" t="str">
        <f>CONCATENATE("****",UPPER(l_letras(H23)),"****")</f>
        <v>****SEIS MIL QUINIENTOS CINCO 00/100 DOLARES****</v>
      </c>
      <c r="C23" s="73"/>
      <c r="D23" s="73"/>
      <c r="E23" s="73"/>
      <c r="F23" s="73"/>
      <c r="G23" s="74"/>
      <c r="H23" s="43">
        <f>SUM(H13:H22)</f>
        <v>6505</v>
      </c>
    </row>
    <row r="24" spans="1:8" ht="14.25" customHeight="1">
      <c r="A24" s="75" t="s">
        <v>15</v>
      </c>
      <c r="B24" s="76"/>
      <c r="C24" s="76"/>
      <c r="D24" s="76"/>
      <c r="E24" s="76"/>
      <c r="F24" s="76"/>
      <c r="G24" s="76"/>
      <c r="H24" s="77"/>
    </row>
    <row r="25" spans="1:8" ht="15.75" customHeight="1" thickBot="1">
      <c r="A25" s="78"/>
      <c r="B25" s="79"/>
      <c r="C25" s="79"/>
      <c r="D25" s="79"/>
      <c r="E25" s="79"/>
      <c r="F25" s="79"/>
      <c r="G25" s="79"/>
      <c r="H25" s="80"/>
    </row>
    <row r="26" spans="1:8" ht="14.25">
      <c r="A26" s="27"/>
      <c r="B26" s="16"/>
      <c r="C26" s="16"/>
      <c r="D26" s="17"/>
      <c r="E26" s="18"/>
      <c r="F26" s="14"/>
      <c r="G26" s="15"/>
      <c r="H26" s="28"/>
    </row>
    <row r="27" spans="1:8" ht="14.25">
      <c r="A27" s="29"/>
      <c r="B27" s="4"/>
      <c r="C27" s="4"/>
      <c r="D27" s="5"/>
      <c r="E27" s="19"/>
      <c r="F27" s="12"/>
      <c r="G27" s="9"/>
      <c r="H27" s="30"/>
    </row>
    <row r="28" spans="1:8" ht="14.25">
      <c r="A28" s="29"/>
      <c r="B28" s="4"/>
      <c r="C28" s="4"/>
      <c r="D28" s="5"/>
      <c r="E28" s="19"/>
      <c r="F28" s="12"/>
      <c r="G28" s="9"/>
      <c r="H28" s="30"/>
    </row>
    <row r="29" spans="1:8" ht="14.25">
      <c r="A29" s="29"/>
      <c r="B29" s="4"/>
      <c r="C29" s="4"/>
      <c r="D29" s="5"/>
      <c r="E29" s="19"/>
      <c r="F29" s="12"/>
      <c r="G29" s="9"/>
      <c r="H29" s="30"/>
    </row>
    <row r="30" spans="1:9" ht="15.75">
      <c r="A30" s="81" t="s">
        <v>23</v>
      </c>
      <c r="B30" s="82"/>
      <c r="C30" s="82"/>
      <c r="D30" s="82"/>
      <c r="E30" s="83"/>
      <c r="F30" s="50" t="s">
        <v>31</v>
      </c>
      <c r="G30" s="51"/>
      <c r="H30" s="52"/>
      <c r="I30" s="4"/>
    </row>
    <row r="31" spans="1:9" ht="15" customHeight="1">
      <c r="A31" s="53" t="s">
        <v>24</v>
      </c>
      <c r="B31" s="54"/>
      <c r="C31" s="54"/>
      <c r="D31" s="54"/>
      <c r="E31" s="55"/>
      <c r="F31" s="56" t="s">
        <v>30</v>
      </c>
      <c r="G31" s="57"/>
      <c r="H31" s="58"/>
      <c r="I31" s="4"/>
    </row>
    <row r="32" spans="1:9" ht="15">
      <c r="A32" s="67"/>
      <c r="B32" s="68"/>
      <c r="C32" s="68"/>
      <c r="D32" s="68"/>
      <c r="E32" s="19"/>
      <c r="F32" s="71" t="s">
        <v>7</v>
      </c>
      <c r="G32" s="57"/>
      <c r="H32" s="58"/>
      <c r="I32" s="4"/>
    </row>
    <row r="33" spans="1:9" ht="15" thickBot="1">
      <c r="A33" s="69"/>
      <c r="B33" s="70"/>
      <c r="C33" s="70"/>
      <c r="D33" s="70"/>
      <c r="E33" s="31"/>
      <c r="F33" s="32"/>
      <c r="G33" s="33"/>
      <c r="H33" s="34"/>
      <c r="I33" s="4"/>
    </row>
    <row r="34" spans="1:9" ht="15" thickTop="1">
      <c r="A34" s="7"/>
      <c r="B34" s="4"/>
      <c r="C34" s="4"/>
      <c r="D34" s="5"/>
      <c r="E34" s="1"/>
      <c r="G34" s="21" t="s">
        <v>9</v>
      </c>
      <c r="I34" s="4"/>
    </row>
    <row r="35" spans="1:9" ht="14.25">
      <c r="A35" s="7"/>
      <c r="B35" s="4"/>
      <c r="C35" s="4"/>
      <c r="D35" s="5"/>
      <c r="E35" s="1"/>
      <c r="G35" s="21" t="s">
        <v>10</v>
      </c>
      <c r="I35" s="4"/>
    </row>
    <row r="36" spans="1:9" ht="15">
      <c r="A36" s="7"/>
      <c r="B36" s="4"/>
      <c r="C36" s="4"/>
      <c r="D36" s="5"/>
      <c r="E36" s="1"/>
      <c r="G36" s="21" t="s">
        <v>11</v>
      </c>
      <c r="I36" s="4"/>
    </row>
    <row r="37" spans="1:8" ht="14.25">
      <c r="A37" s="7"/>
      <c r="B37" s="4"/>
      <c r="C37" s="4"/>
      <c r="D37" s="5"/>
      <c r="E37" s="5"/>
      <c r="F37" s="5"/>
      <c r="G37" s="9"/>
      <c r="H37" s="9"/>
    </row>
    <row r="38" spans="1:8" ht="14.25">
      <c r="A38" s="7"/>
      <c r="B38" s="4"/>
      <c r="C38" s="4"/>
      <c r="D38" s="5"/>
      <c r="E38" s="5"/>
      <c r="F38" s="5"/>
      <c r="G38" s="9"/>
      <c r="H38" s="9"/>
    </row>
    <row r="39" spans="1:8" ht="14.25">
      <c r="A39" s="7"/>
      <c r="B39" s="4"/>
      <c r="C39" s="4"/>
      <c r="D39" s="5"/>
      <c r="E39" s="5"/>
      <c r="F39" s="5"/>
      <c r="G39" s="9"/>
      <c r="H39" s="9"/>
    </row>
  </sheetData>
  <sheetProtection/>
  <mergeCells count="35">
    <mergeCell ref="D18:F18"/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6:F16"/>
    <mergeCell ref="D17:F17"/>
    <mergeCell ref="D14:F14"/>
    <mergeCell ref="D15:F15"/>
    <mergeCell ref="A32:D32"/>
    <mergeCell ref="A33:D33"/>
    <mergeCell ref="F32:H32"/>
    <mergeCell ref="B23:G23"/>
    <mergeCell ref="A24:H25"/>
    <mergeCell ref="A30:E30"/>
    <mergeCell ref="F30:H30"/>
    <mergeCell ref="A31:E31"/>
    <mergeCell ref="F31:H31"/>
    <mergeCell ref="D19:F19"/>
    <mergeCell ref="D20:F20"/>
    <mergeCell ref="D21:F21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45"/>
  <sheetViews>
    <sheetView zoomScaleSheetLayoutView="115" workbookViewId="0" topLeftCell="A4">
      <selection activeCell="I13" sqref="I13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17" t="s">
        <v>18</v>
      </c>
      <c r="B2" s="117"/>
      <c r="C2" s="117"/>
      <c r="D2" s="117"/>
      <c r="E2" s="117"/>
      <c r="F2" s="117"/>
      <c r="G2" s="117"/>
      <c r="H2" s="117"/>
    </row>
    <row r="3" spans="1:8" ht="18.75" customHeight="1">
      <c r="A3" s="118" t="s">
        <v>19</v>
      </c>
      <c r="B3" s="118"/>
      <c r="C3" s="118"/>
      <c r="D3" s="118"/>
      <c r="E3" s="118"/>
      <c r="F3" s="118"/>
      <c r="G3" s="118"/>
      <c r="H3" s="118"/>
    </row>
    <row r="4" ht="15" thickBot="1"/>
    <row r="5" spans="1:8" ht="30" customHeight="1" thickTop="1">
      <c r="A5" s="119" t="s">
        <v>17</v>
      </c>
      <c r="B5" s="120"/>
      <c r="C5" s="120"/>
      <c r="D5" s="120"/>
      <c r="E5" s="120"/>
      <c r="F5" s="120"/>
      <c r="G5" s="37" t="s">
        <v>6</v>
      </c>
      <c r="H5" s="22" t="s">
        <v>35</v>
      </c>
    </row>
    <row r="6" spans="1:10" ht="21.75" customHeight="1">
      <c r="A6" s="121" t="s">
        <v>14</v>
      </c>
      <c r="B6" s="122"/>
      <c r="C6" s="122"/>
      <c r="D6" s="122"/>
      <c r="E6" s="123" t="s">
        <v>49</v>
      </c>
      <c r="F6" s="124"/>
      <c r="G6" s="125" t="s">
        <v>37</v>
      </c>
      <c r="H6" s="126"/>
      <c r="J6" s="1" t="s">
        <v>4</v>
      </c>
    </row>
    <row r="7" spans="1:10" ht="20.25" customHeight="1">
      <c r="A7" s="99" t="s">
        <v>13</v>
      </c>
      <c r="B7" s="100"/>
      <c r="C7" s="100"/>
      <c r="D7" s="101"/>
      <c r="E7" s="102" t="s">
        <v>22</v>
      </c>
      <c r="F7" s="103"/>
      <c r="G7" s="127" t="s">
        <v>36</v>
      </c>
      <c r="H7" s="128"/>
      <c r="J7" s="1" t="s">
        <v>4</v>
      </c>
    </row>
    <row r="8" spans="1:10" ht="19.5" customHeight="1">
      <c r="A8" s="99" t="s">
        <v>12</v>
      </c>
      <c r="B8" s="100"/>
      <c r="C8" s="100"/>
      <c r="D8" s="101"/>
      <c r="E8" s="102" t="s">
        <v>42</v>
      </c>
      <c r="F8" s="103"/>
      <c r="G8" s="127"/>
      <c r="H8" s="128"/>
      <c r="I8" s="4"/>
      <c r="J8" s="1" t="s">
        <v>4</v>
      </c>
    </row>
    <row r="9" spans="1:10" ht="21.75" customHeight="1">
      <c r="A9" s="104" t="s">
        <v>38</v>
      </c>
      <c r="B9" s="105"/>
      <c r="C9" s="105"/>
      <c r="D9" s="105"/>
      <c r="E9" s="105"/>
      <c r="F9" s="106"/>
      <c r="G9" s="110" t="s">
        <v>39</v>
      </c>
      <c r="H9" s="111"/>
      <c r="J9" s="1" t="s">
        <v>4</v>
      </c>
    </row>
    <row r="10" spans="1:10" ht="21.75" customHeight="1" thickBot="1">
      <c r="A10" s="107"/>
      <c r="B10" s="108"/>
      <c r="C10" s="108"/>
      <c r="D10" s="108"/>
      <c r="E10" s="108"/>
      <c r="F10" s="109"/>
      <c r="G10" s="112" t="s">
        <v>40</v>
      </c>
      <c r="H10" s="113"/>
      <c r="J10" s="1" t="s">
        <v>4</v>
      </c>
    </row>
    <row r="11" spans="1:8" ht="41.25" customHeight="1" thickBot="1">
      <c r="A11" s="114" t="s">
        <v>25</v>
      </c>
      <c r="B11" s="115"/>
      <c r="C11" s="115"/>
      <c r="D11" s="115"/>
      <c r="E11" s="115"/>
      <c r="F11" s="115"/>
      <c r="G11" s="115"/>
      <c r="H11" s="116"/>
    </row>
    <row r="12" spans="1:10" ht="28.5" customHeight="1" thickBot="1">
      <c r="A12" s="23" t="s">
        <v>2</v>
      </c>
      <c r="B12" s="3" t="s">
        <v>3</v>
      </c>
      <c r="C12" s="10" t="s">
        <v>0</v>
      </c>
      <c r="D12" s="84" t="s">
        <v>1</v>
      </c>
      <c r="E12" s="85"/>
      <c r="F12" s="86"/>
      <c r="G12" s="13" t="s">
        <v>8</v>
      </c>
      <c r="H12" s="35" t="s">
        <v>16</v>
      </c>
      <c r="J12" s="1" t="s">
        <v>4</v>
      </c>
    </row>
    <row r="13" spans="1:10" ht="126.75" customHeight="1">
      <c r="A13" s="46">
        <v>160</v>
      </c>
      <c r="B13" s="39">
        <v>54199</v>
      </c>
      <c r="C13" s="39" t="s">
        <v>20</v>
      </c>
      <c r="D13" s="87" t="s">
        <v>47</v>
      </c>
      <c r="E13" s="88"/>
      <c r="F13" s="89"/>
      <c r="G13" s="44">
        <v>13.11</v>
      </c>
      <c r="H13" s="45">
        <f>ROUND(G13*A13,2)</f>
        <v>2097.6</v>
      </c>
      <c r="J13" s="1" t="s">
        <v>4</v>
      </c>
    </row>
    <row r="14" spans="1:8" ht="9" customHeight="1">
      <c r="A14" s="38"/>
      <c r="B14" s="40"/>
      <c r="C14" s="40"/>
      <c r="D14" s="90" t="s">
        <v>21</v>
      </c>
      <c r="E14" s="91"/>
      <c r="F14" s="92"/>
      <c r="G14" s="42"/>
      <c r="H14" s="45"/>
    </row>
    <row r="15" spans="1:8" ht="57.75" customHeight="1">
      <c r="A15" s="38"/>
      <c r="B15" s="40"/>
      <c r="C15" s="40"/>
      <c r="D15" s="59" t="s">
        <v>26</v>
      </c>
      <c r="E15" s="60"/>
      <c r="F15" s="61"/>
      <c r="G15" s="42"/>
      <c r="H15" s="45"/>
    </row>
    <row r="16" spans="1:8" ht="46.5" customHeight="1">
      <c r="A16" s="38"/>
      <c r="B16" s="40"/>
      <c r="C16" s="40"/>
      <c r="D16" s="59" t="s">
        <v>41</v>
      </c>
      <c r="E16" s="60"/>
      <c r="F16" s="61"/>
      <c r="G16" s="42"/>
      <c r="H16" s="45"/>
    </row>
    <row r="17" spans="1:8" ht="28.5" customHeight="1">
      <c r="A17" s="38"/>
      <c r="B17" s="40"/>
      <c r="C17" s="40"/>
      <c r="D17" s="59" t="s">
        <v>32</v>
      </c>
      <c r="E17" s="60"/>
      <c r="F17" s="61"/>
      <c r="G17" s="42"/>
      <c r="H17" s="45"/>
    </row>
    <row r="18" spans="1:8" ht="46.5" customHeight="1">
      <c r="A18" s="38"/>
      <c r="B18" s="40"/>
      <c r="C18" s="40"/>
      <c r="D18" s="59" t="s">
        <v>33</v>
      </c>
      <c r="E18" s="60"/>
      <c r="F18" s="61"/>
      <c r="G18" s="42"/>
      <c r="H18" s="45"/>
    </row>
    <row r="19" spans="1:8" ht="19.5" customHeight="1">
      <c r="A19" s="38"/>
      <c r="B19" s="40"/>
      <c r="C19" s="40"/>
      <c r="D19" s="129"/>
      <c r="E19" s="130"/>
      <c r="F19" s="131"/>
      <c r="G19" s="42"/>
      <c r="H19" s="45"/>
    </row>
    <row r="20" spans="1:8" ht="19.5" customHeight="1">
      <c r="A20" s="38"/>
      <c r="B20" s="40"/>
      <c r="C20" s="40"/>
      <c r="D20" s="129"/>
      <c r="E20" s="130"/>
      <c r="F20" s="131"/>
      <c r="G20" s="42"/>
      <c r="H20" s="45"/>
    </row>
    <row r="21" spans="1:8" ht="19.5" customHeight="1">
      <c r="A21" s="38"/>
      <c r="B21" s="40"/>
      <c r="C21" s="40"/>
      <c r="D21" s="129"/>
      <c r="E21" s="130"/>
      <c r="F21" s="131"/>
      <c r="G21" s="42"/>
      <c r="H21" s="45"/>
    </row>
    <row r="22" spans="1:8" ht="19.5" customHeight="1">
      <c r="A22" s="38"/>
      <c r="B22" s="40"/>
      <c r="C22" s="40"/>
      <c r="D22" s="129"/>
      <c r="E22" s="130"/>
      <c r="F22" s="131"/>
      <c r="G22" s="42"/>
      <c r="H22" s="45"/>
    </row>
    <row r="23" spans="1:8" ht="19.5" customHeight="1">
      <c r="A23" s="38"/>
      <c r="B23" s="40"/>
      <c r="C23" s="40"/>
      <c r="D23" s="129"/>
      <c r="E23" s="130"/>
      <c r="F23" s="131"/>
      <c r="G23" s="42"/>
      <c r="H23" s="45"/>
    </row>
    <row r="24" spans="1:8" ht="19.5" customHeight="1">
      <c r="A24" s="38"/>
      <c r="B24" s="40"/>
      <c r="C24" s="40"/>
      <c r="D24" s="129"/>
      <c r="E24" s="130"/>
      <c r="F24" s="131"/>
      <c r="G24" s="42"/>
      <c r="H24" s="45"/>
    </row>
    <row r="25" spans="1:8" ht="19.5" customHeight="1">
      <c r="A25" s="38"/>
      <c r="B25" s="40"/>
      <c r="C25" s="40"/>
      <c r="D25" s="129"/>
      <c r="E25" s="130"/>
      <c r="F25" s="131"/>
      <c r="G25" s="42"/>
      <c r="H25" s="45"/>
    </row>
    <row r="26" spans="1:8" ht="19.5" customHeight="1">
      <c r="A26" s="38"/>
      <c r="B26" s="40"/>
      <c r="C26" s="40"/>
      <c r="D26" s="129"/>
      <c r="E26" s="130"/>
      <c r="F26" s="131"/>
      <c r="G26" s="42"/>
      <c r="H26" s="45"/>
    </row>
    <row r="27" spans="1:9" ht="24" customHeight="1">
      <c r="A27" s="38"/>
      <c r="B27" s="40"/>
      <c r="C27" s="40"/>
      <c r="D27" s="62"/>
      <c r="E27" s="63"/>
      <c r="F27" s="64"/>
      <c r="G27" s="42"/>
      <c r="H27" s="41"/>
      <c r="I27" s="36"/>
    </row>
    <row r="28" spans="1:10" ht="12.75" customHeight="1" thickBot="1">
      <c r="A28" s="25"/>
      <c r="B28" s="11"/>
      <c r="C28" s="11"/>
      <c r="D28" s="65"/>
      <c r="E28" s="66"/>
      <c r="F28" s="66"/>
      <c r="G28" s="20"/>
      <c r="H28" s="24"/>
      <c r="J28" s="1" t="s">
        <v>4</v>
      </c>
    </row>
    <row r="29" spans="1:8" ht="24" customHeight="1" thickBot="1">
      <c r="A29" s="26" t="s">
        <v>5</v>
      </c>
      <c r="B29" s="72" t="str">
        <f>CONCATENATE("****",UPPER(l_letras(H29)),"****")</f>
        <v>****DOS MIL NOVENTA Y SIETE CON 60/100 DOLARES****</v>
      </c>
      <c r="C29" s="73"/>
      <c r="D29" s="73"/>
      <c r="E29" s="73"/>
      <c r="F29" s="73"/>
      <c r="G29" s="74"/>
      <c r="H29" s="43">
        <f>SUM(H13:H28)</f>
        <v>2097.6</v>
      </c>
    </row>
    <row r="30" spans="1:8" ht="14.25" customHeight="1">
      <c r="A30" s="75" t="s">
        <v>15</v>
      </c>
      <c r="B30" s="76"/>
      <c r="C30" s="76"/>
      <c r="D30" s="76"/>
      <c r="E30" s="76"/>
      <c r="F30" s="76"/>
      <c r="G30" s="76"/>
      <c r="H30" s="77"/>
    </row>
    <row r="31" spans="1:8" ht="15.75" customHeight="1" thickBot="1">
      <c r="A31" s="78"/>
      <c r="B31" s="79"/>
      <c r="C31" s="79"/>
      <c r="D31" s="79"/>
      <c r="E31" s="79"/>
      <c r="F31" s="79"/>
      <c r="G31" s="79"/>
      <c r="H31" s="80"/>
    </row>
    <row r="32" spans="1:8" ht="14.25">
      <c r="A32" s="27"/>
      <c r="B32" s="16"/>
      <c r="C32" s="16"/>
      <c r="D32" s="17"/>
      <c r="E32" s="18"/>
      <c r="F32" s="14"/>
      <c r="G32" s="15"/>
      <c r="H32" s="28"/>
    </row>
    <row r="33" spans="1:8" ht="14.25">
      <c r="A33" s="29"/>
      <c r="B33" s="4"/>
      <c r="C33" s="4"/>
      <c r="D33" s="5"/>
      <c r="E33" s="19"/>
      <c r="F33" s="12"/>
      <c r="G33" s="9"/>
      <c r="H33" s="30"/>
    </row>
    <row r="34" spans="1:8" ht="14.25">
      <c r="A34" s="29"/>
      <c r="B34" s="4"/>
      <c r="C34" s="4"/>
      <c r="D34" s="5"/>
      <c r="E34" s="19"/>
      <c r="F34" s="12"/>
      <c r="G34" s="9"/>
      <c r="H34" s="30"/>
    </row>
    <row r="35" spans="1:8" ht="14.25">
      <c r="A35" s="29"/>
      <c r="B35" s="4"/>
      <c r="C35" s="4"/>
      <c r="D35" s="5"/>
      <c r="E35" s="19"/>
      <c r="F35" s="12"/>
      <c r="G35" s="9"/>
      <c r="H35" s="30"/>
    </row>
    <row r="36" spans="1:9" ht="15.75">
      <c r="A36" s="81" t="s">
        <v>23</v>
      </c>
      <c r="B36" s="82"/>
      <c r="C36" s="82"/>
      <c r="D36" s="82"/>
      <c r="E36" s="83"/>
      <c r="F36" s="50" t="str">
        <f>+A9</f>
        <v>GENERAL SAFETY, S.A.</v>
      </c>
      <c r="G36" s="51"/>
      <c r="H36" s="52"/>
      <c r="I36" s="4"/>
    </row>
    <row r="37" spans="1:9" ht="15" customHeight="1">
      <c r="A37" s="53" t="s">
        <v>24</v>
      </c>
      <c r="B37" s="54"/>
      <c r="C37" s="54"/>
      <c r="D37" s="54"/>
      <c r="E37" s="55"/>
      <c r="F37" s="71" t="s">
        <v>7</v>
      </c>
      <c r="G37" s="57"/>
      <c r="H37" s="58"/>
      <c r="I37" s="4"/>
    </row>
    <row r="38" spans="1:9" ht="15">
      <c r="A38" s="67"/>
      <c r="B38" s="68"/>
      <c r="C38" s="68"/>
      <c r="D38" s="68"/>
      <c r="E38" s="19"/>
      <c r="F38" s="71"/>
      <c r="G38" s="57"/>
      <c r="H38" s="58"/>
      <c r="I38" s="4"/>
    </row>
    <row r="39" spans="1:9" ht="15" thickBot="1">
      <c r="A39" s="69"/>
      <c r="B39" s="70"/>
      <c r="C39" s="70"/>
      <c r="D39" s="70"/>
      <c r="E39" s="31"/>
      <c r="F39" s="32"/>
      <c r="G39" s="33"/>
      <c r="H39" s="34"/>
      <c r="I39" s="4"/>
    </row>
    <row r="40" spans="1:9" ht="15" thickTop="1">
      <c r="A40" s="7"/>
      <c r="B40" s="4"/>
      <c r="C40" s="4"/>
      <c r="D40" s="5"/>
      <c r="E40" s="1"/>
      <c r="G40" s="21" t="s">
        <v>9</v>
      </c>
      <c r="I40" s="4"/>
    </row>
    <row r="41" spans="1:9" ht="14.25">
      <c r="A41" s="7"/>
      <c r="B41" s="4"/>
      <c r="C41" s="4"/>
      <c r="D41" s="5"/>
      <c r="E41" s="1"/>
      <c r="G41" s="21" t="s">
        <v>10</v>
      </c>
      <c r="I41" s="4"/>
    </row>
    <row r="42" spans="1:9" ht="15">
      <c r="A42" s="7"/>
      <c r="B42" s="4"/>
      <c r="C42" s="4"/>
      <c r="D42" s="5"/>
      <c r="E42" s="1"/>
      <c r="G42" s="21" t="s">
        <v>11</v>
      </c>
      <c r="I42" s="4"/>
    </row>
    <row r="43" spans="1:8" ht="14.25">
      <c r="A43" s="7"/>
      <c r="B43" s="4"/>
      <c r="C43" s="4"/>
      <c r="D43" s="5"/>
      <c r="E43" s="5"/>
      <c r="F43" s="5"/>
      <c r="G43" s="9"/>
      <c r="H43" s="9"/>
    </row>
    <row r="44" spans="1:8" ht="14.25">
      <c r="A44" s="7"/>
      <c r="B44" s="4"/>
      <c r="C44" s="4"/>
      <c r="D44" s="5"/>
      <c r="E44" s="5"/>
      <c r="F44" s="5"/>
      <c r="G44" s="9"/>
      <c r="H44" s="9"/>
    </row>
    <row r="45" spans="1:8" ht="14.25">
      <c r="A45" s="7"/>
      <c r="B45" s="4"/>
      <c r="C45" s="4"/>
      <c r="D45" s="5"/>
      <c r="E45" s="5"/>
      <c r="F45" s="5"/>
      <c r="G45" s="9"/>
      <c r="H45" s="9"/>
    </row>
  </sheetData>
  <sheetProtection/>
  <mergeCells count="41">
    <mergeCell ref="D17:F17"/>
    <mergeCell ref="D20:F20"/>
    <mergeCell ref="D21:F21"/>
    <mergeCell ref="D22:F22"/>
    <mergeCell ref="D23:F23"/>
    <mergeCell ref="D24:F24"/>
    <mergeCell ref="D19:F19"/>
    <mergeCell ref="D18:F18"/>
    <mergeCell ref="A39:D39"/>
    <mergeCell ref="B29:G29"/>
    <mergeCell ref="A30:H31"/>
    <mergeCell ref="A36:E36"/>
    <mergeCell ref="F36:H36"/>
    <mergeCell ref="A37:E37"/>
    <mergeCell ref="F37:H37"/>
    <mergeCell ref="D27:F27"/>
    <mergeCell ref="D28:F28"/>
    <mergeCell ref="A38:D38"/>
    <mergeCell ref="F38:H38"/>
    <mergeCell ref="D25:F25"/>
    <mergeCell ref="D26:F26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0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2016-11-28T19:28:08Z</cp:lastPrinted>
  <dcterms:created xsi:type="dcterms:W3CDTF">2008-01-11T19:40:26Z</dcterms:created>
  <dcterms:modified xsi:type="dcterms:W3CDTF">2017-08-15T15:47:45Z</dcterms:modified>
  <cp:category/>
  <cp:version/>
  <cp:contentType/>
  <cp:contentStatus/>
</cp:coreProperties>
</file>