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555" windowHeight="4335" tabRatio="916" activeTab="0"/>
  </bookViews>
  <sheets>
    <sheet name="INDUSTRIAS VICAL" sheetId="1" r:id="rId1"/>
    <sheet name="REVERSO" sheetId="2" r:id="rId2"/>
  </sheets>
  <definedNames>
    <definedName name="_xlnm.Print_Area" localSheetId="0">'INDUSTRIAS VICAL'!$A$1:$H$37</definedName>
    <definedName name="_xlnm.Print_Area" localSheetId="1">'REVERSO'!$A$1:$E$15</definedName>
    <definedName name="_xlnm.Print_Titles" localSheetId="0">'INDUSTRIAS VICAL'!$1:$34</definedName>
    <definedName name="_xlnm.Print_Titles" localSheetId="1">'REVERSO'!$1:$1</definedName>
  </definedNames>
  <calcPr fullCalcOnLoad="1"/>
</workbook>
</file>

<file path=xl/sharedStrings.xml><?xml version="1.0" encoding="utf-8"?>
<sst xmlns="http://schemas.openxmlformats.org/spreadsheetml/2006/main" count="83" uniqueCount="70">
  <si>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</si>
  <si>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</si>
  <si>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</si>
  <si>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</si>
  <si>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</si>
  <si>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</si>
  <si>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</si>
  <si>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</si>
  <si>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</si>
  <si>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</si>
  <si>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</si>
  <si>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</si>
  <si>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</si>
  <si>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</si>
  <si>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</si>
  <si>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</si>
  <si>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</si>
  <si>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</si>
  <si>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UNITARIO (IVA INCLUIDO)</t>
  </si>
  <si>
    <t>LICDA. LOYDA MARIELOS ALFARO CHEVEZ</t>
  </si>
  <si>
    <t>DIRECTORA EJECUTIVA DEL FONAT</t>
  </si>
  <si>
    <t xml:space="preserve"> CANTIDAD</t>
  </si>
  <si>
    <t>Solicito se entregue (n) el (los) producto/servicio que se detallan en la presente Orden de Compra a la Gerencia de Tecnología del FONAT, Ubicada en Avenida Bugambilias, No. R-6, Colonia San Francisco, San Salvador, Según detalle siguiente:</t>
  </si>
  <si>
    <t>C/U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</si>
  <si>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EL SERVICIO SE DEBERA DE REALIZARSE EN  EN LAS OFICINAS DEL FONAT EN LA DIRECCION SIGUIENTE: AVENIDA BUGAMBILIAS, R-6, COLONIA SAN FRANSISCO, SAN SALVADOR.</t>
    </r>
  </si>
  <si>
    <t>SAN SALVADOR, 21 DE DICIEMBRE DE 2017</t>
  </si>
  <si>
    <r>
      <t xml:space="preserve">Proceso No: </t>
    </r>
    <r>
      <rPr>
        <b/>
        <sz val="11"/>
        <rFont val="Arial"/>
        <family val="2"/>
      </rPr>
      <t>LG-74/FONAT/2017</t>
    </r>
  </si>
  <si>
    <t>"SUMINISTRO DE CHALECOS Y MANTELES PARA USO DE CONASEVI"</t>
  </si>
  <si>
    <t>NIT: 0614-301298-102-0</t>
  </si>
  <si>
    <t>IVA: 111225-2</t>
  </si>
  <si>
    <t>INDUSTRIAS VICAL, S.A. DE C.V.</t>
  </si>
  <si>
    <t xml:space="preserve">SUMINISTRO DE CHALECOS Y MANTELES PARA USO DE CONASEVI DE ACUERDO AL DETALLE EN EL REVERSO DE LA ORDEN DE COMPRA
</t>
  </si>
  <si>
    <t xml:space="preserve">ITEM </t>
  </si>
  <si>
    <t xml:space="preserve">DESCRIPCION </t>
  </si>
  <si>
    <t xml:space="preserve">CANTIDAD </t>
  </si>
  <si>
    <t>PRECIO UNITARIO</t>
  </si>
  <si>
    <t>MONTO</t>
  </si>
  <si>
    <t>US $32.77</t>
  </si>
  <si>
    <t>US $131.08</t>
  </si>
  <si>
    <t>US $34.27</t>
  </si>
  <si>
    <t>US $68.54</t>
  </si>
  <si>
    <t xml:space="preserve">MANTELES DE 3.60 MT DE LARGO X  0.74 MT DE ANCHO, CON REVUELO DE 0.74 MT, EN TELA LINO STRECH PESADO, EN COLORES (1 AZUL, 1 AMARRILLO, 1 BLANCO) </t>
  </si>
  <si>
    <t>US $56.50</t>
  </si>
  <si>
    <t>US $169.50</t>
  </si>
  <si>
    <t>MANTELES DE 1.80 MT DE LARGO X  0.74 MT DE ANCHO X 0.74 MT DE REVUELO, EN TELA LINO STRECH PESADO, EN COLORES (1 AZUL, 1 AMARRILLO, 1 BLANCO)</t>
  </si>
  <si>
    <t>US $39.55</t>
  </si>
  <si>
    <t>US $118.65</t>
  </si>
  <si>
    <t>SOBRE MANTELES DE 2 MT CUADRADOS, EN TELA LINO STRECH PESADO, EN COLORES (1 AZUL, 1 AMARRILLO, 1 BLANCO)</t>
  </si>
  <si>
    <t>US $16.95</t>
  </si>
  <si>
    <t>US $50.85</t>
  </si>
  <si>
    <t>SOBRE MANTELES DE 1 MT CUADRADO CON UN LOGO BORDADO DE FONAT DE 25 CM, EN TELA LINO STRECH PESADO, EN COLORES (1 BLANCO Y 1 AZUL)</t>
  </si>
  <si>
    <t>US $18.65</t>
  </si>
  <si>
    <t>US $37.30</t>
  </si>
  <si>
    <t>SOBRE MANTEL DE  1 MT CUADRADO CON UN LOGO BORDADO DE CONASEVI, EN TELA LINO STRECH PESADO, EN COLOR AMARRILLO</t>
  </si>
  <si>
    <t>MANTELES BLANCOS DE 2 MT DE LARGO X 1 MT DE ANCHO, EN TELA LINO STRECH PESADO</t>
  </si>
  <si>
    <t>SOBREMENTELES COLOR AMARRILLO DE 1 MT CUADRADO, EN TELA LINO STRECH PESADO</t>
  </si>
  <si>
    <t>US $7.35</t>
  </si>
  <si>
    <t>US $36.75</t>
  </si>
  <si>
    <t>SOBREMANTELES COLOR AZUL DE 1 MT CUADRADO, EN TELA LINO STRECH PESADO</t>
  </si>
  <si>
    <t>TOTAL</t>
  </si>
  <si>
    <t>US $837.57</t>
  </si>
  <si>
    <t>CHALECOS EN TELA SINCATEX CON 2 BOLSAS DE CANGURO, 2 BOLSAS DE PARCHE, 1 BOLSA INTERIOR, CONFRANJA REFLECTIVA Y 3 LOGOS BORDADOS (2 EN TALLA M Y 2 EN TALLA L</t>
  </si>
  <si>
    <t>CHALECOS EN TELA SINCATEX CON 2 BOLSAS DE CANGURO, 2 BOLSAS DE PARCHE, 1 BOLSA INTERIOR, CONFRANJA REFLECTIVA Y 3 LOGOS BORDADOS  (2 EN TALLA XL)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</si>
  <si>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30 DÍAS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</si>
  <si>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</si>
  <si>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130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</si>
  <si>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SOCIEDAD SE COMPROMETE A ENTREGAR EL SUMINISTRO EN UN PLAZO DE VEINTE DÍAS HABILES CONTADOS A PARTIR DE LA NOTIFICACIÓN DE ADJUDICACIÓN.</t>
    </r>
  </si>
  <si>
    <t>2017</t>
  </si>
  <si>
    <t>CONASEVI</t>
  </si>
  <si>
    <r>
      <t>2</t>
    </r>
    <r>
      <rPr>
        <b/>
        <sz val="11"/>
        <rFont val="Calibri"/>
        <family val="2"/>
      </rPr>
      <t>)</t>
    </r>
    <r>
      <rPr>
        <sz val="11"/>
        <rFont val="Calibri"/>
        <family val="2"/>
      </rPr>
      <t xml:space="preserve"> SE DESIGNA AL SEÑOR ABEL STANLEY FLORES LIMA, ENCARGADO DE ACTIVO FIJO, TRANSPORTE Y SUMINISTRO DEL FONAT, COMO ADMINISTRADOR DE LA PRESENTE ORDEN DE COMPRA.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</si>
</sst>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double"/>
      <top style="medium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3" xfId="0" applyNumberFormat="1" applyFont="1" applyBorder="1" applyAlignment="1">
      <alignment/>
    </xf>
    <xf numFmtId="176" fontId="13" fillId="0" borderId="14" xfId="54" applyNumberFormat="1" applyFont="1" applyFill="1" applyBorder="1" applyAlignment="1">
      <alignment horizontal="right" vertical="center"/>
      <protection/>
    </xf>
    <xf numFmtId="0" fontId="11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/>
      <protection/>
    </xf>
    <xf numFmtId="1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3" fillId="0" borderId="23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1" fillId="0" borderId="15" xfId="0" applyFont="1" applyBorder="1" applyAlignment="1">
      <alignment horizontal="center" vertical="center"/>
    </xf>
    <xf numFmtId="176" fontId="1" fillId="0" borderId="18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176" fontId="26" fillId="0" borderId="24" xfId="54" applyNumberFormat="1" applyFont="1" applyBorder="1" applyAlignment="1">
      <alignment horizontal="right" vertical="center"/>
      <protection/>
    </xf>
    <xf numFmtId="0" fontId="29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Continuous" vertical="justify"/>
    </xf>
    <xf numFmtId="0" fontId="4" fillId="0" borderId="29" xfId="0" applyFont="1" applyBorder="1" applyAlignment="1">
      <alignment horizontal="centerContinuous" vertical="justify" wrapText="1"/>
    </xf>
    <xf numFmtId="176" fontId="14" fillId="0" borderId="30" xfId="54" applyNumberFormat="1" applyFont="1" applyFill="1" applyBorder="1" applyAlignment="1">
      <alignment horizontal="right" vertical="center"/>
      <protection/>
    </xf>
    <xf numFmtId="176" fontId="27" fillId="0" borderId="31" xfId="54" applyNumberFormat="1" applyFont="1" applyFill="1" applyBorder="1" applyAlignment="1">
      <alignment horizontal="right" vertical="center"/>
      <protection/>
    </xf>
    <xf numFmtId="0" fontId="29" fillId="0" borderId="0" xfId="0" applyFont="1" applyBorder="1" applyAlignment="1" quotePrefix="1">
      <alignment horizontal="justify" vertical="center" wrapText="1"/>
    </xf>
    <xf numFmtId="0" fontId="53" fillId="0" borderId="32" xfId="54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176" fontId="14" fillId="0" borderId="10" xfId="54" applyNumberFormat="1" applyFont="1" applyFill="1" applyBorder="1" applyAlignment="1">
      <alignment horizontal="right" vertical="center"/>
      <protection/>
    </xf>
    <xf numFmtId="176" fontId="27" fillId="0" borderId="18" xfId="54" applyNumberFormat="1" applyFont="1" applyFill="1" applyBorder="1" applyAlignment="1">
      <alignment horizontal="right" vertical="center"/>
      <protection/>
    </xf>
    <xf numFmtId="0" fontId="53" fillId="0" borderId="30" xfId="54" applyFont="1" applyFill="1" applyBorder="1" applyAlignment="1">
      <alignment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/>
    </xf>
    <xf numFmtId="0" fontId="71" fillId="0" borderId="17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18" xfId="54" applyFont="1" applyFill="1" applyBorder="1" applyAlignment="1">
      <alignment horizontal="left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177" fontId="32" fillId="0" borderId="11" xfId="0" applyNumberFormat="1" applyFont="1" applyBorder="1" applyAlignment="1">
      <alignment horizontal="center" wrapText="1"/>
    </xf>
    <xf numFmtId="177" fontId="32" fillId="0" borderId="0" xfId="0" applyNumberFormat="1" applyFont="1" applyBorder="1" applyAlignment="1">
      <alignment horizontal="center" wrapText="1"/>
    </xf>
    <xf numFmtId="177" fontId="32" fillId="0" borderId="1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justify" vertical="center" wrapText="1"/>
    </xf>
    <xf numFmtId="0" fontId="29" fillId="0" borderId="33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33" xfId="0" applyFont="1" applyBorder="1" applyAlignment="1" quotePrefix="1">
      <alignment horizontal="justify" vertical="center" wrapText="1"/>
    </xf>
    <xf numFmtId="0" fontId="17" fillId="0" borderId="25" xfId="0" applyFont="1" applyBorder="1" applyAlignment="1" quotePrefix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23" fillId="0" borderId="41" xfId="54" applyFont="1" applyBorder="1" applyAlignment="1">
      <alignment horizontal="center" vertical="center"/>
      <protection/>
    </xf>
    <xf numFmtId="0" fontId="23" fillId="0" borderId="42" xfId="54" applyFont="1" applyBorder="1" applyAlignment="1">
      <alignment horizontal="center" vertical="center"/>
      <protection/>
    </xf>
    <xf numFmtId="0" fontId="23" fillId="0" borderId="39" xfId="54" applyFont="1" applyBorder="1" applyAlignment="1">
      <alignment horizontal="center" vertical="center"/>
      <protection/>
    </xf>
    <xf numFmtId="0" fontId="10" fillId="0" borderId="43" xfId="54" applyFont="1" applyFill="1" applyBorder="1" applyAlignment="1">
      <alignment horizontal="left" vertical="center" wrapText="1"/>
      <protection/>
    </xf>
    <xf numFmtId="0" fontId="10" fillId="0" borderId="44" xfId="54" applyFont="1" applyFill="1" applyBorder="1" applyAlignment="1">
      <alignment horizontal="left" vertical="center" wrapText="1"/>
      <protection/>
    </xf>
    <xf numFmtId="0" fontId="10" fillId="0" borderId="45" xfId="54" applyFont="1" applyFill="1" applyBorder="1" applyAlignment="1">
      <alignment horizontal="left" vertical="center" wrapText="1"/>
      <protection/>
    </xf>
    <xf numFmtId="0" fontId="10" fillId="0" borderId="46" xfId="54" applyFont="1" applyFill="1" applyBorder="1" applyAlignment="1">
      <alignment horizontal="left" vertical="center" wrapText="1"/>
      <protection/>
    </xf>
    <xf numFmtId="0" fontId="10" fillId="0" borderId="47" xfId="54" applyFont="1" applyFill="1" applyBorder="1" applyAlignment="1">
      <alignment horizontal="left" vertical="center" wrapText="1"/>
      <protection/>
    </xf>
    <xf numFmtId="0" fontId="10" fillId="0" borderId="48" xfId="54" applyFont="1" applyFill="1" applyBorder="1" applyAlignment="1">
      <alignment horizontal="left" vertical="center" wrapText="1"/>
      <protection/>
    </xf>
    <xf numFmtId="0" fontId="22" fillId="0" borderId="49" xfId="54" applyFont="1" applyBorder="1" applyAlignment="1">
      <alignment horizontal="justify" vertical="center" wrapText="1"/>
      <protection/>
    </xf>
    <xf numFmtId="0" fontId="22" fillId="0" borderId="50" xfId="54" applyFont="1" applyBorder="1" applyAlignment="1">
      <alignment horizontal="justify" vertical="center" wrapText="1"/>
      <protection/>
    </xf>
    <xf numFmtId="0" fontId="22" fillId="0" borderId="31" xfId="54" applyFont="1" applyBorder="1" applyAlignment="1">
      <alignment horizontal="justify" vertical="center" wrapText="1"/>
      <protection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1" fillId="0" borderId="52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177" fontId="21" fillId="0" borderId="49" xfId="0" applyNumberFormat="1" applyFont="1" applyFill="1" applyBorder="1" applyAlignment="1">
      <alignment horizontal="center" vertical="center" wrapText="1"/>
    </xf>
    <xf numFmtId="177" fontId="21" fillId="0" borderId="50" xfId="0" applyNumberFormat="1" applyFont="1" applyFill="1" applyBorder="1" applyAlignment="1">
      <alignment horizontal="center" vertical="center" wrapText="1"/>
    </xf>
    <xf numFmtId="177" fontId="21" fillId="0" borderId="55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6" fillId="32" borderId="60" xfId="54" applyFont="1" applyFill="1" applyBorder="1" applyAlignment="1">
      <alignment horizontal="center" vertical="center" wrapText="1"/>
      <protection/>
    </xf>
    <xf numFmtId="0" fontId="26" fillId="32" borderId="61" xfId="54" applyFont="1" applyFill="1" applyBorder="1" applyAlignment="1">
      <alignment horizontal="center" vertical="center"/>
      <protection/>
    </xf>
    <xf numFmtId="0" fontId="26" fillId="32" borderId="62" xfId="54" applyFont="1" applyFill="1" applyBorder="1" applyAlignment="1">
      <alignment horizontal="center" vertical="center"/>
      <protection/>
    </xf>
    <xf numFmtId="0" fontId="26" fillId="32" borderId="17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33" xfId="54" applyFont="1" applyFill="1" applyBorder="1" applyAlignment="1">
      <alignment horizontal="center" vertical="center"/>
      <protection/>
    </xf>
    <xf numFmtId="0" fontId="14" fillId="32" borderId="33" xfId="54" applyFont="1" applyFill="1" applyBorder="1" applyAlignment="1">
      <alignment horizontal="left"/>
      <protection/>
    </xf>
    <xf numFmtId="0" fontId="14" fillId="32" borderId="14" xfId="54" applyFont="1" applyFill="1" applyBorder="1" applyAlignment="1">
      <alignment horizontal="left"/>
      <protection/>
    </xf>
    <xf numFmtId="0" fontId="14" fillId="32" borderId="62" xfId="54" applyFont="1" applyFill="1" applyBorder="1" applyAlignment="1">
      <alignment horizontal="left"/>
      <protection/>
    </xf>
    <xf numFmtId="0" fontId="14" fillId="32" borderId="63" xfId="54" applyFont="1" applyFill="1" applyBorder="1" applyAlignment="1">
      <alignment horizontal="left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177" fontId="21" fillId="0" borderId="34" xfId="0" applyNumberFormat="1" applyFont="1" applyFill="1" applyBorder="1" applyAlignment="1">
      <alignment horizontal="center" vertical="center" wrapText="1"/>
    </xf>
    <xf numFmtId="177" fontId="21" fillId="0" borderId="30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0" fontId="2" fillId="0" borderId="5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3" fillId="33" borderId="35" xfId="0" applyFont="1" applyFill="1" applyBorder="1" applyAlignment="1">
      <alignment horizontal="center" vertical="center" wrapText="1"/>
    </xf>
    <xf numFmtId="0" fontId="33" fillId="33" borderId="37" xfId="0" applyFont="1" applyFill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600075</xdr:rowOff>
    </xdr:from>
    <xdr:to>
      <xdr:col>7</xdr:col>
      <xdr:colOff>1133475</xdr:colOff>
      <xdr:row>18</xdr:row>
      <xdr:rowOff>609600</xdr:rowOff>
    </xdr:to>
    <xdr:sp>
      <xdr:nvSpPr>
        <xdr:cNvPr id="3" name="Conector recto 3"/>
        <xdr:cNvSpPr>
          <a:spLocks/>
        </xdr:cNvSpPr>
      </xdr:nvSpPr>
      <xdr:spPr>
        <a:xfrm>
          <a:off x="28575" y="7010400"/>
          <a:ext cx="821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5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18</xdr:row>
      <xdr:rowOff>600075</xdr:rowOff>
    </xdr:from>
    <xdr:to>
      <xdr:col>8</xdr:col>
      <xdr:colOff>0</xdr:colOff>
      <xdr:row>23</xdr:row>
      <xdr:rowOff>371475</xdr:rowOff>
    </xdr:to>
    <xdr:sp>
      <xdr:nvSpPr>
        <xdr:cNvPr id="6" name="Conector recto 6"/>
        <xdr:cNvSpPr>
          <a:spLocks/>
        </xdr:cNvSpPr>
      </xdr:nvSpPr>
      <xdr:spPr>
        <a:xfrm>
          <a:off x="47625" y="7010400"/>
          <a:ext cx="821055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40"/>
  <sheetViews>
    <sheetView tabSelected="1" zoomScaleSheetLayoutView="115" workbookViewId="0" topLeftCell="A1">
      <selection activeCell="D17" sqref="D17:F1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8" t="s">
        <v>16</v>
      </c>
      <c r="B2" s="128"/>
      <c r="C2" s="128"/>
      <c r="D2" s="128"/>
      <c r="E2" s="128"/>
      <c r="F2" s="128"/>
      <c r="G2" s="128"/>
      <c r="H2" s="128"/>
    </row>
    <row r="3" spans="1:8" ht="18.75" customHeight="1">
      <c r="A3" s="129" t="s">
        <v>17</v>
      </c>
      <c r="B3" s="129"/>
      <c r="C3" s="129"/>
      <c r="D3" s="129"/>
      <c r="E3" s="129"/>
      <c r="F3" s="129"/>
      <c r="G3" s="129"/>
      <c r="H3" s="129"/>
    </row>
    <row r="4" ht="15" thickBot="1"/>
    <row r="5" spans="1:8" ht="30.75" customHeight="1" thickTop="1">
      <c r="A5" s="130" t="s">
        <v>15</v>
      </c>
      <c r="B5" s="131"/>
      <c r="C5" s="131"/>
      <c r="D5" s="131"/>
      <c r="E5" s="131"/>
      <c r="F5" s="131"/>
      <c r="G5" s="24" t="s">
        <v>5</v>
      </c>
      <c r="H5" s="14" t="s">
        <v>65</v>
      </c>
    </row>
    <row r="6" spans="1:10" ht="20.25" customHeight="1">
      <c r="A6" s="132" t="s">
        <v>12</v>
      </c>
      <c r="B6" s="133"/>
      <c r="C6" s="133"/>
      <c r="D6" s="133"/>
      <c r="E6" s="134" t="s">
        <v>67</v>
      </c>
      <c r="F6" s="135"/>
      <c r="G6" s="136" t="s">
        <v>26</v>
      </c>
      <c r="H6" s="137"/>
      <c r="J6" s="1" t="s">
        <v>3</v>
      </c>
    </row>
    <row r="7" spans="1:10" ht="21.75" customHeight="1">
      <c r="A7" s="109" t="s">
        <v>11</v>
      </c>
      <c r="B7" s="110"/>
      <c r="C7" s="110"/>
      <c r="D7" s="111"/>
      <c r="E7" s="112" t="s">
        <v>68</v>
      </c>
      <c r="F7" s="113"/>
      <c r="G7" s="114" t="s">
        <v>27</v>
      </c>
      <c r="H7" s="115"/>
      <c r="J7" s="1" t="s">
        <v>3</v>
      </c>
    </row>
    <row r="8" spans="1:10" ht="18.75" customHeight="1">
      <c r="A8" s="109" t="s">
        <v>10</v>
      </c>
      <c r="B8" s="110"/>
      <c r="C8" s="110"/>
      <c r="D8" s="111"/>
      <c r="E8" s="112" t="s">
        <v>25</v>
      </c>
      <c r="F8" s="113"/>
      <c r="G8" s="116"/>
      <c r="H8" s="117"/>
      <c r="I8" s="3"/>
      <c r="J8" s="1" t="s">
        <v>3</v>
      </c>
    </row>
    <row r="9" spans="1:10" ht="20.25" customHeight="1">
      <c r="A9" s="118" t="s">
        <v>30</v>
      </c>
      <c r="B9" s="119"/>
      <c r="C9" s="119"/>
      <c r="D9" s="119"/>
      <c r="E9" s="119"/>
      <c r="F9" s="120"/>
      <c r="G9" s="124" t="s">
        <v>28</v>
      </c>
      <c r="H9" s="125"/>
      <c r="J9" s="1" t="s">
        <v>3</v>
      </c>
    </row>
    <row r="10" spans="1:10" ht="21" customHeight="1">
      <c r="A10" s="121"/>
      <c r="B10" s="122"/>
      <c r="C10" s="122"/>
      <c r="D10" s="122"/>
      <c r="E10" s="122"/>
      <c r="F10" s="123"/>
      <c r="G10" s="126" t="s">
        <v>29</v>
      </c>
      <c r="H10" s="127"/>
      <c r="J10" s="1" t="s">
        <v>3</v>
      </c>
    </row>
    <row r="11" spans="1:8" ht="50.25" customHeight="1">
      <c r="A11" s="100" t="s">
        <v>22</v>
      </c>
      <c r="B11" s="101"/>
      <c r="C11" s="101"/>
      <c r="D11" s="101"/>
      <c r="E11" s="101"/>
      <c r="F11" s="101"/>
      <c r="G11" s="101"/>
      <c r="H11" s="102"/>
    </row>
    <row r="12" spans="1:10" ht="28.5" customHeight="1">
      <c r="A12" s="31" t="s">
        <v>21</v>
      </c>
      <c r="B12" s="32" t="s">
        <v>2</v>
      </c>
      <c r="C12" s="33" t="s">
        <v>0</v>
      </c>
      <c r="D12" s="103" t="s">
        <v>1</v>
      </c>
      <c r="E12" s="104"/>
      <c r="F12" s="105"/>
      <c r="G12" s="34" t="s">
        <v>18</v>
      </c>
      <c r="H12" s="35" t="s">
        <v>14</v>
      </c>
      <c r="J12" s="1" t="s">
        <v>3</v>
      </c>
    </row>
    <row r="13" spans="1:8" ht="50.25" customHeight="1">
      <c r="A13" s="49">
        <v>1</v>
      </c>
      <c r="B13" s="44">
        <v>54104</v>
      </c>
      <c r="C13" s="50" t="s">
        <v>23</v>
      </c>
      <c r="D13" s="106" t="s">
        <v>31</v>
      </c>
      <c r="E13" s="107"/>
      <c r="F13" s="108"/>
      <c r="G13" s="36">
        <v>837.57</v>
      </c>
      <c r="H13" s="37">
        <f>+A13*G13</f>
        <v>837.57</v>
      </c>
    </row>
    <row r="14" spans="1:8" ht="13.5" customHeight="1">
      <c r="A14" s="45"/>
      <c r="B14" s="39"/>
      <c r="C14" s="67"/>
      <c r="D14" s="40"/>
      <c r="E14" s="40"/>
      <c r="F14" s="41"/>
      <c r="G14" s="42"/>
      <c r="H14" s="43"/>
    </row>
    <row r="15" spans="1:8" ht="46.5" customHeight="1">
      <c r="A15" s="46"/>
      <c r="B15" s="25"/>
      <c r="C15" s="25"/>
      <c r="D15" s="85" t="s">
        <v>24</v>
      </c>
      <c r="E15" s="87"/>
      <c r="F15" s="88"/>
      <c r="G15" s="28"/>
      <c r="H15" s="27"/>
    </row>
    <row r="16" spans="1:8" ht="54.75" customHeight="1">
      <c r="A16" s="46"/>
      <c r="B16" s="25"/>
      <c r="C16" s="25"/>
      <c r="D16" s="85" t="s">
        <v>69</v>
      </c>
      <c r="E16" s="85"/>
      <c r="F16" s="86"/>
      <c r="G16" s="28"/>
      <c r="H16" s="27"/>
    </row>
    <row r="17" spans="1:8" ht="45.75" customHeight="1">
      <c r="A17" s="46"/>
      <c r="B17" s="25"/>
      <c r="C17" s="25"/>
      <c r="D17" s="85" t="s">
        <v>66</v>
      </c>
      <c r="E17" s="85"/>
      <c r="F17" s="86"/>
      <c r="G17" s="28"/>
      <c r="H17" s="27"/>
    </row>
    <row r="18" spans="1:8" ht="15" customHeight="1">
      <c r="A18" s="47"/>
      <c r="B18" s="25"/>
      <c r="C18" s="25"/>
      <c r="D18" s="85" t="s">
        <v>63</v>
      </c>
      <c r="E18" s="85"/>
      <c r="F18" s="86"/>
      <c r="G18" s="28"/>
      <c r="H18" s="27"/>
    </row>
    <row r="19" spans="1:8" ht="48.75" customHeight="1">
      <c r="A19" s="48"/>
      <c r="B19" s="25"/>
      <c r="C19" s="25"/>
      <c r="D19" s="85" t="s">
        <v>64</v>
      </c>
      <c r="E19" s="87"/>
      <c r="F19" s="88"/>
      <c r="G19" s="28"/>
      <c r="H19" s="27"/>
    </row>
    <row r="20" spans="1:8" ht="48.75" customHeight="1">
      <c r="A20" s="26"/>
      <c r="B20" s="25"/>
      <c r="C20" s="25"/>
      <c r="D20" s="30"/>
      <c r="E20" s="38"/>
      <c r="F20" s="38"/>
      <c r="G20" s="28"/>
      <c r="H20" s="27"/>
    </row>
    <row r="21" spans="1:8" ht="48.75" customHeight="1">
      <c r="A21" s="26"/>
      <c r="B21" s="25"/>
      <c r="C21" s="25"/>
      <c r="D21" s="30"/>
      <c r="E21" s="38"/>
      <c r="F21" s="38"/>
      <c r="G21" s="28"/>
      <c r="H21" s="27"/>
    </row>
    <row r="22" spans="1:8" ht="48.75" customHeight="1">
      <c r="A22" s="26"/>
      <c r="B22" s="25"/>
      <c r="C22" s="25"/>
      <c r="D22" s="30"/>
      <c r="E22" s="38"/>
      <c r="F22" s="38"/>
      <c r="G22" s="28"/>
      <c r="H22" s="27"/>
    </row>
    <row r="23" spans="1:8" ht="48.75" customHeight="1">
      <c r="A23" s="26"/>
      <c r="B23" s="25"/>
      <c r="C23" s="25"/>
      <c r="D23" s="30"/>
      <c r="E23" s="38"/>
      <c r="F23" s="38"/>
      <c r="G23" s="28"/>
      <c r="H23" s="27"/>
    </row>
    <row r="24" spans="1:10" ht="30.75" customHeight="1" thickBot="1">
      <c r="A24" s="16"/>
      <c r="B24" s="9"/>
      <c r="C24" s="9"/>
      <c r="D24" s="89"/>
      <c r="E24" s="90"/>
      <c r="F24" s="90"/>
      <c r="G24" s="12"/>
      <c r="H24" s="15"/>
      <c r="J24" s="1" t="s">
        <v>3</v>
      </c>
    </row>
    <row r="25" spans="1:8" ht="20.25" customHeight="1" thickBot="1">
      <c r="A25" s="17" t="s">
        <v>4</v>
      </c>
      <c r="B25" s="91" t="str">
        <f>CONCATENATE("****",UPPER(l_letras(H25)),"****")</f>
        <v>****OCHOCIENTOS TREINTA Y SIETE CON 57/100 DOLARES****</v>
      </c>
      <c r="C25" s="92"/>
      <c r="D25" s="92"/>
      <c r="E25" s="92"/>
      <c r="F25" s="92"/>
      <c r="G25" s="93"/>
      <c r="H25" s="29">
        <f>SUM(H13:H24)</f>
        <v>837.57</v>
      </c>
    </row>
    <row r="26" spans="1:8" ht="15.75" customHeight="1">
      <c r="A26" s="94" t="s">
        <v>13</v>
      </c>
      <c r="B26" s="95"/>
      <c r="C26" s="95"/>
      <c r="D26" s="95"/>
      <c r="E26" s="95"/>
      <c r="F26" s="95"/>
      <c r="G26" s="95"/>
      <c r="H26" s="96"/>
    </row>
    <row r="27" spans="1:8" ht="9.75" customHeight="1" thickBot="1">
      <c r="A27" s="97"/>
      <c r="B27" s="98"/>
      <c r="C27" s="98"/>
      <c r="D27" s="98"/>
      <c r="E27" s="98"/>
      <c r="F27" s="98"/>
      <c r="G27" s="98"/>
      <c r="H27" s="99"/>
    </row>
    <row r="28" spans="1:8" ht="9.75" customHeight="1">
      <c r="A28" s="64"/>
      <c r="B28" s="65"/>
      <c r="C28" s="65"/>
      <c r="D28" s="65"/>
      <c r="E28" s="65"/>
      <c r="F28" s="65"/>
      <c r="G28" s="65"/>
      <c r="H28" s="66"/>
    </row>
    <row r="29" spans="1:8" ht="20.25" customHeight="1">
      <c r="A29" s="18"/>
      <c r="B29" s="3"/>
      <c r="C29" s="3"/>
      <c r="D29" s="4"/>
      <c r="E29" s="11"/>
      <c r="F29" s="10"/>
      <c r="G29" s="8"/>
      <c r="H29" s="19"/>
    </row>
    <row r="30" spans="1:8" ht="20.25" customHeight="1">
      <c r="A30" s="18"/>
      <c r="B30" s="3"/>
      <c r="C30" s="3"/>
      <c r="D30" s="4"/>
      <c r="E30" s="11"/>
      <c r="F30" s="10"/>
      <c r="G30" s="8"/>
      <c r="H30" s="19"/>
    </row>
    <row r="31" spans="1:8" ht="20.25" customHeight="1">
      <c r="A31" s="18"/>
      <c r="B31" s="3"/>
      <c r="C31" s="3"/>
      <c r="D31" s="4"/>
      <c r="E31" s="11"/>
      <c r="F31" s="10"/>
      <c r="G31" s="8"/>
      <c r="H31" s="19"/>
    </row>
    <row r="32" spans="1:9" ht="18" customHeight="1">
      <c r="A32" s="71" t="s">
        <v>19</v>
      </c>
      <c r="B32" s="72"/>
      <c r="C32" s="72"/>
      <c r="D32" s="72"/>
      <c r="E32" s="73"/>
      <c r="F32" s="74" t="str">
        <f>+A9</f>
        <v>INDUSTRIAS VICAL, S.A. DE C.V.</v>
      </c>
      <c r="G32" s="75"/>
      <c r="H32" s="76"/>
      <c r="I32" s="3"/>
    </row>
    <row r="33" spans="1:9" ht="12" customHeight="1">
      <c r="A33" s="77" t="s">
        <v>20</v>
      </c>
      <c r="B33" s="78"/>
      <c r="C33" s="78"/>
      <c r="D33" s="78"/>
      <c r="E33" s="79"/>
      <c r="F33" s="80" t="s">
        <v>6</v>
      </c>
      <c r="G33" s="81"/>
      <c r="H33" s="82"/>
      <c r="I33" s="3"/>
    </row>
    <row r="34" spans="1:9" ht="15" thickBot="1">
      <c r="A34" s="83"/>
      <c r="B34" s="84"/>
      <c r="C34" s="84"/>
      <c r="D34" s="84"/>
      <c r="E34" s="20"/>
      <c r="F34" s="21"/>
      <c r="G34" s="22"/>
      <c r="H34" s="23"/>
      <c r="I34" s="3"/>
    </row>
    <row r="35" spans="1:9" ht="15" thickTop="1">
      <c r="A35" s="6"/>
      <c r="B35" s="3"/>
      <c r="C35" s="3"/>
      <c r="D35" s="4"/>
      <c r="E35" s="1"/>
      <c r="G35" s="13" t="s">
        <v>7</v>
      </c>
      <c r="I35" s="3"/>
    </row>
    <row r="36" spans="1:9" ht="14.25">
      <c r="A36" s="6"/>
      <c r="B36" s="3"/>
      <c r="C36" s="3"/>
      <c r="D36" s="4"/>
      <c r="E36" s="1"/>
      <c r="G36" s="13" t="s">
        <v>8</v>
      </c>
      <c r="I36" s="3"/>
    </row>
    <row r="37" spans="1:9" ht="15">
      <c r="A37" s="6"/>
      <c r="B37" s="3"/>
      <c r="C37" s="3"/>
      <c r="D37" s="4"/>
      <c r="E37" s="1"/>
      <c r="G37" s="13" t="s">
        <v>9</v>
      </c>
      <c r="I37" s="3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  <row r="40" spans="1:8" ht="14.25">
      <c r="A40" s="6"/>
      <c r="B40" s="3"/>
      <c r="C40" s="3"/>
      <c r="D40" s="4"/>
      <c r="E40" s="4"/>
      <c r="F40" s="4"/>
      <c r="G40" s="8"/>
      <c r="H40" s="8"/>
    </row>
  </sheetData>
  <sheetProtection/>
  <mergeCells count="30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26:H27"/>
    <mergeCell ref="A11:H11"/>
    <mergeCell ref="D12:F12"/>
    <mergeCell ref="D13:F13"/>
    <mergeCell ref="D15:F15"/>
    <mergeCell ref="D16:F16"/>
    <mergeCell ref="A32:E32"/>
    <mergeCell ref="F32:H32"/>
    <mergeCell ref="A33:E33"/>
    <mergeCell ref="F33:H33"/>
    <mergeCell ref="A34:D34"/>
    <mergeCell ref="D17:F17"/>
    <mergeCell ref="D18:F18"/>
    <mergeCell ref="D19:F19"/>
    <mergeCell ref="D24:F24"/>
    <mergeCell ref="B25:G2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5" max="255" man="1"/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H18"/>
  <sheetViews>
    <sheetView zoomScaleSheetLayoutView="115" workbookViewId="0" topLeftCell="A10">
      <selection activeCell="C6" sqref="C6"/>
    </sheetView>
  </sheetViews>
  <sheetFormatPr defaultColWidth="11.421875" defaultRowHeight="12.75"/>
  <cols>
    <col min="1" max="1" width="9.28125" style="5" customWidth="1"/>
    <col min="2" max="2" width="45.00390625" style="1" customWidth="1"/>
    <col min="3" max="3" width="10.57421875" style="1" customWidth="1"/>
    <col min="4" max="4" width="11.28125" style="2" customWidth="1"/>
    <col min="5" max="5" width="12.0039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5" thickBot="1"/>
    <row r="2" spans="1:8" ht="15.75" thickBot="1">
      <c r="A2" s="140" t="s">
        <v>30</v>
      </c>
      <c r="B2" s="141"/>
      <c r="C2" s="141"/>
      <c r="D2" s="141"/>
      <c r="E2" s="142"/>
      <c r="F2" s="4"/>
      <c r="G2" s="8"/>
      <c r="H2" s="8"/>
    </row>
    <row r="3" spans="1:5" ht="21" customHeight="1">
      <c r="A3" s="138" t="s">
        <v>32</v>
      </c>
      <c r="B3" s="138" t="s">
        <v>33</v>
      </c>
      <c r="C3" s="138" t="s">
        <v>34</v>
      </c>
      <c r="D3" s="138" t="s">
        <v>35</v>
      </c>
      <c r="E3" s="138" t="s">
        <v>36</v>
      </c>
    </row>
    <row r="4" spans="1:5" ht="15" thickBot="1">
      <c r="A4" s="139"/>
      <c r="B4" s="139"/>
      <c r="C4" s="139"/>
      <c r="D4" s="139"/>
      <c r="E4" s="139"/>
    </row>
    <row r="5" spans="1:5" ht="84.75" customHeight="1" thickBot="1">
      <c r="A5" s="54">
        <v>1</v>
      </c>
      <c r="B5" s="68" t="s">
        <v>61</v>
      </c>
      <c r="C5" s="54">
        <v>4</v>
      </c>
      <c r="D5" s="56" t="s">
        <v>37</v>
      </c>
      <c r="E5" s="56" t="s">
        <v>38</v>
      </c>
    </row>
    <row r="6" spans="1:5" ht="81.75" customHeight="1" thickBot="1">
      <c r="A6" s="55">
        <v>1.1</v>
      </c>
      <c r="B6" s="69" t="s">
        <v>62</v>
      </c>
      <c r="C6" s="55">
        <v>2</v>
      </c>
      <c r="D6" s="57" t="s">
        <v>39</v>
      </c>
      <c r="E6" s="57" t="s">
        <v>40</v>
      </c>
    </row>
    <row r="7" spans="1:5" ht="75.75" thickBot="1">
      <c r="A7" s="58">
        <v>2</v>
      </c>
      <c r="B7" s="70" t="s">
        <v>41</v>
      </c>
      <c r="C7" s="59">
        <v>3</v>
      </c>
      <c r="D7" s="60" t="s">
        <v>42</v>
      </c>
      <c r="E7" s="60" t="s">
        <v>43</v>
      </c>
    </row>
    <row r="8" spans="1:5" ht="71.25" customHeight="1" thickBot="1">
      <c r="A8" s="58">
        <v>3</v>
      </c>
      <c r="B8" s="70" t="s">
        <v>44</v>
      </c>
      <c r="C8" s="59">
        <v>3</v>
      </c>
      <c r="D8" s="60" t="s">
        <v>45</v>
      </c>
      <c r="E8" s="60" t="s">
        <v>46</v>
      </c>
    </row>
    <row r="9" spans="1:5" ht="71.25" customHeight="1" thickBot="1">
      <c r="A9" s="58">
        <v>4</v>
      </c>
      <c r="B9" s="70" t="s">
        <v>47</v>
      </c>
      <c r="C9" s="59">
        <v>3</v>
      </c>
      <c r="D9" s="60" t="s">
        <v>48</v>
      </c>
      <c r="E9" s="60" t="s">
        <v>49</v>
      </c>
    </row>
    <row r="10" spans="1:5" ht="66.75" customHeight="1" thickBot="1">
      <c r="A10" s="58">
        <v>5</v>
      </c>
      <c r="B10" s="70" t="s">
        <v>50</v>
      </c>
      <c r="C10" s="59">
        <v>2</v>
      </c>
      <c r="D10" s="60" t="s">
        <v>51</v>
      </c>
      <c r="E10" s="60" t="s">
        <v>52</v>
      </c>
    </row>
    <row r="11" spans="1:5" ht="66" customHeight="1" thickBot="1">
      <c r="A11" s="58">
        <v>6</v>
      </c>
      <c r="B11" s="70" t="s">
        <v>53</v>
      </c>
      <c r="C11" s="59">
        <v>1</v>
      </c>
      <c r="D11" s="60" t="s">
        <v>51</v>
      </c>
      <c r="E11" s="60" t="s">
        <v>51</v>
      </c>
    </row>
    <row r="12" spans="1:5" ht="54" customHeight="1" thickBot="1">
      <c r="A12" s="58">
        <v>7</v>
      </c>
      <c r="B12" s="70" t="s">
        <v>54</v>
      </c>
      <c r="C12" s="59">
        <v>10</v>
      </c>
      <c r="D12" s="60" t="s">
        <v>48</v>
      </c>
      <c r="E12" s="60" t="s">
        <v>43</v>
      </c>
    </row>
    <row r="13" spans="1:5" ht="46.5" customHeight="1" thickBot="1">
      <c r="A13" s="58">
        <v>8</v>
      </c>
      <c r="B13" s="70" t="s">
        <v>55</v>
      </c>
      <c r="C13" s="59">
        <v>5</v>
      </c>
      <c r="D13" s="60" t="s">
        <v>56</v>
      </c>
      <c r="E13" s="60" t="s">
        <v>57</v>
      </c>
    </row>
    <row r="14" spans="1:5" ht="60.75" customHeight="1" thickBot="1">
      <c r="A14" s="58">
        <v>9</v>
      </c>
      <c r="B14" s="70" t="s">
        <v>58</v>
      </c>
      <c r="C14" s="59">
        <v>5</v>
      </c>
      <c r="D14" s="60" t="s">
        <v>56</v>
      </c>
      <c r="E14" s="60" t="s">
        <v>57</v>
      </c>
    </row>
    <row r="15" spans="1:5" ht="15.75" thickBot="1">
      <c r="A15" s="61"/>
      <c r="B15" s="61"/>
      <c r="C15" s="62"/>
      <c r="D15" s="63" t="s">
        <v>59</v>
      </c>
      <c r="E15" s="63" t="s">
        <v>60</v>
      </c>
    </row>
    <row r="18" spans="1:5" ht="14.25">
      <c r="A18" s="51"/>
      <c r="B18" s="52"/>
      <c r="C18" s="52"/>
      <c r="D18" s="53"/>
      <c r="E18" s="53"/>
    </row>
  </sheetData>
  <sheetProtection/>
  <mergeCells count="6">
    <mergeCell ref="B3:B4"/>
    <mergeCell ref="C3:C4"/>
    <mergeCell ref="D3:D4"/>
    <mergeCell ref="E3:E4"/>
    <mergeCell ref="A3:A4"/>
    <mergeCell ref="A2:E2"/>
  </mergeCells>
  <printOptions horizontalCentered="1"/>
  <pageMargins left="0.5905511811023623" right="0.5905511811023623" top="0.5118110236220472" bottom="0.7480314960629921" header="0.5118110236220472" footer="0.3937007874015748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2018-01-08T14:54:58Z</cp:lastPrinted>
  <dcterms:created xsi:type="dcterms:W3CDTF">2008-01-11T19:40:26Z</dcterms:created>
  <dcterms:modified xsi:type="dcterms:W3CDTF">2019-02-12T20:33:56Z</dcterms:modified>
  <cp:category/>
  <cp:version/>
  <cp:contentType/>
  <cp:contentStatus/>
</cp:coreProperties>
</file>