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COMPRA'!$A$1:$H$41</definedName>
    <definedName name="_xlnm.Print_Titles" localSheetId="0">'ORDEN COMPRA'!$1:$38</definedName>
  </definedNames>
  <calcPr fullCalcOnLoad="1"/>
</workbook>
</file>

<file path=xl/sharedStrings.xml><?xml version="1.0" encoding="utf-8"?>
<sst xmlns="http://schemas.openxmlformats.org/spreadsheetml/2006/main" count="58" uniqueCount="46">
  <si>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</si>
  <si>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</si>
  <si>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</si>
  <si>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</si>
  <si>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</si>
  <si>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</si>
  <si>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</si>
  <si>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</si>
  <si>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</si>
  <si>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</si>
  <si>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</si>
  <si>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</si>
  <si>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</si>
  <si>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</si>
  <si>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</si>
  <si>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</si>
  <si>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</si>
  <si>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</si>
  <si>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</si>
  <si>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CON IVA</t>
  </si>
  <si>
    <t>GERENCIA DE ADMINISTRACION Y FINANZAS</t>
  </si>
  <si>
    <t>Solicito se entregue (n) el (los) producto/servicio que se detallan en la presente Orden de Compra en la GERENCIA DE ADMINISTRACION Y FINANZAS, Ubicada en Avenida Bugambilias, No. R-6, Colonia San Francisco, San Salvador. Según detalle siguiente:</t>
  </si>
  <si>
    <t>LICDA. LOYDA MARIELOS ALFARO CHEVEZ</t>
  </si>
  <si>
    <t>DIRECTORA EJECUTIVA DEL FONAT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</si>
  <si>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EMPRESA, CONTARA CON 5 DÍAS HABILES DESPUES DE SU NOTIFICACION DE ADJUDICACION, POR PARTE DE LA UACI, PARA LA TOMA DE MEDIDAS, PARA TODOS LOS EMPLEADOS DEL FONAT Y CONASEVI EN LA SIGUIENTE DIRECCION: AVENIDA BUGAMBILIAS, No. R-6, COLONIA SAN FRANCISCO, SAN SALVADOR.</t>
    </r>
  </si>
  <si>
    <t>OBSERVACIONES:</t>
  </si>
  <si>
    <t>131</t>
  </si>
  <si>
    <r>
      <t xml:space="preserve">Proceso No: </t>
    </r>
    <r>
      <rPr>
        <b/>
        <sz val="11"/>
        <rFont val="Arial"/>
        <family val="2"/>
      </rPr>
      <t>LG-72/FONAT/2017</t>
    </r>
  </si>
  <si>
    <t>"IMPRESIÓN DE ROTULOS PARA AREAS DE TRABAJO DEL FONAT"</t>
  </si>
  <si>
    <t>NIT: 0614-190511-102-1</t>
  </si>
  <si>
    <t>IVA: 209194-9</t>
  </si>
  <si>
    <t>2017</t>
  </si>
  <si>
    <t>SAN SALVADOR, 21 DE DICIEMBRE DE 2017</t>
  </si>
  <si>
    <t>GRAFICA FENIX, S.A. DE C.V.</t>
  </si>
  <si>
    <t>IMPRESIÓN DE VINIL HP MAS LAMINADO MATTE MEDIDA 1.20 x 0.60 Mtros. TROQUELADO</t>
  </si>
  <si>
    <t>IMPRESIÓN DE VINIL HP MAS LAMINADO MATTE MEDIDA 0.75 x 0.20 Mtros. TROQUELADO</t>
  </si>
  <si>
    <t>IMPRESIÓN DE VINIL HP MAS LAMINADO MATTE MEDIDA 0.73 x 0.20 Mtros. TROQUELADO</t>
  </si>
  <si>
    <t>IMPRESIÓN DE LONA 13 Onz. FULL COLOR MDIDA 0.80 x 1.80 Mtros. CON ESTRUCTURA X BANNER.</t>
  </si>
  <si>
    <t>IMPRESIÓN DE ESTATICO MAS ACRILICO 3 MM MEDIDA 0.20 x 0.08 Mtros. INSTALADO CON CINTA 2 CARAS.</t>
  </si>
  <si>
    <t>================================================================</t>
  </si>
  <si>
    <t>=========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</si>
  <si>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DIAS, POSTERIORES A LA RECEPCION DE LA DOCUMENTACION DE PAGO.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</si>
  <si>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SE DESIGNA COMO ADMINISTRADOR DE LA PRESENTE ORDEN DE COMPRA, AL LIC.  JOSE ROLANDO CARRANZA OLIVO, QUIEN SE DESEMPEÑA COMO TECNICO EN SERVICIOS GENERALES Y ATENCION AL BENEFICIARIO DEL FONAT.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</si>
  <si>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</si>
  <si>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IMPRESIÓN DE VINIL ESTATICO MAS ACRILICO 3 MM MEDIDA 0.50 x 1 Mtros. INSTALADO CON CHAPETONES.</t>
  </si>
  <si>
    <t>IMPRESIÓN DE VINIL ESTATICO CON RESPALDO BLANCO SOBRE ACRILICO DE 3 MM INSTALADO CON CHAPETONES MEDIDA 1 x 0.50 Mtros.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</si>
</sst>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double"/>
      <top style="medium"/>
      <bottom>
        <color indexed="63"/>
      </bottom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6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9" fillId="20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3" fillId="0" borderId="12" xfId="0" applyNumberFormat="1" applyFont="1" applyBorder="1" applyAlignment="1">
      <alignment/>
    </xf>
    <xf numFmtId="0" fontId="10" fillId="0" borderId="13" xfId="54" applyFont="1" applyBorder="1" applyAlignment="1">
      <alignment horizontal="center" vertical="center"/>
      <protection/>
    </xf>
    <xf numFmtId="1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3" fillId="0" borderId="20" xfId="0" applyNumberFormat="1" applyFont="1" applyBorder="1" applyAlignment="1">
      <alignment horizontal="right"/>
    </xf>
    <xf numFmtId="0" fontId="24" fillId="0" borderId="21" xfId="54" applyFont="1" applyFill="1" applyBorder="1" applyAlignment="1">
      <alignment horizontal="center" vertical="center" wrapText="1"/>
      <protection/>
    </xf>
    <xf numFmtId="0" fontId="65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 vertical="center" wrapText="1"/>
    </xf>
    <xf numFmtId="176" fontId="1" fillId="0" borderId="21" xfId="54" applyNumberFormat="1" applyFont="1" applyFill="1" applyBorder="1" applyAlignment="1">
      <alignment horizontal="center" vertical="center"/>
      <protection/>
    </xf>
    <xf numFmtId="176" fontId="23" fillId="0" borderId="15" xfId="54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Continuous" vertical="justify"/>
    </xf>
    <xf numFmtId="0" fontId="4" fillId="0" borderId="26" xfId="0" applyFont="1" applyBorder="1" applyAlignment="1">
      <alignment horizontal="centerContinuous" vertical="justify" wrapText="1"/>
    </xf>
    <xf numFmtId="176" fontId="3" fillId="0" borderId="27" xfId="54" applyNumberFormat="1" applyFont="1" applyBorder="1" applyAlignment="1">
      <alignment horizontal="right" vertical="center"/>
      <protection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77" fontId="26" fillId="0" borderId="10" xfId="0" applyNumberFormat="1" applyFont="1" applyBorder="1" applyAlignment="1">
      <alignment horizontal="center"/>
    </xf>
    <xf numFmtId="177" fontId="26" fillId="0" borderId="0" xfId="0" applyNumberFormat="1" applyFont="1" applyBorder="1" applyAlignment="1">
      <alignment horizontal="center"/>
    </xf>
    <xf numFmtId="177" fontId="26" fillId="0" borderId="15" xfId="0" applyNumberFormat="1" applyFont="1" applyBorder="1" applyAlignment="1">
      <alignment horizontal="center"/>
    </xf>
    <xf numFmtId="176" fontId="28" fillId="0" borderId="15" xfId="54" applyNumberFormat="1" applyFont="1" applyFill="1" applyBorder="1" applyAlignment="1">
      <alignment horizontal="right" vertical="center"/>
      <protection/>
    </xf>
    <xf numFmtId="1" fontId="4" fillId="0" borderId="14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left" vertical="center"/>
    </xf>
    <xf numFmtId="1" fontId="4" fillId="0" borderId="28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/>
    </xf>
    <xf numFmtId="0" fontId="65" fillId="0" borderId="22" xfId="0" applyFont="1" applyBorder="1" applyAlignment="1">
      <alignment horizontal="center" vertical="center"/>
    </xf>
    <xf numFmtId="0" fontId="24" fillId="0" borderId="29" xfId="54" applyFont="1" applyFill="1" applyBorder="1" applyAlignment="1">
      <alignment horizontal="center" vertical="center" wrapText="1"/>
      <protection/>
    </xf>
    <xf numFmtId="176" fontId="11" fillId="0" borderId="29" xfId="54" applyNumberFormat="1" applyFont="1" applyFill="1" applyBorder="1" applyAlignment="1">
      <alignment horizontal="right" vertical="center"/>
      <protection/>
    </xf>
    <xf numFmtId="176" fontId="18" fillId="0" borderId="21" xfId="54" applyNumberFormat="1" applyFont="1" applyFill="1" applyBorder="1" applyAlignment="1" quotePrefix="1">
      <alignment horizontal="right" vertical="center" wrapText="1"/>
      <protection/>
    </xf>
    <xf numFmtId="176" fontId="30" fillId="0" borderId="15" xfId="54" applyNumberFormat="1" applyFont="1" applyFill="1" applyBorder="1" applyAlignment="1" quotePrefix="1">
      <alignment horizontal="right" vertical="center"/>
      <protection/>
    </xf>
    <xf numFmtId="176" fontId="11" fillId="0" borderId="21" xfId="54" applyNumberFormat="1" applyFont="1" applyFill="1" applyBorder="1" applyAlignment="1" quotePrefix="1">
      <alignment horizontal="right" vertical="center" wrapText="1"/>
      <protection/>
    </xf>
    <xf numFmtId="0" fontId="27" fillId="0" borderId="29" xfId="54" applyFont="1" applyFill="1" applyBorder="1" applyAlignment="1">
      <alignment horizontal="center" vertical="center" wrapText="1"/>
      <protection/>
    </xf>
    <xf numFmtId="0" fontId="27" fillId="0" borderId="21" xfId="54" applyFont="1" applyFill="1" applyBorder="1" applyAlignment="1">
      <alignment horizontal="center" vertical="center" wrapText="1"/>
      <protection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77" fontId="17" fillId="0" borderId="32" xfId="0" applyNumberFormat="1" applyFont="1" applyFill="1" applyBorder="1" applyAlignment="1">
      <alignment horizontal="center" vertical="center" wrapText="1"/>
    </xf>
    <xf numFmtId="177" fontId="17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77" fontId="26" fillId="0" borderId="10" xfId="0" applyNumberFormat="1" applyFont="1" applyBorder="1" applyAlignment="1">
      <alignment horizontal="center" vertical="center" wrapText="1"/>
    </xf>
    <xf numFmtId="177" fontId="26" fillId="0" borderId="0" xfId="0" applyNumberFormat="1" applyFont="1" applyBorder="1" applyAlignment="1">
      <alignment horizontal="center" vertical="center" wrapText="1"/>
    </xf>
    <xf numFmtId="177" fontId="26" fillId="0" borderId="15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/>
    </xf>
    <xf numFmtId="177" fontId="26" fillId="0" borderId="0" xfId="0" applyNumberFormat="1" applyFont="1" applyBorder="1" applyAlignment="1">
      <alignment horizontal="center"/>
    </xf>
    <xf numFmtId="177" fontId="26" fillId="0" borderId="15" xfId="0" applyNumberFormat="1" applyFont="1" applyBorder="1" applyAlignment="1">
      <alignment horizontal="center"/>
    </xf>
    <xf numFmtId="0" fontId="19" fillId="0" borderId="39" xfId="54" applyFont="1" applyBorder="1" applyAlignment="1">
      <alignment horizontal="center" vertical="center"/>
      <protection/>
    </xf>
    <xf numFmtId="0" fontId="19" fillId="0" borderId="40" xfId="54" applyFont="1" applyBorder="1" applyAlignment="1">
      <alignment horizontal="center" vertical="center"/>
      <protection/>
    </xf>
    <xf numFmtId="0" fontId="19" fillId="0" borderId="41" xfId="54" applyFont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42" xfId="54" applyFont="1" applyBorder="1" applyAlignment="1">
      <alignment horizontal="justify" vertical="center" wrapText="1"/>
      <protection/>
    </xf>
    <xf numFmtId="0" fontId="18" fillId="0" borderId="43" xfId="54" applyFont="1" applyBorder="1" applyAlignment="1">
      <alignment horizontal="justify" vertical="center" wrapText="1"/>
      <protection/>
    </xf>
    <xf numFmtId="0" fontId="18" fillId="0" borderId="44" xfId="54" applyFont="1" applyBorder="1" applyAlignment="1">
      <alignment horizontal="justify" vertical="center" wrapText="1"/>
      <protection/>
    </xf>
    <xf numFmtId="0" fontId="2" fillId="0" borderId="3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1" fillId="32" borderId="45" xfId="54" applyFont="1" applyFill="1" applyBorder="1" applyAlignment="1">
      <alignment horizontal="left" vertical="center"/>
      <protection/>
    </xf>
    <xf numFmtId="0" fontId="11" fillId="32" borderId="46" xfId="54" applyFont="1" applyFill="1" applyBorder="1" applyAlignment="1">
      <alignment horizontal="left" vertical="center"/>
      <protection/>
    </xf>
    <xf numFmtId="0" fontId="11" fillId="32" borderId="47" xfId="54" applyFont="1" applyFill="1" applyBorder="1" applyAlignment="1">
      <alignment horizontal="left" vertical="center"/>
      <protection/>
    </xf>
    <xf numFmtId="0" fontId="11" fillId="32" borderId="48" xfId="54" applyFont="1" applyFill="1" applyBorder="1" applyAlignment="1">
      <alignment horizontal="left" vertical="center"/>
      <protection/>
    </xf>
    <xf numFmtId="177" fontId="17" fillId="0" borderId="42" xfId="0" applyNumberFormat="1" applyFont="1" applyFill="1" applyBorder="1" applyAlignment="1">
      <alignment horizontal="center" vertical="center" wrapText="1"/>
    </xf>
    <xf numFmtId="177" fontId="17" fillId="0" borderId="43" xfId="0" applyNumberFormat="1" applyFont="1" applyFill="1" applyBorder="1" applyAlignment="1">
      <alignment horizontal="center" vertical="center" wrapText="1"/>
    </xf>
    <xf numFmtId="177" fontId="17" fillId="0" borderId="35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justify" vertical="top" wrapText="1"/>
    </xf>
    <xf numFmtId="0" fontId="27" fillId="0" borderId="0" xfId="0" applyFont="1" applyBorder="1" applyAlignment="1" quotePrefix="1">
      <alignment horizontal="justify" vertical="top" wrapText="1"/>
    </xf>
    <xf numFmtId="0" fontId="27" fillId="0" borderId="45" xfId="0" applyFont="1" applyBorder="1" applyAlignment="1" quotePrefix="1">
      <alignment horizontal="justify" vertical="top" wrapText="1"/>
    </xf>
    <xf numFmtId="0" fontId="27" fillId="0" borderId="53" xfId="0" applyFont="1" applyBorder="1" applyAlignment="1">
      <alignment horizontal="justify" vertical="center" wrapText="1"/>
    </xf>
    <xf numFmtId="0" fontId="27" fillId="0" borderId="0" xfId="0" applyFont="1" applyBorder="1" applyAlignment="1" quotePrefix="1">
      <alignment horizontal="justify" vertical="center" wrapText="1"/>
    </xf>
    <xf numFmtId="0" fontId="27" fillId="0" borderId="45" xfId="0" applyFont="1" applyBorder="1" applyAlignment="1" quotePrefix="1">
      <alignment horizontal="justify" vertical="center" wrapText="1"/>
    </xf>
    <xf numFmtId="0" fontId="65" fillId="0" borderId="53" xfId="0" applyFont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5" fillId="0" borderId="45" xfId="0" applyFont="1" applyBorder="1" applyAlignment="1">
      <alignment horizontal="justify" vertical="center" wrapText="1"/>
    </xf>
    <xf numFmtId="0" fontId="22" fillId="32" borderId="54" xfId="54" applyFont="1" applyFill="1" applyBorder="1" applyAlignment="1">
      <alignment horizontal="center" vertical="center" wrapText="1"/>
      <protection/>
    </xf>
    <xf numFmtId="0" fontId="22" fillId="32" borderId="55" xfId="54" applyFont="1" applyFill="1" applyBorder="1" applyAlignment="1">
      <alignment horizontal="center" vertical="center"/>
      <protection/>
    </xf>
    <xf numFmtId="0" fontId="22" fillId="32" borderId="47" xfId="54" applyFont="1" applyFill="1" applyBorder="1" applyAlignment="1">
      <alignment horizontal="center" vertical="center"/>
      <protection/>
    </xf>
    <xf numFmtId="0" fontId="22" fillId="32" borderId="14" xfId="54" applyFont="1" applyFill="1" applyBorder="1" applyAlignment="1">
      <alignment horizontal="center" vertical="center"/>
      <protection/>
    </xf>
    <xf numFmtId="0" fontId="22" fillId="32" borderId="0" xfId="54" applyFont="1" applyFill="1" applyBorder="1" applyAlignment="1">
      <alignment horizontal="center" vertical="center"/>
      <protection/>
    </xf>
    <xf numFmtId="0" fontId="22" fillId="32" borderId="45" xfId="54" applyFont="1" applyFill="1" applyBorder="1" applyAlignment="1">
      <alignment horizontal="center" vertical="center"/>
      <protection/>
    </xf>
    <xf numFmtId="0" fontId="66" fillId="0" borderId="53" xfId="0" applyFont="1" applyBorder="1" applyAlignment="1" quotePrefix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left" vertical="center"/>
    </xf>
    <xf numFmtId="1" fontId="4" fillId="0" borderId="57" xfId="0" applyNumberFormat="1" applyFont="1" applyBorder="1" applyAlignment="1">
      <alignment horizontal="left" vertical="center"/>
    </xf>
    <xf numFmtId="1" fontId="4" fillId="0" borderId="58" xfId="0" applyNumberFormat="1" applyFont="1" applyBorder="1" applyAlignment="1">
      <alignment horizontal="left" vertical="center"/>
    </xf>
    <xf numFmtId="1" fontId="4" fillId="0" borderId="59" xfId="0" applyNumberFormat="1" applyFont="1" applyBorder="1" applyAlignment="1">
      <alignment horizontal="left" vertical="center"/>
    </xf>
    <xf numFmtId="1" fontId="4" fillId="0" borderId="37" xfId="0" applyNumberFormat="1" applyFont="1" applyBorder="1" applyAlignment="1">
      <alignment horizontal="left" vertical="center"/>
    </xf>
    <xf numFmtId="1" fontId="4" fillId="0" borderId="60" xfId="0" applyNumberFormat="1" applyFont="1" applyBorder="1" applyAlignment="1">
      <alignment horizontal="left" vertical="center"/>
    </xf>
    <xf numFmtId="0" fontId="24" fillId="0" borderId="5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justify" vertical="center" wrapText="1"/>
    </xf>
    <xf numFmtId="0" fontId="24" fillId="0" borderId="0" xfId="0" applyFont="1" applyBorder="1" applyAlignment="1" quotePrefix="1">
      <alignment horizontal="justify" vertical="center" wrapText="1"/>
    </xf>
    <xf numFmtId="0" fontId="24" fillId="0" borderId="45" xfId="0" applyFont="1" applyBorder="1" applyAlignment="1" quotePrefix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574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574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76200</xdr:rowOff>
    </xdr:from>
    <xdr:to>
      <xdr:col>7</xdr:col>
      <xdr:colOff>1143000</xdr:colOff>
      <xdr:row>24</xdr:row>
      <xdr:rowOff>161925</xdr:rowOff>
    </xdr:to>
    <xdr:sp>
      <xdr:nvSpPr>
        <xdr:cNvPr id="5" name="Conector recto 9"/>
        <xdr:cNvSpPr>
          <a:spLocks/>
        </xdr:cNvSpPr>
      </xdr:nvSpPr>
      <xdr:spPr>
        <a:xfrm>
          <a:off x="9525" y="9277350"/>
          <a:ext cx="82391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85725</xdr:rowOff>
    </xdr:from>
    <xdr:to>
      <xdr:col>8</xdr:col>
      <xdr:colOff>0</xdr:colOff>
      <xdr:row>25</xdr:row>
      <xdr:rowOff>295275</xdr:rowOff>
    </xdr:to>
    <xdr:sp>
      <xdr:nvSpPr>
        <xdr:cNvPr id="6" name="Conector recto 12"/>
        <xdr:cNvSpPr>
          <a:spLocks/>
        </xdr:cNvSpPr>
      </xdr:nvSpPr>
      <xdr:spPr>
        <a:xfrm>
          <a:off x="19050" y="9286875"/>
          <a:ext cx="82391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4"/>
  <sheetViews>
    <sheetView tabSelected="1" zoomScaleSheetLayoutView="115" workbookViewId="0" topLeftCell="A1">
      <selection activeCell="E6" sqref="E6:F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5" t="s">
        <v>16</v>
      </c>
      <c r="B2" s="75"/>
      <c r="C2" s="75"/>
      <c r="D2" s="75"/>
      <c r="E2" s="75"/>
      <c r="F2" s="75"/>
      <c r="G2" s="75"/>
      <c r="H2" s="75"/>
    </row>
    <row r="3" spans="1:8" ht="18.75" customHeight="1">
      <c r="A3" s="76" t="s">
        <v>17</v>
      </c>
      <c r="B3" s="76"/>
      <c r="C3" s="76"/>
      <c r="D3" s="76"/>
      <c r="E3" s="76"/>
      <c r="F3" s="76"/>
      <c r="G3" s="76"/>
      <c r="H3" s="76"/>
    </row>
    <row r="4" ht="15" thickBot="1"/>
    <row r="5" spans="1:8" ht="31.5" customHeight="1" thickTop="1">
      <c r="A5" s="52" t="s">
        <v>15</v>
      </c>
      <c r="B5" s="53"/>
      <c r="C5" s="53"/>
      <c r="D5" s="53"/>
      <c r="E5" s="53"/>
      <c r="F5" s="53"/>
      <c r="G5" s="20" t="s">
        <v>6</v>
      </c>
      <c r="H5" s="12" t="s">
        <v>26</v>
      </c>
    </row>
    <row r="6" spans="1:10" ht="20.25" customHeight="1">
      <c r="A6" s="54" t="s">
        <v>13</v>
      </c>
      <c r="B6" s="55"/>
      <c r="C6" s="55"/>
      <c r="D6" s="55"/>
      <c r="E6" s="56" t="s">
        <v>31</v>
      </c>
      <c r="F6" s="57"/>
      <c r="G6" s="80" t="s">
        <v>27</v>
      </c>
      <c r="H6" s="81"/>
      <c r="J6" s="1" t="s">
        <v>4</v>
      </c>
    </row>
    <row r="7" spans="1:10" ht="21" customHeight="1">
      <c r="A7" s="86" t="s">
        <v>12</v>
      </c>
      <c r="B7" s="87"/>
      <c r="C7" s="87"/>
      <c r="D7" s="88"/>
      <c r="E7" s="89" t="s">
        <v>20</v>
      </c>
      <c r="F7" s="90"/>
      <c r="G7" s="91" t="s">
        <v>28</v>
      </c>
      <c r="H7" s="92"/>
      <c r="J7" s="1" t="s">
        <v>4</v>
      </c>
    </row>
    <row r="8" spans="1:10" ht="21.75" customHeight="1">
      <c r="A8" s="86" t="s">
        <v>11</v>
      </c>
      <c r="B8" s="87"/>
      <c r="C8" s="87"/>
      <c r="D8" s="88"/>
      <c r="E8" s="89" t="s">
        <v>32</v>
      </c>
      <c r="F8" s="90"/>
      <c r="G8" s="93"/>
      <c r="H8" s="94"/>
      <c r="I8" s="3"/>
      <c r="J8" s="1" t="s">
        <v>4</v>
      </c>
    </row>
    <row r="9" spans="1:10" ht="21.75" customHeight="1">
      <c r="A9" s="104" t="s">
        <v>33</v>
      </c>
      <c r="B9" s="105"/>
      <c r="C9" s="105"/>
      <c r="D9" s="105"/>
      <c r="E9" s="105"/>
      <c r="F9" s="106"/>
      <c r="G9" s="82" t="s">
        <v>29</v>
      </c>
      <c r="H9" s="83"/>
      <c r="J9" s="1" t="s">
        <v>4</v>
      </c>
    </row>
    <row r="10" spans="1:10" ht="22.5" customHeight="1">
      <c r="A10" s="107"/>
      <c r="B10" s="108"/>
      <c r="C10" s="108"/>
      <c r="D10" s="108"/>
      <c r="E10" s="108"/>
      <c r="F10" s="109"/>
      <c r="G10" s="84" t="s">
        <v>30</v>
      </c>
      <c r="H10" s="85"/>
      <c r="J10" s="1" t="s">
        <v>4</v>
      </c>
    </row>
    <row r="11" spans="1:8" ht="54.75" customHeight="1">
      <c r="A11" s="77" t="s">
        <v>21</v>
      </c>
      <c r="B11" s="78"/>
      <c r="C11" s="78"/>
      <c r="D11" s="78"/>
      <c r="E11" s="78"/>
      <c r="F11" s="78"/>
      <c r="G11" s="78"/>
      <c r="H11" s="79"/>
    </row>
    <row r="12" spans="1:10" ht="28.5" customHeight="1" thickBot="1">
      <c r="A12" s="26" t="s">
        <v>2</v>
      </c>
      <c r="B12" s="27" t="s">
        <v>3</v>
      </c>
      <c r="C12" s="28" t="s">
        <v>0</v>
      </c>
      <c r="D12" s="58" t="s">
        <v>1</v>
      </c>
      <c r="E12" s="59"/>
      <c r="F12" s="60"/>
      <c r="G12" s="29" t="s">
        <v>19</v>
      </c>
      <c r="H12" s="30" t="s">
        <v>14</v>
      </c>
      <c r="J12" s="1" t="s">
        <v>4</v>
      </c>
    </row>
    <row r="13" spans="1:10" ht="35.25" customHeight="1">
      <c r="A13" s="44">
        <v>1</v>
      </c>
      <c r="B13" s="50">
        <v>54313</v>
      </c>
      <c r="C13" s="45" t="s">
        <v>18</v>
      </c>
      <c r="D13" s="101" t="s">
        <v>45</v>
      </c>
      <c r="E13" s="102"/>
      <c r="F13" s="103"/>
      <c r="G13" s="46">
        <v>59.35</v>
      </c>
      <c r="H13" s="38">
        <f>+A13*G13</f>
        <v>59.35</v>
      </c>
      <c r="J13" s="1" t="s">
        <v>4</v>
      </c>
    </row>
    <row r="14" spans="1:8" ht="30.75" customHeight="1">
      <c r="A14" s="44">
        <v>1</v>
      </c>
      <c r="B14" s="51">
        <v>54313</v>
      </c>
      <c r="C14" s="21" t="s">
        <v>18</v>
      </c>
      <c r="D14" s="101" t="s">
        <v>34</v>
      </c>
      <c r="E14" s="102"/>
      <c r="F14" s="103"/>
      <c r="G14" s="49">
        <v>78.53</v>
      </c>
      <c r="H14" s="38">
        <f aca="true" t="shared" si="0" ref="H14:H19">+A14*G14</f>
        <v>78.53</v>
      </c>
    </row>
    <row r="15" spans="1:8" ht="27.75" customHeight="1">
      <c r="A15" s="44">
        <v>1</v>
      </c>
      <c r="B15" s="51">
        <v>54313</v>
      </c>
      <c r="C15" s="21" t="s">
        <v>18</v>
      </c>
      <c r="D15" s="101" t="s">
        <v>35</v>
      </c>
      <c r="E15" s="102"/>
      <c r="F15" s="103"/>
      <c r="G15" s="49">
        <v>2.25</v>
      </c>
      <c r="H15" s="38">
        <f t="shared" si="0"/>
        <v>2.25</v>
      </c>
    </row>
    <row r="16" spans="1:8" ht="27.75" customHeight="1">
      <c r="A16" s="44">
        <v>2</v>
      </c>
      <c r="B16" s="51">
        <v>54313</v>
      </c>
      <c r="C16" s="21" t="s">
        <v>18</v>
      </c>
      <c r="D16" s="101" t="s">
        <v>36</v>
      </c>
      <c r="E16" s="102"/>
      <c r="F16" s="103"/>
      <c r="G16" s="49">
        <v>2.25</v>
      </c>
      <c r="H16" s="38">
        <f t="shared" si="0"/>
        <v>4.5</v>
      </c>
    </row>
    <row r="17" spans="1:8" ht="27.75" customHeight="1">
      <c r="A17" s="44">
        <v>5</v>
      </c>
      <c r="B17" s="51">
        <v>54313</v>
      </c>
      <c r="C17" s="21" t="s">
        <v>18</v>
      </c>
      <c r="D17" s="101" t="s">
        <v>44</v>
      </c>
      <c r="E17" s="102"/>
      <c r="F17" s="103"/>
      <c r="G17" s="49">
        <v>59.32</v>
      </c>
      <c r="H17" s="38">
        <f t="shared" si="0"/>
        <v>296.6</v>
      </c>
    </row>
    <row r="18" spans="1:8" ht="27.75" customHeight="1">
      <c r="A18" s="44">
        <v>2</v>
      </c>
      <c r="B18" s="51">
        <v>54313</v>
      </c>
      <c r="C18" s="21" t="s">
        <v>18</v>
      </c>
      <c r="D18" s="101" t="s">
        <v>37</v>
      </c>
      <c r="E18" s="102"/>
      <c r="F18" s="103"/>
      <c r="G18" s="49">
        <v>25.9</v>
      </c>
      <c r="H18" s="38">
        <f t="shared" si="0"/>
        <v>51.8</v>
      </c>
    </row>
    <row r="19" spans="1:8" ht="27.75" customHeight="1">
      <c r="A19" s="44">
        <v>4</v>
      </c>
      <c r="B19" s="51">
        <v>54313</v>
      </c>
      <c r="C19" s="21" t="s">
        <v>18</v>
      </c>
      <c r="D19" s="101" t="s">
        <v>38</v>
      </c>
      <c r="E19" s="102"/>
      <c r="F19" s="103"/>
      <c r="G19" s="49">
        <v>3</v>
      </c>
      <c r="H19" s="38">
        <f t="shared" si="0"/>
        <v>12</v>
      </c>
    </row>
    <row r="20" spans="1:8" ht="9.75" customHeight="1">
      <c r="A20" s="44"/>
      <c r="B20" s="21"/>
      <c r="C20" s="21"/>
      <c r="D20" s="110" t="s">
        <v>39</v>
      </c>
      <c r="E20" s="111"/>
      <c r="F20" s="112"/>
      <c r="G20" s="47"/>
      <c r="H20" s="48" t="s">
        <v>40</v>
      </c>
    </row>
    <row r="21" spans="1:8" ht="76.5" customHeight="1">
      <c r="A21" s="22"/>
      <c r="B21" s="21"/>
      <c r="C21" s="21"/>
      <c r="D21" s="98" t="s">
        <v>24</v>
      </c>
      <c r="E21" s="99"/>
      <c r="F21" s="100"/>
      <c r="G21" s="47"/>
      <c r="H21" s="38"/>
    </row>
    <row r="22" spans="1:8" ht="33" customHeight="1">
      <c r="A22" s="22"/>
      <c r="B22" s="21"/>
      <c r="C22" s="21"/>
      <c r="D22" s="98" t="s">
        <v>41</v>
      </c>
      <c r="E22" s="99"/>
      <c r="F22" s="100"/>
      <c r="G22" s="24"/>
      <c r="H22" s="25"/>
    </row>
    <row r="23" spans="1:8" ht="63" customHeight="1">
      <c r="A23" s="22"/>
      <c r="B23" s="21"/>
      <c r="C23" s="21"/>
      <c r="D23" s="95" t="s">
        <v>42</v>
      </c>
      <c r="E23" s="96"/>
      <c r="F23" s="97"/>
      <c r="G23" s="24"/>
      <c r="H23" s="25"/>
    </row>
    <row r="24" spans="1:8" ht="48" customHeight="1">
      <c r="A24" s="22"/>
      <c r="B24" s="21"/>
      <c r="C24" s="21"/>
      <c r="D24" s="98" t="s">
        <v>43</v>
      </c>
      <c r="E24" s="99"/>
      <c r="F24" s="100"/>
      <c r="G24" s="24"/>
      <c r="H24" s="25"/>
    </row>
    <row r="25" spans="1:8" ht="21.75" customHeight="1">
      <c r="A25" s="22"/>
      <c r="B25" s="21"/>
      <c r="C25" s="21"/>
      <c r="D25" s="119"/>
      <c r="E25" s="120"/>
      <c r="F25" s="121"/>
      <c r="G25" s="24"/>
      <c r="H25" s="25"/>
    </row>
    <row r="26" spans="1:8" ht="23.25" customHeight="1" thickBot="1">
      <c r="A26" s="23"/>
      <c r="B26" s="21"/>
      <c r="C26" s="21"/>
      <c r="D26" s="122"/>
      <c r="E26" s="123"/>
      <c r="F26" s="124"/>
      <c r="G26" s="24"/>
      <c r="H26" s="25"/>
    </row>
    <row r="27" spans="1:8" ht="24" customHeight="1" thickBot="1">
      <c r="A27" s="13" t="s">
        <v>5</v>
      </c>
      <c r="B27" s="72" t="e">
        <f>CONCATENATE("****",UPPER(l_letras(H27)),"****")</f>
        <v>#NAME?</v>
      </c>
      <c r="C27" s="73"/>
      <c r="D27" s="73"/>
      <c r="E27" s="73"/>
      <c r="F27" s="73"/>
      <c r="G27" s="74"/>
      <c r="H27" s="31">
        <f>SUM(H13:H26)</f>
        <v>505.03000000000003</v>
      </c>
    </row>
    <row r="28" spans="1:8" ht="14.25" customHeight="1">
      <c r="A28" s="113" t="s">
        <v>25</v>
      </c>
      <c r="B28" s="114"/>
      <c r="C28" s="114"/>
      <c r="D28" s="114"/>
      <c r="E28" s="114"/>
      <c r="F28" s="114"/>
      <c r="G28" s="114"/>
      <c r="H28" s="115"/>
    </row>
    <row r="29" spans="1:8" ht="10.5" customHeight="1" thickBot="1">
      <c r="A29" s="116"/>
      <c r="B29" s="117"/>
      <c r="C29" s="117"/>
      <c r="D29" s="117"/>
      <c r="E29" s="117"/>
      <c r="F29" s="117"/>
      <c r="G29" s="117"/>
      <c r="H29" s="118"/>
    </row>
    <row r="30" spans="1:8" ht="15" customHeight="1">
      <c r="A30" s="39"/>
      <c r="B30" s="40"/>
      <c r="C30" s="40"/>
      <c r="D30" s="40"/>
      <c r="E30" s="42"/>
      <c r="F30" s="40"/>
      <c r="G30" s="40"/>
      <c r="H30" s="41"/>
    </row>
    <row r="31" spans="1:8" ht="15" customHeight="1">
      <c r="A31" s="39"/>
      <c r="B31" s="40"/>
      <c r="C31" s="40"/>
      <c r="D31" s="40"/>
      <c r="E31" s="43"/>
      <c r="F31" s="40"/>
      <c r="G31" s="40"/>
      <c r="H31" s="41"/>
    </row>
    <row r="32" spans="1:8" ht="21" customHeight="1">
      <c r="A32" s="39"/>
      <c r="B32" s="40"/>
      <c r="C32" s="40"/>
      <c r="D32" s="40"/>
      <c r="E32" s="43"/>
      <c r="F32" s="40"/>
      <c r="G32" s="40"/>
      <c r="H32" s="41"/>
    </row>
    <row r="33" spans="1:8" ht="15" customHeight="1">
      <c r="A33" s="39"/>
      <c r="B33" s="40"/>
      <c r="C33" s="40"/>
      <c r="D33" s="40"/>
      <c r="E33" s="43"/>
      <c r="F33" s="40"/>
      <c r="G33" s="40"/>
      <c r="H33" s="41"/>
    </row>
    <row r="34" spans="1:8" ht="14.25">
      <c r="A34" s="14"/>
      <c r="B34" s="3"/>
      <c r="C34" s="3"/>
      <c r="D34" s="4"/>
      <c r="E34" s="10"/>
      <c r="F34" s="9"/>
      <c r="G34" s="8"/>
      <c r="H34" s="15"/>
    </row>
    <row r="35" spans="1:9" ht="16.5" customHeight="1">
      <c r="A35" s="63" t="s">
        <v>22</v>
      </c>
      <c r="B35" s="64"/>
      <c r="C35" s="64"/>
      <c r="D35" s="64"/>
      <c r="E35" s="65"/>
      <c r="F35" s="66" t="str">
        <f>+A9</f>
        <v>GRAFICA FENIX, S.A. DE C.V.</v>
      </c>
      <c r="G35" s="67"/>
      <c r="H35" s="68"/>
      <c r="I35" s="3"/>
    </row>
    <row r="36" spans="1:9" ht="15" customHeight="1">
      <c r="A36" s="63" t="s">
        <v>23</v>
      </c>
      <c r="B36" s="64"/>
      <c r="C36" s="64"/>
      <c r="D36" s="64"/>
      <c r="E36" s="65"/>
      <c r="F36" s="69" t="s">
        <v>7</v>
      </c>
      <c r="G36" s="70"/>
      <c r="H36" s="71"/>
      <c r="I36" s="3"/>
    </row>
    <row r="37" spans="1:9" ht="15" customHeight="1">
      <c r="A37" s="32"/>
      <c r="B37" s="33"/>
      <c r="C37" s="33"/>
      <c r="D37" s="33"/>
      <c r="E37" s="34"/>
      <c r="F37" s="35"/>
      <c r="G37" s="36"/>
      <c r="H37" s="37"/>
      <c r="I37" s="3"/>
    </row>
    <row r="38" spans="1:9" ht="15" thickBot="1">
      <c r="A38" s="61"/>
      <c r="B38" s="62"/>
      <c r="C38" s="62"/>
      <c r="D38" s="62"/>
      <c r="E38" s="16"/>
      <c r="F38" s="17"/>
      <c r="G38" s="18"/>
      <c r="H38" s="19"/>
      <c r="I38" s="3"/>
    </row>
    <row r="39" spans="1:9" ht="15" thickTop="1">
      <c r="A39" s="6"/>
      <c r="B39" s="3"/>
      <c r="C39" s="3"/>
      <c r="D39" s="4"/>
      <c r="E39" s="1"/>
      <c r="G39" s="11" t="s">
        <v>8</v>
      </c>
      <c r="I39" s="3"/>
    </row>
    <row r="40" spans="1:9" ht="14.25">
      <c r="A40" s="6"/>
      <c r="B40" s="3"/>
      <c r="C40" s="3"/>
      <c r="D40" s="4"/>
      <c r="E40" s="1"/>
      <c r="G40" s="11" t="s">
        <v>9</v>
      </c>
      <c r="I40" s="3"/>
    </row>
    <row r="41" spans="1:9" ht="15">
      <c r="A41" s="6"/>
      <c r="B41" s="3"/>
      <c r="C41" s="3"/>
      <c r="D41" s="4"/>
      <c r="E41" s="1"/>
      <c r="G41" s="11" t="s">
        <v>10</v>
      </c>
      <c r="I41" s="3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</sheetData>
  <sheetProtection/>
  <mergeCells count="37">
    <mergeCell ref="D19:F19"/>
    <mergeCell ref="D20:F20"/>
    <mergeCell ref="A28:H29"/>
    <mergeCell ref="D25:F25"/>
    <mergeCell ref="D24:F24"/>
    <mergeCell ref="D22:F22"/>
    <mergeCell ref="D26:F26"/>
    <mergeCell ref="G7:H8"/>
    <mergeCell ref="D23:F23"/>
    <mergeCell ref="D21:F21"/>
    <mergeCell ref="D13:F13"/>
    <mergeCell ref="A9:F10"/>
    <mergeCell ref="D15:F15"/>
    <mergeCell ref="D14:F14"/>
    <mergeCell ref="D16:F16"/>
    <mergeCell ref="D17:F17"/>
    <mergeCell ref="D18:F18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A6:D6"/>
    <mergeCell ref="E6:F6"/>
    <mergeCell ref="D12:F12"/>
    <mergeCell ref="A38:D38"/>
    <mergeCell ref="A35:E35"/>
    <mergeCell ref="F35:H35"/>
    <mergeCell ref="F36:H36"/>
    <mergeCell ref="A36:E36"/>
    <mergeCell ref="B27:G2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9" max="255" man="1"/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2018-01-05T20:10:14Z</cp:lastPrinted>
  <dcterms:created xsi:type="dcterms:W3CDTF">2008-01-11T19:40:26Z</dcterms:created>
  <dcterms:modified xsi:type="dcterms:W3CDTF">2019-02-12T19:52:56Z</dcterms:modified>
  <cp:category/>
  <cp:version/>
  <cp:contentType/>
  <cp:contentStatus/>
</cp:coreProperties>
</file>