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firstSheet="1" activeTab="5"/>
  </bookViews>
  <sheets>
    <sheet name="KARLA MARKETING, S.A. DE C.V." sheetId="1" r:id="rId1"/>
    <sheet name="PROVEEDORES DE INSUMOS DIVERSOS" sheetId="2" r:id="rId2"/>
    <sheet name="BLANCA MERIDA CUBIAS ROMERO" sheetId="3" r:id="rId3"/>
    <sheet name="COPROSER, S.A. DE C.V." sheetId="4" r:id="rId4"/>
    <sheet name="NANCY VANESSA (D' COLOR)" sheetId="5" r:id="rId5"/>
    <sheet name="MARIA CARMEN GUILLEN" sheetId="6" r:id="rId6"/>
  </sheets>
  <definedNames>
    <definedName name="_xlnm.Print_Area" localSheetId="2">'BLANCA MERIDA CUBIAS ROMERO'!$A$1:$H$38</definedName>
    <definedName name="_xlnm.Print_Area" localSheetId="3">'COPROSER, S.A. DE C.V.'!$A$1:$H$37</definedName>
    <definedName name="_xlnm.Print_Area" localSheetId="0">'KARLA MARKETING, S.A. DE C.V.'!$A$1:$H$32</definedName>
    <definedName name="_xlnm.Print_Area" localSheetId="5">'MARIA CARMEN GUILLEN'!$A$1:$H$35</definedName>
    <definedName name="_xlnm.Print_Area" localSheetId="4">'NANCY VANESSA (D'' COLOR)'!$A$1:$H$38</definedName>
    <definedName name="_xlnm.Print_Area" localSheetId="1">'PROVEEDORES DE INSUMOS DIVERSOS'!$A$1:$H$34</definedName>
    <definedName name="_xlnm.Print_Titles" localSheetId="2">'BLANCA MERIDA CUBIAS ROMERO'!$1:$35</definedName>
    <definedName name="_xlnm.Print_Titles" localSheetId="3">'COPROSER, S.A. DE C.V.'!$1:$34</definedName>
    <definedName name="_xlnm.Print_Titles" localSheetId="0">'KARLA MARKETING, S.A. DE C.V.'!$1:$29</definedName>
    <definedName name="_xlnm.Print_Titles" localSheetId="5">'MARIA CARMEN GUILLEN'!$1:$32</definedName>
    <definedName name="_xlnm.Print_Titles" localSheetId="4">'NANCY VANESSA (D'' COLOR)'!$1:$35</definedName>
    <definedName name="_xlnm.Print_Titles" localSheetId="1">'PROVEEDORES DE INSUMOS DIVERSOS'!$1:$31</definedName>
  </definedNames>
  <calcPr fullCalcOnLoad="1"/>
</workbook>
</file>

<file path=xl/sharedStrings.xml><?xml version="1.0" encoding="utf-8"?>
<sst xmlns="http://schemas.openxmlformats.org/spreadsheetml/2006/main" count="289" uniqueCount="70">
  <si>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</si>
  <si>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</si>
  <si>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</si>
  <si>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</si>
  <si>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</si>
  <si>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</si>
  <si>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</si>
  <si>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</si>
  <si>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</si>
  <si>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</si>
  <si>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</si>
  <si>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</si>
  <si>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</si>
  <si>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</si>
  <si>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</si>
  <si>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</si>
  <si>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</si>
  <si>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</si>
  <si>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</si>
  <si>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</si>
  <si>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</si>
  <si>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=======================================================================</t>
  </si>
  <si>
    <t>CONASEVI</t>
  </si>
  <si>
    <r>
      <t xml:space="preserve">NANCY VANESSA LUNA MORALES
</t>
    </r>
    <r>
      <rPr>
        <b/>
        <sz val="9"/>
        <rFont val="Arial"/>
        <family val="2"/>
      </rPr>
      <t>(D'COLOR)</t>
    </r>
  </si>
  <si>
    <t>NIT: 0614-081180-117-6</t>
  </si>
  <si>
    <t>IVA: 188597-4</t>
  </si>
  <si>
    <t>NANCY VANESSA LUNA MORALES</t>
  </si>
  <si>
    <r>
      <t xml:space="preserve">Proceso No: </t>
    </r>
    <r>
      <rPr>
        <b/>
        <sz val="11"/>
        <rFont val="Arial"/>
        <family val="2"/>
      </rPr>
      <t>LG-04/FONAT/2018</t>
    </r>
  </si>
  <si>
    <t>"SUMINISTRO DE ARTICULOS DE PREVENCION VIAL PARA CONASEVI"</t>
  </si>
  <si>
    <t>KALA MARKETING, S.A. DE C.V.</t>
  </si>
  <si>
    <t>NIT: 0614-200313-106-9</t>
  </si>
  <si>
    <t>IVA: 224419-6</t>
  </si>
  <si>
    <r>
      <rPr>
        <b/>
        <sz val="11"/>
        <rFont val="Calibri"/>
        <family val="2"/>
      </rPr>
      <t>3) EL FONAT</t>
    </r>
    <r>
      <rPr>
        <sz val="11"/>
        <rFont val="Calibri"/>
        <family val="2"/>
      </rPr>
      <t>, SE RESERVA EL DERECHO DE NO ACEPTAR PRODUCTOS EN MAL ESTADO O DETERIORADO O QUE NO CUMPLAN CON LAS ESPECIFICACIONES.</t>
    </r>
  </si>
  <si>
    <t>LICDA. LOYDA MARIELOS ALFARO CHEVEZ</t>
  </si>
  <si>
    <t>DIRECTORA EJECUTIVA DEL FONAT</t>
  </si>
  <si>
    <r>
      <rPr>
        <b/>
        <sz val="14"/>
        <color indexed="8"/>
        <rFont val="Calibri"/>
        <family val="2"/>
      </rPr>
      <t>SEÑALES DE TRANSITO A ESCALA</t>
    </r>
    <r>
      <rPr>
        <b/>
        <sz val="12"/>
        <color indexed="8"/>
        <rFont val="Calibri"/>
        <family val="2"/>
      </rPr>
      <t xml:space="preserve">
Caracteristicas:
a) </t>
    </r>
    <r>
      <rPr>
        <sz val="12"/>
        <color indexed="8"/>
        <rFont val="Calibri"/>
        <family val="2"/>
      </rPr>
      <t xml:space="preserve">Las señales de tránsito a escala, la estructura debe de ser con tubo industrial de ½”, con las siguientes medidas: La base tiene que tener 4 patas de 6cm., una estructura vertical de 25 cm. Pintado con anticorrosivo gris.
</t>
    </r>
    <r>
      <rPr>
        <b/>
        <sz val="12"/>
        <color indexed="8"/>
        <rFont val="Calibri"/>
        <family val="2"/>
      </rPr>
      <t xml:space="preserve">b) </t>
    </r>
    <r>
      <rPr>
        <sz val="12"/>
        <color indexed="8"/>
        <rFont val="Calibri"/>
        <family val="2"/>
      </rPr>
      <t>La figura de la señal de transito deberá ser con medida de 12.5 cm., impresión en vinil adhesivo y este sobre PVC de 5mm. de espesor, logo de CONASEVI impreso en la parte de atrás del PVC a una sola tinta en medida de 5 cm. x 10cm.</t>
    </r>
  </si>
  <si>
    <t>PROVEEDORES DE INSUMOS DIVERSOS, S.A. DE C.V.</t>
  </si>
  <si>
    <t>NIT: 0614-310806-102-0</t>
  </si>
  <si>
    <t>IVA: 174395-2</t>
  </si>
  <si>
    <r>
      <t xml:space="preserve">BLANCA MERIDA CUBIAS ROMERO DE MARTINEZ
</t>
    </r>
    <r>
      <rPr>
        <b/>
        <sz val="10"/>
        <rFont val="Arial"/>
        <family val="2"/>
      </rPr>
      <t>(MARCUBI)</t>
    </r>
  </si>
  <si>
    <t>NIT: 0614-190261-010-8</t>
  </si>
  <si>
    <t>IVA: 212195-2</t>
  </si>
  <si>
    <r>
      <t xml:space="preserve">CHALECO REFLEXTIVO
Caracteristicas:
</t>
    </r>
    <r>
      <rPr>
        <b/>
        <sz val="11"/>
        <color indexed="8"/>
        <rFont val="Calibri"/>
        <family val="2"/>
      </rPr>
      <t xml:space="preserve">a) </t>
    </r>
    <r>
      <rPr>
        <sz val="11"/>
        <color indexed="8"/>
        <rFont val="Calibri"/>
        <family val="2"/>
      </rPr>
      <t>Color naranja, con franja reflectiva de 2” color gris con reflectividad norma CE EN 471</t>
    </r>
    <r>
      <rPr>
        <b/>
        <sz val="11"/>
        <color indexed="8"/>
        <rFont val="Calibri"/>
        <family val="2"/>
      </rPr>
      <t xml:space="preserve">
b) </t>
    </r>
    <r>
      <rPr>
        <sz val="11"/>
        <color indexed="8"/>
        <rFont val="Calibri"/>
        <family val="2"/>
      </rPr>
      <t>Logo de CONASEVI impreso en la parte de delantero a una sola tinta. 7 x 3.3 cm</t>
    </r>
    <r>
      <rPr>
        <b/>
        <sz val="11"/>
        <color indexed="8"/>
        <rFont val="Calibri"/>
        <family val="2"/>
      </rPr>
      <t xml:space="preserve"> 
c) </t>
    </r>
    <r>
      <rPr>
        <sz val="11"/>
        <color indexed="8"/>
        <rFont val="Calibri"/>
        <family val="2"/>
      </rPr>
      <t xml:space="preserve">Logo de CONASEVI impreso en la parte de atrás a una sola tinta. 20 x 10 cm.
</t>
    </r>
    <r>
      <rPr>
        <b/>
        <sz val="11"/>
        <color indexed="8"/>
        <rFont val="Calibri"/>
        <family val="2"/>
      </rPr>
      <t>d) Tallas a proporcionar: 160 Talla "S" y 240 Talla "M"</t>
    </r>
  </si>
  <si>
    <t>BLANCA MERIDA CUBIAS ROMERO DE MARTINEZ</t>
  </si>
  <si>
    <t>COPROSER, S.A. DE C.V.</t>
  </si>
  <si>
    <r>
      <t xml:space="preserve">SILBATO
Caracteristicas:
</t>
    </r>
    <r>
      <rPr>
        <b/>
        <sz val="11"/>
        <color indexed="8"/>
        <rFont val="Calibri"/>
        <family val="2"/>
      </rPr>
      <t xml:space="preserve">a) </t>
    </r>
    <r>
      <rPr>
        <sz val="11"/>
        <color indexed="8"/>
        <rFont val="Calibri"/>
        <family val="2"/>
      </rPr>
      <t>Marca: HWC</t>
    </r>
    <r>
      <rPr>
        <b/>
        <sz val="11"/>
        <color indexed="8"/>
        <rFont val="Calibri"/>
        <family val="2"/>
      </rPr>
      <t xml:space="preserve">
b) </t>
    </r>
    <r>
      <rPr>
        <sz val="11"/>
        <color indexed="8"/>
        <rFont val="Calibri"/>
        <family val="2"/>
      </rPr>
      <t>TIPO: POLICIAL (Utilizados por los agentes de transito de El Salvador)</t>
    </r>
    <r>
      <rPr>
        <b/>
        <sz val="11"/>
        <color indexed="8"/>
        <rFont val="Calibri"/>
        <family val="2"/>
      </rPr>
      <t xml:space="preserve">
c) </t>
    </r>
    <r>
      <rPr>
        <sz val="11"/>
        <color indexed="8"/>
        <rFont val="Calibri"/>
        <family val="2"/>
      </rPr>
      <t xml:space="preserve">SILBATO CON PROTECCION LABIAL DE GOMA
</t>
    </r>
    <r>
      <rPr>
        <b/>
        <sz val="11"/>
        <color indexed="8"/>
        <rFont val="Calibri"/>
        <family val="2"/>
      </rPr>
      <t xml:space="preserve">d) </t>
    </r>
    <r>
      <rPr>
        <sz val="11"/>
        <color indexed="8"/>
        <rFont val="Calibri"/>
        <family val="2"/>
      </rPr>
      <t>DISEÑADO PARA UN SONIDO DE LARGO ALCANCE</t>
    </r>
    <r>
      <rPr>
        <b/>
        <sz val="11"/>
        <color indexed="8"/>
        <rFont val="Calibri"/>
        <family val="2"/>
      </rPr>
      <t xml:space="preserve">
e) </t>
    </r>
    <r>
      <rPr>
        <sz val="11"/>
        <color indexed="8"/>
        <rFont val="Calibri"/>
        <family val="2"/>
      </rPr>
      <t>METALICO (niquel)
f</t>
    </r>
    <r>
      <rPr>
        <b/>
        <sz val="11"/>
        <color indexed="8"/>
        <rFont val="Calibri"/>
        <family val="2"/>
      </rPr>
      <t>)</t>
    </r>
    <r>
      <rPr>
        <sz val="11"/>
        <color indexed="8"/>
        <rFont val="Calibri"/>
        <family val="2"/>
      </rPr>
      <t xml:space="preserve"> MEDIDAS APROX.  5.5 CM</t>
    </r>
    <r>
      <rPr>
        <b/>
        <sz val="11"/>
        <color indexed="8"/>
        <rFont val="Calibri"/>
        <family val="2"/>
      </rPr>
      <t xml:space="preserve"> 
g) </t>
    </r>
    <r>
      <rPr>
        <sz val="11"/>
        <color indexed="8"/>
        <rFont val="Calibri"/>
        <family val="2"/>
      </rPr>
      <t>INCLUYE CINTA DE COLGAR</t>
    </r>
  </si>
  <si>
    <t>NIT: 0614-300514-102-5</t>
  </si>
  <si>
    <t>IVA: 233041-9</t>
  </si>
  <si>
    <r>
      <t xml:space="preserve">CASCO DE SEGURIDAD
</t>
    </r>
    <r>
      <rPr>
        <sz val="11"/>
        <color indexed="8"/>
        <rFont val="Calibri"/>
        <family val="2"/>
      </rPr>
      <t>CARACTERISTICAS:
NORMA ANSI/ISEA,  Z89.1 2009 TIPO I CLASE C  6 y E DE 4 PUNTOS, TALLA DE 5 5/8 a 7 3/4, CASCO NARANJA CON RATCH KHH331N-OR-ANSIZ  89.1, LOGO DE CONASEVI IMPRESO EN L PARTE DE ADELANTE A UNA SOLO TINTA EN MEDIDA DE 7 CM. DE ALTO.</t>
    </r>
  </si>
  <si>
    <r>
      <t xml:space="preserve">MARIA CARMEN GUILLEN
</t>
    </r>
    <r>
      <rPr>
        <b/>
        <sz val="9"/>
        <rFont val="Arial"/>
        <family val="2"/>
      </rPr>
      <t>(CREACIONES TEXTILES)</t>
    </r>
  </si>
  <si>
    <t>MARIA CARMEN GUILLEN</t>
  </si>
  <si>
    <t>NIT: 0425-020960-101-0</t>
  </si>
  <si>
    <t>IVA: 130285-2</t>
  </si>
  <si>
    <t>07</t>
  </si>
  <si>
    <t>08</t>
  </si>
  <si>
    <t>09</t>
  </si>
  <si>
    <t>10</t>
  </si>
  <si>
    <t>11</t>
  </si>
  <si>
    <t>12</t>
  </si>
  <si>
    <t>SAN SALVADOR, 23 DE MARZO DE 2018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</si>
  <si>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SE DESIGNA COMO ADMINISTRADOR DE LA PRESENTE ORDEN DE COMPRA AL SEÑOR ABEL STANLEY FLORES LIMA, QUIEN SE DESEMPEÑA COMO ENCARGADO DE ACTIVO FIJO, TRANSPORTE Y SUMINISTRO DEL FONAT, A FIN DE DARLE CUMPLIMIENTO AL ART. 82 Bis DE LA LACAP.</t>
    </r>
  </si>
  <si>
    <r>
      <rPr>
        <b/>
        <sz val="14"/>
        <color indexed="8"/>
        <rFont val="Calibri"/>
        <family val="2"/>
      </rPr>
      <t>CHALECO REFLECTIVO PARA MOTICICLETAS CON LOGO DE CONASEVI</t>
    </r>
    <r>
      <rPr>
        <b/>
        <sz val="12"/>
        <color indexed="8"/>
        <rFont val="Calibri"/>
        <family val="2"/>
      </rPr>
      <t xml:space="preserve">
Caracteristicas:
a) </t>
    </r>
    <r>
      <rPr>
        <sz val="12"/>
        <color indexed="8"/>
        <rFont val="Calibri"/>
        <family val="2"/>
      </rPr>
      <t xml:space="preserve">Los chalecos deberán ser elaborados en armadura de nylon tejido, con franjas de material reflectivo
</t>
    </r>
    <r>
      <rPr>
        <b/>
        <sz val="12"/>
        <color indexed="8"/>
        <rFont val="Calibri"/>
        <family val="2"/>
      </rPr>
      <t>b)</t>
    </r>
    <r>
      <rPr>
        <sz val="12"/>
        <color indexed="8"/>
        <rFont val="Calibri"/>
        <family val="2"/>
      </rPr>
      <t xml:space="preserve"> Color lima limón de 3.50 cm. de ancho al frente y al reverso con material reflectivo
</t>
    </r>
    <r>
      <rPr>
        <b/>
        <sz val="12"/>
        <color indexed="8"/>
        <rFont val="Calibri"/>
        <family val="2"/>
      </rPr>
      <t>c)</t>
    </r>
    <r>
      <rPr>
        <sz val="12"/>
        <color indexed="8"/>
        <rFont val="Calibri"/>
        <family val="2"/>
      </rPr>
      <t xml:space="preserve"> Logo del CONASEVI estampado con serigrafía  una tinta
</t>
    </r>
    <r>
      <rPr>
        <b/>
        <sz val="12"/>
        <color indexed="8"/>
        <rFont val="Calibri"/>
        <family val="2"/>
      </rPr>
      <t>d)</t>
    </r>
    <r>
      <rPr>
        <sz val="12"/>
        <color indexed="8"/>
        <rFont val="Calibri"/>
        <family val="2"/>
      </rPr>
      <t xml:space="preserve"> Las Tallas seran: 422 talla "M"; 421 Talla "L"; 421 talla "XL" y 140 talla "XXL"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</si>
  <si>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UBICADAS EN AVENIDA BUGAMBILIAS, No. R-6, LCOLONIA SAN FRANCISCO - SAN SALVADOR, LOS CUALES DEBERAN SER ENTREGADOS EN FORMA PARCIAL DE ACUERDO A SOLICITUD DEL ADMINISTRADOR DE LA ORDEN DE COMPRA.</t>
    </r>
  </si>
  <si>
    <r>
      <rPr>
        <b/>
        <sz val="14"/>
        <color indexed="8"/>
        <rFont val="Calibri"/>
        <family val="2"/>
      </rPr>
      <t xml:space="preserve">SEÑAL DE ALTO
Caracteristicas:
</t>
    </r>
    <r>
      <rPr>
        <b/>
        <sz val="12"/>
        <color indexed="8"/>
        <rFont val="Calibri"/>
        <family val="2"/>
      </rPr>
      <t>a)</t>
    </r>
    <r>
      <rPr>
        <sz val="12"/>
        <color indexed="8"/>
        <rFont val="Calibri"/>
        <family val="2"/>
      </rPr>
      <t xml:space="preserve"> Impresión Serigrafica tamaño de 12 por 12 pulgadas sobre de PVC de 5mm de espesor, con mango de madera  de Plawood de 3/4 de 2" de ancho x 40 cm de alto.
</t>
    </r>
    <r>
      <rPr>
        <b/>
        <sz val="12"/>
        <color indexed="8"/>
        <rFont val="Calibri"/>
        <family val="2"/>
      </rPr>
      <t>b)</t>
    </r>
    <r>
      <rPr>
        <sz val="12"/>
        <color indexed="8"/>
        <rFont val="Calibri"/>
        <family val="2"/>
      </rPr>
      <t xml:space="preserve"> Logo de CONASEVI impreso en ambos lados a una sola tinta en medida de 5 x10 cm.</t>
    </r>
  </si>
  <si>
    <r>
      <t xml:space="preserve">CONO REFLECTIVO
Características:
</t>
    </r>
    <r>
      <rPr>
        <b/>
        <sz val="12"/>
        <color indexed="8"/>
        <rFont val="Calibri"/>
        <family val="2"/>
      </rPr>
      <t xml:space="preserve">a) </t>
    </r>
    <r>
      <rPr>
        <sz val="12"/>
        <color indexed="8"/>
        <rFont val="Calibri"/>
        <family val="2"/>
      </rPr>
      <t>de 28 pulg. de alto con franja reflectiva una de 4” y la segunda de 6”norma ASTM D4956 tipo IV.</t>
    </r>
    <r>
      <rPr>
        <b/>
        <sz val="12"/>
        <color indexed="8"/>
        <rFont val="Calibri"/>
        <family val="2"/>
      </rPr>
      <t xml:space="preserve">
b) </t>
    </r>
    <r>
      <rPr>
        <sz val="12"/>
        <color indexed="8"/>
        <rFont val="Calibri"/>
        <family val="2"/>
      </rPr>
      <t>Logo de CONASEVI impreso en la parte de abajo a una sola tinta en medida de 5 x 10 cm.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</si>
  <si>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DEBERA DE PRESENTAR GARANTIA DE CUMPLIMIENTO DE CONTRATO, DE ACUERDO AL ART. 35 DE LA LACAP Y SERA DEL 20% DEL MONTO TOTAL CONTRATADO.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</si>
  <si>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FORMA DE PAGO: SERA CREDITO A 30 DIAS HABILES, DESPUES DE HABER RECIBIDO EL QUEDAN.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</si>
  <si>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</si>
  <si>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t>Solicito se entregue (n) el (los) producto/servicio que se detallan en la presente Orden de Compra a  FONAT, Ubicada en Avenida Bugambilias, No. R-6, Colonia San Francisco, San Salvador. Según detalle siguiente:</t>
  </si>
  <si>
    <t>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</si>
</sst>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1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5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2" fillId="0" borderId="12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6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176" fontId="13" fillId="0" borderId="20" xfId="54" applyNumberFormat="1" applyFont="1" applyFill="1" applyBorder="1" applyAlignment="1">
      <alignment horizontal="right" vertical="center"/>
      <protection/>
    </xf>
    <xf numFmtId="0" fontId="11" fillId="0" borderId="21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4" fillId="0" borderId="30" xfId="0" applyFont="1" applyBorder="1" applyAlignment="1">
      <alignment horizontal="centerContinuous" vertical="justify" wrapText="1"/>
    </xf>
    <xf numFmtId="176" fontId="2" fillId="0" borderId="0" xfId="0" applyNumberFormat="1" applyFont="1" applyAlignment="1">
      <alignment/>
    </xf>
    <xf numFmtId="177" fontId="3" fillId="0" borderId="31" xfId="0" applyNumberFormat="1" applyFont="1" applyBorder="1" applyAlignment="1">
      <alignment horizontal="right"/>
    </xf>
    <xf numFmtId="0" fontId="71" fillId="0" borderId="21" xfId="0" applyFont="1" applyBorder="1" applyAlignment="1">
      <alignment horizontal="center"/>
    </xf>
    <xf numFmtId="0" fontId="31" fillId="0" borderId="12" xfId="54" applyFont="1" applyFill="1" applyBorder="1" applyAlignment="1">
      <alignment horizontal="center" vertical="center" wrapText="1"/>
      <protection/>
    </xf>
    <xf numFmtId="176" fontId="34" fillId="0" borderId="25" xfId="54" applyNumberFormat="1" applyFont="1" applyFill="1" applyBorder="1" applyAlignment="1">
      <alignment horizontal="center" vertical="center"/>
      <protection/>
    </xf>
    <xf numFmtId="176" fontId="34" fillId="0" borderId="12" xfId="54" applyNumberFormat="1" applyFont="1" applyFill="1" applyBorder="1" applyAlignment="1">
      <alignment horizontal="center" vertical="center"/>
      <protection/>
    </xf>
    <xf numFmtId="176" fontId="26" fillId="0" borderId="30" xfId="54" applyNumberFormat="1" applyFont="1" applyBorder="1" applyAlignment="1">
      <alignment horizontal="center" vertical="center"/>
      <protection/>
    </xf>
    <xf numFmtId="176" fontId="34" fillId="0" borderId="25" xfId="54" applyNumberFormat="1" applyFont="1" applyFill="1" applyBorder="1" applyAlignment="1">
      <alignment horizontal="right" vertical="center"/>
      <protection/>
    </xf>
    <xf numFmtId="0" fontId="25" fillId="0" borderId="0" xfId="0" applyFont="1" applyAlignment="1">
      <alignment horizontal="center"/>
    </xf>
    <xf numFmtId="0" fontId="31" fillId="0" borderId="32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27" fillId="0" borderId="32" xfId="0" applyFont="1" applyBorder="1" applyAlignment="1">
      <alignment horizontal="justify" vertical="center" wrapText="1"/>
    </xf>
    <xf numFmtId="0" fontId="27" fillId="0" borderId="0" xfId="0" applyFont="1" applyBorder="1" applyAlignment="1" quotePrefix="1">
      <alignment horizontal="justify" vertical="center" wrapText="1"/>
    </xf>
    <xf numFmtId="3" fontId="54" fillId="0" borderId="33" xfId="54" applyNumberFormat="1" applyFont="1" applyFill="1" applyBorder="1" applyAlignment="1">
      <alignment horizontal="center" vertical="center" wrapText="1"/>
      <protection/>
    </xf>
    <xf numFmtId="0" fontId="31" fillId="0" borderId="34" xfId="54" applyFont="1" applyFill="1" applyBorder="1" applyAlignment="1">
      <alignment horizontal="center" vertical="center" wrapText="1"/>
      <protection/>
    </xf>
    <xf numFmtId="176" fontId="34" fillId="0" borderId="34" xfId="54" applyNumberFormat="1" applyFont="1" applyFill="1" applyBorder="1" applyAlignment="1">
      <alignment horizontal="right" vertical="center"/>
      <protection/>
    </xf>
    <xf numFmtId="176" fontId="34" fillId="0" borderId="35" xfId="54" applyNumberFormat="1" applyFont="1" applyFill="1" applyBorder="1" applyAlignment="1">
      <alignment horizontal="right" vertical="center"/>
      <protection/>
    </xf>
    <xf numFmtId="3" fontId="54" fillId="0" borderId="36" xfId="54" applyNumberFormat="1" applyFont="1" applyFill="1" applyBorder="1" applyAlignment="1">
      <alignment horizontal="center" vertical="center" wrapText="1"/>
      <protection/>
    </xf>
    <xf numFmtId="0" fontId="31" fillId="0" borderId="37" xfId="54" applyFont="1" applyFill="1" applyBorder="1" applyAlignment="1">
      <alignment horizontal="center" vertical="center" wrapText="1"/>
      <protection/>
    </xf>
    <xf numFmtId="176" fontId="34" fillId="0" borderId="37" xfId="54" applyNumberFormat="1" applyFont="1" applyFill="1" applyBorder="1" applyAlignment="1">
      <alignment horizontal="right" vertical="center"/>
      <protection/>
    </xf>
    <xf numFmtId="176" fontId="34" fillId="0" borderId="38" xfId="54" applyNumberFormat="1" applyFont="1" applyFill="1" applyBorder="1" applyAlignment="1">
      <alignment horizontal="right" vertical="center"/>
      <protection/>
    </xf>
    <xf numFmtId="176" fontId="35" fillId="0" borderId="35" xfId="54" applyNumberFormat="1" applyFont="1" applyFill="1" applyBorder="1" applyAlignment="1">
      <alignment horizontal="right" vertical="center"/>
      <protection/>
    </xf>
    <xf numFmtId="0" fontId="71" fillId="0" borderId="36" xfId="0" applyFont="1" applyBorder="1" applyAlignment="1">
      <alignment horizontal="center"/>
    </xf>
    <xf numFmtId="176" fontId="34" fillId="0" borderId="37" xfId="54" applyNumberFormat="1" applyFont="1" applyFill="1" applyBorder="1" applyAlignment="1">
      <alignment horizontal="center" vertical="center"/>
      <protection/>
    </xf>
    <xf numFmtId="176" fontId="26" fillId="0" borderId="30" xfId="54" applyNumberFormat="1" applyFont="1" applyBorder="1" applyAlignment="1">
      <alignment horizontal="right" vertical="center"/>
      <protection/>
    </xf>
    <xf numFmtId="0" fontId="38" fillId="0" borderId="0" xfId="0" applyFont="1" applyAlignment="1">
      <alignment/>
    </xf>
    <xf numFmtId="0" fontId="31" fillId="0" borderId="0" xfId="0" applyFont="1" applyBorder="1" applyAlignment="1" quotePrefix="1">
      <alignment horizontal="justify" vertical="center" wrapText="1"/>
    </xf>
    <xf numFmtId="0" fontId="2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1" fillId="0" borderId="32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40" xfId="0" applyFont="1" applyBorder="1" applyAlignment="1" quotePrefix="1">
      <alignment horizontal="justify" vertical="center" wrapText="1"/>
    </xf>
    <xf numFmtId="0" fontId="23" fillId="0" borderId="41" xfId="54" applyFont="1" applyBorder="1" applyAlignment="1">
      <alignment horizontal="center" vertical="center"/>
      <protection/>
    </xf>
    <xf numFmtId="0" fontId="23" fillId="0" borderId="42" xfId="54" applyFont="1" applyBorder="1" applyAlignment="1">
      <alignment horizontal="center" vertical="center"/>
      <protection/>
    </xf>
    <xf numFmtId="0" fontId="23" fillId="0" borderId="11" xfId="54" applyFont="1" applyBorder="1" applyAlignment="1">
      <alignment horizontal="center" vertical="center"/>
      <protection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5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43" xfId="54" applyFont="1" applyFill="1" applyBorder="1" applyAlignment="1">
      <alignment horizontal="left" vertical="center" wrapText="1"/>
      <protection/>
    </xf>
    <xf numFmtId="0" fontId="10" fillId="0" borderId="42" xfId="54" applyFont="1" applyFill="1" applyBorder="1" applyAlignment="1">
      <alignment horizontal="left" vertical="center" wrapText="1"/>
      <protection/>
    </xf>
    <xf numFmtId="0" fontId="10" fillId="0" borderId="44" xfId="54" applyFont="1" applyFill="1" applyBorder="1" applyAlignment="1">
      <alignment horizontal="left" vertical="center" wrapText="1"/>
      <protection/>
    </xf>
    <xf numFmtId="0" fontId="22" fillId="0" borderId="43" xfId="54" applyFont="1" applyBorder="1" applyAlignment="1">
      <alignment horizontal="justify" vertical="center" wrapText="1"/>
      <protection/>
    </xf>
    <xf numFmtId="0" fontId="22" fillId="0" borderId="42" xfId="54" applyFont="1" applyBorder="1" applyAlignment="1">
      <alignment horizontal="justify" vertical="center" wrapText="1"/>
      <protection/>
    </xf>
    <xf numFmtId="0" fontId="22" fillId="0" borderId="44" xfId="54" applyFont="1" applyBorder="1" applyAlignment="1">
      <alignment horizontal="justify" vertical="center" wrapText="1"/>
      <protection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5" fillId="0" borderId="45" xfId="0" applyFont="1" applyBorder="1" applyAlignment="1">
      <alignment horizontal="justify" vertical="center" wrapText="1"/>
    </xf>
    <xf numFmtId="0" fontId="72" fillId="0" borderId="46" xfId="0" applyFont="1" applyBorder="1" applyAlignment="1">
      <alignment horizontal="justify" vertical="center" wrapText="1"/>
    </xf>
    <xf numFmtId="0" fontId="72" fillId="0" borderId="47" xfId="0" applyFont="1" applyBorder="1" applyAlignment="1">
      <alignment horizontal="justify" vertical="center" wrapText="1"/>
    </xf>
    <xf numFmtId="0" fontId="35" fillId="0" borderId="48" xfId="0" applyFont="1" applyBorder="1" applyAlignment="1">
      <alignment horizontal="justify" vertical="center" wrapText="1"/>
    </xf>
    <xf numFmtId="0" fontId="72" fillId="0" borderId="49" xfId="0" applyFont="1" applyBorder="1" applyAlignment="1">
      <alignment horizontal="justify" vertical="center" wrapText="1"/>
    </xf>
    <xf numFmtId="0" fontId="72" fillId="0" borderId="50" xfId="0" applyFont="1" applyBorder="1" applyAlignment="1">
      <alignment horizontal="justify" vertical="center" wrapText="1"/>
    </xf>
    <xf numFmtId="0" fontId="28" fillId="0" borderId="48" xfId="0" applyFont="1" applyBorder="1" applyAlignment="1" quotePrefix="1">
      <alignment horizontal="center" vertical="center" wrapText="1"/>
    </xf>
    <xf numFmtId="0" fontId="28" fillId="0" borderId="49" xfId="0" applyFont="1" applyBorder="1" applyAlignment="1" quotePrefix="1">
      <alignment horizontal="center" vertical="center" wrapText="1"/>
    </xf>
    <xf numFmtId="0" fontId="28" fillId="0" borderId="50" xfId="0" applyFont="1" applyBorder="1" applyAlignment="1" quotePrefix="1">
      <alignment horizontal="center" vertical="center" wrapText="1"/>
    </xf>
    <xf numFmtId="177" fontId="21" fillId="0" borderId="51" xfId="0" applyNumberFormat="1" applyFont="1" applyFill="1" applyBorder="1" applyAlignment="1">
      <alignment horizontal="center" vertical="center" wrapText="1"/>
    </xf>
    <xf numFmtId="177" fontId="21" fillId="0" borderId="49" xfId="0" applyNumberFormat="1" applyFont="1" applyFill="1" applyBorder="1" applyAlignment="1">
      <alignment horizontal="center" vertical="center" wrapText="1"/>
    </xf>
    <xf numFmtId="177" fontId="21" fillId="0" borderId="50" xfId="0" applyNumberFormat="1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29" fillId="0" borderId="37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6" fillId="0" borderId="53" xfId="54" applyFont="1" applyBorder="1" applyAlignment="1">
      <alignment horizontal="center" vertical="center" wrapText="1"/>
      <protection/>
    </xf>
    <xf numFmtId="0" fontId="26" fillId="0" borderId="54" xfId="54" applyFont="1" applyBorder="1" applyAlignment="1">
      <alignment horizontal="center" vertical="center"/>
      <protection/>
    </xf>
    <xf numFmtId="0" fontId="26" fillId="0" borderId="55" xfId="54" applyFont="1" applyBorder="1" applyAlignment="1">
      <alignment horizontal="center" vertical="center"/>
      <protection/>
    </xf>
    <xf numFmtId="0" fontId="26" fillId="0" borderId="56" xfId="54" applyFont="1" applyBorder="1" applyAlignment="1">
      <alignment horizontal="center" vertical="center"/>
      <protection/>
    </xf>
    <xf numFmtId="0" fontId="26" fillId="0" borderId="57" xfId="54" applyFont="1" applyBorder="1" applyAlignment="1">
      <alignment horizontal="center" vertical="center"/>
      <protection/>
    </xf>
    <xf numFmtId="0" fontId="26" fillId="0" borderId="58" xfId="54" applyFont="1" applyBorder="1" applyAlignment="1">
      <alignment horizontal="center" vertical="center"/>
      <protection/>
    </xf>
    <xf numFmtId="0" fontId="14" fillId="32" borderId="40" xfId="54" applyFont="1" applyFill="1" applyBorder="1" applyAlignment="1">
      <alignment horizontal="left" vertical="center"/>
      <protection/>
    </xf>
    <xf numFmtId="0" fontId="14" fillId="32" borderId="20" xfId="54" applyFont="1" applyFill="1" applyBorder="1" applyAlignment="1">
      <alignment horizontal="left" vertical="center"/>
      <protection/>
    </xf>
    <xf numFmtId="0" fontId="14" fillId="32" borderId="59" xfId="54" applyFont="1" applyFill="1" applyBorder="1" applyAlignment="1">
      <alignment horizontal="left" vertical="center"/>
      <protection/>
    </xf>
    <xf numFmtId="0" fontId="14" fillId="32" borderId="60" xfId="54" applyFont="1" applyFill="1" applyBorder="1" applyAlignment="1">
      <alignment horizontal="left" vertical="center"/>
      <protection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177" fontId="21" fillId="0" borderId="36" xfId="0" applyNumberFormat="1" applyFont="1" applyFill="1" applyBorder="1" applyAlignment="1">
      <alignment horizontal="center" vertical="center" wrapText="1"/>
    </xf>
    <xf numFmtId="177" fontId="21" fillId="0" borderId="37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6" fillId="0" borderId="45" xfId="0" applyFont="1" applyBorder="1" applyAlignment="1">
      <alignment horizontal="left" vertical="center" wrapText="1"/>
    </xf>
    <xf numFmtId="0" fontId="72" fillId="0" borderId="46" xfId="0" applyFont="1" applyBorder="1" applyAlignment="1">
      <alignment horizontal="left" vertical="center" wrapText="1"/>
    </xf>
    <xf numFmtId="0" fontId="72" fillId="0" borderId="47" xfId="0" applyFont="1" applyBorder="1" applyAlignment="1">
      <alignment horizontal="left" vertical="center" wrapText="1"/>
    </xf>
    <xf numFmtId="0" fontId="28" fillId="0" borderId="32" xfId="0" applyFont="1" applyBorder="1" applyAlignment="1" quotePrefix="1">
      <alignment horizontal="center" vertical="center" wrapText="1"/>
    </xf>
    <xf numFmtId="0" fontId="28" fillId="0" borderId="0" xfId="0" applyFont="1" applyBorder="1" applyAlignment="1" quotePrefix="1">
      <alignment horizontal="center" vertical="center" wrapText="1"/>
    </xf>
    <xf numFmtId="0" fontId="28" fillId="0" borderId="40" xfId="0" applyFont="1" applyBorder="1" applyAlignment="1" quotePrefix="1">
      <alignment horizontal="center" vertical="center" wrapText="1"/>
    </xf>
    <xf numFmtId="0" fontId="17" fillId="0" borderId="32" xfId="0" applyFont="1" applyBorder="1" applyAlignment="1" quotePrefix="1">
      <alignment horizontal="justify" vertical="justify" wrapText="1"/>
    </xf>
    <xf numFmtId="0" fontId="17" fillId="0" borderId="0" xfId="0" applyFont="1" applyBorder="1" applyAlignment="1" quotePrefix="1">
      <alignment horizontal="justify" vertical="justify" wrapText="1"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15" xfId="54" applyFont="1" applyFill="1" applyBorder="1" applyAlignment="1">
      <alignment horizontal="left" vertical="center" wrapText="1"/>
      <protection/>
    </xf>
    <xf numFmtId="0" fontId="10" fillId="0" borderId="23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10" fillId="0" borderId="63" xfId="54" applyFont="1" applyFill="1" applyBorder="1" applyAlignment="1">
      <alignment horizontal="left" vertical="center" wrapText="1"/>
      <protection/>
    </xf>
    <xf numFmtId="177" fontId="37" fillId="0" borderId="13" xfId="0" applyNumberFormat="1" applyFont="1" applyBorder="1" applyAlignment="1">
      <alignment horizontal="center"/>
    </xf>
    <xf numFmtId="177" fontId="37" fillId="0" borderId="0" xfId="0" applyNumberFormat="1" applyFont="1" applyBorder="1" applyAlignment="1">
      <alignment horizontal="center"/>
    </xf>
    <xf numFmtId="177" fontId="37" fillId="0" borderId="25" xfId="0" applyNumberFormat="1" applyFont="1" applyBorder="1" applyAlignment="1">
      <alignment horizontal="center"/>
    </xf>
    <xf numFmtId="0" fontId="37" fillId="0" borderId="2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6" fillId="0" borderId="45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2" fillId="0" borderId="45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justify" vertical="center" wrapText="1"/>
    </xf>
    <xf numFmtId="0" fontId="27" fillId="0" borderId="0" xfId="0" applyFont="1" applyBorder="1" applyAlignment="1" quotePrefix="1">
      <alignment horizontal="justify" vertical="center" wrapText="1"/>
    </xf>
    <xf numFmtId="0" fontId="27" fillId="0" borderId="40" xfId="0" applyFont="1" applyBorder="1" applyAlignment="1" quotePrefix="1">
      <alignment horizontal="justify" vertical="center" wrapText="1"/>
    </xf>
    <xf numFmtId="0" fontId="72" fillId="0" borderId="45" xfId="0" applyFont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123825</xdr:rowOff>
    </xdr:from>
    <xdr:to>
      <xdr:col>1</xdr:col>
      <xdr:colOff>552450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765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1104900</xdr:colOff>
      <xdr:row>3</xdr:row>
      <xdr:rowOff>104775</xdr:rowOff>
    </xdr:to>
    <xdr:pic>
      <xdr:nvPicPr>
        <xdr:cNvPr id="2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7</xdr:col>
      <xdr:colOff>1143000</xdr:colOff>
      <xdr:row>22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0" y="8648700"/>
          <a:ext cx="822960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571500</xdr:colOff>
      <xdr:row>2</xdr:row>
      <xdr:rowOff>200025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1104900</xdr:colOff>
      <xdr:row>3</xdr:row>
      <xdr:rowOff>47625</xdr:rowOff>
    </xdr:to>
    <xdr:pic>
      <xdr:nvPicPr>
        <xdr:cNvPr id="3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</xdr:row>
      <xdr:rowOff>581025</xdr:rowOff>
    </xdr:from>
    <xdr:to>
      <xdr:col>8</xdr:col>
      <xdr:colOff>0</xdr:colOff>
      <xdr:row>20</xdr:row>
      <xdr:rowOff>114300</xdr:rowOff>
    </xdr:to>
    <xdr:sp>
      <xdr:nvSpPr>
        <xdr:cNvPr id="4" name="Conector recto 10"/>
        <xdr:cNvSpPr>
          <a:spLocks/>
        </xdr:cNvSpPr>
      </xdr:nvSpPr>
      <xdr:spPr>
        <a:xfrm>
          <a:off x="9525" y="8639175"/>
          <a:ext cx="82296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28575</xdr:rowOff>
    </xdr:from>
    <xdr:to>
      <xdr:col>7</xdr:col>
      <xdr:colOff>1143000</xdr:colOff>
      <xdr:row>22</xdr:row>
      <xdr:rowOff>228600</xdr:rowOff>
    </xdr:to>
    <xdr:sp>
      <xdr:nvSpPr>
        <xdr:cNvPr id="1" name="Conector recto 1"/>
        <xdr:cNvSpPr>
          <a:spLocks/>
        </xdr:cNvSpPr>
      </xdr:nvSpPr>
      <xdr:spPr>
        <a:xfrm>
          <a:off x="9525" y="9286875"/>
          <a:ext cx="82200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571500</xdr:colOff>
      <xdr:row>2</xdr:row>
      <xdr:rowOff>200025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1104900</xdr:colOff>
      <xdr:row>3</xdr:row>
      <xdr:rowOff>47625</xdr:rowOff>
    </xdr:to>
    <xdr:pic>
      <xdr:nvPicPr>
        <xdr:cNvPr id="3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7</xdr:col>
      <xdr:colOff>1143000</xdr:colOff>
      <xdr:row>20</xdr:row>
      <xdr:rowOff>114300</xdr:rowOff>
    </xdr:to>
    <xdr:sp>
      <xdr:nvSpPr>
        <xdr:cNvPr id="4" name="Conector recto 8"/>
        <xdr:cNvSpPr>
          <a:spLocks/>
        </xdr:cNvSpPr>
      </xdr:nvSpPr>
      <xdr:spPr>
        <a:xfrm>
          <a:off x="0" y="9277350"/>
          <a:ext cx="82296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28575</xdr:rowOff>
    </xdr:from>
    <xdr:to>
      <xdr:col>7</xdr:col>
      <xdr:colOff>1143000</xdr:colOff>
      <xdr:row>21</xdr:row>
      <xdr:rowOff>228600</xdr:rowOff>
    </xdr:to>
    <xdr:sp>
      <xdr:nvSpPr>
        <xdr:cNvPr id="1" name="Conector recto 1"/>
        <xdr:cNvSpPr>
          <a:spLocks/>
        </xdr:cNvSpPr>
      </xdr:nvSpPr>
      <xdr:spPr>
        <a:xfrm>
          <a:off x="9525" y="9334500"/>
          <a:ext cx="82200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571500</xdr:colOff>
      <xdr:row>2</xdr:row>
      <xdr:rowOff>200025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1104900</xdr:colOff>
      <xdr:row>3</xdr:row>
      <xdr:rowOff>47625</xdr:rowOff>
    </xdr:to>
    <xdr:pic>
      <xdr:nvPicPr>
        <xdr:cNvPr id="3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7</xdr:col>
      <xdr:colOff>1143000</xdr:colOff>
      <xdr:row>20</xdr:row>
      <xdr:rowOff>114300</xdr:rowOff>
    </xdr:to>
    <xdr:sp>
      <xdr:nvSpPr>
        <xdr:cNvPr id="4" name="Conector recto 4"/>
        <xdr:cNvSpPr>
          <a:spLocks/>
        </xdr:cNvSpPr>
      </xdr:nvSpPr>
      <xdr:spPr>
        <a:xfrm>
          <a:off x="0" y="9324975"/>
          <a:ext cx="82296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8610600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114300</xdr:rowOff>
    </xdr:from>
    <xdr:to>
      <xdr:col>7</xdr:col>
      <xdr:colOff>1143000</xdr:colOff>
      <xdr:row>23</xdr:row>
      <xdr:rowOff>152400</xdr:rowOff>
    </xdr:to>
    <xdr:sp>
      <xdr:nvSpPr>
        <xdr:cNvPr id="2" name="Conector recto 2"/>
        <xdr:cNvSpPr>
          <a:spLocks/>
        </xdr:cNvSpPr>
      </xdr:nvSpPr>
      <xdr:spPr>
        <a:xfrm>
          <a:off x="9525" y="8648700"/>
          <a:ext cx="82200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571500</xdr:colOff>
      <xdr:row>2</xdr:row>
      <xdr:rowOff>200025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1104900</xdr:colOff>
      <xdr:row>3</xdr:row>
      <xdr:rowOff>47625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9572625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114300</xdr:rowOff>
    </xdr:from>
    <xdr:to>
      <xdr:col>7</xdr:col>
      <xdr:colOff>1143000</xdr:colOff>
      <xdr:row>21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9525" y="9610725"/>
          <a:ext cx="8220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571500</xdr:colOff>
      <xdr:row>2</xdr:row>
      <xdr:rowOff>200025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1104900</xdr:colOff>
      <xdr:row>3</xdr:row>
      <xdr:rowOff>47625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39"/>
  </sheetPr>
  <dimension ref="A2:J36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9.75" customHeight="1"/>
    <row r="2" spans="1:8" ht="19.5" customHeight="1">
      <c r="A2" s="115" t="s">
        <v>18</v>
      </c>
      <c r="B2" s="115"/>
      <c r="C2" s="115"/>
      <c r="D2" s="115"/>
      <c r="E2" s="115"/>
      <c r="F2" s="115"/>
      <c r="G2" s="115"/>
      <c r="H2" s="115"/>
    </row>
    <row r="3" spans="1:8" ht="18.75" customHeight="1">
      <c r="A3" s="116" t="s">
        <v>19</v>
      </c>
      <c r="B3" s="116"/>
      <c r="C3" s="116"/>
      <c r="D3" s="116"/>
      <c r="E3" s="116"/>
      <c r="F3" s="116"/>
      <c r="G3" s="116"/>
      <c r="H3" s="116"/>
    </row>
    <row r="4" spans="1:8" ht="11.25" customHeight="1" thickBot="1">
      <c r="A4" s="44"/>
      <c r="B4" s="44"/>
      <c r="C4" s="44"/>
      <c r="D4" s="44"/>
      <c r="E4" s="44"/>
      <c r="F4" s="44"/>
      <c r="G4" s="44"/>
      <c r="H4" s="44"/>
    </row>
    <row r="5" spans="1:8" ht="27" customHeight="1" thickTop="1">
      <c r="A5" s="117" t="s">
        <v>17</v>
      </c>
      <c r="B5" s="118"/>
      <c r="C5" s="118"/>
      <c r="D5" s="118"/>
      <c r="E5" s="118"/>
      <c r="F5" s="118"/>
      <c r="G5" s="37" t="s">
        <v>6</v>
      </c>
      <c r="H5" s="22" t="s">
        <v>53</v>
      </c>
    </row>
    <row r="6" spans="1:10" ht="21.75" customHeight="1">
      <c r="A6" s="119" t="s">
        <v>14</v>
      </c>
      <c r="B6" s="120"/>
      <c r="C6" s="120"/>
      <c r="D6" s="120"/>
      <c r="E6" s="121" t="s">
        <v>69</v>
      </c>
      <c r="F6" s="122"/>
      <c r="G6" s="123" t="s">
        <v>27</v>
      </c>
      <c r="H6" s="124"/>
      <c r="J6" s="1" t="s">
        <v>4</v>
      </c>
    </row>
    <row r="7" spans="1:10" ht="15.75" customHeight="1">
      <c r="A7" s="98" t="s">
        <v>13</v>
      </c>
      <c r="B7" s="99"/>
      <c r="C7" s="99"/>
      <c r="D7" s="100"/>
      <c r="E7" s="101" t="s">
        <v>22</v>
      </c>
      <c r="F7" s="102"/>
      <c r="G7" s="103" t="s">
        <v>28</v>
      </c>
      <c r="H7" s="104"/>
      <c r="J7" s="1" t="s">
        <v>4</v>
      </c>
    </row>
    <row r="8" spans="1:10" ht="19.5" customHeight="1">
      <c r="A8" s="98" t="s">
        <v>12</v>
      </c>
      <c r="B8" s="99"/>
      <c r="C8" s="99"/>
      <c r="D8" s="100"/>
      <c r="E8" s="101" t="s">
        <v>59</v>
      </c>
      <c r="F8" s="102"/>
      <c r="G8" s="103"/>
      <c r="H8" s="104"/>
      <c r="I8" s="4"/>
      <c r="J8" s="1" t="s">
        <v>4</v>
      </c>
    </row>
    <row r="9" spans="1:10" ht="17.25" customHeight="1">
      <c r="A9" s="105" t="s">
        <v>29</v>
      </c>
      <c r="B9" s="106"/>
      <c r="C9" s="106"/>
      <c r="D9" s="106"/>
      <c r="E9" s="106"/>
      <c r="F9" s="107"/>
      <c r="G9" s="111" t="s">
        <v>30</v>
      </c>
      <c r="H9" s="112"/>
      <c r="J9" s="1" t="s">
        <v>4</v>
      </c>
    </row>
    <row r="10" spans="1:10" ht="17.25" customHeight="1" thickBot="1">
      <c r="A10" s="108"/>
      <c r="B10" s="109"/>
      <c r="C10" s="109"/>
      <c r="D10" s="109"/>
      <c r="E10" s="109"/>
      <c r="F10" s="110"/>
      <c r="G10" s="113" t="s">
        <v>31</v>
      </c>
      <c r="H10" s="114"/>
      <c r="J10" s="1" t="s">
        <v>4</v>
      </c>
    </row>
    <row r="11" spans="1:8" ht="40.5" customHeight="1" thickBot="1">
      <c r="A11" s="83" t="s">
        <v>68</v>
      </c>
      <c r="B11" s="84"/>
      <c r="C11" s="84"/>
      <c r="D11" s="84"/>
      <c r="E11" s="84"/>
      <c r="F11" s="84"/>
      <c r="G11" s="84"/>
      <c r="H11" s="85"/>
    </row>
    <row r="12" spans="1:10" ht="28.5" customHeight="1" thickBot="1">
      <c r="A12" s="23" t="s">
        <v>2</v>
      </c>
      <c r="B12" s="3" t="s">
        <v>3</v>
      </c>
      <c r="C12" s="10" t="s">
        <v>0</v>
      </c>
      <c r="D12" s="86" t="s">
        <v>1</v>
      </c>
      <c r="E12" s="87"/>
      <c r="F12" s="88"/>
      <c r="G12" s="13" t="s">
        <v>8</v>
      </c>
      <c r="H12" s="35" t="s">
        <v>16</v>
      </c>
      <c r="J12" s="1" t="s">
        <v>4</v>
      </c>
    </row>
    <row r="13" spans="1:10" ht="111.75" customHeight="1">
      <c r="A13" s="49">
        <v>400</v>
      </c>
      <c r="B13" s="50">
        <v>54199</v>
      </c>
      <c r="C13" s="50" t="s">
        <v>20</v>
      </c>
      <c r="D13" s="89" t="s">
        <v>63</v>
      </c>
      <c r="E13" s="90"/>
      <c r="F13" s="91"/>
      <c r="G13" s="51">
        <v>6.22</v>
      </c>
      <c r="H13" s="52">
        <f>ROUND(G13*A13,2)</f>
        <v>2488</v>
      </c>
      <c r="J13" s="1" t="s">
        <v>4</v>
      </c>
    </row>
    <row r="14" spans="1:8" ht="157.5" customHeight="1">
      <c r="A14" s="53">
        <v>10</v>
      </c>
      <c r="B14" s="54">
        <v>54199</v>
      </c>
      <c r="C14" s="54" t="s">
        <v>20</v>
      </c>
      <c r="D14" s="92" t="s">
        <v>35</v>
      </c>
      <c r="E14" s="93"/>
      <c r="F14" s="94"/>
      <c r="G14" s="55">
        <v>5.25</v>
      </c>
      <c r="H14" s="56">
        <f>ROUND(G14*A14,2)</f>
        <v>52.5</v>
      </c>
    </row>
    <row r="15" spans="1:8" ht="9" customHeight="1">
      <c r="A15" s="58"/>
      <c r="B15" s="54"/>
      <c r="C15" s="54"/>
      <c r="D15" s="95" t="s">
        <v>21</v>
      </c>
      <c r="E15" s="96"/>
      <c r="F15" s="97"/>
      <c r="G15" s="59"/>
      <c r="H15" s="56"/>
    </row>
    <row r="16" spans="1:8" ht="78" customHeight="1">
      <c r="A16" s="38"/>
      <c r="B16" s="39"/>
      <c r="C16" s="39"/>
      <c r="D16" s="65" t="s">
        <v>62</v>
      </c>
      <c r="E16" s="66"/>
      <c r="F16" s="67"/>
      <c r="G16" s="41"/>
      <c r="H16" s="43"/>
    </row>
    <row r="17" spans="1:8" ht="74.25" customHeight="1">
      <c r="A17" s="38"/>
      <c r="B17" s="39"/>
      <c r="C17" s="39"/>
      <c r="D17" s="65" t="s">
        <v>60</v>
      </c>
      <c r="E17" s="66"/>
      <c r="F17" s="67"/>
      <c r="G17" s="41"/>
      <c r="H17" s="43"/>
    </row>
    <row r="18" spans="1:8" ht="46.5" customHeight="1">
      <c r="A18" s="38"/>
      <c r="B18" s="39"/>
      <c r="C18" s="39"/>
      <c r="D18" s="65" t="s">
        <v>32</v>
      </c>
      <c r="E18" s="66"/>
      <c r="F18" s="67"/>
      <c r="G18" s="41"/>
      <c r="H18" s="43"/>
    </row>
    <row r="19" spans="1:8" ht="46.5" customHeight="1">
      <c r="A19" s="38"/>
      <c r="B19" s="39"/>
      <c r="C19" s="39"/>
      <c r="D19" s="65" t="s">
        <v>65</v>
      </c>
      <c r="E19" s="66"/>
      <c r="F19" s="67"/>
      <c r="G19" s="41"/>
      <c r="H19" s="43"/>
    </row>
    <row r="20" spans="1:8" ht="33.75" customHeight="1">
      <c r="A20" s="38"/>
      <c r="B20" s="39"/>
      <c r="C20" s="39"/>
      <c r="D20" s="65" t="s">
        <v>66</v>
      </c>
      <c r="E20" s="66"/>
      <c r="F20" s="67"/>
      <c r="G20" s="41"/>
      <c r="H20" s="43"/>
    </row>
    <row r="21" spans="1:8" ht="46.5" customHeight="1" thickBot="1">
      <c r="A21" s="38"/>
      <c r="B21" s="39"/>
      <c r="C21" s="39"/>
      <c r="D21" s="65" t="s">
        <v>67</v>
      </c>
      <c r="E21" s="66"/>
      <c r="F21" s="67"/>
      <c r="G21" s="41"/>
      <c r="H21" s="43"/>
    </row>
    <row r="22" spans="1:8" ht="18.75" customHeight="1" thickBot="1">
      <c r="A22" s="26" t="s">
        <v>5</v>
      </c>
      <c r="B22" s="68" t="str">
        <f>CONCATENATE("****",UPPER(l_letras(H22)),"****")</f>
        <v>****DOS MIL QUINIENTOS CUARENTA CON 50/100 DOLARES****</v>
      </c>
      <c r="C22" s="69"/>
      <c r="D22" s="69"/>
      <c r="E22" s="69"/>
      <c r="F22" s="69"/>
      <c r="G22" s="70"/>
      <c r="H22" s="42">
        <f>SUM(H13:H21)</f>
        <v>2540.5</v>
      </c>
    </row>
    <row r="23" spans="1:8" ht="14.25" customHeight="1" thickBot="1">
      <c r="A23" s="80" t="s">
        <v>15</v>
      </c>
      <c r="B23" s="81"/>
      <c r="C23" s="81"/>
      <c r="D23" s="81"/>
      <c r="E23" s="81"/>
      <c r="F23" s="81"/>
      <c r="G23" s="81"/>
      <c r="H23" s="82"/>
    </row>
    <row r="24" spans="1:8" ht="14.25">
      <c r="A24" s="27"/>
      <c r="B24" s="16"/>
      <c r="C24" s="16"/>
      <c r="D24" s="17"/>
      <c r="E24" s="18"/>
      <c r="F24" s="14"/>
      <c r="G24" s="15"/>
      <c r="H24" s="28"/>
    </row>
    <row r="25" spans="1:8" ht="14.25">
      <c r="A25" s="29"/>
      <c r="B25" s="4"/>
      <c r="C25" s="4"/>
      <c r="D25" s="5"/>
      <c r="E25" s="19"/>
      <c r="F25" s="12"/>
      <c r="G25" s="9"/>
      <c r="H25" s="30"/>
    </row>
    <row r="26" spans="1:8" ht="9" customHeight="1">
      <c r="A26" s="29"/>
      <c r="B26" s="4"/>
      <c r="C26" s="4"/>
      <c r="D26" s="5"/>
      <c r="E26" s="19"/>
      <c r="F26" s="12"/>
      <c r="G26" s="9"/>
      <c r="H26" s="30"/>
    </row>
    <row r="27" spans="1:9" ht="15">
      <c r="A27" s="71" t="s">
        <v>33</v>
      </c>
      <c r="B27" s="72"/>
      <c r="C27" s="72"/>
      <c r="D27" s="72"/>
      <c r="E27" s="73"/>
      <c r="F27" s="74" t="str">
        <f>+A9</f>
        <v>KALA MARKETING, S.A. DE C.V.</v>
      </c>
      <c r="G27" s="75"/>
      <c r="H27" s="76"/>
      <c r="I27" s="4"/>
    </row>
    <row r="28" spans="1:9" ht="15" customHeight="1">
      <c r="A28" s="77" t="s">
        <v>34</v>
      </c>
      <c r="B28" s="78"/>
      <c r="C28" s="78"/>
      <c r="D28" s="78"/>
      <c r="E28" s="79"/>
      <c r="F28" s="74" t="s">
        <v>7</v>
      </c>
      <c r="G28" s="75"/>
      <c r="H28" s="76"/>
      <c r="I28" s="4"/>
    </row>
    <row r="29" spans="1:9" ht="9.75" customHeight="1" thickBot="1">
      <c r="A29" s="63"/>
      <c r="B29" s="64"/>
      <c r="C29" s="64"/>
      <c r="D29" s="64"/>
      <c r="E29" s="31"/>
      <c r="F29" s="32"/>
      <c r="G29" s="33"/>
      <c r="H29" s="34"/>
      <c r="I29" s="4"/>
    </row>
    <row r="30" spans="1:9" ht="15" thickTop="1">
      <c r="A30" s="7"/>
      <c r="B30" s="4"/>
      <c r="C30" s="4"/>
      <c r="D30" s="5"/>
      <c r="E30" s="1"/>
      <c r="G30" s="21" t="s">
        <v>9</v>
      </c>
      <c r="I30" s="4"/>
    </row>
    <row r="31" spans="1:9" ht="14.25">
      <c r="A31" s="7"/>
      <c r="B31" s="4"/>
      <c r="C31" s="4"/>
      <c r="D31" s="5"/>
      <c r="E31" s="1"/>
      <c r="G31" s="21" t="s">
        <v>10</v>
      </c>
      <c r="I31" s="4"/>
    </row>
    <row r="32" spans="1:9" ht="15">
      <c r="A32" s="7"/>
      <c r="B32" s="4"/>
      <c r="C32" s="4"/>
      <c r="D32" s="5"/>
      <c r="E32" s="1"/>
      <c r="G32" s="21" t="s">
        <v>11</v>
      </c>
      <c r="I32" s="4"/>
    </row>
    <row r="33" spans="1:8" ht="14.25">
      <c r="A33" s="7"/>
      <c r="B33" s="4"/>
      <c r="C33" s="4"/>
      <c r="D33" s="5"/>
      <c r="E33" s="5"/>
      <c r="F33" s="5"/>
      <c r="G33" s="9"/>
      <c r="H33" s="9"/>
    </row>
    <row r="34" spans="1:8" ht="14.25">
      <c r="A34" s="7"/>
      <c r="B34" s="4"/>
      <c r="C34" s="4"/>
      <c r="D34" s="5"/>
      <c r="E34" s="5"/>
      <c r="F34" s="5"/>
      <c r="G34" s="9"/>
      <c r="H34" s="9"/>
    </row>
    <row r="35" spans="1:8" ht="14.25">
      <c r="A35" s="7"/>
      <c r="B35" s="4"/>
      <c r="C35" s="4"/>
      <c r="D35" s="5"/>
      <c r="E35" s="5"/>
      <c r="F35" s="5"/>
      <c r="G35" s="9"/>
      <c r="H35" s="9"/>
    </row>
    <row r="36" ht="14.25">
      <c r="C36" s="61"/>
    </row>
  </sheetData>
  <sheetProtection/>
  <mergeCells count="32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D16:F16"/>
    <mergeCell ref="D18:F18"/>
    <mergeCell ref="D20:F20"/>
    <mergeCell ref="D21:F21"/>
    <mergeCell ref="A11:H11"/>
    <mergeCell ref="D12:F12"/>
    <mergeCell ref="D13:F13"/>
    <mergeCell ref="D14:F14"/>
    <mergeCell ref="D15:F15"/>
    <mergeCell ref="A29:D29"/>
    <mergeCell ref="D17:F17"/>
    <mergeCell ref="B22:G22"/>
    <mergeCell ref="A27:E27"/>
    <mergeCell ref="F27:H27"/>
    <mergeCell ref="A28:E28"/>
    <mergeCell ref="F28:H28"/>
    <mergeCell ref="D19:F19"/>
    <mergeCell ref="A23:H23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0" max="255" man="1"/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tabColor indexed="39"/>
  </sheetPr>
  <dimension ref="A2:J37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115" t="s">
        <v>18</v>
      </c>
      <c r="B2" s="115"/>
      <c r="C2" s="115"/>
      <c r="D2" s="115"/>
      <c r="E2" s="115"/>
      <c r="F2" s="115"/>
      <c r="G2" s="115"/>
      <c r="H2" s="115"/>
    </row>
    <row r="3" spans="1:8" ht="18.75" customHeight="1">
      <c r="A3" s="116" t="s">
        <v>19</v>
      </c>
      <c r="B3" s="116"/>
      <c r="C3" s="116"/>
      <c r="D3" s="116"/>
      <c r="E3" s="116"/>
      <c r="F3" s="116"/>
      <c r="G3" s="116"/>
      <c r="H3" s="116"/>
    </row>
    <row r="4" spans="1:8" ht="11.25" customHeight="1" thickBot="1">
      <c r="A4" s="44"/>
      <c r="B4" s="44"/>
      <c r="C4" s="44"/>
      <c r="D4" s="44"/>
      <c r="E4" s="44"/>
      <c r="F4" s="44"/>
      <c r="G4" s="44"/>
      <c r="H4" s="44"/>
    </row>
    <row r="5" spans="1:8" ht="27" customHeight="1" thickTop="1">
      <c r="A5" s="117" t="s">
        <v>17</v>
      </c>
      <c r="B5" s="118"/>
      <c r="C5" s="118"/>
      <c r="D5" s="118"/>
      <c r="E5" s="118"/>
      <c r="F5" s="118"/>
      <c r="G5" s="37" t="s">
        <v>6</v>
      </c>
      <c r="H5" s="22" t="s">
        <v>54</v>
      </c>
    </row>
    <row r="6" spans="1:10" ht="21.75" customHeight="1">
      <c r="A6" s="119" t="s">
        <v>14</v>
      </c>
      <c r="B6" s="120"/>
      <c r="C6" s="120"/>
      <c r="D6" s="120"/>
      <c r="E6" s="121" t="s">
        <v>69</v>
      </c>
      <c r="F6" s="122"/>
      <c r="G6" s="123" t="s">
        <v>27</v>
      </c>
      <c r="H6" s="124"/>
      <c r="J6" s="1" t="s">
        <v>4</v>
      </c>
    </row>
    <row r="7" spans="1:10" ht="15.75" customHeight="1">
      <c r="A7" s="98" t="s">
        <v>13</v>
      </c>
      <c r="B7" s="99"/>
      <c r="C7" s="99"/>
      <c r="D7" s="100"/>
      <c r="E7" s="101" t="s">
        <v>22</v>
      </c>
      <c r="F7" s="102"/>
      <c r="G7" s="103" t="s">
        <v>28</v>
      </c>
      <c r="H7" s="104"/>
      <c r="J7" s="1" t="s">
        <v>4</v>
      </c>
    </row>
    <row r="8" spans="1:10" ht="19.5" customHeight="1">
      <c r="A8" s="98" t="s">
        <v>12</v>
      </c>
      <c r="B8" s="99"/>
      <c r="C8" s="99"/>
      <c r="D8" s="100"/>
      <c r="E8" s="101" t="s">
        <v>59</v>
      </c>
      <c r="F8" s="102"/>
      <c r="G8" s="103"/>
      <c r="H8" s="104"/>
      <c r="I8" s="4"/>
      <c r="J8" s="1" t="s">
        <v>4</v>
      </c>
    </row>
    <row r="9" spans="1:10" ht="17.25" customHeight="1">
      <c r="A9" s="105" t="s">
        <v>36</v>
      </c>
      <c r="B9" s="106"/>
      <c r="C9" s="106"/>
      <c r="D9" s="106"/>
      <c r="E9" s="106"/>
      <c r="F9" s="107"/>
      <c r="G9" s="111" t="s">
        <v>37</v>
      </c>
      <c r="H9" s="112"/>
      <c r="J9" s="1" t="s">
        <v>4</v>
      </c>
    </row>
    <row r="10" spans="1:10" ht="17.25" customHeight="1" thickBot="1">
      <c r="A10" s="108"/>
      <c r="B10" s="109"/>
      <c r="C10" s="109"/>
      <c r="D10" s="109"/>
      <c r="E10" s="109"/>
      <c r="F10" s="110"/>
      <c r="G10" s="113" t="s">
        <v>38</v>
      </c>
      <c r="H10" s="114"/>
      <c r="J10" s="1" t="s">
        <v>4</v>
      </c>
    </row>
    <row r="11" spans="1:8" ht="40.5" customHeight="1" thickBot="1">
      <c r="A11" s="83" t="s">
        <v>68</v>
      </c>
      <c r="B11" s="84"/>
      <c r="C11" s="84"/>
      <c r="D11" s="84"/>
      <c r="E11" s="84"/>
      <c r="F11" s="84"/>
      <c r="G11" s="84"/>
      <c r="H11" s="85"/>
    </row>
    <row r="12" spans="1:10" ht="28.5" customHeight="1" thickBot="1">
      <c r="A12" s="23" t="s">
        <v>2</v>
      </c>
      <c r="B12" s="3" t="s">
        <v>3</v>
      </c>
      <c r="C12" s="10" t="s">
        <v>0</v>
      </c>
      <c r="D12" s="86" t="s">
        <v>1</v>
      </c>
      <c r="E12" s="87"/>
      <c r="F12" s="88"/>
      <c r="G12" s="13" t="s">
        <v>8</v>
      </c>
      <c r="H12" s="35" t="s">
        <v>16</v>
      </c>
      <c r="J12" s="1" t="s">
        <v>4</v>
      </c>
    </row>
    <row r="13" spans="1:10" ht="99.75" customHeight="1">
      <c r="A13" s="49">
        <v>400</v>
      </c>
      <c r="B13" s="50">
        <v>54199</v>
      </c>
      <c r="C13" s="50" t="s">
        <v>20</v>
      </c>
      <c r="D13" s="125" t="s">
        <v>64</v>
      </c>
      <c r="E13" s="126"/>
      <c r="F13" s="127"/>
      <c r="G13" s="51">
        <v>22.04</v>
      </c>
      <c r="H13" s="52">
        <f>ROUND(G13*A13,2)</f>
        <v>8816</v>
      </c>
      <c r="J13" s="1" t="s">
        <v>4</v>
      </c>
    </row>
    <row r="14" spans="1:8" ht="5.25" customHeight="1">
      <c r="A14" s="38"/>
      <c r="B14" s="39"/>
      <c r="C14" s="39"/>
      <c r="D14" s="128" t="s">
        <v>21</v>
      </c>
      <c r="E14" s="129"/>
      <c r="F14" s="130"/>
      <c r="G14" s="41"/>
      <c r="H14" s="43"/>
    </row>
    <row r="15" spans="1:8" ht="75.75" customHeight="1">
      <c r="A15" s="38"/>
      <c r="B15" s="39"/>
      <c r="C15" s="39"/>
      <c r="D15" s="65" t="s">
        <v>62</v>
      </c>
      <c r="E15" s="66"/>
      <c r="F15" s="67"/>
      <c r="G15" s="41"/>
      <c r="H15" s="43"/>
    </row>
    <row r="16" spans="1:8" ht="75.75" customHeight="1">
      <c r="A16" s="38"/>
      <c r="B16" s="39"/>
      <c r="C16" s="39"/>
      <c r="D16" s="65" t="s">
        <v>60</v>
      </c>
      <c r="E16" s="66"/>
      <c r="F16" s="67"/>
      <c r="G16" s="41"/>
      <c r="H16" s="43"/>
    </row>
    <row r="17" spans="1:8" ht="46.5" customHeight="1">
      <c r="A17" s="38"/>
      <c r="B17" s="39"/>
      <c r="C17" s="39"/>
      <c r="D17" s="65" t="s">
        <v>32</v>
      </c>
      <c r="E17" s="66"/>
      <c r="F17" s="67"/>
      <c r="G17" s="41"/>
      <c r="H17" s="43"/>
    </row>
    <row r="18" spans="1:8" ht="46.5" customHeight="1">
      <c r="A18" s="38"/>
      <c r="B18" s="39"/>
      <c r="C18" s="39"/>
      <c r="D18" s="65" t="s">
        <v>65</v>
      </c>
      <c r="E18" s="66"/>
      <c r="F18" s="67"/>
      <c r="G18" s="41"/>
      <c r="H18" s="43"/>
    </row>
    <row r="19" spans="1:8" ht="33.75" customHeight="1">
      <c r="A19" s="38"/>
      <c r="B19" s="39"/>
      <c r="C19" s="39"/>
      <c r="D19" s="65" t="s">
        <v>66</v>
      </c>
      <c r="E19" s="66"/>
      <c r="F19" s="67"/>
      <c r="G19" s="41"/>
      <c r="H19" s="43"/>
    </row>
    <row r="20" spans="1:8" ht="46.5" customHeight="1">
      <c r="A20" s="38"/>
      <c r="B20" s="39"/>
      <c r="C20" s="39"/>
      <c r="D20" s="65" t="s">
        <v>67</v>
      </c>
      <c r="E20" s="66"/>
      <c r="F20" s="67"/>
      <c r="G20" s="41"/>
      <c r="H20" s="43"/>
    </row>
    <row r="21" spans="1:8" ht="80.25" customHeight="1">
      <c r="A21" s="38"/>
      <c r="B21" s="39"/>
      <c r="C21" s="39"/>
      <c r="D21" s="45"/>
      <c r="E21" s="62"/>
      <c r="F21" s="62"/>
      <c r="G21" s="41"/>
      <c r="H21" s="43"/>
    </row>
    <row r="22" spans="1:10" ht="42" customHeight="1" thickBot="1">
      <c r="A22" s="25"/>
      <c r="B22" s="11"/>
      <c r="C22" s="11"/>
      <c r="D22" s="131"/>
      <c r="E22" s="132"/>
      <c r="F22" s="132"/>
      <c r="G22" s="20"/>
      <c r="H22" s="24"/>
      <c r="J22" s="1" t="s">
        <v>4</v>
      </c>
    </row>
    <row r="23" spans="1:8" ht="24" customHeight="1" thickBot="1">
      <c r="A23" s="26" t="s">
        <v>5</v>
      </c>
      <c r="B23" s="68" t="str">
        <f>CONCATENATE("****",UPPER(l_letras(H23)),"****")</f>
        <v>****OCHO MIL OCHOCIENTOS DIEZ Y SEIS 00/100 DOLARES****</v>
      </c>
      <c r="C23" s="69"/>
      <c r="D23" s="69"/>
      <c r="E23" s="69"/>
      <c r="F23" s="69"/>
      <c r="G23" s="70"/>
      <c r="H23" s="42">
        <f>SUM(H13:H22)</f>
        <v>8816</v>
      </c>
    </row>
    <row r="24" spans="1:8" ht="14.25" customHeight="1">
      <c r="A24" s="133" t="s">
        <v>15</v>
      </c>
      <c r="B24" s="134"/>
      <c r="C24" s="134"/>
      <c r="D24" s="134"/>
      <c r="E24" s="134"/>
      <c r="F24" s="134"/>
      <c r="G24" s="134"/>
      <c r="H24" s="135"/>
    </row>
    <row r="25" spans="1:8" ht="15.75" customHeight="1" thickBot="1">
      <c r="A25" s="136"/>
      <c r="B25" s="137"/>
      <c r="C25" s="137"/>
      <c r="D25" s="137"/>
      <c r="E25" s="137"/>
      <c r="F25" s="137"/>
      <c r="G25" s="137"/>
      <c r="H25" s="138"/>
    </row>
    <row r="26" spans="1:8" ht="14.25">
      <c r="A26" s="27"/>
      <c r="B26" s="16"/>
      <c r="C26" s="16"/>
      <c r="D26" s="17"/>
      <c r="E26" s="18"/>
      <c r="F26" s="14"/>
      <c r="G26" s="15"/>
      <c r="H26" s="28"/>
    </row>
    <row r="27" spans="1:8" ht="24" customHeight="1">
      <c r="A27" s="29"/>
      <c r="B27" s="4"/>
      <c r="C27" s="4"/>
      <c r="D27" s="5"/>
      <c r="E27" s="19"/>
      <c r="F27" s="12"/>
      <c r="G27" s="9"/>
      <c r="H27" s="30"/>
    </row>
    <row r="28" spans="1:8" ht="12.75" customHeight="1">
      <c r="A28" s="29"/>
      <c r="B28" s="4"/>
      <c r="C28" s="4"/>
      <c r="D28" s="5"/>
      <c r="E28" s="19"/>
      <c r="F28" s="12"/>
      <c r="G28" s="9"/>
      <c r="H28" s="30"/>
    </row>
    <row r="29" spans="1:9" ht="15">
      <c r="A29" s="71" t="s">
        <v>33</v>
      </c>
      <c r="B29" s="72"/>
      <c r="C29" s="72"/>
      <c r="D29" s="72"/>
      <c r="E29" s="73"/>
      <c r="F29" s="139" t="str">
        <f>+A9</f>
        <v>PROVEEDORES DE INSUMOS DIVERSOS, S.A. DE C.V.</v>
      </c>
      <c r="G29" s="140"/>
      <c r="H29" s="141"/>
      <c r="I29" s="4"/>
    </row>
    <row r="30" spans="1:9" ht="15" customHeight="1">
      <c r="A30" s="142" t="s">
        <v>34</v>
      </c>
      <c r="B30" s="143"/>
      <c r="C30" s="143"/>
      <c r="D30" s="143"/>
      <c r="E30" s="144"/>
      <c r="F30" s="74" t="s">
        <v>7</v>
      </c>
      <c r="G30" s="75"/>
      <c r="H30" s="76"/>
      <c r="I30" s="4"/>
    </row>
    <row r="31" spans="1:9" ht="20.25" customHeight="1" thickBot="1">
      <c r="A31" s="63"/>
      <c r="B31" s="64"/>
      <c r="C31" s="64"/>
      <c r="D31" s="64"/>
      <c r="E31" s="31"/>
      <c r="F31" s="32"/>
      <c r="G31" s="33"/>
      <c r="H31" s="34"/>
      <c r="I31" s="4"/>
    </row>
    <row r="32" spans="1:9" ht="15" thickTop="1">
      <c r="A32" s="7"/>
      <c r="B32" s="4"/>
      <c r="C32" s="4"/>
      <c r="D32" s="5"/>
      <c r="E32" s="1"/>
      <c r="G32" s="21" t="s">
        <v>9</v>
      </c>
      <c r="I32" s="4"/>
    </row>
    <row r="33" spans="1:9" ht="14.25">
      <c r="A33" s="7"/>
      <c r="B33" s="4"/>
      <c r="C33" s="4"/>
      <c r="D33" s="5"/>
      <c r="E33" s="1"/>
      <c r="G33" s="21" t="s">
        <v>10</v>
      </c>
      <c r="I33" s="4"/>
    </row>
    <row r="34" spans="1:9" ht="15">
      <c r="A34" s="7"/>
      <c r="B34" s="4"/>
      <c r="C34" s="4"/>
      <c r="D34" s="5"/>
      <c r="E34" s="1"/>
      <c r="G34" s="21" t="s">
        <v>11</v>
      </c>
      <c r="I34" s="4"/>
    </row>
    <row r="35" spans="1:8" ht="14.25">
      <c r="A35" s="7"/>
      <c r="B35" s="4"/>
      <c r="C35" s="4"/>
      <c r="D35" s="5"/>
      <c r="E35" s="5"/>
      <c r="F35" s="5"/>
      <c r="G35" s="9"/>
      <c r="H35" s="9"/>
    </row>
    <row r="36" spans="1:8" ht="14.25">
      <c r="A36" s="7"/>
      <c r="B36" s="4"/>
      <c r="C36" s="4"/>
      <c r="D36" s="5"/>
      <c r="E36" s="5"/>
      <c r="F36" s="5"/>
      <c r="G36" s="9"/>
      <c r="H36" s="9"/>
    </row>
    <row r="37" spans="1:8" ht="14.25">
      <c r="A37" s="7"/>
      <c r="B37" s="4"/>
      <c r="C37" s="4"/>
      <c r="D37" s="5"/>
      <c r="E37" s="5"/>
      <c r="F37" s="5"/>
      <c r="G37" s="9"/>
      <c r="H37" s="9"/>
    </row>
  </sheetData>
  <sheetProtection/>
  <mergeCells count="32">
    <mergeCell ref="A31:D31"/>
    <mergeCell ref="A24:H25"/>
    <mergeCell ref="A29:E29"/>
    <mergeCell ref="F29:H29"/>
    <mergeCell ref="A30:E30"/>
    <mergeCell ref="F30:H30"/>
    <mergeCell ref="D16:F16"/>
    <mergeCell ref="D17:F17"/>
    <mergeCell ref="D19:F19"/>
    <mergeCell ref="D20:F20"/>
    <mergeCell ref="D22:F22"/>
    <mergeCell ref="B23:G23"/>
    <mergeCell ref="D18:F18"/>
    <mergeCell ref="A11:H11"/>
    <mergeCell ref="D12:F12"/>
    <mergeCell ref="D13:F13"/>
    <mergeCell ref="D14:F14"/>
    <mergeCell ref="D15:F15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2" max="255" man="1"/>
    <brk id="3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tabColor indexed="39"/>
  </sheetPr>
  <dimension ref="A2:J41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115" t="s">
        <v>18</v>
      </c>
      <c r="B2" s="115"/>
      <c r="C2" s="115"/>
      <c r="D2" s="115"/>
      <c r="E2" s="115"/>
      <c r="F2" s="115"/>
      <c r="G2" s="115"/>
      <c r="H2" s="115"/>
    </row>
    <row r="3" spans="1:8" ht="18.75" customHeight="1">
      <c r="A3" s="116" t="s">
        <v>19</v>
      </c>
      <c r="B3" s="116"/>
      <c r="C3" s="116"/>
      <c r="D3" s="116"/>
      <c r="E3" s="116"/>
      <c r="F3" s="116"/>
      <c r="G3" s="116"/>
      <c r="H3" s="116"/>
    </row>
    <row r="4" spans="1:8" ht="11.25" customHeight="1" thickBot="1">
      <c r="A4" s="44"/>
      <c r="B4" s="44"/>
      <c r="C4" s="44"/>
      <c r="D4" s="44"/>
      <c r="E4" s="44"/>
      <c r="F4" s="44"/>
      <c r="G4" s="44"/>
      <c r="H4" s="44"/>
    </row>
    <row r="5" spans="1:8" ht="27" customHeight="1" thickTop="1">
      <c r="A5" s="117" t="s">
        <v>17</v>
      </c>
      <c r="B5" s="118"/>
      <c r="C5" s="118"/>
      <c r="D5" s="118"/>
      <c r="E5" s="118"/>
      <c r="F5" s="118"/>
      <c r="G5" s="37" t="s">
        <v>6</v>
      </c>
      <c r="H5" s="22" t="s">
        <v>55</v>
      </c>
    </row>
    <row r="6" spans="1:10" ht="21.75" customHeight="1">
      <c r="A6" s="119" t="s">
        <v>14</v>
      </c>
      <c r="B6" s="120"/>
      <c r="C6" s="120"/>
      <c r="D6" s="120"/>
      <c r="E6" s="121" t="s">
        <v>69</v>
      </c>
      <c r="F6" s="122"/>
      <c r="G6" s="123" t="s">
        <v>27</v>
      </c>
      <c r="H6" s="124"/>
      <c r="J6" s="1" t="s">
        <v>4</v>
      </c>
    </row>
    <row r="7" spans="1:10" ht="15.75" customHeight="1">
      <c r="A7" s="98" t="s">
        <v>13</v>
      </c>
      <c r="B7" s="99"/>
      <c r="C7" s="99"/>
      <c r="D7" s="100"/>
      <c r="E7" s="101" t="s">
        <v>22</v>
      </c>
      <c r="F7" s="102"/>
      <c r="G7" s="103" t="s">
        <v>28</v>
      </c>
      <c r="H7" s="104"/>
      <c r="J7" s="1" t="s">
        <v>4</v>
      </c>
    </row>
    <row r="8" spans="1:10" ht="19.5" customHeight="1">
      <c r="A8" s="98" t="s">
        <v>12</v>
      </c>
      <c r="B8" s="99"/>
      <c r="C8" s="99"/>
      <c r="D8" s="100"/>
      <c r="E8" s="101" t="s">
        <v>59</v>
      </c>
      <c r="F8" s="102"/>
      <c r="G8" s="103"/>
      <c r="H8" s="104"/>
      <c r="I8" s="4"/>
      <c r="J8" s="1" t="s">
        <v>4</v>
      </c>
    </row>
    <row r="9" spans="1:10" ht="17.25" customHeight="1">
      <c r="A9" s="105" t="s">
        <v>39</v>
      </c>
      <c r="B9" s="106"/>
      <c r="C9" s="106"/>
      <c r="D9" s="106"/>
      <c r="E9" s="106"/>
      <c r="F9" s="107"/>
      <c r="G9" s="111" t="s">
        <v>40</v>
      </c>
      <c r="H9" s="112"/>
      <c r="J9" s="1" t="s">
        <v>4</v>
      </c>
    </row>
    <row r="10" spans="1:10" ht="17.25" customHeight="1" thickBot="1">
      <c r="A10" s="108"/>
      <c r="B10" s="109"/>
      <c r="C10" s="109"/>
      <c r="D10" s="109"/>
      <c r="E10" s="109"/>
      <c r="F10" s="110"/>
      <c r="G10" s="113" t="s">
        <v>41</v>
      </c>
      <c r="H10" s="114"/>
      <c r="J10" s="1" t="s">
        <v>4</v>
      </c>
    </row>
    <row r="11" spans="1:8" ht="40.5" customHeight="1" thickBot="1">
      <c r="A11" s="83" t="s">
        <v>68</v>
      </c>
      <c r="B11" s="84"/>
      <c r="C11" s="84"/>
      <c r="D11" s="84"/>
      <c r="E11" s="84"/>
      <c r="F11" s="84"/>
      <c r="G11" s="84"/>
      <c r="H11" s="85"/>
    </row>
    <row r="12" spans="1:10" ht="28.5" customHeight="1" thickBot="1">
      <c r="A12" s="23" t="s">
        <v>2</v>
      </c>
      <c r="B12" s="3" t="s">
        <v>3</v>
      </c>
      <c r="C12" s="10" t="s">
        <v>0</v>
      </c>
      <c r="D12" s="86" t="s">
        <v>1</v>
      </c>
      <c r="E12" s="87"/>
      <c r="F12" s="88"/>
      <c r="G12" s="13" t="s">
        <v>8</v>
      </c>
      <c r="H12" s="35" t="s">
        <v>16</v>
      </c>
      <c r="J12" s="1" t="s">
        <v>4</v>
      </c>
    </row>
    <row r="13" spans="1:10" ht="145.5" customHeight="1">
      <c r="A13" s="49">
        <v>400</v>
      </c>
      <c r="B13" s="50">
        <v>54199</v>
      </c>
      <c r="C13" s="50" t="s">
        <v>20</v>
      </c>
      <c r="D13" s="145" t="s">
        <v>42</v>
      </c>
      <c r="E13" s="90"/>
      <c r="F13" s="91"/>
      <c r="G13" s="51">
        <v>7.6</v>
      </c>
      <c r="H13" s="57">
        <f>ROUND(G13*A13,2)</f>
        <v>3040</v>
      </c>
      <c r="J13" s="1" t="s">
        <v>4</v>
      </c>
    </row>
    <row r="14" spans="1:8" ht="9" customHeight="1">
      <c r="A14" s="38"/>
      <c r="B14" s="39"/>
      <c r="C14" s="39"/>
      <c r="D14" s="128" t="s">
        <v>21</v>
      </c>
      <c r="E14" s="129"/>
      <c r="F14" s="130"/>
      <c r="G14" s="41"/>
      <c r="H14" s="43"/>
    </row>
    <row r="15" spans="1:8" ht="75.75" customHeight="1">
      <c r="A15" s="38"/>
      <c r="B15" s="39"/>
      <c r="C15" s="39"/>
      <c r="D15" s="65" t="s">
        <v>62</v>
      </c>
      <c r="E15" s="66"/>
      <c r="F15" s="67"/>
      <c r="G15" s="41"/>
      <c r="H15" s="43"/>
    </row>
    <row r="16" spans="1:8" ht="74.25" customHeight="1">
      <c r="A16" s="38"/>
      <c r="B16" s="39"/>
      <c r="C16" s="39"/>
      <c r="D16" s="65" t="s">
        <v>60</v>
      </c>
      <c r="E16" s="66"/>
      <c r="F16" s="67"/>
      <c r="G16" s="41"/>
      <c r="H16" s="43"/>
    </row>
    <row r="17" spans="1:8" ht="46.5" customHeight="1">
      <c r="A17" s="38"/>
      <c r="B17" s="39"/>
      <c r="C17" s="39"/>
      <c r="D17" s="65" t="s">
        <v>32</v>
      </c>
      <c r="E17" s="66"/>
      <c r="F17" s="67"/>
      <c r="G17" s="41"/>
      <c r="H17" s="43"/>
    </row>
    <row r="18" spans="1:8" ht="46.5" customHeight="1">
      <c r="A18" s="38"/>
      <c r="B18" s="39"/>
      <c r="C18" s="39"/>
      <c r="D18" s="65" t="s">
        <v>65</v>
      </c>
      <c r="E18" s="66"/>
      <c r="F18" s="67"/>
      <c r="G18" s="41"/>
      <c r="H18" s="43"/>
    </row>
    <row r="19" spans="1:8" ht="33.75" customHeight="1">
      <c r="A19" s="38"/>
      <c r="B19" s="39"/>
      <c r="C19" s="39"/>
      <c r="D19" s="65" t="s">
        <v>66</v>
      </c>
      <c r="E19" s="66"/>
      <c r="F19" s="67"/>
      <c r="G19" s="41"/>
      <c r="H19" s="43"/>
    </row>
    <row r="20" spans="1:8" ht="46.5" customHeight="1">
      <c r="A20" s="38"/>
      <c r="B20" s="39"/>
      <c r="C20" s="39"/>
      <c r="D20" s="65" t="s">
        <v>67</v>
      </c>
      <c r="E20" s="66"/>
      <c r="F20" s="67"/>
      <c r="G20" s="41"/>
      <c r="H20" s="43"/>
    </row>
    <row r="21" spans="1:8" ht="17.25" customHeight="1">
      <c r="A21" s="38"/>
      <c r="B21" s="39"/>
      <c r="C21" s="39"/>
      <c r="D21" s="45"/>
      <c r="E21" s="46"/>
      <c r="F21" s="46"/>
      <c r="G21" s="41"/>
      <c r="H21" s="43"/>
    </row>
    <row r="22" spans="1:8" ht="15.75" customHeight="1">
      <c r="A22" s="38"/>
      <c r="B22" s="39"/>
      <c r="C22" s="39"/>
      <c r="D22" s="45"/>
      <c r="E22" s="46"/>
      <c r="F22" s="46"/>
      <c r="G22" s="41"/>
      <c r="H22" s="43"/>
    </row>
    <row r="23" spans="1:10" ht="20.25" customHeight="1" thickBot="1">
      <c r="A23" s="25"/>
      <c r="B23" s="11"/>
      <c r="C23" s="11"/>
      <c r="D23" s="131"/>
      <c r="E23" s="132"/>
      <c r="F23" s="132"/>
      <c r="G23" s="20"/>
      <c r="H23" s="24"/>
      <c r="J23" s="1" t="s">
        <v>4</v>
      </c>
    </row>
    <row r="24" spans="1:8" ht="24" customHeight="1" thickBot="1">
      <c r="A24" s="26" t="s">
        <v>5</v>
      </c>
      <c r="B24" s="68" t="str">
        <f>CONCATENATE("****",UPPER(l_letras(H24)),"****")</f>
        <v>****TRES MIL CUARENTA 00/100 DOLARES****</v>
      </c>
      <c r="C24" s="69"/>
      <c r="D24" s="69"/>
      <c r="E24" s="69"/>
      <c r="F24" s="69"/>
      <c r="G24" s="70"/>
      <c r="H24" s="42">
        <f>SUM(H13:H23)</f>
        <v>3040</v>
      </c>
    </row>
    <row r="25" spans="1:8" ht="14.25" customHeight="1">
      <c r="A25" s="133" t="s">
        <v>15</v>
      </c>
      <c r="B25" s="134"/>
      <c r="C25" s="134"/>
      <c r="D25" s="134"/>
      <c r="E25" s="134"/>
      <c r="F25" s="134"/>
      <c r="G25" s="134"/>
      <c r="H25" s="135"/>
    </row>
    <row r="26" spans="1:8" ht="15.75" customHeight="1" thickBot="1">
      <c r="A26" s="136"/>
      <c r="B26" s="137"/>
      <c r="C26" s="137"/>
      <c r="D26" s="137"/>
      <c r="E26" s="137"/>
      <c r="F26" s="137"/>
      <c r="G26" s="137"/>
      <c r="H26" s="138"/>
    </row>
    <row r="27" spans="1:8" ht="14.25">
      <c r="A27" s="27"/>
      <c r="B27" s="16"/>
      <c r="C27" s="16"/>
      <c r="D27" s="17"/>
      <c r="E27" s="18"/>
      <c r="F27" s="14"/>
      <c r="G27" s="15"/>
      <c r="H27" s="28"/>
    </row>
    <row r="28" spans="1:8" ht="14.25">
      <c r="A28" s="29"/>
      <c r="B28" s="4"/>
      <c r="C28" s="4"/>
      <c r="D28" s="5"/>
      <c r="E28" s="19"/>
      <c r="F28" s="12"/>
      <c r="G28" s="9"/>
      <c r="H28" s="30"/>
    </row>
    <row r="29" spans="1:8" ht="9.75" customHeight="1">
      <c r="A29" s="29"/>
      <c r="B29" s="4"/>
      <c r="C29" s="4"/>
      <c r="D29" s="5"/>
      <c r="E29" s="19"/>
      <c r="F29" s="12"/>
      <c r="G29" s="9"/>
      <c r="H29" s="30"/>
    </row>
    <row r="30" spans="1:8" ht="12.75" customHeight="1">
      <c r="A30" s="29"/>
      <c r="B30" s="4"/>
      <c r="C30" s="4"/>
      <c r="D30" s="5"/>
      <c r="E30" s="19"/>
      <c r="F30" s="12"/>
      <c r="G30" s="9"/>
      <c r="H30" s="30"/>
    </row>
    <row r="31" spans="1:8" ht="12.75" customHeight="1">
      <c r="A31" s="29"/>
      <c r="B31" s="4"/>
      <c r="C31" s="4"/>
      <c r="D31" s="5"/>
      <c r="E31" s="19"/>
      <c r="F31" s="12"/>
      <c r="G31" s="9"/>
      <c r="H31" s="30"/>
    </row>
    <row r="32" spans="1:9" ht="15">
      <c r="A32" s="71" t="s">
        <v>33</v>
      </c>
      <c r="B32" s="72"/>
      <c r="C32" s="72"/>
      <c r="D32" s="72"/>
      <c r="E32" s="73"/>
      <c r="F32" s="74" t="s">
        <v>43</v>
      </c>
      <c r="G32" s="75"/>
      <c r="H32" s="76"/>
      <c r="I32" s="4"/>
    </row>
    <row r="33" spans="1:9" ht="15" customHeight="1">
      <c r="A33" s="142" t="s">
        <v>34</v>
      </c>
      <c r="B33" s="143"/>
      <c r="C33" s="143"/>
      <c r="D33" s="143"/>
      <c r="E33" s="144"/>
      <c r="F33" s="74" t="s">
        <v>7</v>
      </c>
      <c r="G33" s="75"/>
      <c r="H33" s="76"/>
      <c r="I33" s="4"/>
    </row>
    <row r="34" spans="1:9" ht="9" customHeight="1">
      <c r="A34" s="146"/>
      <c r="B34" s="147"/>
      <c r="C34" s="147"/>
      <c r="D34" s="147"/>
      <c r="E34" s="19"/>
      <c r="F34" s="74"/>
      <c r="G34" s="75"/>
      <c r="H34" s="76"/>
      <c r="I34" s="4"/>
    </row>
    <row r="35" spans="1:9" ht="15" thickBot="1">
      <c r="A35" s="63"/>
      <c r="B35" s="64"/>
      <c r="C35" s="64"/>
      <c r="D35" s="64"/>
      <c r="E35" s="31"/>
      <c r="F35" s="32"/>
      <c r="G35" s="33"/>
      <c r="H35" s="34"/>
      <c r="I35" s="4"/>
    </row>
    <row r="36" spans="1:9" ht="15" thickTop="1">
      <c r="A36" s="7"/>
      <c r="B36" s="4"/>
      <c r="C36" s="4"/>
      <c r="D36" s="5"/>
      <c r="E36" s="1"/>
      <c r="G36" s="21" t="s">
        <v>9</v>
      </c>
      <c r="I36" s="4"/>
    </row>
    <row r="37" spans="1:9" ht="14.25">
      <c r="A37" s="7"/>
      <c r="B37" s="4"/>
      <c r="C37" s="4"/>
      <c r="D37" s="5"/>
      <c r="E37" s="1"/>
      <c r="G37" s="21" t="s">
        <v>10</v>
      </c>
      <c r="I37" s="4"/>
    </row>
    <row r="38" spans="1:9" ht="15">
      <c r="A38" s="7"/>
      <c r="B38" s="4"/>
      <c r="C38" s="4"/>
      <c r="D38" s="5"/>
      <c r="E38" s="1"/>
      <c r="G38" s="21" t="s">
        <v>11</v>
      </c>
      <c r="I38" s="4"/>
    </row>
    <row r="39" spans="1:8" ht="14.25">
      <c r="A39" s="7"/>
      <c r="B39" s="4"/>
      <c r="C39" s="4"/>
      <c r="D39" s="5"/>
      <c r="E39" s="5"/>
      <c r="F39" s="5"/>
      <c r="G39" s="9"/>
      <c r="H39" s="9"/>
    </row>
    <row r="40" spans="1:8" ht="14.25">
      <c r="A40" s="7"/>
      <c r="B40" s="4"/>
      <c r="C40" s="4"/>
      <c r="D40" s="5"/>
      <c r="E40" s="5"/>
      <c r="F40" s="5"/>
      <c r="G40" s="9"/>
      <c r="H40" s="9"/>
    </row>
    <row r="41" spans="1:8" ht="14.25">
      <c r="A41" s="7"/>
      <c r="B41" s="4"/>
      <c r="C41" s="4"/>
      <c r="D41" s="5"/>
      <c r="E41" s="5"/>
      <c r="F41" s="5"/>
      <c r="G41" s="9"/>
      <c r="H41" s="9"/>
    </row>
  </sheetData>
  <sheetProtection/>
  <mergeCells count="34">
    <mergeCell ref="A35:D35"/>
    <mergeCell ref="A25:H26"/>
    <mergeCell ref="A32:E32"/>
    <mergeCell ref="F32:H32"/>
    <mergeCell ref="A33:E33"/>
    <mergeCell ref="F33:H33"/>
    <mergeCell ref="A34:D34"/>
    <mergeCell ref="F34:H34"/>
    <mergeCell ref="D16:F16"/>
    <mergeCell ref="D17:F17"/>
    <mergeCell ref="D19:F19"/>
    <mergeCell ref="D20:F20"/>
    <mergeCell ref="D23:F23"/>
    <mergeCell ref="B24:G24"/>
    <mergeCell ref="D18:F18"/>
    <mergeCell ref="A11:H11"/>
    <mergeCell ref="D12:F12"/>
    <mergeCell ref="D13:F13"/>
    <mergeCell ref="D14:F14"/>
    <mergeCell ref="D15:F15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6" max="255" man="1"/>
    <brk id="3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tabColor indexed="39"/>
  </sheetPr>
  <dimension ref="A2:J40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115" t="s">
        <v>18</v>
      </c>
      <c r="B2" s="115"/>
      <c r="C2" s="115"/>
      <c r="D2" s="115"/>
      <c r="E2" s="115"/>
      <c r="F2" s="115"/>
      <c r="G2" s="115"/>
      <c r="H2" s="115"/>
    </row>
    <row r="3" spans="1:8" ht="18.75" customHeight="1">
      <c r="A3" s="116" t="s">
        <v>19</v>
      </c>
      <c r="B3" s="116"/>
      <c r="C3" s="116"/>
      <c r="D3" s="116"/>
      <c r="E3" s="116"/>
      <c r="F3" s="116"/>
      <c r="G3" s="116"/>
      <c r="H3" s="116"/>
    </row>
    <row r="4" spans="1:8" ht="11.25" customHeight="1" thickBot="1">
      <c r="A4" s="44"/>
      <c r="B4" s="44"/>
      <c r="C4" s="44"/>
      <c r="D4" s="44"/>
      <c r="E4" s="44"/>
      <c r="F4" s="44"/>
      <c r="G4" s="44"/>
      <c r="H4" s="44"/>
    </row>
    <row r="5" spans="1:8" ht="27" customHeight="1" thickTop="1">
      <c r="A5" s="117" t="s">
        <v>17</v>
      </c>
      <c r="B5" s="118"/>
      <c r="C5" s="118"/>
      <c r="D5" s="118"/>
      <c r="E5" s="118"/>
      <c r="F5" s="118"/>
      <c r="G5" s="37" t="s">
        <v>6</v>
      </c>
      <c r="H5" s="22" t="s">
        <v>56</v>
      </c>
    </row>
    <row r="6" spans="1:10" ht="21.75" customHeight="1">
      <c r="A6" s="119" t="s">
        <v>14</v>
      </c>
      <c r="B6" s="120"/>
      <c r="C6" s="120"/>
      <c r="D6" s="120"/>
      <c r="E6" s="121" t="s">
        <v>69</v>
      </c>
      <c r="F6" s="122"/>
      <c r="G6" s="123" t="s">
        <v>27</v>
      </c>
      <c r="H6" s="124"/>
      <c r="J6" s="1" t="s">
        <v>4</v>
      </c>
    </row>
    <row r="7" spans="1:10" ht="15.75" customHeight="1">
      <c r="A7" s="98" t="s">
        <v>13</v>
      </c>
      <c r="B7" s="99"/>
      <c r="C7" s="99"/>
      <c r="D7" s="100"/>
      <c r="E7" s="101" t="s">
        <v>22</v>
      </c>
      <c r="F7" s="102"/>
      <c r="G7" s="103" t="s">
        <v>28</v>
      </c>
      <c r="H7" s="104"/>
      <c r="J7" s="1" t="s">
        <v>4</v>
      </c>
    </row>
    <row r="8" spans="1:10" ht="19.5" customHeight="1">
      <c r="A8" s="98" t="s">
        <v>12</v>
      </c>
      <c r="B8" s="99"/>
      <c r="C8" s="99"/>
      <c r="D8" s="100"/>
      <c r="E8" s="101" t="s">
        <v>59</v>
      </c>
      <c r="F8" s="102"/>
      <c r="G8" s="103"/>
      <c r="H8" s="104"/>
      <c r="I8" s="4"/>
      <c r="J8" s="1" t="s">
        <v>4</v>
      </c>
    </row>
    <row r="9" spans="1:10" ht="17.25" customHeight="1">
      <c r="A9" s="105" t="s">
        <v>44</v>
      </c>
      <c r="B9" s="106"/>
      <c r="C9" s="106"/>
      <c r="D9" s="106"/>
      <c r="E9" s="106"/>
      <c r="F9" s="107"/>
      <c r="G9" s="111" t="s">
        <v>46</v>
      </c>
      <c r="H9" s="112"/>
      <c r="J9" s="1" t="s">
        <v>4</v>
      </c>
    </row>
    <row r="10" spans="1:10" ht="17.25" customHeight="1" thickBot="1">
      <c r="A10" s="108"/>
      <c r="B10" s="109"/>
      <c r="C10" s="109"/>
      <c r="D10" s="109"/>
      <c r="E10" s="109"/>
      <c r="F10" s="110"/>
      <c r="G10" s="113" t="s">
        <v>47</v>
      </c>
      <c r="H10" s="114"/>
      <c r="J10" s="1" t="s">
        <v>4</v>
      </c>
    </row>
    <row r="11" spans="1:8" ht="40.5" customHeight="1" thickBot="1">
      <c r="A11" s="83" t="s">
        <v>68</v>
      </c>
      <c r="B11" s="84"/>
      <c r="C11" s="84"/>
      <c r="D11" s="84"/>
      <c r="E11" s="84"/>
      <c r="F11" s="84"/>
      <c r="G11" s="84"/>
      <c r="H11" s="85"/>
    </row>
    <row r="12" spans="1:10" ht="28.5" customHeight="1" thickBot="1">
      <c r="A12" s="23" t="s">
        <v>2</v>
      </c>
      <c r="B12" s="3" t="s">
        <v>3</v>
      </c>
      <c r="C12" s="10" t="s">
        <v>0</v>
      </c>
      <c r="D12" s="86" t="s">
        <v>1</v>
      </c>
      <c r="E12" s="87"/>
      <c r="F12" s="88"/>
      <c r="G12" s="13" t="s">
        <v>8</v>
      </c>
      <c r="H12" s="35" t="s">
        <v>16</v>
      </c>
      <c r="J12" s="1" t="s">
        <v>4</v>
      </c>
    </row>
    <row r="13" spans="1:10" ht="153.75" customHeight="1">
      <c r="A13" s="49">
        <v>400</v>
      </c>
      <c r="B13" s="50">
        <v>54199</v>
      </c>
      <c r="C13" s="50" t="s">
        <v>20</v>
      </c>
      <c r="D13" s="145" t="s">
        <v>45</v>
      </c>
      <c r="E13" s="90"/>
      <c r="F13" s="91"/>
      <c r="G13" s="51">
        <v>5.5</v>
      </c>
      <c r="H13" s="57">
        <f>ROUND(G13*A13,2)</f>
        <v>2200</v>
      </c>
      <c r="J13" s="1" t="s">
        <v>4</v>
      </c>
    </row>
    <row r="14" spans="1:8" ht="9" customHeight="1">
      <c r="A14" s="38"/>
      <c r="B14" s="39"/>
      <c r="C14" s="39"/>
      <c r="D14" s="128" t="s">
        <v>21</v>
      </c>
      <c r="E14" s="129"/>
      <c r="F14" s="130"/>
      <c r="G14" s="41"/>
      <c r="H14" s="43"/>
    </row>
    <row r="15" spans="1:8" ht="72" customHeight="1">
      <c r="A15" s="38"/>
      <c r="B15" s="39"/>
      <c r="C15" s="39"/>
      <c r="D15" s="65" t="s">
        <v>62</v>
      </c>
      <c r="E15" s="66"/>
      <c r="F15" s="67"/>
      <c r="G15" s="41"/>
      <c r="H15" s="43"/>
    </row>
    <row r="16" spans="1:8" ht="73.5" customHeight="1">
      <c r="A16" s="38"/>
      <c r="B16" s="39"/>
      <c r="C16" s="39"/>
      <c r="D16" s="65" t="s">
        <v>60</v>
      </c>
      <c r="E16" s="66"/>
      <c r="F16" s="67"/>
      <c r="G16" s="41"/>
      <c r="H16" s="43"/>
    </row>
    <row r="17" spans="1:8" ht="46.5" customHeight="1">
      <c r="A17" s="38"/>
      <c r="B17" s="39"/>
      <c r="C17" s="39"/>
      <c r="D17" s="65" t="s">
        <v>32</v>
      </c>
      <c r="E17" s="66"/>
      <c r="F17" s="67"/>
      <c r="G17" s="41"/>
      <c r="H17" s="43"/>
    </row>
    <row r="18" spans="1:8" ht="46.5" customHeight="1">
      <c r="A18" s="38"/>
      <c r="B18" s="39"/>
      <c r="C18" s="39"/>
      <c r="D18" s="65" t="s">
        <v>65</v>
      </c>
      <c r="E18" s="66"/>
      <c r="F18" s="67"/>
      <c r="G18" s="41"/>
      <c r="H18" s="43"/>
    </row>
    <row r="19" spans="1:8" ht="33.75" customHeight="1">
      <c r="A19" s="38"/>
      <c r="B19" s="39"/>
      <c r="C19" s="39"/>
      <c r="D19" s="65" t="s">
        <v>66</v>
      </c>
      <c r="E19" s="66"/>
      <c r="F19" s="67"/>
      <c r="G19" s="41"/>
      <c r="H19" s="43"/>
    </row>
    <row r="20" spans="1:8" ht="46.5" customHeight="1">
      <c r="A20" s="38"/>
      <c r="B20" s="39"/>
      <c r="C20" s="39"/>
      <c r="D20" s="65" t="s">
        <v>67</v>
      </c>
      <c r="E20" s="66"/>
      <c r="F20" s="67"/>
      <c r="G20" s="41"/>
      <c r="H20" s="43"/>
    </row>
    <row r="21" spans="1:8" ht="18" customHeight="1">
      <c r="A21" s="38"/>
      <c r="B21" s="39"/>
      <c r="C21" s="39"/>
      <c r="D21" s="45"/>
      <c r="E21" s="46"/>
      <c r="F21" s="46"/>
      <c r="G21" s="41"/>
      <c r="H21" s="43"/>
    </row>
    <row r="22" spans="1:10" ht="20.25" customHeight="1" thickBot="1">
      <c r="A22" s="25"/>
      <c r="B22" s="11"/>
      <c r="C22" s="11"/>
      <c r="D22" s="131"/>
      <c r="E22" s="132"/>
      <c r="F22" s="132"/>
      <c r="G22" s="20"/>
      <c r="H22" s="24"/>
      <c r="J22" s="1" t="s">
        <v>4</v>
      </c>
    </row>
    <row r="23" spans="1:8" ht="24" customHeight="1" thickBot="1">
      <c r="A23" s="26" t="s">
        <v>5</v>
      </c>
      <c r="B23" s="68" t="str">
        <f>CONCATENATE("****",UPPER(l_letras(H23)),"****")</f>
        <v>****DOS MIL DOSCIENTOS  00/100 DOLARES****</v>
      </c>
      <c r="C23" s="69"/>
      <c r="D23" s="69"/>
      <c r="E23" s="69"/>
      <c r="F23" s="69"/>
      <c r="G23" s="70"/>
      <c r="H23" s="42">
        <f>SUM(H13:H22)</f>
        <v>2200</v>
      </c>
    </row>
    <row r="24" spans="1:8" ht="14.25" customHeight="1">
      <c r="A24" s="133" t="s">
        <v>15</v>
      </c>
      <c r="B24" s="134"/>
      <c r="C24" s="134"/>
      <c r="D24" s="134"/>
      <c r="E24" s="134"/>
      <c r="F24" s="134"/>
      <c r="G24" s="134"/>
      <c r="H24" s="135"/>
    </row>
    <row r="25" spans="1:8" ht="15.75" customHeight="1" thickBot="1">
      <c r="A25" s="136"/>
      <c r="B25" s="137"/>
      <c r="C25" s="137"/>
      <c r="D25" s="137"/>
      <c r="E25" s="137"/>
      <c r="F25" s="137"/>
      <c r="G25" s="137"/>
      <c r="H25" s="138"/>
    </row>
    <row r="26" spans="1:8" ht="14.25">
      <c r="A26" s="27"/>
      <c r="B26" s="16"/>
      <c r="C26" s="16"/>
      <c r="D26" s="17"/>
      <c r="E26" s="18"/>
      <c r="F26" s="14"/>
      <c r="G26" s="15"/>
      <c r="H26" s="28"/>
    </row>
    <row r="27" spans="1:8" ht="14.25">
      <c r="A27" s="29"/>
      <c r="B27" s="4"/>
      <c r="C27" s="4"/>
      <c r="D27" s="5"/>
      <c r="E27" s="19"/>
      <c r="F27" s="12"/>
      <c r="G27" s="9"/>
      <c r="H27" s="30"/>
    </row>
    <row r="28" spans="1:8" ht="19.5" customHeight="1">
      <c r="A28" s="29"/>
      <c r="B28" s="4"/>
      <c r="C28" s="4"/>
      <c r="D28" s="5"/>
      <c r="E28" s="19"/>
      <c r="F28" s="12"/>
      <c r="G28" s="9"/>
      <c r="H28" s="30"/>
    </row>
    <row r="29" spans="1:8" ht="12" customHeight="1">
      <c r="A29" s="29"/>
      <c r="B29" s="4"/>
      <c r="C29" s="4"/>
      <c r="D29" s="5"/>
      <c r="E29" s="19"/>
      <c r="F29" s="12"/>
      <c r="G29" s="9"/>
      <c r="H29" s="30"/>
    </row>
    <row r="30" spans="1:8" ht="12.75" customHeight="1">
      <c r="A30" s="29"/>
      <c r="B30" s="4"/>
      <c r="C30" s="4"/>
      <c r="D30" s="5"/>
      <c r="E30" s="19"/>
      <c r="F30" s="12"/>
      <c r="G30" s="9"/>
      <c r="H30" s="30"/>
    </row>
    <row r="31" spans="1:9" ht="15">
      <c r="A31" s="71" t="s">
        <v>33</v>
      </c>
      <c r="B31" s="72"/>
      <c r="C31" s="72"/>
      <c r="D31" s="72"/>
      <c r="E31" s="73"/>
      <c r="F31" s="74" t="str">
        <f>+A9</f>
        <v>COPROSER, S.A. DE C.V.</v>
      </c>
      <c r="G31" s="75"/>
      <c r="H31" s="76"/>
      <c r="I31" s="4"/>
    </row>
    <row r="32" spans="1:9" ht="15" customHeight="1">
      <c r="A32" s="142" t="s">
        <v>34</v>
      </c>
      <c r="B32" s="143"/>
      <c r="C32" s="143"/>
      <c r="D32" s="143"/>
      <c r="E32" s="144"/>
      <c r="F32" s="74" t="s">
        <v>7</v>
      </c>
      <c r="G32" s="75"/>
      <c r="H32" s="76"/>
      <c r="I32" s="4"/>
    </row>
    <row r="33" spans="1:9" ht="15">
      <c r="A33" s="146"/>
      <c r="B33" s="147"/>
      <c r="C33" s="147"/>
      <c r="D33" s="147"/>
      <c r="E33" s="19"/>
      <c r="F33" s="74"/>
      <c r="G33" s="75"/>
      <c r="H33" s="76"/>
      <c r="I33" s="4"/>
    </row>
    <row r="34" spans="1:9" ht="15" thickBot="1">
      <c r="A34" s="63"/>
      <c r="B34" s="64"/>
      <c r="C34" s="64"/>
      <c r="D34" s="64"/>
      <c r="E34" s="31"/>
      <c r="F34" s="32"/>
      <c r="G34" s="33"/>
      <c r="H34" s="34"/>
      <c r="I34" s="4"/>
    </row>
    <row r="35" spans="1:9" ht="15" thickTop="1">
      <c r="A35" s="7"/>
      <c r="B35" s="4"/>
      <c r="C35" s="4"/>
      <c r="D35" s="5"/>
      <c r="E35" s="1"/>
      <c r="G35" s="21" t="s">
        <v>9</v>
      </c>
      <c r="I35" s="4"/>
    </row>
    <row r="36" spans="1:9" ht="14.25">
      <c r="A36" s="7"/>
      <c r="B36" s="4"/>
      <c r="C36" s="4"/>
      <c r="D36" s="5"/>
      <c r="E36" s="1"/>
      <c r="G36" s="21" t="s">
        <v>10</v>
      </c>
      <c r="I36" s="4"/>
    </row>
    <row r="37" spans="1:9" ht="15">
      <c r="A37" s="7"/>
      <c r="B37" s="4"/>
      <c r="C37" s="4"/>
      <c r="D37" s="5"/>
      <c r="E37" s="1"/>
      <c r="G37" s="21" t="s">
        <v>11</v>
      </c>
      <c r="I37" s="4"/>
    </row>
    <row r="38" spans="1:8" ht="14.25">
      <c r="A38" s="7"/>
      <c r="B38" s="4"/>
      <c r="C38" s="4"/>
      <c r="D38" s="5"/>
      <c r="E38" s="5"/>
      <c r="F38" s="5"/>
      <c r="G38" s="9"/>
      <c r="H38" s="9"/>
    </row>
    <row r="39" spans="1:8" ht="14.25">
      <c r="A39" s="7"/>
      <c r="B39" s="4"/>
      <c r="C39" s="4"/>
      <c r="D39" s="5"/>
      <c r="E39" s="5"/>
      <c r="F39" s="5"/>
      <c r="G39" s="9"/>
      <c r="H39" s="9"/>
    </row>
    <row r="40" spans="1:8" ht="14.25">
      <c r="A40" s="7"/>
      <c r="B40" s="4"/>
      <c r="C40" s="4"/>
      <c r="D40" s="5"/>
      <c r="E40" s="5"/>
      <c r="F40" s="5"/>
      <c r="G40" s="9"/>
      <c r="H40" s="9"/>
    </row>
  </sheetData>
  <sheetProtection/>
  <mergeCells count="34">
    <mergeCell ref="A34:D34"/>
    <mergeCell ref="A31:E31"/>
    <mergeCell ref="F31:H31"/>
    <mergeCell ref="A32:E32"/>
    <mergeCell ref="F32:H32"/>
    <mergeCell ref="A33:D33"/>
    <mergeCell ref="F33:H33"/>
    <mergeCell ref="D17:F17"/>
    <mergeCell ref="D19:F19"/>
    <mergeCell ref="D20:F20"/>
    <mergeCell ref="D22:F22"/>
    <mergeCell ref="B23:G23"/>
    <mergeCell ref="A24:H25"/>
    <mergeCell ref="D18:F18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5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tabColor indexed="39"/>
  </sheetPr>
  <dimension ref="A2:J41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115" t="s">
        <v>18</v>
      </c>
      <c r="B2" s="115"/>
      <c r="C2" s="115"/>
      <c r="D2" s="115"/>
      <c r="E2" s="115"/>
      <c r="F2" s="115"/>
      <c r="G2" s="115"/>
      <c r="H2" s="115"/>
    </row>
    <row r="3" spans="1:8" ht="18.75" customHeight="1">
      <c r="A3" s="116" t="s">
        <v>19</v>
      </c>
      <c r="B3" s="116"/>
      <c r="C3" s="116"/>
      <c r="D3" s="116"/>
      <c r="E3" s="116"/>
      <c r="F3" s="116"/>
      <c r="G3" s="116"/>
      <c r="H3" s="116"/>
    </row>
    <row r="4" spans="1:8" ht="11.25" customHeight="1" thickBot="1">
      <c r="A4" s="44"/>
      <c r="B4" s="44"/>
      <c r="C4" s="44"/>
      <c r="D4" s="44"/>
      <c r="E4" s="44"/>
      <c r="F4" s="44"/>
      <c r="G4" s="44"/>
      <c r="H4" s="44"/>
    </row>
    <row r="5" spans="1:8" ht="27" customHeight="1" thickTop="1">
      <c r="A5" s="117" t="s">
        <v>17</v>
      </c>
      <c r="B5" s="118"/>
      <c r="C5" s="118"/>
      <c r="D5" s="118"/>
      <c r="E5" s="118"/>
      <c r="F5" s="118"/>
      <c r="G5" s="37" t="s">
        <v>6</v>
      </c>
      <c r="H5" s="22" t="s">
        <v>57</v>
      </c>
    </row>
    <row r="6" spans="1:10" ht="21.75" customHeight="1">
      <c r="A6" s="119" t="s">
        <v>14</v>
      </c>
      <c r="B6" s="120"/>
      <c r="C6" s="120"/>
      <c r="D6" s="120"/>
      <c r="E6" s="121" t="s">
        <v>69</v>
      </c>
      <c r="F6" s="122"/>
      <c r="G6" s="123" t="s">
        <v>27</v>
      </c>
      <c r="H6" s="124"/>
      <c r="J6" s="1" t="s">
        <v>4</v>
      </c>
    </row>
    <row r="7" spans="1:10" ht="15.75" customHeight="1">
      <c r="A7" s="98" t="s">
        <v>13</v>
      </c>
      <c r="B7" s="99"/>
      <c r="C7" s="99"/>
      <c r="D7" s="100"/>
      <c r="E7" s="101" t="s">
        <v>22</v>
      </c>
      <c r="F7" s="102"/>
      <c r="G7" s="103" t="s">
        <v>28</v>
      </c>
      <c r="H7" s="104"/>
      <c r="J7" s="1" t="s">
        <v>4</v>
      </c>
    </row>
    <row r="8" spans="1:10" ht="19.5" customHeight="1">
      <c r="A8" s="98" t="s">
        <v>12</v>
      </c>
      <c r="B8" s="99"/>
      <c r="C8" s="99"/>
      <c r="D8" s="100"/>
      <c r="E8" s="101" t="s">
        <v>59</v>
      </c>
      <c r="F8" s="102"/>
      <c r="G8" s="103"/>
      <c r="H8" s="104"/>
      <c r="I8" s="4"/>
      <c r="J8" s="1" t="s">
        <v>4</v>
      </c>
    </row>
    <row r="9" spans="1:10" ht="17.25" customHeight="1">
      <c r="A9" s="105" t="s">
        <v>23</v>
      </c>
      <c r="B9" s="106"/>
      <c r="C9" s="106"/>
      <c r="D9" s="106"/>
      <c r="E9" s="106"/>
      <c r="F9" s="107"/>
      <c r="G9" s="111" t="s">
        <v>24</v>
      </c>
      <c r="H9" s="112"/>
      <c r="J9" s="1" t="s">
        <v>4</v>
      </c>
    </row>
    <row r="10" spans="1:10" ht="17.25" customHeight="1" thickBot="1">
      <c r="A10" s="108"/>
      <c r="B10" s="109"/>
      <c r="C10" s="109"/>
      <c r="D10" s="109"/>
      <c r="E10" s="109"/>
      <c r="F10" s="110"/>
      <c r="G10" s="113" t="s">
        <v>25</v>
      </c>
      <c r="H10" s="114"/>
      <c r="J10" s="1" t="s">
        <v>4</v>
      </c>
    </row>
    <row r="11" spans="1:8" ht="40.5" customHeight="1" thickBot="1">
      <c r="A11" s="83" t="s">
        <v>68</v>
      </c>
      <c r="B11" s="84"/>
      <c r="C11" s="84"/>
      <c r="D11" s="84"/>
      <c r="E11" s="84"/>
      <c r="F11" s="84"/>
      <c r="G11" s="84"/>
      <c r="H11" s="85"/>
    </row>
    <row r="12" spans="1:10" ht="28.5" customHeight="1" thickBot="1">
      <c r="A12" s="23" t="s">
        <v>2</v>
      </c>
      <c r="B12" s="3" t="s">
        <v>3</v>
      </c>
      <c r="C12" s="10" t="s">
        <v>0</v>
      </c>
      <c r="D12" s="86" t="s">
        <v>1</v>
      </c>
      <c r="E12" s="87"/>
      <c r="F12" s="88"/>
      <c r="G12" s="13" t="s">
        <v>8</v>
      </c>
      <c r="H12" s="35" t="s">
        <v>16</v>
      </c>
      <c r="J12" s="1" t="s">
        <v>4</v>
      </c>
    </row>
    <row r="13" spans="1:8" ht="90" customHeight="1">
      <c r="A13" s="49">
        <v>400</v>
      </c>
      <c r="B13" s="50">
        <v>54199</v>
      </c>
      <c r="C13" s="50" t="s">
        <v>20</v>
      </c>
      <c r="D13" s="148" t="s">
        <v>48</v>
      </c>
      <c r="E13" s="126"/>
      <c r="F13" s="127"/>
      <c r="G13" s="51">
        <v>7.5</v>
      </c>
      <c r="H13" s="52">
        <f>ROUND(G13*A13,2)</f>
        <v>3000</v>
      </c>
    </row>
    <row r="14" spans="1:8" ht="9" customHeight="1">
      <c r="A14" s="38"/>
      <c r="B14" s="39"/>
      <c r="C14" s="39"/>
      <c r="D14" s="128" t="s">
        <v>21</v>
      </c>
      <c r="E14" s="129"/>
      <c r="F14" s="130"/>
      <c r="G14" s="41"/>
      <c r="H14" s="43"/>
    </row>
    <row r="15" spans="1:8" ht="76.5" customHeight="1">
      <c r="A15" s="38"/>
      <c r="B15" s="39"/>
      <c r="C15" s="39"/>
      <c r="D15" s="65" t="s">
        <v>62</v>
      </c>
      <c r="E15" s="66"/>
      <c r="F15" s="67"/>
      <c r="G15" s="41"/>
      <c r="H15" s="43"/>
    </row>
    <row r="16" spans="1:8" ht="74.25" customHeight="1">
      <c r="A16" s="38"/>
      <c r="B16" s="39"/>
      <c r="C16" s="39"/>
      <c r="D16" s="65" t="s">
        <v>60</v>
      </c>
      <c r="E16" s="66"/>
      <c r="F16" s="67"/>
      <c r="G16" s="41"/>
      <c r="H16" s="43"/>
    </row>
    <row r="17" spans="1:8" ht="46.5" customHeight="1">
      <c r="A17" s="38"/>
      <c r="B17" s="39"/>
      <c r="C17" s="39"/>
      <c r="D17" s="65" t="s">
        <v>32</v>
      </c>
      <c r="E17" s="66"/>
      <c r="F17" s="67"/>
      <c r="G17" s="41"/>
      <c r="H17" s="43"/>
    </row>
    <row r="18" spans="1:8" ht="46.5" customHeight="1">
      <c r="A18" s="38"/>
      <c r="B18" s="39"/>
      <c r="C18" s="39"/>
      <c r="D18" s="65" t="s">
        <v>65</v>
      </c>
      <c r="E18" s="66"/>
      <c r="F18" s="67"/>
      <c r="G18" s="41"/>
      <c r="H18" s="43"/>
    </row>
    <row r="19" spans="1:8" ht="31.5" customHeight="1">
      <c r="A19" s="38"/>
      <c r="B19" s="39"/>
      <c r="C19" s="39"/>
      <c r="D19" s="65" t="s">
        <v>66</v>
      </c>
      <c r="E19" s="66"/>
      <c r="F19" s="67"/>
      <c r="G19" s="41"/>
      <c r="H19" s="43"/>
    </row>
    <row r="20" spans="1:8" ht="46.5" customHeight="1">
      <c r="A20" s="38"/>
      <c r="B20" s="39"/>
      <c r="C20" s="39"/>
      <c r="D20" s="65" t="s">
        <v>67</v>
      </c>
      <c r="E20" s="66"/>
      <c r="F20" s="67"/>
      <c r="G20" s="41"/>
      <c r="H20" s="43"/>
    </row>
    <row r="21" spans="1:9" ht="24" customHeight="1">
      <c r="A21" s="38"/>
      <c r="B21" s="39"/>
      <c r="C21" s="39"/>
      <c r="D21" s="149"/>
      <c r="E21" s="150"/>
      <c r="F21" s="151"/>
      <c r="G21" s="41"/>
      <c r="H21" s="40"/>
      <c r="I21" s="36"/>
    </row>
    <row r="22" spans="1:9" ht="24" customHeight="1">
      <c r="A22" s="38"/>
      <c r="B22" s="39"/>
      <c r="C22" s="39"/>
      <c r="D22" s="47"/>
      <c r="E22" s="48"/>
      <c r="F22" s="48"/>
      <c r="G22" s="41"/>
      <c r="H22" s="40"/>
      <c r="I22" s="36"/>
    </row>
    <row r="23" spans="1:9" ht="24" customHeight="1">
      <c r="A23" s="38"/>
      <c r="B23" s="39"/>
      <c r="C23" s="39"/>
      <c r="D23" s="47"/>
      <c r="E23" s="48"/>
      <c r="F23" s="48"/>
      <c r="G23" s="41"/>
      <c r="H23" s="40"/>
      <c r="I23" s="36"/>
    </row>
    <row r="24" spans="1:10" ht="20.25" customHeight="1" thickBot="1">
      <c r="A24" s="25"/>
      <c r="B24" s="11"/>
      <c r="C24" s="11"/>
      <c r="D24" s="131"/>
      <c r="E24" s="132"/>
      <c r="F24" s="132"/>
      <c r="G24" s="20"/>
      <c r="H24" s="24"/>
      <c r="J24" s="1" t="s">
        <v>4</v>
      </c>
    </row>
    <row r="25" spans="1:8" ht="24" customHeight="1" thickBot="1">
      <c r="A25" s="26" t="s">
        <v>5</v>
      </c>
      <c r="B25" s="68" t="str">
        <f>CONCATENATE("****",UPPER(l_letras(H25)),"****")</f>
        <v>****TRES MIL  00/100 DOLARES****</v>
      </c>
      <c r="C25" s="69"/>
      <c r="D25" s="69"/>
      <c r="E25" s="69"/>
      <c r="F25" s="69"/>
      <c r="G25" s="70"/>
      <c r="H25" s="42">
        <f>SUM(H13:H24)</f>
        <v>3000</v>
      </c>
    </row>
    <row r="26" spans="1:8" ht="14.25" customHeight="1">
      <c r="A26" s="133" t="s">
        <v>15</v>
      </c>
      <c r="B26" s="134"/>
      <c r="C26" s="134"/>
      <c r="D26" s="134"/>
      <c r="E26" s="134"/>
      <c r="F26" s="134"/>
      <c r="G26" s="134"/>
      <c r="H26" s="135"/>
    </row>
    <row r="27" spans="1:8" ht="15.75" customHeight="1" thickBot="1">
      <c r="A27" s="136"/>
      <c r="B27" s="137"/>
      <c r="C27" s="137"/>
      <c r="D27" s="137"/>
      <c r="E27" s="137"/>
      <c r="F27" s="137"/>
      <c r="G27" s="137"/>
      <c r="H27" s="138"/>
    </row>
    <row r="28" spans="1:8" ht="14.25">
      <c r="A28" s="27"/>
      <c r="B28" s="16"/>
      <c r="C28" s="16"/>
      <c r="D28" s="17"/>
      <c r="E28" s="18"/>
      <c r="F28" s="14"/>
      <c r="G28" s="15"/>
      <c r="H28" s="28"/>
    </row>
    <row r="29" spans="1:8" ht="21.75" customHeight="1">
      <c r="A29" s="29"/>
      <c r="B29" s="4"/>
      <c r="C29" s="4"/>
      <c r="D29" s="5"/>
      <c r="E29" s="19"/>
      <c r="F29" s="12"/>
      <c r="G29" s="9"/>
      <c r="H29" s="30"/>
    </row>
    <row r="30" spans="1:8" ht="21" customHeight="1">
      <c r="A30" s="29"/>
      <c r="B30" s="4"/>
      <c r="C30" s="4"/>
      <c r="D30" s="5"/>
      <c r="E30" s="19"/>
      <c r="F30" s="12"/>
      <c r="G30" s="9"/>
      <c r="H30" s="30"/>
    </row>
    <row r="31" spans="1:8" ht="15.75" customHeight="1">
      <c r="A31" s="29"/>
      <c r="B31" s="4"/>
      <c r="C31" s="4"/>
      <c r="D31" s="5"/>
      <c r="E31" s="19"/>
      <c r="F31" s="12"/>
      <c r="G31" s="9"/>
      <c r="H31" s="30"/>
    </row>
    <row r="32" spans="1:9" ht="15">
      <c r="A32" s="71" t="s">
        <v>33</v>
      </c>
      <c r="B32" s="72"/>
      <c r="C32" s="72"/>
      <c r="D32" s="72"/>
      <c r="E32" s="73"/>
      <c r="F32" s="74" t="s">
        <v>26</v>
      </c>
      <c r="G32" s="75"/>
      <c r="H32" s="76"/>
      <c r="I32" s="4"/>
    </row>
    <row r="33" spans="1:9" ht="15" customHeight="1">
      <c r="A33" s="77" t="s">
        <v>34</v>
      </c>
      <c r="B33" s="78"/>
      <c r="C33" s="78"/>
      <c r="D33" s="78"/>
      <c r="E33" s="79"/>
      <c r="F33" s="74" t="s">
        <v>7</v>
      </c>
      <c r="G33" s="75"/>
      <c r="H33" s="76"/>
      <c r="I33" s="4"/>
    </row>
    <row r="34" spans="1:9" ht="15">
      <c r="A34" s="146"/>
      <c r="B34" s="147"/>
      <c r="C34" s="147"/>
      <c r="D34" s="147"/>
      <c r="E34" s="19"/>
      <c r="F34" s="74"/>
      <c r="G34" s="75"/>
      <c r="H34" s="76"/>
      <c r="I34" s="4"/>
    </row>
    <row r="35" spans="1:9" ht="15" thickBot="1">
      <c r="A35" s="63"/>
      <c r="B35" s="64"/>
      <c r="C35" s="64"/>
      <c r="D35" s="64"/>
      <c r="E35" s="31"/>
      <c r="F35" s="32"/>
      <c r="G35" s="33"/>
      <c r="H35" s="34"/>
      <c r="I35" s="4"/>
    </row>
    <row r="36" spans="1:9" ht="15" thickTop="1">
      <c r="A36" s="7"/>
      <c r="B36" s="4"/>
      <c r="C36" s="4"/>
      <c r="D36" s="5"/>
      <c r="E36" s="1"/>
      <c r="G36" s="21" t="s">
        <v>9</v>
      </c>
      <c r="I36" s="4"/>
    </row>
    <row r="37" spans="1:9" ht="14.25">
      <c r="A37" s="7"/>
      <c r="B37" s="4"/>
      <c r="C37" s="4"/>
      <c r="D37" s="5"/>
      <c r="E37" s="1"/>
      <c r="G37" s="21" t="s">
        <v>10</v>
      </c>
      <c r="I37" s="4"/>
    </row>
    <row r="38" spans="1:9" ht="15">
      <c r="A38" s="7"/>
      <c r="B38" s="4"/>
      <c r="C38" s="4"/>
      <c r="D38" s="5"/>
      <c r="E38" s="1"/>
      <c r="G38" s="21" t="s">
        <v>11</v>
      </c>
      <c r="I38" s="4"/>
    </row>
    <row r="39" spans="1:8" ht="14.25">
      <c r="A39" s="7"/>
      <c r="B39" s="4"/>
      <c r="C39" s="4"/>
      <c r="D39" s="5"/>
      <c r="E39" s="5"/>
      <c r="F39" s="5"/>
      <c r="G39" s="9"/>
      <c r="H39" s="9"/>
    </row>
    <row r="40" spans="1:8" ht="14.25">
      <c r="A40" s="7"/>
      <c r="B40" s="4"/>
      <c r="C40" s="4"/>
      <c r="D40" s="5"/>
      <c r="E40" s="5"/>
      <c r="F40" s="5"/>
      <c r="G40" s="9"/>
      <c r="H40" s="9"/>
    </row>
    <row r="41" spans="1:8" ht="14.25">
      <c r="A41" s="7"/>
      <c r="B41" s="4"/>
      <c r="C41" s="4"/>
      <c r="D41" s="5"/>
      <c r="E41" s="5"/>
      <c r="F41" s="5"/>
      <c r="G41" s="9"/>
      <c r="H41" s="9"/>
    </row>
  </sheetData>
  <sheetProtection/>
  <mergeCells count="35">
    <mergeCell ref="A34:D34"/>
    <mergeCell ref="D18:F18"/>
    <mergeCell ref="A33:E33"/>
    <mergeCell ref="F33:H33"/>
    <mergeCell ref="D17:F17"/>
    <mergeCell ref="D20:F20"/>
    <mergeCell ref="D21:F21"/>
    <mergeCell ref="D24:F24"/>
    <mergeCell ref="D19:F19"/>
    <mergeCell ref="D13:F13"/>
    <mergeCell ref="A8:D8"/>
    <mergeCell ref="E8:F8"/>
    <mergeCell ref="A9:F10"/>
    <mergeCell ref="A35:D35"/>
    <mergeCell ref="F34:H34"/>
    <mergeCell ref="B25:G25"/>
    <mergeCell ref="A26:H27"/>
    <mergeCell ref="A32:E32"/>
    <mergeCell ref="F32:H32"/>
    <mergeCell ref="D16:F16"/>
    <mergeCell ref="A2:H2"/>
    <mergeCell ref="A3:H3"/>
    <mergeCell ref="A5:F5"/>
    <mergeCell ref="A6:D6"/>
    <mergeCell ref="E6:F6"/>
    <mergeCell ref="G6:H6"/>
    <mergeCell ref="D12:F12"/>
    <mergeCell ref="D14:F14"/>
    <mergeCell ref="D15:F15"/>
    <mergeCell ref="A7:D7"/>
    <mergeCell ref="E7:F7"/>
    <mergeCell ref="G7:H8"/>
    <mergeCell ref="G9:H9"/>
    <mergeCell ref="G10:H10"/>
    <mergeCell ref="A11:H11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6" max="255" man="1"/>
    <brk id="3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38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115" t="s">
        <v>18</v>
      </c>
      <c r="B2" s="115"/>
      <c r="C2" s="115"/>
      <c r="D2" s="115"/>
      <c r="E2" s="115"/>
      <c r="F2" s="115"/>
      <c r="G2" s="115"/>
      <c r="H2" s="115"/>
    </row>
    <row r="3" spans="1:8" ht="18.75" customHeight="1">
      <c r="A3" s="116" t="s">
        <v>19</v>
      </c>
      <c r="B3" s="116"/>
      <c r="C3" s="116"/>
      <c r="D3" s="116"/>
      <c r="E3" s="116"/>
      <c r="F3" s="116"/>
      <c r="G3" s="116"/>
      <c r="H3" s="116"/>
    </row>
    <row r="4" spans="1:8" ht="11.25" customHeight="1" thickBot="1">
      <c r="A4" s="44"/>
      <c r="B4" s="44"/>
      <c r="C4" s="44"/>
      <c r="D4" s="44"/>
      <c r="E4" s="44"/>
      <c r="F4" s="44"/>
      <c r="G4" s="44"/>
      <c r="H4" s="44"/>
    </row>
    <row r="5" spans="1:8" ht="27" customHeight="1" thickTop="1">
      <c r="A5" s="117" t="s">
        <v>17</v>
      </c>
      <c r="B5" s="118"/>
      <c r="C5" s="118"/>
      <c r="D5" s="118"/>
      <c r="E5" s="118"/>
      <c r="F5" s="118"/>
      <c r="G5" s="37" t="s">
        <v>6</v>
      </c>
      <c r="H5" s="22" t="s">
        <v>58</v>
      </c>
    </row>
    <row r="6" spans="1:10" ht="21.75" customHeight="1">
      <c r="A6" s="119" t="s">
        <v>14</v>
      </c>
      <c r="B6" s="120"/>
      <c r="C6" s="120"/>
      <c r="D6" s="120"/>
      <c r="E6" s="121" t="s">
        <v>69</v>
      </c>
      <c r="F6" s="122"/>
      <c r="G6" s="123" t="s">
        <v>27</v>
      </c>
      <c r="H6" s="124"/>
      <c r="J6" s="1" t="s">
        <v>4</v>
      </c>
    </row>
    <row r="7" spans="1:10" ht="15.75" customHeight="1">
      <c r="A7" s="98" t="s">
        <v>13</v>
      </c>
      <c r="B7" s="99"/>
      <c r="C7" s="99"/>
      <c r="D7" s="100"/>
      <c r="E7" s="101" t="s">
        <v>22</v>
      </c>
      <c r="F7" s="102"/>
      <c r="G7" s="103" t="s">
        <v>28</v>
      </c>
      <c r="H7" s="104"/>
      <c r="J7" s="1" t="s">
        <v>4</v>
      </c>
    </row>
    <row r="8" spans="1:10" ht="19.5" customHeight="1">
      <c r="A8" s="98" t="s">
        <v>12</v>
      </c>
      <c r="B8" s="99"/>
      <c r="C8" s="99"/>
      <c r="D8" s="100"/>
      <c r="E8" s="101" t="s">
        <v>59</v>
      </c>
      <c r="F8" s="102"/>
      <c r="G8" s="103"/>
      <c r="H8" s="104"/>
      <c r="I8" s="4"/>
      <c r="J8" s="1" t="s">
        <v>4</v>
      </c>
    </row>
    <row r="9" spans="1:10" ht="17.25" customHeight="1">
      <c r="A9" s="105" t="s">
        <v>49</v>
      </c>
      <c r="B9" s="106"/>
      <c r="C9" s="106"/>
      <c r="D9" s="106"/>
      <c r="E9" s="106"/>
      <c r="F9" s="107"/>
      <c r="G9" s="111" t="s">
        <v>51</v>
      </c>
      <c r="H9" s="112"/>
      <c r="J9" s="1" t="s">
        <v>4</v>
      </c>
    </row>
    <row r="10" spans="1:10" ht="17.25" customHeight="1" thickBot="1">
      <c r="A10" s="108"/>
      <c r="B10" s="109"/>
      <c r="C10" s="109"/>
      <c r="D10" s="109"/>
      <c r="E10" s="109"/>
      <c r="F10" s="110"/>
      <c r="G10" s="113" t="s">
        <v>52</v>
      </c>
      <c r="H10" s="114"/>
      <c r="J10" s="1" t="s">
        <v>4</v>
      </c>
    </row>
    <row r="11" spans="1:8" ht="40.5" customHeight="1" thickBot="1">
      <c r="A11" s="83" t="s">
        <v>68</v>
      </c>
      <c r="B11" s="84"/>
      <c r="C11" s="84"/>
      <c r="D11" s="84"/>
      <c r="E11" s="84"/>
      <c r="F11" s="84"/>
      <c r="G11" s="84"/>
      <c r="H11" s="85"/>
    </row>
    <row r="12" spans="1:10" ht="28.5" customHeight="1" thickBot="1">
      <c r="A12" s="23" t="s">
        <v>2</v>
      </c>
      <c r="B12" s="3" t="s">
        <v>3</v>
      </c>
      <c r="C12" s="10" t="s">
        <v>0</v>
      </c>
      <c r="D12" s="86" t="s">
        <v>1</v>
      </c>
      <c r="E12" s="87"/>
      <c r="F12" s="88"/>
      <c r="G12" s="13" t="s">
        <v>8</v>
      </c>
      <c r="H12" s="35" t="s">
        <v>16</v>
      </c>
      <c r="J12" s="1" t="s">
        <v>4</v>
      </c>
    </row>
    <row r="13" spans="1:8" ht="164.25" customHeight="1">
      <c r="A13" s="49">
        <v>1404</v>
      </c>
      <c r="B13" s="50">
        <v>54199</v>
      </c>
      <c r="C13" s="50" t="s">
        <v>20</v>
      </c>
      <c r="D13" s="152" t="s">
        <v>61</v>
      </c>
      <c r="E13" s="90"/>
      <c r="F13" s="91"/>
      <c r="G13" s="51">
        <v>5.99</v>
      </c>
      <c r="H13" s="52">
        <f>ROUND(G13*A13,2)</f>
        <v>8409.96</v>
      </c>
    </row>
    <row r="14" spans="1:8" ht="9" customHeight="1">
      <c r="A14" s="58"/>
      <c r="B14" s="54"/>
      <c r="C14" s="54"/>
      <c r="D14" s="95" t="s">
        <v>21</v>
      </c>
      <c r="E14" s="96"/>
      <c r="F14" s="97"/>
      <c r="G14" s="59"/>
      <c r="H14" s="56"/>
    </row>
    <row r="15" spans="1:8" ht="76.5" customHeight="1">
      <c r="A15" s="38"/>
      <c r="B15" s="39"/>
      <c r="C15" s="39"/>
      <c r="D15" s="65" t="s">
        <v>62</v>
      </c>
      <c r="E15" s="66"/>
      <c r="F15" s="67"/>
      <c r="G15" s="41"/>
      <c r="H15" s="43"/>
    </row>
    <row r="16" spans="1:8" ht="75.75" customHeight="1">
      <c r="A16" s="38"/>
      <c r="B16" s="39"/>
      <c r="C16" s="39"/>
      <c r="D16" s="65" t="s">
        <v>60</v>
      </c>
      <c r="E16" s="66"/>
      <c r="F16" s="67"/>
      <c r="G16" s="41"/>
      <c r="H16" s="43"/>
    </row>
    <row r="17" spans="1:8" ht="46.5" customHeight="1">
      <c r="A17" s="38"/>
      <c r="B17" s="39"/>
      <c r="C17" s="39"/>
      <c r="D17" s="65" t="s">
        <v>32</v>
      </c>
      <c r="E17" s="66"/>
      <c r="F17" s="67"/>
      <c r="G17" s="41"/>
      <c r="H17" s="43"/>
    </row>
    <row r="18" spans="1:8" ht="46.5" customHeight="1">
      <c r="A18" s="38"/>
      <c r="B18" s="39"/>
      <c r="C18" s="39"/>
      <c r="D18" s="65" t="s">
        <v>65</v>
      </c>
      <c r="E18" s="66"/>
      <c r="F18" s="67"/>
      <c r="G18" s="41"/>
      <c r="H18" s="43"/>
    </row>
    <row r="19" spans="1:8" ht="31.5" customHeight="1">
      <c r="A19" s="38"/>
      <c r="B19" s="39"/>
      <c r="C19" s="39"/>
      <c r="D19" s="65" t="s">
        <v>66</v>
      </c>
      <c r="E19" s="66"/>
      <c r="F19" s="67"/>
      <c r="G19" s="41"/>
      <c r="H19" s="43"/>
    </row>
    <row r="20" spans="1:8" ht="46.5" customHeight="1">
      <c r="A20" s="38"/>
      <c r="B20" s="39"/>
      <c r="C20" s="39"/>
      <c r="D20" s="65" t="s">
        <v>67</v>
      </c>
      <c r="E20" s="66"/>
      <c r="F20" s="67"/>
      <c r="G20" s="41"/>
      <c r="H20" s="43"/>
    </row>
    <row r="21" spans="1:9" ht="24.75" customHeight="1" thickBot="1">
      <c r="A21" s="38"/>
      <c r="B21" s="39"/>
      <c r="C21" s="39"/>
      <c r="D21" s="149"/>
      <c r="E21" s="150"/>
      <c r="F21" s="151"/>
      <c r="G21" s="41"/>
      <c r="H21" s="40"/>
      <c r="I21" s="36"/>
    </row>
    <row r="22" spans="1:8" ht="24" customHeight="1" thickBot="1">
      <c r="A22" s="26" t="s">
        <v>5</v>
      </c>
      <c r="B22" s="68" t="str">
        <f>CONCATENATE("****",UPPER(l_letras(H22)),"****")</f>
        <v>****OCHO MIL CUATROCIENTOS NUEVE CON 96/100 DOLARES****</v>
      </c>
      <c r="C22" s="69"/>
      <c r="D22" s="69"/>
      <c r="E22" s="69"/>
      <c r="F22" s="69"/>
      <c r="G22" s="70"/>
      <c r="H22" s="60">
        <f>SUM(H13:H21)</f>
        <v>8409.96</v>
      </c>
    </row>
    <row r="23" spans="1:8" ht="14.25" customHeight="1">
      <c r="A23" s="133" t="s">
        <v>15</v>
      </c>
      <c r="B23" s="134"/>
      <c r="C23" s="134"/>
      <c r="D23" s="134"/>
      <c r="E23" s="134"/>
      <c r="F23" s="134"/>
      <c r="G23" s="134"/>
      <c r="H23" s="135"/>
    </row>
    <row r="24" spans="1:8" ht="15.75" customHeight="1" thickBot="1">
      <c r="A24" s="136"/>
      <c r="B24" s="137"/>
      <c r="C24" s="137"/>
      <c r="D24" s="137"/>
      <c r="E24" s="137"/>
      <c r="F24" s="137"/>
      <c r="G24" s="137"/>
      <c r="H24" s="138"/>
    </row>
    <row r="25" spans="1:8" ht="14.25">
      <c r="A25" s="27"/>
      <c r="B25" s="16"/>
      <c r="C25" s="16"/>
      <c r="D25" s="17"/>
      <c r="E25" s="18"/>
      <c r="F25" s="14"/>
      <c r="G25" s="15"/>
      <c r="H25" s="28"/>
    </row>
    <row r="26" spans="1:8" ht="21.75" customHeight="1">
      <c r="A26" s="29"/>
      <c r="B26" s="4"/>
      <c r="C26" s="4"/>
      <c r="D26" s="5"/>
      <c r="E26" s="19"/>
      <c r="F26" s="12"/>
      <c r="G26" s="9"/>
      <c r="H26" s="30"/>
    </row>
    <row r="27" spans="1:8" ht="18.75" customHeight="1">
      <c r="A27" s="29"/>
      <c r="B27" s="4"/>
      <c r="C27" s="4"/>
      <c r="D27" s="5"/>
      <c r="E27" s="19"/>
      <c r="F27" s="12"/>
      <c r="G27" s="9"/>
      <c r="H27" s="30"/>
    </row>
    <row r="28" spans="1:8" ht="18" customHeight="1">
      <c r="A28" s="29"/>
      <c r="B28" s="4"/>
      <c r="C28" s="4"/>
      <c r="D28" s="5"/>
      <c r="E28" s="19"/>
      <c r="F28" s="12"/>
      <c r="G28" s="9"/>
      <c r="H28" s="30"/>
    </row>
    <row r="29" spans="1:9" ht="15">
      <c r="A29" s="71" t="s">
        <v>33</v>
      </c>
      <c r="B29" s="72"/>
      <c r="C29" s="72"/>
      <c r="D29" s="72"/>
      <c r="E29" s="73"/>
      <c r="F29" s="74" t="s">
        <v>50</v>
      </c>
      <c r="G29" s="75"/>
      <c r="H29" s="76"/>
      <c r="I29" s="4"/>
    </row>
    <row r="30" spans="1:9" ht="15" customHeight="1">
      <c r="A30" s="77" t="s">
        <v>34</v>
      </c>
      <c r="B30" s="78"/>
      <c r="C30" s="78"/>
      <c r="D30" s="78"/>
      <c r="E30" s="79"/>
      <c r="F30" s="74" t="s">
        <v>7</v>
      </c>
      <c r="G30" s="75"/>
      <c r="H30" s="76"/>
      <c r="I30" s="4"/>
    </row>
    <row r="31" spans="1:9" ht="15">
      <c r="A31" s="146"/>
      <c r="B31" s="147"/>
      <c r="C31" s="147"/>
      <c r="D31" s="147"/>
      <c r="E31" s="19"/>
      <c r="F31" s="74"/>
      <c r="G31" s="75"/>
      <c r="H31" s="76"/>
      <c r="I31" s="4"/>
    </row>
    <row r="32" spans="1:9" ht="15" thickBot="1">
      <c r="A32" s="63"/>
      <c r="B32" s="64"/>
      <c r="C32" s="64"/>
      <c r="D32" s="64"/>
      <c r="E32" s="31"/>
      <c r="F32" s="32"/>
      <c r="G32" s="33"/>
      <c r="H32" s="34"/>
      <c r="I32" s="4"/>
    </row>
    <row r="33" spans="1:9" ht="15" thickTop="1">
      <c r="A33" s="7"/>
      <c r="B33" s="4"/>
      <c r="C33" s="4"/>
      <c r="D33" s="5"/>
      <c r="E33" s="1"/>
      <c r="G33" s="21" t="s">
        <v>9</v>
      </c>
      <c r="I33" s="4"/>
    </row>
    <row r="34" spans="1:9" ht="14.25">
      <c r="A34" s="7"/>
      <c r="B34" s="4"/>
      <c r="C34" s="4"/>
      <c r="D34" s="5"/>
      <c r="E34" s="1"/>
      <c r="G34" s="21" t="s">
        <v>10</v>
      </c>
      <c r="I34" s="4"/>
    </row>
    <row r="35" spans="1:9" ht="15">
      <c r="A35" s="7"/>
      <c r="B35" s="4"/>
      <c r="C35" s="4"/>
      <c r="D35" s="5"/>
      <c r="E35" s="1"/>
      <c r="G35" s="21" t="s">
        <v>11</v>
      </c>
      <c r="I35" s="4"/>
    </row>
    <row r="36" spans="1:8" ht="14.25">
      <c r="A36" s="7"/>
      <c r="B36" s="4"/>
      <c r="C36" s="4"/>
      <c r="D36" s="5"/>
      <c r="E36" s="5"/>
      <c r="F36" s="5"/>
      <c r="G36" s="9"/>
      <c r="H36" s="9"/>
    </row>
    <row r="37" spans="1:8" ht="14.25">
      <c r="A37" s="7"/>
      <c r="B37" s="4"/>
      <c r="C37" s="4"/>
      <c r="D37" s="5"/>
      <c r="E37" s="5"/>
      <c r="F37" s="5"/>
      <c r="G37" s="9"/>
      <c r="H37" s="9"/>
    </row>
    <row r="38" spans="1:8" ht="14.25">
      <c r="A38" s="7"/>
      <c r="B38" s="4"/>
      <c r="C38" s="4"/>
      <c r="D38" s="5"/>
      <c r="E38" s="5"/>
      <c r="F38" s="5"/>
      <c r="G38" s="9"/>
      <c r="H38" s="9"/>
    </row>
  </sheetData>
  <sheetProtection/>
  <mergeCells count="34">
    <mergeCell ref="D18:F18"/>
    <mergeCell ref="A32:D32"/>
    <mergeCell ref="A23:H24"/>
    <mergeCell ref="A29:E29"/>
    <mergeCell ref="F29:H29"/>
    <mergeCell ref="A30:E30"/>
    <mergeCell ref="F30:H30"/>
    <mergeCell ref="A31:D31"/>
    <mergeCell ref="F31:H31"/>
    <mergeCell ref="D17:F17"/>
    <mergeCell ref="D19:F19"/>
    <mergeCell ref="D20:F20"/>
    <mergeCell ref="D21:F21"/>
    <mergeCell ref="B22:G22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3" max="255" man="1"/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2018-04-02T17:48:50Z</cp:lastPrinted>
  <dcterms:created xsi:type="dcterms:W3CDTF">2008-01-11T19:40:26Z</dcterms:created>
  <dcterms:modified xsi:type="dcterms:W3CDTF">2019-01-18T17:34:17Z</dcterms:modified>
  <cp:category/>
  <cp:version/>
  <cp:contentType/>
  <cp:contentStatus/>
</cp:coreProperties>
</file>