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firstSheet="1" activeTab="6"/>
  </bookViews>
  <sheets>
    <sheet name="impresos multiples, s.a. de c.v" sheetId="1" r:id="rId1"/>
    <sheet name="impresos quijano, s.a. de c.v." sheetId="2" r:id="rId2"/>
    <sheet name="IMAGEN GRAFICA EL SALVADOR" sheetId="3" r:id="rId3"/>
    <sheet name="H INVESTMENTS AND BUSINESS" sheetId="4" r:id="rId4"/>
    <sheet name="IMPREMARK" sheetId="5" r:id="rId5"/>
    <sheet name="UCA" sheetId="6" r:id="rId6"/>
    <sheet name="LIGIA MARIA ALFARO CRUZ" sheetId="7" r:id="rId7"/>
  </sheets>
  <definedNames>
    <definedName name="_xlnm.Print_Area" localSheetId="3">'H INVESTMENTS AND BUSINESS'!$A$1:$H$46</definedName>
    <definedName name="_xlnm.Print_Area" localSheetId="2">'IMAGEN GRAFICA EL SALVADOR'!$A$1:$H$46</definedName>
    <definedName name="_xlnm.Print_Area" localSheetId="4">'IMPREMARK'!$A$1:$H$43</definedName>
    <definedName name="_xlnm.Print_Area" localSheetId="0">'impresos multiples, s.a. de c.v'!$A$1:$H$42</definedName>
    <definedName name="_xlnm.Print_Area" localSheetId="1">'impresos quijano, s.a. de c.v.'!$A$1:$H$44</definedName>
    <definedName name="_xlnm.Print_Area" localSheetId="6">'LIGIA MARIA ALFARO CRUZ'!$A$1:$H$41</definedName>
    <definedName name="_xlnm.Print_Area" localSheetId="5">'UCA'!$A$1:$H$43</definedName>
    <definedName name="_xlnm.Print_Titles" localSheetId="3">'H INVESTMENTS AND BUSINESS'!$1:$43</definedName>
    <definedName name="_xlnm.Print_Titles" localSheetId="2">'IMAGEN GRAFICA EL SALVADOR'!$1:$43</definedName>
    <definedName name="_xlnm.Print_Titles" localSheetId="4">'IMPREMARK'!$1:$40</definedName>
    <definedName name="_xlnm.Print_Titles" localSheetId="0">'impresos multiples, s.a. de c.v'!$1:$39</definedName>
    <definedName name="_xlnm.Print_Titles" localSheetId="1">'impresos quijano, s.a. de c.v.'!$1:$41</definedName>
    <definedName name="_xlnm.Print_Titles" localSheetId="6">'LIGIA MARIA ALFARO CRUZ'!$1:$38</definedName>
    <definedName name="_xlnm.Print_Titles" localSheetId="5">'UCA'!$1:$40</definedName>
  </definedNames>
  <calcPr fullCalcOnLoad="1"/>
</workbook>
</file>

<file path=xl/sharedStrings.xml><?xml version="1.0" encoding="utf-8"?>
<sst xmlns="http://schemas.openxmlformats.org/spreadsheetml/2006/main" count="360" uniqueCount="88">
  <si>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</si>
  <si>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</si>
  <si>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</si>
  <si>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</si>
  <si>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</si>
  <si>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</si>
  <si>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</si>
  <si>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</si>
  <si>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</si>
  <si>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</si>
  <si>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</si>
  <si>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</si>
  <si>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</si>
  <si>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</si>
  <si>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</si>
  <si>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</si>
  <si>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</si>
  <si>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</si>
  <si>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</si>
  <si>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</si>
  <si>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C/U</t>
  </si>
  <si>
    <t>PRECIO UNITARIO (IVA INCLUIDO)</t>
  </si>
  <si>
    <t>==========</t>
  </si>
  <si>
    <t>CONASEVI</t>
  </si>
  <si>
    <t>Solicito se entregue (n) el (los) producto/servicio que se detallan en la presente Orden de Compra al CONASEVI - FONAT, Ubicada en Avenida las Bugambilias, No. R-6, Colonia San Francisco, San Salvador. Según detalle siguiente:</t>
  </si>
  <si>
    <t>IMAGEN GRAFICA EL SALVADOR, S.A. DE C.V.</t>
  </si>
  <si>
    <t>NIT: 0614-020313-101-0</t>
  </si>
  <si>
    <t>IVA: 224372-3</t>
  </si>
  <si>
    <t>IMPREMARK, S.A. DE C.V.</t>
  </si>
  <si>
    <t>NIT: 0614-040613-101-5</t>
  </si>
  <si>
    <t>IVA: 225465-0</t>
  </si>
  <si>
    <t>LICDA. LOYDA MARIELOS ALFARO CHEVEZ</t>
  </si>
  <si>
    <t>DIRECTORA EJECUTIVA DEL FONAT</t>
  </si>
  <si>
    <t>NOTA: LA SOCIEDAD IMAGEN GRAFICA EL SALVADOR, S.A. DE C.V., ENTREGARA EL SUMINISTRO ADJUDICADO DE ACUERDO A LO ESTIPULADO EN SU OFERTA TECNICA Y ECONOMICA.</t>
  </si>
  <si>
    <t>NOTA: LA SOCIEDAD IMPREMARK, S.A. DE C.V., ENTREGARA EL SUMINISTRO ADJUDICADO DE ACUERDO A LO ESTIPULADO EN SU OFERTA TECNICA Y ECONOMICA.</t>
  </si>
  <si>
    <r>
      <t xml:space="preserve">Proceso No: </t>
    </r>
    <r>
      <rPr>
        <b/>
        <sz val="11"/>
        <rFont val="Arial"/>
        <family val="2"/>
      </rPr>
      <t>LG-09/FONAT/2018</t>
    </r>
  </si>
  <si>
    <t>SAN SALVADOR, 10 DE ABRIL DE 2018</t>
  </si>
  <si>
    <t>"SERVICIO DE IMPRESIONES, PUBLICACIONES Y REPRODUCCIONES PARA LAS DIFERENTES ACTIVIDADES PROGRAMADAS POR CONASEVI"</t>
  </si>
  <si>
    <t>IMPRESOS MULTIPLES, S.A. DE C.V.</t>
  </si>
  <si>
    <t>NIT: 0614-141092-107-8</t>
  </si>
  <si>
    <t>IVA: 71610-3</t>
  </si>
  <si>
    <r>
      <t xml:space="preserve">2) </t>
    </r>
    <r>
      <rPr>
        <sz val="11"/>
        <rFont val="Calibri"/>
        <family val="2"/>
      </rPr>
      <t>SE DESIGNA AL SR. ABEL STANLEY FLORES LIMA, QUIEN SE DESEMPEÑA COMO ENCARGADO DE ACTIVO FIJO, TRANSPORTE Y SUMINISTRO DEL FONAT, A FIN QUE LE DE CUMPLIMIENTO AL ART. 82 Bis DE LA LACAP.</t>
    </r>
  </si>
  <si>
    <r>
      <rPr>
        <b/>
        <sz val="11"/>
        <rFont val="Calibri"/>
        <family val="2"/>
      </rPr>
      <t xml:space="preserve">4) </t>
    </r>
    <r>
      <rPr>
        <sz val="11"/>
        <rFont val="Calibri"/>
        <family val="2"/>
      </rPr>
      <t>LA FORMA DE PAGO:  CREDITO A 30 DIAS</t>
    </r>
  </si>
  <si>
    <r>
      <t xml:space="preserve">5) </t>
    </r>
    <r>
      <rPr>
        <sz val="11"/>
        <rFont val="Calibri"/>
        <family val="2"/>
      </rPr>
      <t>EL FONAT SE RESERVA EL DERECHO DE NO ACEPTAR PRODUCTOS EN MAL ESTADO O DETERIORADOS.</t>
    </r>
  </si>
  <si>
    <r>
      <rPr>
        <b/>
        <sz val="11"/>
        <rFont val="Calibri"/>
        <family val="2"/>
      </rPr>
      <t xml:space="preserve">6) 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</si>
  <si>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r>
      <t xml:space="preserve">3) </t>
    </r>
    <r>
      <rPr>
        <sz val="11"/>
        <rFont val="Calibri"/>
        <family val="2"/>
      </rPr>
      <t>DEBERA DE PRESENTAR GARANTIA DE CUMPLIMIENTO DE CONTRATO, DE ACUERDO A LO ESTIPULADO EN LOS TERMINOS DE REFERENCIA, SECCION III: FIMA DEL CONTRATO, NUMERAL 2.1: GARANTIA DE CUMPLIMIENTO DE CONTRATO; EL CUAL SERA POR EL 20% DEL MONTO TOTAL CONTRATADO.</t>
    </r>
  </si>
  <si>
    <t>IMPRESOS QUIJANO, S.A. DE C.V.</t>
  </si>
  <si>
    <t>NIT: 0614-291092-104-6</t>
  </si>
  <si>
    <t>IVA: 72665-6</t>
  </si>
  <si>
    <t>ITEM No. 10: BOLETINES</t>
  </si>
  <si>
    <t>ITEM No.  5: LIBRO DE COLOREO</t>
  </si>
  <si>
    <t>ITEM No.  6: FLYERS</t>
  </si>
  <si>
    <t>H INVESTMENTS AND BUSINESS GROUP, S.A. DE C.V.</t>
  </si>
  <si>
    <t>NIT: 0614-300807-103-6</t>
  </si>
  <si>
    <t>IVA: 181657-1</t>
  </si>
  <si>
    <t>ITEM No. 13: ROTAFOLIOS</t>
  </si>
  <si>
    <t>NOTA: LA UNIVERSIDAD CENTROAMERICANA JOSE SIMEON CAÑAS, ENTREGARA EL SUMINISTRO ADJUDICADO DE ACUERDO A LO ESTIPULADO EN SU OFERTA TECNICA Y ECONOMICA.</t>
  </si>
  <si>
    <t>UNIVERSIDAD CENTROAMERICANA JOSE SIMEON CAÑAS</t>
  </si>
  <si>
    <t>NIT: 0614-150965-001-7</t>
  </si>
  <si>
    <t>IVA: 28273-1</t>
  </si>
  <si>
    <r>
      <t xml:space="preserve">LIGIA MARIA ALFARO CRUZ
</t>
    </r>
    <r>
      <rPr>
        <b/>
        <sz val="8"/>
        <rFont val="Arial"/>
        <family val="2"/>
      </rPr>
      <t>(EDITORIAL E IMPRESORA PANAMERICANA)</t>
    </r>
  </si>
  <si>
    <t>NIT: 0614-190885-102-6</t>
  </si>
  <si>
    <t>IVA: 165599-4</t>
  </si>
  <si>
    <t>NOTA: LA PERSONA NATURAL LIGIA MARIA ALFARO CRUZ, ENTREGARA EL SUMINISTRO ADJUDICADO DE ACUERDO A LO ESTIPULADO EN SU OFERTA TECNICA Y ECONOMICA.</t>
  </si>
  <si>
    <t>ITEM No. 14: HOJAS DE DIBUJO</t>
  </si>
  <si>
    <t>LIGIA MARIA ALFARO CRUZ</t>
  </si>
  <si>
    <t>NOTA: LA SOCIEDAD H INVESTMENTS AND BUSINESS GROUP, S.A. DE C.V., ENTREGARA EL SUMINISTRO ADJUDICADO DE ACUERDO A LO ESTIPULADO EN SU OFERTA TECNICA Y ECONOMICA.</t>
  </si>
  <si>
    <t>NOTA: LA SOCIEDAD IMPRESOS QUIJANO, S.A. DE C.V., ENTREGARA EL SUMINISTRO ADJUDICADO DE ACUERDO A LO ESTIPULADO EN SU OFERTA TECNICA Y ECONOMICA.</t>
  </si>
  <si>
    <t>NOTA: LA SOCIEDAD IMPRESOS MULTIPLES, S.A. DE C.V., ENTREGARA EL SUMINISTRO ADJUDICADO DE ACUERDO A LO ESTIPULADO EN SU OFERTA TECNICA Y ECONOMICA.</t>
  </si>
  <si>
    <t>22</t>
  </si>
  <si>
    <t>23</t>
  </si>
  <si>
    <t>24</t>
  </si>
  <si>
    <t>25</t>
  </si>
  <si>
    <t>26</t>
  </si>
  <si>
    <t>27</t>
  </si>
  <si>
    <t>28</t>
  </si>
  <si>
    <t>ITEM No. 1: IMPRESIÓN DE CUADERNO</t>
  </si>
  <si>
    <t xml:space="preserve">ITEM No. 2: IMPRESIÓN DE LIBRETA DE LUXE </t>
  </si>
  <si>
    <t>ITEM No.  3: IMPRESIÓN DE LIBRETA</t>
  </si>
  <si>
    <t>ITEM No.  9: AFICHE</t>
  </si>
  <si>
    <t>ITEM No. 11: MINI LIBRETA ANILLADA</t>
  </si>
  <si>
    <t>ITEM No.  7: BROCHURE VARIOS</t>
  </si>
  <si>
    <t>ITEM No.  8: BROCHURE ORIENTACIONES BASICAS</t>
  </si>
  <si>
    <t>ITEM No. 12: STICKERS</t>
  </si>
  <si>
    <t>ITEM No. 4: REVISTA</t>
  </si>
  <si>
    <t>ITEM No. 15: TALONARIO DE ESQUELAS MORALES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</si>
  <si>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SUMINISTRO SERA EN FORMA PARCIAL EN LAS OFICINAS DEL FONAT, UBICADA EN: AVENIDA BUGAMBILIAS, No. R-6, COLONIA SAN FRANCISCO, SAN SALVADOR, EN UN MAXIMO DE 30 DIAS HABILES POSTERIORES AL REQUERIMIENTO DEL ADMINISTRADOR DE LA ORDEN DE COMPRA Y ENTREGA DEL ARTE.</t>
    </r>
  </si>
  <si>
    <t>2018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</si>
</sst>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  <numFmt numFmtId="199" formatCode="[$$-440A]#,##0.000"/>
  </numFmts>
  <fonts count="80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7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70" fillId="20" borderId="6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66" fillId="0" borderId="8" applyNumberFormat="0" applyFill="0" applyAlignment="0" applyProtection="0"/>
    <xf numFmtId="0" fontId="75" fillId="0" borderId="9" applyNumberFormat="0" applyFill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6" xfId="0" applyNumberFormat="1" applyFont="1" applyBorder="1" applyAlignment="1">
      <alignment/>
    </xf>
    <xf numFmtId="176" fontId="14" fillId="0" borderId="17" xfId="54" applyNumberFormat="1" applyFont="1" applyFill="1" applyBorder="1" applyAlignment="1">
      <alignment horizontal="right" vertical="center"/>
      <protection/>
    </xf>
    <xf numFmtId="0" fontId="13" fillId="0" borderId="18" xfId="54" applyFont="1" applyFill="1" applyBorder="1" applyAlignment="1">
      <alignment horizontal="center" vertical="center" wrapText="1"/>
      <protection/>
    </xf>
    <xf numFmtId="176" fontId="12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0" fontId="25" fillId="0" borderId="18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28" xfId="0" applyFont="1" applyBorder="1" applyAlignment="1" quotePrefix="1">
      <alignment horizontal="right" vertical="center" wrapText="1"/>
    </xf>
    <xf numFmtId="177" fontId="3" fillId="0" borderId="29" xfId="0" applyNumberFormat="1" applyFont="1" applyBorder="1" applyAlignment="1">
      <alignment horizontal="right"/>
    </xf>
    <xf numFmtId="0" fontId="53" fillId="0" borderId="10" xfId="54" applyFont="1" applyFill="1" applyBorder="1" applyAlignment="1">
      <alignment horizontal="center" vertical="center" wrapText="1"/>
      <protection/>
    </xf>
    <xf numFmtId="0" fontId="76" fillId="0" borderId="18" xfId="0" applyFont="1" applyBorder="1" applyAlignment="1">
      <alignment horizontal="center"/>
    </xf>
    <xf numFmtId="0" fontId="76" fillId="0" borderId="18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/>
    </xf>
    <xf numFmtId="176" fontId="1" fillId="0" borderId="23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Continuous" vertical="justify"/>
    </xf>
    <xf numFmtId="0" fontId="4" fillId="0" borderId="33" xfId="0" applyFont="1" applyBorder="1" applyAlignment="1">
      <alignment horizontal="centerContinuous" vertical="justify" wrapText="1"/>
    </xf>
    <xf numFmtId="0" fontId="31" fillId="0" borderId="10" xfId="54" applyFont="1" applyFill="1" applyBorder="1" applyAlignment="1">
      <alignment horizontal="center" vertical="center" wrapText="1"/>
      <protection/>
    </xf>
    <xf numFmtId="0" fontId="77" fillId="0" borderId="18" xfId="0" applyFont="1" applyBorder="1" applyAlignment="1">
      <alignment horizontal="center" vertical="center"/>
    </xf>
    <xf numFmtId="0" fontId="56" fillId="0" borderId="10" xfId="54" applyFont="1" applyFill="1" applyBorder="1" applyAlignment="1">
      <alignment horizontal="center" vertical="center" wrapText="1"/>
      <protection/>
    </xf>
    <xf numFmtId="176" fontId="30" fillId="0" borderId="23" xfId="54" applyNumberFormat="1" applyFont="1" applyFill="1" applyBorder="1" applyAlignment="1">
      <alignment horizontal="right" vertical="center"/>
      <protection/>
    </xf>
    <xf numFmtId="176" fontId="28" fillId="0" borderId="34" xfId="54" applyNumberFormat="1" applyFont="1" applyBorder="1" applyAlignment="1">
      <alignment horizontal="right" vertical="center"/>
      <protection/>
    </xf>
    <xf numFmtId="176" fontId="23" fillId="0" borderId="10" xfId="54" applyNumberFormat="1" applyFont="1" applyFill="1" applyBorder="1" applyAlignment="1" quotePrefix="1">
      <alignment horizontal="right" vertical="center"/>
      <protection/>
    </xf>
    <xf numFmtId="0" fontId="78" fillId="0" borderId="35" xfId="0" applyFont="1" applyBorder="1" applyAlignment="1">
      <alignment horizontal="left" vertical="center"/>
    </xf>
    <xf numFmtId="0" fontId="78" fillId="0" borderId="0" xfId="0" applyFont="1" applyBorder="1" applyAlignment="1">
      <alignment horizontal="left" vertical="center"/>
    </xf>
    <xf numFmtId="0" fontId="78" fillId="0" borderId="28" xfId="0" applyFont="1" applyBorder="1" applyAlignment="1">
      <alignment horizontal="left" vertical="center"/>
    </xf>
    <xf numFmtId="3" fontId="79" fillId="0" borderId="18" xfId="0" applyNumberFormat="1" applyFont="1" applyBorder="1" applyAlignment="1">
      <alignment horizontal="center" vertical="center"/>
    </xf>
    <xf numFmtId="176" fontId="35" fillId="0" borderId="10" xfId="54" applyNumberFormat="1" applyFont="1" applyFill="1" applyBorder="1" applyAlignment="1">
      <alignment horizontal="right" vertical="center"/>
      <protection/>
    </xf>
    <xf numFmtId="176" fontId="36" fillId="0" borderId="23" xfId="54" applyNumberFormat="1" applyFont="1" applyFill="1" applyBorder="1" applyAlignment="1">
      <alignment horizontal="right" vertical="center"/>
      <protection/>
    </xf>
    <xf numFmtId="176" fontId="36" fillId="32" borderId="23" xfId="54" applyNumberFormat="1" applyFont="1" applyFill="1" applyBorder="1" applyAlignment="1">
      <alignment horizontal="right" vertical="center"/>
      <protection/>
    </xf>
    <xf numFmtId="176" fontId="3" fillId="0" borderId="34" xfId="54" applyNumberFormat="1" applyFont="1" applyBorder="1" applyAlignment="1">
      <alignment horizontal="right" vertical="center"/>
      <protection/>
    </xf>
    <xf numFmtId="0" fontId="78" fillId="0" borderId="35" xfId="0" applyFont="1" applyBorder="1" applyAlignment="1">
      <alignment horizontal="left" vertical="center"/>
    </xf>
    <xf numFmtId="0" fontId="78" fillId="0" borderId="0" xfId="0" applyFont="1" applyBorder="1" applyAlignment="1">
      <alignment horizontal="left" vertical="center"/>
    </xf>
    <xf numFmtId="0" fontId="78" fillId="0" borderId="28" xfId="0" applyFont="1" applyBorder="1" applyAlignment="1">
      <alignment horizontal="left" vertical="center"/>
    </xf>
    <xf numFmtId="199" fontId="35" fillId="0" borderId="10" xfId="54" applyNumberFormat="1" applyFont="1" applyFill="1" applyBorder="1" applyAlignment="1">
      <alignment horizontal="right" vertical="center"/>
      <protection/>
    </xf>
    <xf numFmtId="0" fontId="78" fillId="0" borderId="35" xfId="0" applyFont="1" applyBorder="1" applyAlignment="1">
      <alignment horizontal="left" vertical="center"/>
    </xf>
    <xf numFmtId="0" fontId="78" fillId="0" borderId="0" xfId="0" applyFont="1" applyBorder="1" applyAlignment="1">
      <alignment horizontal="left" vertical="center"/>
    </xf>
    <xf numFmtId="0" fontId="78" fillId="0" borderId="28" xfId="0" applyFont="1" applyBorder="1" applyAlignment="1">
      <alignment horizontal="left" vertical="center"/>
    </xf>
    <xf numFmtId="0" fontId="79" fillId="0" borderId="35" xfId="0" applyFont="1" applyBorder="1" applyAlignment="1">
      <alignment horizontal="justify" vertical="center" wrapText="1"/>
    </xf>
    <xf numFmtId="0" fontId="79" fillId="0" borderId="0" xfId="0" applyFont="1" applyBorder="1" applyAlignment="1">
      <alignment horizontal="justify" vertical="center" wrapText="1"/>
    </xf>
    <xf numFmtId="0" fontId="79" fillId="0" borderId="28" xfId="0" applyFont="1" applyBorder="1" applyAlignment="1">
      <alignment horizontal="justify" vertical="center" wrapText="1"/>
    </xf>
    <xf numFmtId="0" fontId="18" fillId="0" borderId="35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31" fillId="0" borderId="35" xfId="0" applyFont="1" applyBorder="1" applyAlignment="1">
      <alignment horizontal="justify" vertical="center" wrapText="1"/>
    </xf>
    <xf numFmtId="0" fontId="31" fillId="0" borderId="0" xfId="0" applyFont="1" applyBorder="1" applyAlignment="1" quotePrefix="1">
      <alignment horizontal="justify" vertical="center" wrapText="1"/>
    </xf>
    <xf numFmtId="0" fontId="31" fillId="0" borderId="28" xfId="0" applyFont="1" applyBorder="1" applyAlignment="1" quotePrefix="1">
      <alignment horizontal="justify" vertical="center" wrapText="1"/>
    </xf>
    <xf numFmtId="0" fontId="78" fillId="0" borderId="35" xfId="0" applyFont="1" applyBorder="1" applyAlignment="1">
      <alignment horizontal="left" vertical="center"/>
    </xf>
    <xf numFmtId="0" fontId="78" fillId="0" borderId="0" xfId="0" applyFont="1" applyBorder="1" applyAlignment="1">
      <alignment horizontal="left" vertical="center"/>
    </xf>
    <xf numFmtId="0" fontId="78" fillId="0" borderId="28" xfId="0" applyFont="1" applyBorder="1" applyAlignment="1">
      <alignment horizontal="left" vertical="center"/>
    </xf>
    <xf numFmtId="0" fontId="29" fillId="0" borderId="35" xfId="0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vertical="center" wrapText="1"/>
    </xf>
    <xf numFmtId="0" fontId="29" fillId="0" borderId="28" xfId="0" applyFont="1" applyBorder="1" applyAlignment="1" quotePrefix="1">
      <alignment horizontal="center" vertical="center" wrapText="1"/>
    </xf>
    <xf numFmtId="0" fontId="32" fillId="0" borderId="35" xfId="0" applyFont="1" applyBorder="1" applyAlignment="1">
      <alignment horizontal="justify" vertical="center" wrapText="1"/>
    </xf>
    <xf numFmtId="0" fontId="2" fillId="0" borderId="3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8" fillId="0" borderId="35" xfId="0" applyFont="1" applyBorder="1" applyAlignment="1" quotePrefix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7" fontId="33" fillId="0" borderId="11" xfId="0" applyNumberFormat="1" applyFont="1" applyBorder="1" applyAlignment="1">
      <alignment horizontal="center"/>
    </xf>
    <xf numFmtId="177" fontId="33" fillId="0" borderId="0" xfId="0" applyNumberFormat="1" applyFont="1" applyBorder="1" applyAlignment="1">
      <alignment horizontal="center"/>
    </xf>
    <xf numFmtId="177" fontId="33" fillId="0" borderId="23" xfId="0" applyNumberFormat="1" applyFont="1" applyBorder="1" applyAlignment="1">
      <alignment horizontal="center"/>
    </xf>
    <xf numFmtId="0" fontId="33" fillId="0" borderId="22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37" xfId="54" applyFont="1" applyFill="1" applyBorder="1" applyAlignment="1">
      <alignment horizontal="left" vertical="center" wrapText="1"/>
      <protection/>
    </xf>
    <xf numFmtId="0" fontId="10" fillId="0" borderId="38" xfId="54" applyFont="1" applyFill="1" applyBorder="1" applyAlignment="1">
      <alignment horizontal="left" vertical="center" wrapText="1"/>
      <protection/>
    </xf>
    <xf numFmtId="0" fontId="10" fillId="0" borderId="39" xfId="54" applyFont="1" applyFill="1" applyBorder="1" applyAlignment="1">
      <alignment horizontal="left" vertical="center" wrapText="1"/>
      <protection/>
    </xf>
    <xf numFmtId="177" fontId="4" fillId="0" borderId="11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23" xfId="0" applyNumberFormat="1" applyFont="1" applyBorder="1" applyAlignment="1">
      <alignment horizontal="center"/>
    </xf>
    <xf numFmtId="0" fontId="24" fillId="0" borderId="40" xfId="54" applyFont="1" applyBorder="1" applyAlignment="1">
      <alignment horizontal="center" vertical="center"/>
      <protection/>
    </xf>
    <xf numFmtId="0" fontId="24" fillId="0" borderId="41" xfId="54" applyFont="1" applyBorder="1" applyAlignment="1">
      <alignment horizontal="center" vertical="center"/>
      <protection/>
    </xf>
    <xf numFmtId="0" fontId="24" fillId="0" borderId="42" xfId="54" applyFont="1" applyBorder="1" applyAlignment="1">
      <alignment horizontal="center" vertical="center"/>
      <protection/>
    </xf>
    <xf numFmtId="0" fontId="4" fillId="0" borderId="4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77" fontId="22" fillId="0" borderId="44" xfId="0" applyNumberFormat="1" applyFont="1" applyFill="1" applyBorder="1" applyAlignment="1">
      <alignment horizontal="center" vertical="center" wrapText="1"/>
    </xf>
    <xf numFmtId="177" fontId="22" fillId="0" borderId="45" xfId="0" applyNumberFormat="1" applyFont="1" applyFill="1" applyBorder="1" applyAlignment="1">
      <alignment horizontal="center" vertical="center" wrapText="1"/>
    </xf>
    <xf numFmtId="177" fontId="22" fillId="0" borderId="46" xfId="0" applyNumberFormat="1" applyFont="1" applyFill="1" applyBorder="1" applyAlignment="1">
      <alignment horizontal="center" vertical="center" wrapText="1"/>
    </xf>
    <xf numFmtId="0" fontId="24" fillId="0" borderId="47" xfId="0" applyFont="1" applyBorder="1" applyAlignment="1">
      <alignment horizontal="left" vertical="center"/>
    </xf>
    <xf numFmtId="0" fontId="24" fillId="0" borderId="45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44" xfId="54" applyFont="1" applyBorder="1" applyAlignment="1">
      <alignment horizontal="justify" vertical="center" wrapText="1"/>
      <protection/>
    </xf>
    <xf numFmtId="0" fontId="23" fillId="0" borderId="45" xfId="54" applyFont="1" applyBorder="1" applyAlignment="1">
      <alignment horizontal="justify" vertical="center" wrapText="1"/>
      <protection/>
    </xf>
    <xf numFmtId="0" fontId="23" fillId="0" borderId="48" xfId="54" applyFont="1" applyBorder="1" applyAlignment="1">
      <alignment horizontal="justify" vertical="center" wrapText="1"/>
      <protection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15" fillId="32" borderId="28" xfId="54" applyFont="1" applyFill="1" applyBorder="1" applyAlignment="1">
      <alignment horizontal="left"/>
      <protection/>
    </xf>
    <xf numFmtId="0" fontId="15" fillId="32" borderId="17" xfId="54" applyFont="1" applyFill="1" applyBorder="1" applyAlignment="1">
      <alignment horizontal="left"/>
      <protection/>
    </xf>
    <xf numFmtId="0" fontId="13" fillId="0" borderId="35" xfId="0" applyFont="1" applyBorder="1" applyAlignment="1" quotePrefix="1">
      <alignment horizontal="justify" vertical="center" wrapText="1"/>
    </xf>
    <xf numFmtId="0" fontId="13" fillId="0" borderId="0" xfId="0" applyFont="1" applyBorder="1" applyAlignment="1" quotePrefix="1">
      <alignment horizontal="justify" vertical="center" wrapText="1"/>
    </xf>
    <xf numFmtId="0" fontId="13" fillId="0" borderId="28" xfId="0" applyFont="1" applyBorder="1" applyAlignment="1" quotePrefix="1">
      <alignment horizontal="justify" vertical="center" wrapText="1"/>
    </xf>
    <xf numFmtId="0" fontId="15" fillId="32" borderId="49" xfId="54" applyFont="1" applyFill="1" applyBorder="1" applyAlignment="1">
      <alignment horizontal="left"/>
      <protection/>
    </xf>
    <xf numFmtId="0" fontId="15" fillId="32" borderId="50" xfId="54" applyFont="1" applyFill="1" applyBorder="1" applyAlignment="1">
      <alignment horizontal="left"/>
      <protection/>
    </xf>
    <xf numFmtId="0" fontId="17" fillId="0" borderId="51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34" fillId="32" borderId="53" xfId="54" applyFont="1" applyFill="1" applyBorder="1" applyAlignment="1">
      <alignment horizontal="center" vertical="center" wrapText="1"/>
      <protection/>
    </xf>
    <xf numFmtId="0" fontId="28" fillId="32" borderId="54" xfId="54" applyFont="1" applyFill="1" applyBorder="1" applyAlignment="1">
      <alignment horizontal="center" vertical="center"/>
      <protection/>
    </xf>
    <xf numFmtId="0" fontId="28" fillId="32" borderId="49" xfId="54" applyFont="1" applyFill="1" applyBorder="1" applyAlignment="1">
      <alignment horizontal="center" vertical="center"/>
      <protection/>
    </xf>
    <xf numFmtId="0" fontId="28" fillId="32" borderId="22" xfId="54" applyFont="1" applyFill="1" applyBorder="1" applyAlignment="1">
      <alignment horizontal="center" vertical="center"/>
      <protection/>
    </xf>
    <xf numFmtId="0" fontId="28" fillId="32" borderId="0" xfId="54" applyFont="1" applyFill="1" applyBorder="1" applyAlignment="1">
      <alignment horizontal="center" vertical="center"/>
      <protection/>
    </xf>
    <xf numFmtId="0" fontId="28" fillId="32" borderId="28" xfId="54" applyFont="1" applyFill="1" applyBorder="1" applyAlignment="1">
      <alignment horizontal="center" vertical="center"/>
      <protection/>
    </xf>
    <xf numFmtId="177" fontId="22" fillId="0" borderId="55" xfId="0" applyNumberFormat="1" applyFont="1" applyFill="1" applyBorder="1" applyAlignment="1">
      <alignment horizontal="center" vertical="center" wrapText="1"/>
    </xf>
    <xf numFmtId="177" fontId="22" fillId="0" borderId="56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left" vertical="center"/>
    </xf>
    <xf numFmtId="49" fontId="3" fillId="0" borderId="46" xfId="0" applyNumberFormat="1" applyFont="1" applyBorder="1" applyAlignment="1">
      <alignment horizontal="left" vertical="center"/>
    </xf>
    <xf numFmtId="0" fontId="29" fillId="0" borderId="57" xfId="0" applyFont="1" applyBorder="1" applyAlignment="1">
      <alignment horizontal="center" vertical="center" wrapText="1"/>
    </xf>
    <xf numFmtId="0" fontId="29" fillId="0" borderId="58" xfId="0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29" fillId="0" borderId="60" xfId="0" applyFont="1" applyBorder="1" applyAlignment="1">
      <alignment horizontal="center" vertical="center" wrapText="1"/>
    </xf>
    <xf numFmtId="0" fontId="29" fillId="0" borderId="35" xfId="0" applyFont="1" applyBorder="1" applyAlignment="1" quotePrefix="1">
      <alignment horizontal="justify" vertical="justify" wrapText="1"/>
    </xf>
    <xf numFmtId="0" fontId="29" fillId="0" borderId="0" xfId="0" applyFont="1" applyBorder="1" applyAlignment="1" quotePrefix="1">
      <alignment horizontal="justify" vertical="justify" wrapText="1"/>
    </xf>
    <xf numFmtId="0" fontId="29" fillId="0" borderId="28" xfId="0" applyFont="1" applyBorder="1" applyAlignment="1" quotePrefix="1">
      <alignment horizontal="justify" vertical="justify" wrapText="1"/>
    </xf>
    <xf numFmtId="0" fontId="4" fillId="0" borderId="15" xfId="0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wrapText="1"/>
    </xf>
    <xf numFmtId="0" fontId="79" fillId="0" borderId="35" xfId="0" applyFont="1" applyBorder="1" applyAlignment="1">
      <alignment horizontal="left" vertical="center" wrapText="1"/>
    </xf>
    <xf numFmtId="0" fontId="79" fillId="0" borderId="0" xfId="0" applyFont="1" applyBorder="1" applyAlignment="1">
      <alignment horizontal="left" vertical="center" wrapText="1"/>
    </xf>
    <xf numFmtId="0" fontId="79" fillId="0" borderId="28" xfId="0" applyFont="1" applyBorder="1" applyAlignment="1">
      <alignment horizontal="left" vertical="center" wrapText="1"/>
    </xf>
    <xf numFmtId="177" fontId="33" fillId="0" borderId="11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33" fillId="0" borderId="11" xfId="0" applyNumberFormat="1" applyFont="1" applyBorder="1" applyAlignment="1">
      <alignment horizontal="center" vertical="center"/>
    </xf>
    <xf numFmtId="177" fontId="33" fillId="0" borderId="0" xfId="0" applyNumberFormat="1" applyFont="1" applyBorder="1" applyAlignment="1">
      <alignment horizontal="center" vertical="center"/>
    </xf>
    <xf numFmtId="177" fontId="33" fillId="0" borderId="23" xfId="0" applyNumberFormat="1" applyFont="1" applyBorder="1" applyAlignment="1">
      <alignment horizontal="center" vertical="center"/>
    </xf>
    <xf numFmtId="0" fontId="18" fillId="0" borderId="35" xfId="0" applyFont="1" applyBorder="1" applyAlignment="1">
      <alignment horizontal="justify" vertical="justify" wrapText="1"/>
    </xf>
    <xf numFmtId="0" fontId="18" fillId="0" borderId="28" xfId="0" applyFont="1" applyBorder="1" applyAlignment="1" quotePrefix="1">
      <alignment horizontal="justify" vertical="justify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14312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143125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14312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143125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76200</xdr:rowOff>
    </xdr:from>
    <xdr:to>
      <xdr:col>8</xdr:col>
      <xdr:colOff>0</xdr:colOff>
      <xdr:row>22</xdr:row>
      <xdr:rowOff>95250</xdr:rowOff>
    </xdr:to>
    <xdr:sp>
      <xdr:nvSpPr>
        <xdr:cNvPr id="5" name="Conector recto 2"/>
        <xdr:cNvSpPr>
          <a:spLocks/>
        </xdr:cNvSpPr>
      </xdr:nvSpPr>
      <xdr:spPr>
        <a:xfrm flipV="1">
          <a:off x="0" y="889635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22</xdr:row>
      <xdr:rowOff>104775</xdr:rowOff>
    </xdr:from>
    <xdr:to>
      <xdr:col>7</xdr:col>
      <xdr:colOff>1143000</xdr:colOff>
      <xdr:row>26</xdr:row>
      <xdr:rowOff>133350</xdr:rowOff>
    </xdr:to>
    <xdr:sp>
      <xdr:nvSpPr>
        <xdr:cNvPr id="6" name="Conector recto 8"/>
        <xdr:cNvSpPr>
          <a:spLocks/>
        </xdr:cNvSpPr>
      </xdr:nvSpPr>
      <xdr:spPr>
        <a:xfrm>
          <a:off x="19050" y="8924925"/>
          <a:ext cx="82296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14312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143125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14312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143125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76200</xdr:rowOff>
    </xdr:from>
    <xdr:to>
      <xdr:col>8</xdr:col>
      <xdr:colOff>0</xdr:colOff>
      <xdr:row>21</xdr:row>
      <xdr:rowOff>95250</xdr:rowOff>
    </xdr:to>
    <xdr:sp>
      <xdr:nvSpPr>
        <xdr:cNvPr id="5" name="Conector recto 5"/>
        <xdr:cNvSpPr>
          <a:spLocks/>
        </xdr:cNvSpPr>
      </xdr:nvSpPr>
      <xdr:spPr>
        <a:xfrm flipV="1">
          <a:off x="0" y="8601075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104775</xdr:rowOff>
    </xdr:from>
    <xdr:to>
      <xdr:col>7</xdr:col>
      <xdr:colOff>1143000</xdr:colOff>
      <xdr:row>28</xdr:row>
      <xdr:rowOff>133350</xdr:rowOff>
    </xdr:to>
    <xdr:sp>
      <xdr:nvSpPr>
        <xdr:cNvPr id="6" name="Conector recto 6"/>
        <xdr:cNvSpPr>
          <a:spLocks/>
        </xdr:cNvSpPr>
      </xdr:nvSpPr>
      <xdr:spPr>
        <a:xfrm>
          <a:off x="19050" y="8629650"/>
          <a:ext cx="822960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76200</xdr:rowOff>
    </xdr:from>
    <xdr:to>
      <xdr:col>8</xdr:col>
      <xdr:colOff>0</xdr:colOff>
      <xdr:row>26</xdr:row>
      <xdr:rowOff>95250</xdr:rowOff>
    </xdr:to>
    <xdr:sp>
      <xdr:nvSpPr>
        <xdr:cNvPr id="5" name="Conector recto 5"/>
        <xdr:cNvSpPr>
          <a:spLocks/>
        </xdr:cNvSpPr>
      </xdr:nvSpPr>
      <xdr:spPr>
        <a:xfrm flipV="1">
          <a:off x="0" y="916305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104775</xdr:rowOff>
    </xdr:from>
    <xdr:to>
      <xdr:col>7</xdr:col>
      <xdr:colOff>1143000</xdr:colOff>
      <xdr:row>31</xdr:row>
      <xdr:rowOff>133350</xdr:rowOff>
    </xdr:to>
    <xdr:sp>
      <xdr:nvSpPr>
        <xdr:cNvPr id="6" name="Conector recto 6"/>
        <xdr:cNvSpPr>
          <a:spLocks/>
        </xdr:cNvSpPr>
      </xdr:nvSpPr>
      <xdr:spPr>
        <a:xfrm>
          <a:off x="19050" y="9191625"/>
          <a:ext cx="82296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76200</xdr:rowOff>
    </xdr:from>
    <xdr:to>
      <xdr:col>8</xdr:col>
      <xdr:colOff>0</xdr:colOff>
      <xdr:row>22</xdr:row>
      <xdr:rowOff>95250</xdr:rowOff>
    </xdr:to>
    <xdr:sp>
      <xdr:nvSpPr>
        <xdr:cNvPr id="5" name="Conector recto 5"/>
        <xdr:cNvSpPr>
          <a:spLocks/>
        </xdr:cNvSpPr>
      </xdr:nvSpPr>
      <xdr:spPr>
        <a:xfrm flipV="1">
          <a:off x="0" y="826770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22</xdr:row>
      <xdr:rowOff>104775</xdr:rowOff>
    </xdr:from>
    <xdr:to>
      <xdr:col>7</xdr:col>
      <xdr:colOff>1143000</xdr:colOff>
      <xdr:row>30</xdr:row>
      <xdr:rowOff>133350</xdr:rowOff>
    </xdr:to>
    <xdr:sp>
      <xdr:nvSpPr>
        <xdr:cNvPr id="6" name="Conector recto 6"/>
        <xdr:cNvSpPr>
          <a:spLocks/>
        </xdr:cNvSpPr>
      </xdr:nvSpPr>
      <xdr:spPr>
        <a:xfrm>
          <a:off x="19050" y="8296275"/>
          <a:ext cx="8229600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76200</xdr:rowOff>
    </xdr:from>
    <xdr:to>
      <xdr:col>8</xdr:col>
      <xdr:colOff>0</xdr:colOff>
      <xdr:row>21</xdr:row>
      <xdr:rowOff>95250</xdr:rowOff>
    </xdr:to>
    <xdr:sp>
      <xdr:nvSpPr>
        <xdr:cNvPr id="5" name="Conector recto 5"/>
        <xdr:cNvSpPr>
          <a:spLocks/>
        </xdr:cNvSpPr>
      </xdr:nvSpPr>
      <xdr:spPr>
        <a:xfrm flipV="1">
          <a:off x="0" y="861060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104775</xdr:rowOff>
    </xdr:from>
    <xdr:to>
      <xdr:col>7</xdr:col>
      <xdr:colOff>1143000</xdr:colOff>
      <xdr:row>27</xdr:row>
      <xdr:rowOff>133350</xdr:rowOff>
    </xdr:to>
    <xdr:sp>
      <xdr:nvSpPr>
        <xdr:cNvPr id="6" name="Conector recto 6"/>
        <xdr:cNvSpPr>
          <a:spLocks/>
        </xdr:cNvSpPr>
      </xdr:nvSpPr>
      <xdr:spPr>
        <a:xfrm>
          <a:off x="19050" y="8639175"/>
          <a:ext cx="822960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76200</xdr:rowOff>
    </xdr:from>
    <xdr:to>
      <xdr:col>8</xdr:col>
      <xdr:colOff>0</xdr:colOff>
      <xdr:row>21</xdr:row>
      <xdr:rowOff>95250</xdr:rowOff>
    </xdr:to>
    <xdr:sp>
      <xdr:nvSpPr>
        <xdr:cNvPr id="5" name="Conector recto 5"/>
        <xdr:cNvSpPr>
          <a:spLocks/>
        </xdr:cNvSpPr>
      </xdr:nvSpPr>
      <xdr:spPr>
        <a:xfrm flipV="1">
          <a:off x="0" y="8620125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104775</xdr:rowOff>
    </xdr:from>
    <xdr:to>
      <xdr:col>7</xdr:col>
      <xdr:colOff>1143000</xdr:colOff>
      <xdr:row>27</xdr:row>
      <xdr:rowOff>133350</xdr:rowOff>
    </xdr:to>
    <xdr:sp>
      <xdr:nvSpPr>
        <xdr:cNvPr id="6" name="Conector recto 6"/>
        <xdr:cNvSpPr>
          <a:spLocks/>
        </xdr:cNvSpPr>
      </xdr:nvSpPr>
      <xdr:spPr>
        <a:xfrm>
          <a:off x="19050" y="8648700"/>
          <a:ext cx="822960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76200</xdr:rowOff>
    </xdr:from>
    <xdr:to>
      <xdr:col>8</xdr:col>
      <xdr:colOff>0</xdr:colOff>
      <xdr:row>22</xdr:row>
      <xdr:rowOff>95250</xdr:rowOff>
    </xdr:to>
    <xdr:sp>
      <xdr:nvSpPr>
        <xdr:cNvPr id="5" name="Conector recto 5"/>
        <xdr:cNvSpPr>
          <a:spLocks/>
        </xdr:cNvSpPr>
      </xdr:nvSpPr>
      <xdr:spPr>
        <a:xfrm flipV="1">
          <a:off x="0" y="8867775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22</xdr:row>
      <xdr:rowOff>104775</xdr:rowOff>
    </xdr:from>
    <xdr:to>
      <xdr:col>7</xdr:col>
      <xdr:colOff>1143000</xdr:colOff>
      <xdr:row>25</xdr:row>
      <xdr:rowOff>133350</xdr:rowOff>
    </xdr:to>
    <xdr:sp>
      <xdr:nvSpPr>
        <xdr:cNvPr id="6" name="Conector recto 6"/>
        <xdr:cNvSpPr>
          <a:spLocks/>
        </xdr:cNvSpPr>
      </xdr:nvSpPr>
      <xdr:spPr>
        <a:xfrm>
          <a:off x="19050" y="8896350"/>
          <a:ext cx="82296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45"/>
  <sheetViews>
    <sheetView zoomScaleSheetLayoutView="115" workbookViewId="0" topLeftCell="A1">
      <selection activeCell="E7" sqref="E7:F7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24" t="s">
        <v>18</v>
      </c>
      <c r="B2" s="124"/>
      <c r="C2" s="124"/>
      <c r="D2" s="124"/>
      <c r="E2" s="124"/>
      <c r="F2" s="124"/>
      <c r="G2" s="124"/>
      <c r="H2" s="124"/>
    </row>
    <row r="3" spans="1:8" ht="18.75" customHeight="1">
      <c r="A3" s="125" t="s">
        <v>19</v>
      </c>
      <c r="B3" s="125"/>
      <c r="C3" s="125"/>
      <c r="D3" s="125"/>
      <c r="E3" s="125"/>
      <c r="F3" s="125"/>
      <c r="G3" s="125"/>
      <c r="H3" s="125"/>
    </row>
    <row r="4" ht="15" thickBot="1"/>
    <row r="5" spans="1:8" ht="30.75" customHeight="1" thickTop="1">
      <c r="A5" s="138" t="s">
        <v>17</v>
      </c>
      <c r="B5" s="139"/>
      <c r="C5" s="139"/>
      <c r="D5" s="139"/>
      <c r="E5" s="139"/>
      <c r="F5" s="139"/>
      <c r="G5" s="37" t="s">
        <v>6</v>
      </c>
      <c r="H5" s="20" t="s">
        <v>69</v>
      </c>
    </row>
    <row r="6" spans="1:10" ht="20.25" customHeight="1">
      <c r="A6" s="146" t="s">
        <v>13</v>
      </c>
      <c r="B6" s="147"/>
      <c r="C6" s="147"/>
      <c r="D6" s="147"/>
      <c r="E6" s="148" t="s">
        <v>87</v>
      </c>
      <c r="F6" s="149"/>
      <c r="G6" s="129" t="s">
        <v>35</v>
      </c>
      <c r="H6" s="130"/>
      <c r="J6" s="1" t="s">
        <v>4</v>
      </c>
    </row>
    <row r="7" spans="1:10" ht="27.75" customHeight="1">
      <c r="A7" s="117" t="s">
        <v>12</v>
      </c>
      <c r="B7" s="118"/>
      <c r="C7" s="118"/>
      <c r="D7" s="119"/>
      <c r="E7" s="120" t="s">
        <v>23</v>
      </c>
      <c r="F7" s="121"/>
      <c r="G7" s="150" t="s">
        <v>37</v>
      </c>
      <c r="H7" s="151"/>
      <c r="J7" s="1" t="s">
        <v>4</v>
      </c>
    </row>
    <row r="8" spans="1:10" ht="22.5" customHeight="1">
      <c r="A8" s="117" t="s">
        <v>11</v>
      </c>
      <c r="B8" s="118"/>
      <c r="C8" s="118"/>
      <c r="D8" s="119"/>
      <c r="E8" s="122" t="s">
        <v>36</v>
      </c>
      <c r="F8" s="123"/>
      <c r="G8" s="152"/>
      <c r="H8" s="153"/>
      <c r="I8" s="3"/>
      <c r="J8" s="1" t="s">
        <v>4</v>
      </c>
    </row>
    <row r="9" spans="1:10" ht="18" customHeight="1">
      <c r="A9" s="140" t="s">
        <v>38</v>
      </c>
      <c r="B9" s="141"/>
      <c r="C9" s="141"/>
      <c r="D9" s="141"/>
      <c r="E9" s="141"/>
      <c r="F9" s="142"/>
      <c r="G9" s="131" t="s">
        <v>39</v>
      </c>
      <c r="H9" s="132"/>
      <c r="J9" s="1" t="s">
        <v>4</v>
      </c>
    </row>
    <row r="10" spans="1:10" ht="17.25" customHeight="1">
      <c r="A10" s="143"/>
      <c r="B10" s="144"/>
      <c r="C10" s="144"/>
      <c r="D10" s="144"/>
      <c r="E10" s="144"/>
      <c r="F10" s="145"/>
      <c r="G10" s="136" t="s">
        <v>40</v>
      </c>
      <c r="H10" s="137"/>
      <c r="J10" s="1" t="s">
        <v>4</v>
      </c>
    </row>
    <row r="11" spans="1:8" ht="34.5" customHeight="1">
      <c r="A11" s="126" t="s">
        <v>24</v>
      </c>
      <c r="B11" s="127"/>
      <c r="C11" s="127"/>
      <c r="D11" s="127"/>
      <c r="E11" s="127"/>
      <c r="F11" s="127"/>
      <c r="G11" s="127"/>
      <c r="H11" s="128"/>
    </row>
    <row r="12" spans="1:10" ht="28.5" customHeight="1" thickBot="1">
      <c r="A12" s="44" t="s">
        <v>2</v>
      </c>
      <c r="B12" s="45" t="s">
        <v>3</v>
      </c>
      <c r="C12" s="46" t="s">
        <v>0</v>
      </c>
      <c r="D12" s="114" t="s">
        <v>1</v>
      </c>
      <c r="E12" s="115"/>
      <c r="F12" s="116"/>
      <c r="G12" s="47" t="s">
        <v>21</v>
      </c>
      <c r="H12" s="48" t="s">
        <v>16</v>
      </c>
      <c r="J12" s="1" t="s">
        <v>4</v>
      </c>
    </row>
    <row r="13" spans="1:8" ht="24" customHeight="1">
      <c r="A13" s="58">
        <v>7400</v>
      </c>
      <c r="B13" s="51">
        <v>54313</v>
      </c>
      <c r="C13" s="49" t="s">
        <v>20</v>
      </c>
      <c r="D13" s="70" t="s">
        <v>76</v>
      </c>
      <c r="E13" s="71"/>
      <c r="F13" s="72"/>
      <c r="G13" s="59">
        <v>0.45</v>
      </c>
      <c r="H13" s="60">
        <f>+A13*G13</f>
        <v>3330</v>
      </c>
    </row>
    <row r="14" spans="1:8" ht="24" customHeight="1">
      <c r="A14" s="58">
        <v>15000</v>
      </c>
      <c r="B14" s="51">
        <v>54313</v>
      </c>
      <c r="C14" s="49" t="s">
        <v>20</v>
      </c>
      <c r="D14" s="70" t="s">
        <v>84</v>
      </c>
      <c r="E14" s="71"/>
      <c r="F14" s="72"/>
      <c r="G14" s="59">
        <v>0.42</v>
      </c>
      <c r="H14" s="60">
        <f>+A14*G14</f>
        <v>6300</v>
      </c>
    </row>
    <row r="15" spans="1:8" ht="9" customHeight="1">
      <c r="A15" s="50"/>
      <c r="B15" s="51"/>
      <c r="C15" s="49"/>
      <c r="D15" s="82" t="s">
        <v>14</v>
      </c>
      <c r="E15" s="83"/>
      <c r="F15" s="84"/>
      <c r="G15" s="54" t="s">
        <v>22</v>
      </c>
      <c r="H15" s="52"/>
    </row>
    <row r="16" spans="1:8" ht="46.5" customHeight="1">
      <c r="A16" s="50"/>
      <c r="B16" s="51"/>
      <c r="C16" s="49"/>
      <c r="D16" s="133" t="s">
        <v>68</v>
      </c>
      <c r="E16" s="134"/>
      <c r="F16" s="135"/>
      <c r="G16" s="54"/>
      <c r="H16" s="52"/>
    </row>
    <row r="17" spans="1:8" ht="77.25" customHeight="1">
      <c r="A17" s="39"/>
      <c r="B17" s="38"/>
      <c r="C17" s="38"/>
      <c r="D17" s="76" t="s">
        <v>86</v>
      </c>
      <c r="E17" s="77"/>
      <c r="F17" s="78"/>
      <c r="G17" s="43"/>
      <c r="H17" s="42"/>
    </row>
    <row r="18" spans="1:8" ht="65.25" customHeight="1">
      <c r="A18" s="39"/>
      <c r="B18" s="38"/>
      <c r="C18" s="38"/>
      <c r="D18" s="85" t="s">
        <v>41</v>
      </c>
      <c r="E18" s="77"/>
      <c r="F18" s="78"/>
      <c r="G18" s="43"/>
      <c r="H18" s="42"/>
    </row>
    <row r="19" spans="1:8" ht="77.25" customHeight="1">
      <c r="A19" s="39"/>
      <c r="B19" s="38"/>
      <c r="C19" s="38"/>
      <c r="D19" s="85" t="s">
        <v>45</v>
      </c>
      <c r="E19" s="77"/>
      <c r="F19" s="78"/>
      <c r="G19" s="43"/>
      <c r="H19" s="42"/>
    </row>
    <row r="20" spans="1:8" ht="21.75" customHeight="1">
      <c r="A20" s="40"/>
      <c r="B20" s="38"/>
      <c r="C20" s="38"/>
      <c r="D20" s="76" t="s">
        <v>42</v>
      </c>
      <c r="E20" s="77"/>
      <c r="F20" s="78"/>
      <c r="G20" s="43"/>
      <c r="H20" s="42"/>
    </row>
    <row r="21" spans="1:8" ht="33.75" customHeight="1">
      <c r="A21" s="40"/>
      <c r="B21" s="38"/>
      <c r="C21" s="38"/>
      <c r="D21" s="85" t="s">
        <v>43</v>
      </c>
      <c r="E21" s="77"/>
      <c r="F21" s="78"/>
      <c r="G21" s="43"/>
      <c r="H21" s="42"/>
    </row>
    <row r="22" spans="1:8" ht="48.75" customHeight="1">
      <c r="A22" s="41"/>
      <c r="B22" s="38"/>
      <c r="C22" s="38"/>
      <c r="D22" s="76" t="s">
        <v>44</v>
      </c>
      <c r="E22" s="77"/>
      <c r="F22" s="78"/>
      <c r="G22" s="43"/>
      <c r="H22" s="42"/>
    </row>
    <row r="23" spans="1:8" ht="12.75" customHeight="1">
      <c r="A23" s="39"/>
      <c r="B23" s="38"/>
      <c r="C23" s="38"/>
      <c r="D23" s="79"/>
      <c r="E23" s="80"/>
      <c r="F23" s="81"/>
      <c r="G23" s="43"/>
      <c r="H23" s="42"/>
    </row>
    <row r="24" spans="1:8" ht="12.75" customHeight="1">
      <c r="A24" s="39"/>
      <c r="B24" s="38"/>
      <c r="C24" s="38"/>
      <c r="D24" s="79"/>
      <c r="E24" s="80"/>
      <c r="F24" s="81"/>
      <c r="G24" s="43"/>
      <c r="H24" s="42"/>
    </row>
    <row r="25" spans="1:8" ht="16.5" customHeight="1">
      <c r="A25" s="39"/>
      <c r="B25" s="38"/>
      <c r="C25" s="38"/>
      <c r="D25" s="79"/>
      <c r="E25" s="80"/>
      <c r="F25" s="81"/>
      <c r="G25" s="43"/>
      <c r="H25" s="42"/>
    </row>
    <row r="26" spans="1:8" ht="12.75" customHeight="1">
      <c r="A26" s="22"/>
      <c r="B26" s="9"/>
      <c r="C26" s="9"/>
      <c r="D26" s="73"/>
      <c r="E26" s="74"/>
      <c r="F26" s="75"/>
      <c r="G26" s="18"/>
      <c r="H26" s="23"/>
    </row>
    <row r="27" spans="1:10" ht="12.75" customHeight="1" thickBot="1">
      <c r="A27" s="24"/>
      <c r="B27" s="10"/>
      <c r="C27" s="10"/>
      <c r="D27" s="88"/>
      <c r="E27" s="89"/>
      <c r="F27" s="89"/>
      <c r="G27" s="18"/>
      <c r="H27" s="21"/>
      <c r="J27" s="1" t="s">
        <v>4</v>
      </c>
    </row>
    <row r="28" spans="1:8" ht="24" customHeight="1" thickBot="1">
      <c r="A28" s="25" t="s">
        <v>5</v>
      </c>
      <c r="B28" s="111" t="str">
        <f>CONCATENATE("****",UPPER(l_letras(H28)),"****")</f>
        <v>****NUEVE MIL SEISCIENTOS TREINTA 00/100 DOLARES****</v>
      </c>
      <c r="C28" s="112"/>
      <c r="D28" s="112"/>
      <c r="E28" s="112"/>
      <c r="F28" s="112"/>
      <c r="G28" s="113"/>
      <c r="H28" s="53">
        <f>SUM(H13:H27)</f>
        <v>9630</v>
      </c>
    </row>
    <row r="29" spans="1:8" ht="14.25" customHeight="1">
      <c r="A29" s="102" t="s">
        <v>15</v>
      </c>
      <c r="B29" s="103"/>
      <c r="C29" s="103"/>
      <c r="D29" s="103"/>
      <c r="E29" s="103"/>
      <c r="F29" s="103"/>
      <c r="G29" s="103"/>
      <c r="H29" s="104"/>
    </row>
    <row r="30" spans="1:8" ht="15.75" customHeight="1" thickBot="1">
      <c r="A30" s="105"/>
      <c r="B30" s="106"/>
      <c r="C30" s="106"/>
      <c r="D30" s="106"/>
      <c r="E30" s="106"/>
      <c r="F30" s="106"/>
      <c r="G30" s="106"/>
      <c r="H30" s="107"/>
    </row>
    <row r="31" spans="1:8" ht="14.25">
      <c r="A31" s="26"/>
      <c r="B31" s="14"/>
      <c r="C31" s="14"/>
      <c r="D31" s="15"/>
      <c r="E31" s="16"/>
      <c r="F31" s="12"/>
      <c r="G31" s="13"/>
      <c r="H31" s="27"/>
    </row>
    <row r="32" spans="1:8" ht="14.25">
      <c r="A32" s="28"/>
      <c r="B32" s="3"/>
      <c r="C32" s="3"/>
      <c r="D32" s="4"/>
      <c r="E32" s="17"/>
      <c r="F32" s="11"/>
      <c r="G32" s="8"/>
      <c r="H32" s="29"/>
    </row>
    <row r="33" spans="1:8" ht="22.5" customHeight="1">
      <c r="A33" s="28"/>
      <c r="B33" s="3"/>
      <c r="C33" s="3"/>
      <c r="D33" s="4"/>
      <c r="E33" s="17"/>
      <c r="F33" s="11"/>
      <c r="G33" s="8"/>
      <c r="H33" s="29"/>
    </row>
    <row r="34" spans="1:8" ht="22.5" customHeight="1">
      <c r="A34" s="28"/>
      <c r="B34" s="3"/>
      <c r="C34" s="3"/>
      <c r="D34" s="4"/>
      <c r="E34" s="17"/>
      <c r="F34" s="11"/>
      <c r="G34" s="8"/>
      <c r="H34" s="29"/>
    </row>
    <row r="35" spans="1:8" ht="11.25" customHeight="1">
      <c r="A35" s="28"/>
      <c r="B35" s="3"/>
      <c r="C35" s="3"/>
      <c r="D35" s="4"/>
      <c r="E35" s="17"/>
      <c r="F35" s="11"/>
      <c r="G35" s="8"/>
      <c r="H35" s="29"/>
    </row>
    <row r="36" spans="1:9" ht="15" customHeight="1">
      <c r="A36" s="90" t="s">
        <v>31</v>
      </c>
      <c r="B36" s="91"/>
      <c r="C36" s="91"/>
      <c r="D36" s="91"/>
      <c r="E36" s="91"/>
      <c r="F36" s="92" t="str">
        <f>+A9</f>
        <v>IMPRESOS MULTIPLES, S.A. DE C.V.</v>
      </c>
      <c r="G36" s="91"/>
      <c r="H36" s="93"/>
      <c r="I36" s="3"/>
    </row>
    <row r="37" spans="1:9" ht="12" customHeight="1">
      <c r="A37" s="97" t="s">
        <v>32</v>
      </c>
      <c r="B37" s="98"/>
      <c r="C37" s="98"/>
      <c r="D37" s="98"/>
      <c r="E37" s="99"/>
      <c r="F37" s="94" t="s">
        <v>7</v>
      </c>
      <c r="G37" s="95"/>
      <c r="H37" s="96"/>
      <c r="I37" s="3"/>
    </row>
    <row r="38" spans="1:9" ht="15">
      <c r="A38" s="100"/>
      <c r="B38" s="101"/>
      <c r="C38" s="101"/>
      <c r="D38" s="101"/>
      <c r="E38" s="17"/>
      <c r="F38" s="108"/>
      <c r="G38" s="109"/>
      <c r="H38" s="110"/>
      <c r="I38" s="3"/>
    </row>
    <row r="39" spans="1:9" ht="15" thickBot="1">
      <c r="A39" s="86"/>
      <c r="B39" s="87"/>
      <c r="C39" s="87"/>
      <c r="D39" s="87"/>
      <c r="E39" s="30"/>
      <c r="F39" s="31"/>
      <c r="G39" s="32"/>
      <c r="H39" s="33"/>
      <c r="I39" s="3"/>
    </row>
    <row r="40" spans="1:9" ht="15" thickTop="1">
      <c r="A40" s="6"/>
      <c r="B40" s="3"/>
      <c r="C40" s="3"/>
      <c r="D40" s="4"/>
      <c r="E40" s="1"/>
      <c r="G40" s="19" t="s">
        <v>8</v>
      </c>
      <c r="I40" s="3"/>
    </row>
    <row r="41" spans="1:9" ht="14.25">
      <c r="A41" s="6"/>
      <c r="B41" s="3"/>
      <c r="C41" s="3"/>
      <c r="D41" s="4"/>
      <c r="E41" s="1"/>
      <c r="G41" s="19" t="s">
        <v>9</v>
      </c>
      <c r="I41" s="3"/>
    </row>
    <row r="42" spans="1:9" ht="15">
      <c r="A42" s="6"/>
      <c r="B42" s="3"/>
      <c r="C42" s="3"/>
      <c r="D42" s="4"/>
      <c r="E42" s="1"/>
      <c r="G42" s="19" t="s">
        <v>10</v>
      </c>
      <c r="I42" s="3"/>
    </row>
    <row r="43" spans="1:8" ht="14.25">
      <c r="A43" s="6"/>
      <c r="B43" s="3"/>
      <c r="C43" s="3"/>
      <c r="D43" s="4"/>
      <c r="E43" s="4"/>
      <c r="F43" s="4"/>
      <c r="G43" s="8"/>
      <c r="H43" s="8"/>
    </row>
    <row r="44" spans="1:8" ht="14.25">
      <c r="A44" s="6"/>
      <c r="B44" s="3"/>
      <c r="C44" s="3"/>
      <c r="D44" s="4"/>
      <c r="E44" s="4"/>
      <c r="F44" s="4"/>
      <c r="G44" s="8"/>
      <c r="H44" s="8"/>
    </row>
    <row r="45" spans="1:8" ht="14.25">
      <c r="A45" s="6"/>
      <c r="B45" s="3"/>
      <c r="C45" s="3"/>
      <c r="D45" s="4"/>
      <c r="E45" s="4"/>
      <c r="F45" s="4"/>
      <c r="G45" s="8"/>
      <c r="H45" s="8"/>
    </row>
  </sheetData>
  <sheetProtection/>
  <mergeCells count="40">
    <mergeCell ref="D16:F16"/>
    <mergeCell ref="D22:F22"/>
    <mergeCell ref="D18:F18"/>
    <mergeCell ref="D19:F19"/>
    <mergeCell ref="G10:H10"/>
    <mergeCell ref="A5:F5"/>
    <mergeCell ref="A9:F10"/>
    <mergeCell ref="A6:D6"/>
    <mergeCell ref="E6:F6"/>
    <mergeCell ref="G7:H8"/>
    <mergeCell ref="D12:F12"/>
    <mergeCell ref="A7:D7"/>
    <mergeCell ref="A8:D8"/>
    <mergeCell ref="E7:F7"/>
    <mergeCell ref="E8:F8"/>
    <mergeCell ref="A2:H2"/>
    <mergeCell ref="A3:H3"/>
    <mergeCell ref="A11:H11"/>
    <mergeCell ref="G6:H6"/>
    <mergeCell ref="G9:H9"/>
    <mergeCell ref="A39:D39"/>
    <mergeCell ref="D27:F27"/>
    <mergeCell ref="A36:E36"/>
    <mergeCell ref="F36:H36"/>
    <mergeCell ref="F37:H37"/>
    <mergeCell ref="A37:E37"/>
    <mergeCell ref="A38:D38"/>
    <mergeCell ref="A29:H30"/>
    <mergeCell ref="F38:H38"/>
    <mergeCell ref="B28:G28"/>
    <mergeCell ref="D13:F13"/>
    <mergeCell ref="D26:F26"/>
    <mergeCell ref="D17:F17"/>
    <mergeCell ref="D25:F25"/>
    <mergeCell ref="D20:F20"/>
    <mergeCell ref="D15:F15"/>
    <mergeCell ref="D23:F23"/>
    <mergeCell ref="D14:F14"/>
    <mergeCell ref="D24:F24"/>
    <mergeCell ref="D21:F21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0" max="255" man="1"/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indexed="39"/>
  </sheetPr>
  <dimension ref="A2:J47"/>
  <sheetViews>
    <sheetView zoomScaleSheetLayoutView="115" workbookViewId="0" topLeftCell="A1">
      <selection activeCell="E7" sqref="E7:F7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24" t="s">
        <v>18</v>
      </c>
      <c r="B2" s="124"/>
      <c r="C2" s="124"/>
      <c r="D2" s="124"/>
      <c r="E2" s="124"/>
      <c r="F2" s="124"/>
      <c r="G2" s="124"/>
      <c r="H2" s="124"/>
    </row>
    <row r="3" spans="1:8" ht="18.75" customHeight="1">
      <c r="A3" s="125" t="s">
        <v>19</v>
      </c>
      <c r="B3" s="125"/>
      <c r="C3" s="125"/>
      <c r="D3" s="125"/>
      <c r="E3" s="125"/>
      <c r="F3" s="125"/>
      <c r="G3" s="125"/>
      <c r="H3" s="125"/>
    </row>
    <row r="4" ht="15" thickBot="1"/>
    <row r="5" spans="1:8" ht="30.75" customHeight="1" thickTop="1">
      <c r="A5" s="138" t="s">
        <v>17</v>
      </c>
      <c r="B5" s="139"/>
      <c r="C5" s="139"/>
      <c r="D5" s="139"/>
      <c r="E5" s="139"/>
      <c r="F5" s="139"/>
      <c r="G5" s="37" t="s">
        <v>6</v>
      </c>
      <c r="H5" s="20" t="s">
        <v>70</v>
      </c>
    </row>
    <row r="6" spans="1:10" ht="20.25" customHeight="1">
      <c r="A6" s="146" t="s">
        <v>13</v>
      </c>
      <c r="B6" s="147"/>
      <c r="C6" s="147"/>
      <c r="D6" s="147"/>
      <c r="E6" s="148" t="s">
        <v>87</v>
      </c>
      <c r="F6" s="149"/>
      <c r="G6" s="129" t="s">
        <v>35</v>
      </c>
      <c r="H6" s="130"/>
      <c r="J6" s="1" t="s">
        <v>4</v>
      </c>
    </row>
    <row r="7" spans="1:10" ht="27.75" customHeight="1">
      <c r="A7" s="117" t="s">
        <v>12</v>
      </c>
      <c r="B7" s="118"/>
      <c r="C7" s="118"/>
      <c r="D7" s="119"/>
      <c r="E7" s="120" t="s">
        <v>23</v>
      </c>
      <c r="F7" s="121"/>
      <c r="G7" s="150" t="s">
        <v>37</v>
      </c>
      <c r="H7" s="151"/>
      <c r="J7" s="1" t="s">
        <v>4</v>
      </c>
    </row>
    <row r="8" spans="1:10" ht="22.5" customHeight="1">
      <c r="A8" s="117" t="s">
        <v>11</v>
      </c>
      <c r="B8" s="118"/>
      <c r="C8" s="118"/>
      <c r="D8" s="119"/>
      <c r="E8" s="122" t="s">
        <v>36</v>
      </c>
      <c r="F8" s="123"/>
      <c r="G8" s="152"/>
      <c r="H8" s="153"/>
      <c r="I8" s="3"/>
      <c r="J8" s="1" t="s">
        <v>4</v>
      </c>
    </row>
    <row r="9" spans="1:10" ht="18" customHeight="1">
      <c r="A9" s="140" t="s">
        <v>46</v>
      </c>
      <c r="B9" s="141"/>
      <c r="C9" s="141"/>
      <c r="D9" s="141"/>
      <c r="E9" s="141"/>
      <c r="F9" s="142"/>
      <c r="G9" s="131" t="s">
        <v>47</v>
      </c>
      <c r="H9" s="132"/>
      <c r="J9" s="1" t="s">
        <v>4</v>
      </c>
    </row>
    <row r="10" spans="1:10" ht="17.25" customHeight="1">
      <c r="A10" s="143"/>
      <c r="B10" s="144"/>
      <c r="C10" s="144"/>
      <c r="D10" s="144"/>
      <c r="E10" s="144"/>
      <c r="F10" s="145"/>
      <c r="G10" s="136" t="s">
        <v>48</v>
      </c>
      <c r="H10" s="137"/>
      <c r="J10" s="1" t="s">
        <v>4</v>
      </c>
    </row>
    <row r="11" spans="1:8" ht="34.5" customHeight="1">
      <c r="A11" s="126" t="s">
        <v>24</v>
      </c>
      <c r="B11" s="127"/>
      <c r="C11" s="127"/>
      <c r="D11" s="127"/>
      <c r="E11" s="127"/>
      <c r="F11" s="127"/>
      <c r="G11" s="127"/>
      <c r="H11" s="128"/>
    </row>
    <row r="12" spans="1:10" ht="28.5" customHeight="1" thickBot="1">
      <c r="A12" s="44" t="s">
        <v>2</v>
      </c>
      <c r="B12" s="45" t="s">
        <v>3</v>
      </c>
      <c r="C12" s="46" t="s">
        <v>0</v>
      </c>
      <c r="D12" s="114" t="s">
        <v>1</v>
      </c>
      <c r="E12" s="115"/>
      <c r="F12" s="116"/>
      <c r="G12" s="47" t="s">
        <v>21</v>
      </c>
      <c r="H12" s="48" t="s">
        <v>16</v>
      </c>
      <c r="J12" s="1" t="s">
        <v>4</v>
      </c>
    </row>
    <row r="13" spans="1:8" ht="24" customHeight="1">
      <c r="A13" s="58">
        <v>200</v>
      </c>
      <c r="B13" s="51">
        <v>54313</v>
      </c>
      <c r="C13" s="49" t="s">
        <v>20</v>
      </c>
      <c r="D13" s="70" t="s">
        <v>77</v>
      </c>
      <c r="E13" s="71"/>
      <c r="F13" s="72"/>
      <c r="G13" s="59">
        <v>4</v>
      </c>
      <c r="H13" s="60">
        <f>+A13*G13</f>
        <v>800</v>
      </c>
    </row>
    <row r="14" spans="1:8" ht="9" customHeight="1">
      <c r="A14" s="50"/>
      <c r="B14" s="51"/>
      <c r="C14" s="49"/>
      <c r="D14" s="82" t="s">
        <v>14</v>
      </c>
      <c r="E14" s="83"/>
      <c r="F14" s="84"/>
      <c r="G14" s="54" t="s">
        <v>22</v>
      </c>
      <c r="H14" s="52"/>
    </row>
    <row r="15" spans="1:8" ht="46.5" customHeight="1">
      <c r="A15" s="50"/>
      <c r="B15" s="51"/>
      <c r="C15" s="49"/>
      <c r="D15" s="133" t="s">
        <v>67</v>
      </c>
      <c r="E15" s="134"/>
      <c r="F15" s="135"/>
      <c r="G15" s="54"/>
      <c r="H15" s="52"/>
    </row>
    <row r="16" spans="1:8" ht="78" customHeight="1">
      <c r="A16" s="39"/>
      <c r="B16" s="38"/>
      <c r="C16" s="38"/>
      <c r="D16" s="76" t="s">
        <v>86</v>
      </c>
      <c r="E16" s="77"/>
      <c r="F16" s="78"/>
      <c r="G16" s="43"/>
      <c r="H16" s="42"/>
    </row>
    <row r="17" spans="1:8" ht="65.25" customHeight="1">
      <c r="A17" s="39"/>
      <c r="B17" s="38"/>
      <c r="C17" s="38"/>
      <c r="D17" s="85" t="s">
        <v>41</v>
      </c>
      <c r="E17" s="77"/>
      <c r="F17" s="78"/>
      <c r="G17" s="43"/>
      <c r="H17" s="42"/>
    </row>
    <row r="18" spans="1:8" ht="77.25" customHeight="1">
      <c r="A18" s="39"/>
      <c r="B18" s="38"/>
      <c r="C18" s="38"/>
      <c r="D18" s="85" t="s">
        <v>45</v>
      </c>
      <c r="E18" s="77"/>
      <c r="F18" s="78"/>
      <c r="G18" s="43"/>
      <c r="H18" s="42"/>
    </row>
    <row r="19" spans="1:8" ht="21.75" customHeight="1">
      <c r="A19" s="40"/>
      <c r="B19" s="38"/>
      <c r="C19" s="38"/>
      <c r="D19" s="76" t="s">
        <v>42</v>
      </c>
      <c r="E19" s="77"/>
      <c r="F19" s="78"/>
      <c r="G19" s="43"/>
      <c r="H19" s="42"/>
    </row>
    <row r="20" spans="1:8" ht="33.75" customHeight="1">
      <c r="A20" s="40"/>
      <c r="B20" s="38"/>
      <c r="C20" s="38"/>
      <c r="D20" s="85" t="s">
        <v>43</v>
      </c>
      <c r="E20" s="77"/>
      <c r="F20" s="78"/>
      <c r="G20" s="43"/>
      <c r="H20" s="42"/>
    </row>
    <row r="21" spans="1:8" ht="48.75" customHeight="1">
      <c r="A21" s="41"/>
      <c r="B21" s="38"/>
      <c r="C21" s="38"/>
      <c r="D21" s="76" t="s">
        <v>44</v>
      </c>
      <c r="E21" s="77"/>
      <c r="F21" s="78"/>
      <c r="G21" s="43"/>
      <c r="H21" s="42"/>
    </row>
    <row r="22" spans="1:8" ht="12.75" customHeight="1">
      <c r="A22" s="39"/>
      <c r="B22" s="38"/>
      <c r="C22" s="38"/>
      <c r="D22" s="79"/>
      <c r="E22" s="80"/>
      <c r="F22" s="81"/>
      <c r="G22" s="43"/>
      <c r="H22" s="42"/>
    </row>
    <row r="23" spans="1:8" ht="12.75" customHeight="1">
      <c r="A23" s="39"/>
      <c r="B23" s="38"/>
      <c r="C23" s="38"/>
      <c r="D23" s="79"/>
      <c r="E23" s="80"/>
      <c r="F23" s="81"/>
      <c r="G23" s="43"/>
      <c r="H23" s="42"/>
    </row>
    <row r="24" spans="1:8" ht="12.75" customHeight="1">
      <c r="A24" s="39"/>
      <c r="B24" s="38"/>
      <c r="C24" s="38"/>
      <c r="D24" s="67"/>
      <c r="E24" s="68"/>
      <c r="F24" s="69"/>
      <c r="G24" s="43"/>
      <c r="H24" s="42"/>
    </row>
    <row r="25" spans="1:8" ht="12.75" customHeight="1">
      <c r="A25" s="39"/>
      <c r="B25" s="38"/>
      <c r="C25" s="38"/>
      <c r="D25" s="79"/>
      <c r="E25" s="80"/>
      <c r="F25" s="81"/>
      <c r="G25" s="43"/>
      <c r="H25" s="42"/>
    </row>
    <row r="26" spans="1:8" ht="12.75" customHeight="1">
      <c r="A26" s="39"/>
      <c r="B26" s="38"/>
      <c r="C26" s="38"/>
      <c r="D26" s="79"/>
      <c r="E26" s="80"/>
      <c r="F26" s="81"/>
      <c r="G26" s="43"/>
      <c r="H26" s="42"/>
    </row>
    <row r="27" spans="1:8" ht="12.75" customHeight="1">
      <c r="A27" s="34"/>
      <c r="B27" s="35"/>
      <c r="C27" s="35"/>
      <c r="D27" s="154"/>
      <c r="E27" s="155"/>
      <c r="F27" s="156"/>
      <c r="G27" s="36"/>
      <c r="H27" s="23"/>
    </row>
    <row r="28" spans="1:8" ht="12.75" customHeight="1">
      <c r="A28" s="22"/>
      <c r="B28" s="9"/>
      <c r="C28" s="9"/>
      <c r="D28" s="73"/>
      <c r="E28" s="74"/>
      <c r="F28" s="75"/>
      <c r="G28" s="18"/>
      <c r="H28" s="23"/>
    </row>
    <row r="29" spans="1:10" ht="12.75" customHeight="1" thickBot="1">
      <c r="A29" s="24"/>
      <c r="B29" s="10"/>
      <c r="C29" s="10"/>
      <c r="D29" s="88"/>
      <c r="E29" s="89"/>
      <c r="F29" s="89"/>
      <c r="G29" s="18"/>
      <c r="H29" s="21"/>
      <c r="J29" s="1" t="s">
        <v>4</v>
      </c>
    </row>
    <row r="30" spans="1:8" ht="24" customHeight="1" thickBot="1">
      <c r="A30" s="25" t="s">
        <v>5</v>
      </c>
      <c r="B30" s="111" t="str">
        <f>CONCATENATE("****",UPPER(l_letras(H30)),"****")</f>
        <v>****OCHOCIENTOS  00/100 DOLARES****</v>
      </c>
      <c r="C30" s="112"/>
      <c r="D30" s="112"/>
      <c r="E30" s="112"/>
      <c r="F30" s="112"/>
      <c r="G30" s="113"/>
      <c r="H30" s="53">
        <f>SUM(H13:H29)</f>
        <v>800</v>
      </c>
    </row>
    <row r="31" spans="1:8" ht="14.25" customHeight="1">
      <c r="A31" s="102" t="s">
        <v>15</v>
      </c>
      <c r="B31" s="103"/>
      <c r="C31" s="103"/>
      <c r="D31" s="103"/>
      <c r="E31" s="103"/>
      <c r="F31" s="103"/>
      <c r="G31" s="103"/>
      <c r="H31" s="104"/>
    </row>
    <row r="32" spans="1:8" ht="15.75" customHeight="1" thickBot="1">
      <c r="A32" s="105"/>
      <c r="B32" s="106"/>
      <c r="C32" s="106"/>
      <c r="D32" s="106"/>
      <c r="E32" s="106"/>
      <c r="F32" s="106"/>
      <c r="G32" s="106"/>
      <c r="H32" s="107"/>
    </row>
    <row r="33" spans="1:8" ht="14.25">
      <c r="A33" s="26"/>
      <c r="B33" s="14"/>
      <c r="C33" s="14"/>
      <c r="D33" s="15"/>
      <c r="E33" s="16"/>
      <c r="F33" s="12"/>
      <c r="G33" s="13"/>
      <c r="H33" s="27"/>
    </row>
    <row r="34" spans="1:8" ht="15.75" customHeight="1">
      <c r="A34" s="28"/>
      <c r="B34" s="3"/>
      <c r="C34" s="3"/>
      <c r="D34" s="4"/>
      <c r="E34" s="17"/>
      <c r="F34" s="11"/>
      <c r="G34" s="8"/>
      <c r="H34" s="29"/>
    </row>
    <row r="35" spans="1:8" ht="12.75" customHeight="1">
      <c r="A35" s="28"/>
      <c r="B35" s="3"/>
      <c r="C35" s="3"/>
      <c r="D35" s="4"/>
      <c r="E35" s="17"/>
      <c r="F35" s="11"/>
      <c r="G35" s="8"/>
      <c r="H35" s="29"/>
    </row>
    <row r="36" spans="1:8" ht="20.25" customHeight="1">
      <c r="A36" s="28"/>
      <c r="B36" s="3"/>
      <c r="C36" s="3"/>
      <c r="D36" s="4"/>
      <c r="E36" s="17"/>
      <c r="F36" s="11"/>
      <c r="G36" s="8"/>
      <c r="H36" s="29"/>
    </row>
    <row r="37" spans="1:8" ht="11.25" customHeight="1">
      <c r="A37" s="28"/>
      <c r="B37" s="3"/>
      <c r="C37" s="3"/>
      <c r="D37" s="4"/>
      <c r="E37" s="17"/>
      <c r="F37" s="11"/>
      <c r="G37" s="8"/>
      <c r="H37" s="29"/>
    </row>
    <row r="38" spans="1:9" ht="15" customHeight="1">
      <c r="A38" s="90" t="s">
        <v>31</v>
      </c>
      <c r="B38" s="91"/>
      <c r="C38" s="91"/>
      <c r="D38" s="91"/>
      <c r="E38" s="91"/>
      <c r="F38" s="92" t="str">
        <f>+A9</f>
        <v>IMPRESOS QUIJANO, S.A. DE C.V.</v>
      </c>
      <c r="G38" s="91"/>
      <c r="H38" s="93"/>
      <c r="I38" s="3"/>
    </row>
    <row r="39" spans="1:9" ht="12" customHeight="1">
      <c r="A39" s="97" t="s">
        <v>32</v>
      </c>
      <c r="B39" s="98"/>
      <c r="C39" s="98"/>
      <c r="D39" s="98"/>
      <c r="E39" s="99"/>
      <c r="F39" s="94" t="s">
        <v>7</v>
      </c>
      <c r="G39" s="95"/>
      <c r="H39" s="96"/>
      <c r="I39" s="3"/>
    </row>
    <row r="40" spans="1:9" ht="15">
      <c r="A40" s="100"/>
      <c r="B40" s="101"/>
      <c r="C40" s="101"/>
      <c r="D40" s="101"/>
      <c r="E40" s="17"/>
      <c r="F40" s="108"/>
      <c r="G40" s="109"/>
      <c r="H40" s="110"/>
      <c r="I40" s="3"/>
    </row>
    <row r="41" spans="1:9" ht="15" thickBot="1">
      <c r="A41" s="86"/>
      <c r="B41" s="87"/>
      <c r="C41" s="87"/>
      <c r="D41" s="87"/>
      <c r="E41" s="30"/>
      <c r="F41" s="31"/>
      <c r="G41" s="32"/>
      <c r="H41" s="33"/>
      <c r="I41" s="3"/>
    </row>
    <row r="42" spans="1:9" ht="15" thickTop="1">
      <c r="A42" s="6"/>
      <c r="B42" s="3"/>
      <c r="C42" s="3"/>
      <c r="D42" s="4"/>
      <c r="E42" s="1"/>
      <c r="G42" s="19" t="s">
        <v>8</v>
      </c>
      <c r="I42" s="3"/>
    </row>
    <row r="43" spans="1:9" ht="14.25">
      <c r="A43" s="6"/>
      <c r="B43" s="3"/>
      <c r="C43" s="3"/>
      <c r="D43" s="4"/>
      <c r="E43" s="1"/>
      <c r="G43" s="19" t="s">
        <v>9</v>
      </c>
      <c r="I43" s="3"/>
    </row>
    <row r="44" spans="1:9" ht="15">
      <c r="A44" s="6"/>
      <c r="B44" s="3"/>
      <c r="C44" s="3"/>
      <c r="D44" s="4"/>
      <c r="E44" s="1"/>
      <c r="G44" s="19" t="s">
        <v>10</v>
      </c>
      <c r="I44" s="3"/>
    </row>
    <row r="45" spans="1:8" ht="14.25">
      <c r="A45" s="6"/>
      <c r="B45" s="3"/>
      <c r="C45" s="3"/>
      <c r="D45" s="4"/>
      <c r="E45" s="4"/>
      <c r="F45" s="4"/>
      <c r="G45" s="8"/>
      <c r="H45" s="8"/>
    </row>
    <row r="46" spans="1:8" ht="14.25">
      <c r="A46" s="6"/>
      <c r="B46" s="3"/>
      <c r="C46" s="3"/>
      <c r="D46" s="4"/>
      <c r="E46" s="4"/>
      <c r="F46" s="4"/>
      <c r="G46" s="8"/>
      <c r="H46" s="8"/>
    </row>
    <row r="47" spans="1:8" ht="14.25">
      <c r="A47" s="6"/>
      <c r="B47" s="3"/>
      <c r="C47" s="3"/>
      <c r="D47" s="4"/>
      <c r="E47" s="4"/>
      <c r="F47" s="4"/>
      <c r="G47" s="8"/>
      <c r="H47" s="8"/>
    </row>
  </sheetData>
  <sheetProtection/>
  <mergeCells count="41">
    <mergeCell ref="A2:H2"/>
    <mergeCell ref="A3:H3"/>
    <mergeCell ref="A5:F5"/>
    <mergeCell ref="A6:D6"/>
    <mergeCell ref="E6:F6"/>
    <mergeCell ref="G6:H6"/>
    <mergeCell ref="A7:D7"/>
    <mergeCell ref="E7:F7"/>
    <mergeCell ref="G7:H8"/>
    <mergeCell ref="A8:D8"/>
    <mergeCell ref="E8:F8"/>
    <mergeCell ref="A9:F10"/>
    <mergeCell ref="G9:H9"/>
    <mergeCell ref="G10:H10"/>
    <mergeCell ref="A11:H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5:F25"/>
    <mergeCell ref="D26:F26"/>
    <mergeCell ref="D27:F27"/>
    <mergeCell ref="D28:F28"/>
    <mergeCell ref="D29:F29"/>
    <mergeCell ref="A40:D40"/>
    <mergeCell ref="F40:H40"/>
    <mergeCell ref="A41:D41"/>
    <mergeCell ref="B30:G30"/>
    <mergeCell ref="A31:H32"/>
    <mergeCell ref="A38:E38"/>
    <mergeCell ref="F38:H38"/>
    <mergeCell ref="A39:E39"/>
    <mergeCell ref="F39:H39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2" max="255" man="1"/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tabColor indexed="39"/>
  </sheetPr>
  <dimension ref="A2:J49"/>
  <sheetViews>
    <sheetView zoomScaleSheetLayoutView="115" workbookViewId="0" topLeftCell="A1">
      <selection activeCell="E7" sqref="E7:F7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24" t="s">
        <v>18</v>
      </c>
      <c r="B2" s="124"/>
      <c r="C2" s="124"/>
      <c r="D2" s="124"/>
      <c r="E2" s="124"/>
      <c r="F2" s="124"/>
      <c r="G2" s="124"/>
      <c r="H2" s="124"/>
    </row>
    <row r="3" spans="1:8" ht="18.75" customHeight="1">
      <c r="A3" s="125" t="s">
        <v>19</v>
      </c>
      <c r="B3" s="125"/>
      <c r="C3" s="125"/>
      <c r="D3" s="125"/>
      <c r="E3" s="125"/>
      <c r="F3" s="125"/>
      <c r="G3" s="125"/>
      <c r="H3" s="125"/>
    </row>
    <row r="4" ht="15" thickBot="1"/>
    <row r="5" spans="1:8" ht="30.75" customHeight="1" thickTop="1">
      <c r="A5" s="138" t="s">
        <v>17</v>
      </c>
      <c r="B5" s="139"/>
      <c r="C5" s="139"/>
      <c r="D5" s="139"/>
      <c r="E5" s="139"/>
      <c r="F5" s="139"/>
      <c r="G5" s="37" t="s">
        <v>6</v>
      </c>
      <c r="H5" s="20" t="s">
        <v>71</v>
      </c>
    </row>
    <row r="6" spans="1:10" ht="20.25" customHeight="1">
      <c r="A6" s="146" t="s">
        <v>13</v>
      </c>
      <c r="B6" s="147"/>
      <c r="C6" s="147"/>
      <c r="D6" s="147"/>
      <c r="E6" s="148" t="s">
        <v>87</v>
      </c>
      <c r="F6" s="149"/>
      <c r="G6" s="129" t="s">
        <v>35</v>
      </c>
      <c r="H6" s="130"/>
      <c r="J6" s="1" t="s">
        <v>4</v>
      </c>
    </row>
    <row r="7" spans="1:10" ht="21.75" customHeight="1">
      <c r="A7" s="117" t="s">
        <v>12</v>
      </c>
      <c r="B7" s="118"/>
      <c r="C7" s="118"/>
      <c r="D7" s="119"/>
      <c r="E7" s="120" t="s">
        <v>23</v>
      </c>
      <c r="F7" s="121"/>
      <c r="G7" s="150" t="s">
        <v>37</v>
      </c>
      <c r="H7" s="151"/>
      <c r="J7" s="1" t="s">
        <v>4</v>
      </c>
    </row>
    <row r="8" spans="1:10" ht="18.75" customHeight="1">
      <c r="A8" s="117" t="s">
        <v>11</v>
      </c>
      <c r="B8" s="118"/>
      <c r="C8" s="118"/>
      <c r="D8" s="119"/>
      <c r="E8" s="122" t="s">
        <v>36</v>
      </c>
      <c r="F8" s="123"/>
      <c r="G8" s="152"/>
      <c r="H8" s="153"/>
      <c r="I8" s="3"/>
      <c r="J8" s="1" t="s">
        <v>4</v>
      </c>
    </row>
    <row r="9" spans="1:10" ht="18" customHeight="1">
      <c r="A9" s="140" t="s">
        <v>25</v>
      </c>
      <c r="B9" s="141"/>
      <c r="C9" s="141"/>
      <c r="D9" s="141"/>
      <c r="E9" s="141"/>
      <c r="F9" s="142"/>
      <c r="G9" s="131" t="s">
        <v>26</v>
      </c>
      <c r="H9" s="132"/>
      <c r="J9" s="1" t="s">
        <v>4</v>
      </c>
    </row>
    <row r="10" spans="1:10" ht="17.25" customHeight="1">
      <c r="A10" s="143"/>
      <c r="B10" s="144"/>
      <c r="C10" s="144"/>
      <c r="D10" s="144"/>
      <c r="E10" s="144"/>
      <c r="F10" s="145"/>
      <c r="G10" s="136" t="s">
        <v>27</v>
      </c>
      <c r="H10" s="137"/>
      <c r="J10" s="1" t="s">
        <v>4</v>
      </c>
    </row>
    <row r="11" spans="1:8" ht="34.5" customHeight="1">
      <c r="A11" s="126" t="s">
        <v>24</v>
      </c>
      <c r="B11" s="127"/>
      <c r="C11" s="127"/>
      <c r="D11" s="127"/>
      <c r="E11" s="127"/>
      <c r="F11" s="127"/>
      <c r="G11" s="127"/>
      <c r="H11" s="128"/>
    </row>
    <row r="12" spans="1:10" ht="28.5" customHeight="1" thickBot="1">
      <c r="A12" s="44" t="s">
        <v>2</v>
      </c>
      <c r="B12" s="45" t="s">
        <v>3</v>
      </c>
      <c r="C12" s="46" t="s">
        <v>0</v>
      </c>
      <c r="D12" s="114" t="s">
        <v>1</v>
      </c>
      <c r="E12" s="115"/>
      <c r="F12" s="116"/>
      <c r="G12" s="47" t="s">
        <v>21</v>
      </c>
      <c r="H12" s="48" t="s">
        <v>16</v>
      </c>
      <c r="J12" s="1" t="s">
        <v>4</v>
      </c>
    </row>
    <row r="13" spans="1:8" ht="18" customHeight="1">
      <c r="A13" s="58">
        <v>3000</v>
      </c>
      <c r="B13" s="51">
        <v>54313</v>
      </c>
      <c r="C13" s="49" t="s">
        <v>20</v>
      </c>
      <c r="D13" s="159" t="s">
        <v>78</v>
      </c>
      <c r="E13" s="160"/>
      <c r="F13" s="161"/>
      <c r="G13" s="59">
        <v>0.8</v>
      </c>
      <c r="H13" s="61">
        <f aca="true" t="shared" si="0" ref="H13:H18">+A13*G13</f>
        <v>2400</v>
      </c>
    </row>
    <row r="14" spans="1:8" ht="18" customHeight="1">
      <c r="A14" s="58">
        <v>26000</v>
      </c>
      <c r="B14" s="51">
        <v>54313</v>
      </c>
      <c r="C14" s="49" t="s">
        <v>20</v>
      </c>
      <c r="D14" s="159" t="s">
        <v>50</v>
      </c>
      <c r="E14" s="160"/>
      <c r="F14" s="161"/>
      <c r="G14" s="59">
        <v>0.15</v>
      </c>
      <c r="H14" s="61">
        <f t="shared" si="0"/>
        <v>3900</v>
      </c>
    </row>
    <row r="15" spans="1:8" ht="18" customHeight="1">
      <c r="A15" s="58">
        <v>46000</v>
      </c>
      <c r="B15" s="51">
        <v>54313</v>
      </c>
      <c r="C15" s="49" t="s">
        <v>20</v>
      </c>
      <c r="D15" s="159" t="s">
        <v>51</v>
      </c>
      <c r="E15" s="160"/>
      <c r="F15" s="161"/>
      <c r="G15" s="66">
        <v>0.015</v>
      </c>
      <c r="H15" s="61">
        <f t="shared" si="0"/>
        <v>690</v>
      </c>
    </row>
    <row r="16" spans="1:8" ht="18" customHeight="1">
      <c r="A16" s="58">
        <v>1120</v>
      </c>
      <c r="B16" s="51">
        <v>54313</v>
      </c>
      <c r="C16" s="49" t="s">
        <v>20</v>
      </c>
      <c r="D16" s="159" t="s">
        <v>79</v>
      </c>
      <c r="E16" s="160"/>
      <c r="F16" s="161"/>
      <c r="G16" s="66">
        <v>0.045</v>
      </c>
      <c r="H16" s="61">
        <f t="shared" si="0"/>
        <v>50.4</v>
      </c>
    </row>
    <row r="17" spans="1:8" ht="18" customHeight="1">
      <c r="A17" s="58">
        <v>2000</v>
      </c>
      <c r="B17" s="51">
        <v>54313</v>
      </c>
      <c r="C17" s="49" t="s">
        <v>20</v>
      </c>
      <c r="D17" s="159" t="s">
        <v>49</v>
      </c>
      <c r="E17" s="160"/>
      <c r="F17" s="161"/>
      <c r="G17" s="59">
        <v>0.09</v>
      </c>
      <c r="H17" s="61">
        <f t="shared" si="0"/>
        <v>180</v>
      </c>
    </row>
    <row r="18" spans="1:8" ht="18" customHeight="1">
      <c r="A18" s="58">
        <v>1500</v>
      </c>
      <c r="B18" s="51">
        <v>54313</v>
      </c>
      <c r="C18" s="49" t="s">
        <v>20</v>
      </c>
      <c r="D18" s="159" t="s">
        <v>80</v>
      </c>
      <c r="E18" s="160"/>
      <c r="F18" s="161"/>
      <c r="G18" s="59">
        <v>0.3</v>
      </c>
      <c r="H18" s="61">
        <f t="shared" si="0"/>
        <v>450</v>
      </c>
    </row>
    <row r="19" spans="1:8" ht="13.5" customHeight="1">
      <c r="A19" s="50"/>
      <c r="B19" s="51"/>
      <c r="C19" s="49"/>
      <c r="D19" s="82" t="s">
        <v>14</v>
      </c>
      <c r="E19" s="83"/>
      <c r="F19" s="84"/>
      <c r="G19" s="54" t="s">
        <v>22</v>
      </c>
      <c r="H19" s="52"/>
    </row>
    <row r="20" spans="1:8" ht="50.25" customHeight="1">
      <c r="A20" s="50"/>
      <c r="B20" s="51"/>
      <c r="C20" s="49"/>
      <c r="D20" s="133" t="s">
        <v>33</v>
      </c>
      <c r="E20" s="134"/>
      <c r="F20" s="135"/>
      <c r="G20" s="54"/>
      <c r="H20" s="52"/>
    </row>
    <row r="21" spans="1:8" ht="76.5" customHeight="1">
      <c r="A21" s="39"/>
      <c r="B21" s="38"/>
      <c r="C21" s="38"/>
      <c r="D21" s="76" t="s">
        <v>86</v>
      </c>
      <c r="E21" s="77"/>
      <c r="F21" s="78"/>
      <c r="G21" s="43"/>
      <c r="H21" s="42"/>
    </row>
    <row r="22" spans="1:8" ht="64.5" customHeight="1">
      <c r="A22" s="40"/>
      <c r="B22" s="38"/>
      <c r="C22" s="38"/>
      <c r="D22" s="85" t="s">
        <v>41</v>
      </c>
      <c r="E22" s="77"/>
      <c r="F22" s="78"/>
      <c r="G22" s="43"/>
      <c r="H22" s="42"/>
    </row>
    <row r="23" spans="1:8" ht="44.25" customHeight="1">
      <c r="A23" s="40"/>
      <c r="B23" s="38"/>
      <c r="C23" s="38"/>
      <c r="D23" s="85" t="s">
        <v>45</v>
      </c>
      <c r="E23" s="77"/>
      <c r="F23" s="78"/>
      <c r="G23" s="43"/>
      <c r="H23" s="42"/>
    </row>
    <row r="24" spans="1:8" ht="22.5" customHeight="1">
      <c r="A24" s="40"/>
      <c r="B24" s="38"/>
      <c r="C24" s="38"/>
      <c r="D24" s="76" t="s">
        <v>42</v>
      </c>
      <c r="E24" s="77"/>
      <c r="F24" s="78"/>
      <c r="G24" s="43"/>
      <c r="H24" s="42"/>
    </row>
    <row r="25" spans="1:8" ht="30" customHeight="1">
      <c r="A25" s="40"/>
      <c r="B25" s="38"/>
      <c r="C25" s="38"/>
      <c r="D25" s="85" t="s">
        <v>43</v>
      </c>
      <c r="E25" s="77"/>
      <c r="F25" s="78"/>
      <c r="G25" s="43"/>
      <c r="H25" s="42"/>
    </row>
    <row r="26" spans="1:8" ht="48.75" customHeight="1">
      <c r="A26" s="41"/>
      <c r="B26" s="38"/>
      <c r="C26" s="38"/>
      <c r="D26" s="76" t="s">
        <v>44</v>
      </c>
      <c r="E26" s="77"/>
      <c r="F26" s="78"/>
      <c r="G26" s="43"/>
      <c r="H26" s="42"/>
    </row>
    <row r="27" spans="1:8" ht="12.75" customHeight="1">
      <c r="A27" s="39"/>
      <c r="B27" s="38"/>
      <c r="C27" s="38"/>
      <c r="D27" s="79"/>
      <c r="E27" s="80"/>
      <c r="F27" s="81"/>
      <c r="G27" s="43"/>
      <c r="H27" s="42"/>
    </row>
    <row r="28" spans="1:8" ht="12.75" customHeight="1">
      <c r="A28" s="39"/>
      <c r="B28" s="38"/>
      <c r="C28" s="38"/>
      <c r="D28" s="79"/>
      <c r="E28" s="80"/>
      <c r="F28" s="81"/>
      <c r="G28" s="43"/>
      <c r="H28" s="42"/>
    </row>
    <row r="29" spans="1:8" ht="5.25" customHeight="1">
      <c r="A29" s="39"/>
      <c r="B29" s="38"/>
      <c r="C29" s="38"/>
      <c r="D29" s="67"/>
      <c r="E29" s="68"/>
      <c r="F29" s="69"/>
      <c r="G29" s="43"/>
      <c r="H29" s="42"/>
    </row>
    <row r="30" spans="1:8" ht="12.75" customHeight="1">
      <c r="A30" s="39"/>
      <c r="B30" s="38"/>
      <c r="C30" s="38"/>
      <c r="D30" s="67"/>
      <c r="E30" s="68"/>
      <c r="F30" s="69"/>
      <c r="G30" s="43"/>
      <c r="H30" s="42"/>
    </row>
    <row r="31" spans="1:8" ht="12.75" customHeight="1">
      <c r="A31" s="39"/>
      <c r="B31" s="38"/>
      <c r="C31" s="38"/>
      <c r="D31" s="79"/>
      <c r="E31" s="80"/>
      <c r="F31" s="81"/>
      <c r="G31" s="43"/>
      <c r="H31" s="42"/>
    </row>
    <row r="32" spans="1:10" ht="12.75" customHeight="1" thickBot="1">
      <c r="A32" s="24"/>
      <c r="B32" s="10"/>
      <c r="C32" s="10"/>
      <c r="D32" s="88"/>
      <c r="E32" s="89"/>
      <c r="F32" s="89"/>
      <c r="G32" s="18"/>
      <c r="H32" s="21"/>
      <c r="J32" s="1" t="s">
        <v>4</v>
      </c>
    </row>
    <row r="33" spans="1:8" ht="24" customHeight="1" thickBot="1">
      <c r="A33" s="25" t="s">
        <v>5</v>
      </c>
      <c r="B33" s="111" t="str">
        <f>CONCATENATE("****",UPPER(l_letras(H33)),"****")</f>
        <v>****SIETE MIL SEISCIENTOS SETENTA CON 40/100 DOLARES****</v>
      </c>
      <c r="C33" s="112"/>
      <c r="D33" s="112"/>
      <c r="E33" s="112"/>
      <c r="F33" s="112"/>
      <c r="G33" s="113"/>
      <c r="H33" s="62">
        <f>SUM(H13:H32)</f>
        <v>7670.4</v>
      </c>
    </row>
    <row r="34" spans="1:8" ht="12.75" customHeight="1">
      <c r="A34" s="102" t="s">
        <v>15</v>
      </c>
      <c r="B34" s="103"/>
      <c r="C34" s="103"/>
      <c r="D34" s="103"/>
      <c r="E34" s="103"/>
      <c r="F34" s="103"/>
      <c r="G34" s="103"/>
      <c r="H34" s="104"/>
    </row>
    <row r="35" spans="1:8" ht="12" customHeight="1" thickBot="1">
      <c r="A35" s="105"/>
      <c r="B35" s="106"/>
      <c r="C35" s="106"/>
      <c r="D35" s="106"/>
      <c r="E35" s="106"/>
      <c r="F35" s="106"/>
      <c r="G35" s="106"/>
      <c r="H35" s="107"/>
    </row>
    <row r="36" spans="1:8" ht="14.25">
      <c r="A36" s="26"/>
      <c r="B36" s="14"/>
      <c r="C36" s="14"/>
      <c r="D36" s="15"/>
      <c r="E36" s="16"/>
      <c r="F36" s="12"/>
      <c r="G36" s="13"/>
      <c r="H36" s="27"/>
    </row>
    <row r="37" spans="1:8" ht="13.5" customHeight="1">
      <c r="A37" s="28"/>
      <c r="B37" s="3"/>
      <c r="C37" s="3"/>
      <c r="D37" s="4"/>
      <c r="E37" s="17"/>
      <c r="F37" s="11"/>
      <c r="G37" s="8"/>
      <c r="H37" s="29"/>
    </row>
    <row r="38" spans="1:8" ht="17.25" customHeight="1">
      <c r="A38" s="28"/>
      <c r="B38" s="3"/>
      <c r="C38" s="3"/>
      <c r="D38" s="4"/>
      <c r="E38" s="17"/>
      <c r="F38" s="11"/>
      <c r="G38" s="8"/>
      <c r="H38" s="29"/>
    </row>
    <row r="39" spans="1:8" ht="14.25">
      <c r="A39" s="28"/>
      <c r="B39" s="3"/>
      <c r="C39" s="3"/>
      <c r="D39" s="4"/>
      <c r="E39" s="17"/>
      <c r="F39" s="11"/>
      <c r="G39" s="8"/>
      <c r="H39" s="29"/>
    </row>
    <row r="40" spans="1:9" ht="20.25" customHeight="1">
      <c r="A40" s="90" t="s">
        <v>31</v>
      </c>
      <c r="B40" s="91"/>
      <c r="C40" s="91"/>
      <c r="D40" s="91"/>
      <c r="E40" s="157"/>
      <c r="F40" s="158" t="str">
        <f>+A9</f>
        <v>IMAGEN GRAFICA EL SALVADOR, S.A. DE C.V.</v>
      </c>
      <c r="G40" s="109"/>
      <c r="H40" s="110"/>
      <c r="I40" s="3"/>
    </row>
    <row r="41" spans="1:9" ht="15.75" customHeight="1">
      <c r="A41" s="97" t="s">
        <v>32</v>
      </c>
      <c r="B41" s="98"/>
      <c r="C41" s="98"/>
      <c r="D41" s="98"/>
      <c r="E41" s="99"/>
      <c r="F41" s="94" t="s">
        <v>7</v>
      </c>
      <c r="G41" s="95"/>
      <c r="H41" s="96"/>
      <c r="I41" s="3"/>
    </row>
    <row r="42" spans="1:9" ht="14.25">
      <c r="A42" s="28"/>
      <c r="B42" s="3"/>
      <c r="C42" s="3"/>
      <c r="D42" s="4"/>
      <c r="E42" s="17"/>
      <c r="F42" s="11"/>
      <c r="G42" s="8"/>
      <c r="H42" s="29"/>
      <c r="I42" s="3"/>
    </row>
    <row r="43" spans="1:9" ht="15" thickBot="1">
      <c r="A43" s="86"/>
      <c r="B43" s="87"/>
      <c r="C43" s="87"/>
      <c r="D43" s="87"/>
      <c r="E43" s="30"/>
      <c r="F43" s="31"/>
      <c r="G43" s="32"/>
      <c r="H43" s="33"/>
      <c r="I43" s="3"/>
    </row>
    <row r="44" spans="1:9" ht="15" thickTop="1">
      <c r="A44" s="6"/>
      <c r="B44" s="3"/>
      <c r="C44" s="3"/>
      <c r="D44" s="4"/>
      <c r="E44" s="1"/>
      <c r="G44" s="19" t="s">
        <v>8</v>
      </c>
      <c r="I44" s="3"/>
    </row>
    <row r="45" spans="1:9" ht="14.25">
      <c r="A45" s="6"/>
      <c r="B45" s="3"/>
      <c r="C45" s="3"/>
      <c r="D45" s="4"/>
      <c r="E45" s="1"/>
      <c r="G45" s="19" t="s">
        <v>9</v>
      </c>
      <c r="I45" s="3"/>
    </row>
    <row r="46" spans="1:9" ht="15">
      <c r="A46" s="6"/>
      <c r="B46" s="3"/>
      <c r="C46" s="3"/>
      <c r="D46" s="4"/>
      <c r="E46" s="1"/>
      <c r="G46" s="19" t="s">
        <v>10</v>
      </c>
      <c r="I46" s="3"/>
    </row>
    <row r="47" spans="1:8" ht="14.25">
      <c r="A47" s="6"/>
      <c r="B47" s="3"/>
      <c r="C47" s="3"/>
      <c r="D47" s="4"/>
      <c r="E47" s="4"/>
      <c r="F47" s="4"/>
      <c r="G47" s="8"/>
      <c r="H47" s="8"/>
    </row>
    <row r="48" spans="1:8" ht="14.25">
      <c r="A48" s="6"/>
      <c r="B48" s="3"/>
      <c r="C48" s="3"/>
      <c r="D48" s="4"/>
      <c r="E48" s="4"/>
      <c r="F48" s="4"/>
      <c r="G48" s="8"/>
      <c r="H48" s="8"/>
    </row>
    <row r="49" spans="1:8" ht="14.25">
      <c r="A49" s="6"/>
      <c r="B49" s="3"/>
      <c r="C49" s="3"/>
      <c r="D49" s="4"/>
      <c r="E49" s="4"/>
      <c r="F49" s="4"/>
      <c r="G49" s="8"/>
      <c r="H49" s="8"/>
    </row>
  </sheetData>
  <sheetProtection/>
  <mergeCells count="41">
    <mergeCell ref="G10:H10"/>
    <mergeCell ref="A2:H2"/>
    <mergeCell ref="A3:H3"/>
    <mergeCell ref="A5:F5"/>
    <mergeCell ref="A6:D6"/>
    <mergeCell ref="E6:F6"/>
    <mergeCell ref="G6:H6"/>
    <mergeCell ref="A11:H11"/>
    <mergeCell ref="D12:F12"/>
    <mergeCell ref="D13:F13"/>
    <mergeCell ref="A7:D7"/>
    <mergeCell ref="E7:F7"/>
    <mergeCell ref="G7:H8"/>
    <mergeCell ref="A8:D8"/>
    <mergeCell ref="E8:F8"/>
    <mergeCell ref="A9:F10"/>
    <mergeCell ref="G9:H9"/>
    <mergeCell ref="D27:F27"/>
    <mergeCell ref="D28:F28"/>
    <mergeCell ref="D24:F24"/>
    <mergeCell ref="D25:F25"/>
    <mergeCell ref="D19:F19"/>
    <mergeCell ref="D20:F20"/>
    <mergeCell ref="D31:F31"/>
    <mergeCell ref="D14:F14"/>
    <mergeCell ref="D15:F15"/>
    <mergeCell ref="D16:F16"/>
    <mergeCell ref="D17:F17"/>
    <mergeCell ref="D18:F18"/>
    <mergeCell ref="D21:F21"/>
    <mergeCell ref="D22:F22"/>
    <mergeCell ref="D23:F23"/>
    <mergeCell ref="D26:F26"/>
    <mergeCell ref="A43:D43"/>
    <mergeCell ref="A40:E40"/>
    <mergeCell ref="F40:H40"/>
    <mergeCell ref="A41:E41"/>
    <mergeCell ref="F41:H41"/>
    <mergeCell ref="D32:F32"/>
    <mergeCell ref="B33:G33"/>
    <mergeCell ref="A34:H35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4" max="255" man="1"/>
    <brk id="4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tabColor indexed="39"/>
  </sheetPr>
  <dimension ref="A2:J49"/>
  <sheetViews>
    <sheetView zoomScaleSheetLayoutView="115" workbookViewId="0" topLeftCell="A1">
      <selection activeCell="E7" sqref="E7:F7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24" t="s">
        <v>18</v>
      </c>
      <c r="B2" s="124"/>
      <c r="C2" s="124"/>
      <c r="D2" s="124"/>
      <c r="E2" s="124"/>
      <c r="F2" s="124"/>
      <c r="G2" s="124"/>
      <c r="H2" s="124"/>
    </row>
    <row r="3" spans="1:8" ht="18.75" customHeight="1">
      <c r="A3" s="125" t="s">
        <v>19</v>
      </c>
      <c r="B3" s="125"/>
      <c r="C3" s="125"/>
      <c r="D3" s="125"/>
      <c r="E3" s="125"/>
      <c r="F3" s="125"/>
      <c r="G3" s="125"/>
      <c r="H3" s="125"/>
    </row>
    <row r="4" ht="15" thickBot="1"/>
    <row r="5" spans="1:8" ht="30.75" customHeight="1" thickTop="1">
      <c r="A5" s="138" t="s">
        <v>17</v>
      </c>
      <c r="B5" s="139"/>
      <c r="C5" s="139"/>
      <c r="D5" s="139"/>
      <c r="E5" s="139"/>
      <c r="F5" s="139"/>
      <c r="G5" s="37" t="s">
        <v>6</v>
      </c>
      <c r="H5" s="20" t="s">
        <v>72</v>
      </c>
    </row>
    <row r="6" spans="1:10" ht="20.25" customHeight="1">
      <c r="A6" s="146" t="s">
        <v>13</v>
      </c>
      <c r="B6" s="147"/>
      <c r="C6" s="147"/>
      <c r="D6" s="147"/>
      <c r="E6" s="148" t="s">
        <v>87</v>
      </c>
      <c r="F6" s="149"/>
      <c r="G6" s="129" t="s">
        <v>35</v>
      </c>
      <c r="H6" s="130"/>
      <c r="J6" s="1" t="s">
        <v>4</v>
      </c>
    </row>
    <row r="7" spans="1:10" ht="21.75" customHeight="1">
      <c r="A7" s="117" t="s">
        <v>12</v>
      </c>
      <c r="B7" s="118"/>
      <c r="C7" s="118"/>
      <c r="D7" s="119"/>
      <c r="E7" s="120" t="s">
        <v>23</v>
      </c>
      <c r="F7" s="121"/>
      <c r="G7" s="150" t="s">
        <v>37</v>
      </c>
      <c r="H7" s="151"/>
      <c r="J7" s="1" t="s">
        <v>4</v>
      </c>
    </row>
    <row r="8" spans="1:10" ht="18.75" customHeight="1">
      <c r="A8" s="117" t="s">
        <v>11</v>
      </c>
      <c r="B8" s="118"/>
      <c r="C8" s="118"/>
      <c r="D8" s="119"/>
      <c r="E8" s="122" t="s">
        <v>36</v>
      </c>
      <c r="F8" s="123"/>
      <c r="G8" s="152"/>
      <c r="H8" s="153"/>
      <c r="I8" s="3"/>
      <c r="J8" s="1" t="s">
        <v>4</v>
      </c>
    </row>
    <row r="9" spans="1:10" ht="18" customHeight="1">
      <c r="A9" s="140" t="s">
        <v>52</v>
      </c>
      <c r="B9" s="141"/>
      <c r="C9" s="141"/>
      <c r="D9" s="141"/>
      <c r="E9" s="141"/>
      <c r="F9" s="142"/>
      <c r="G9" s="131" t="s">
        <v>53</v>
      </c>
      <c r="H9" s="132"/>
      <c r="J9" s="1" t="s">
        <v>4</v>
      </c>
    </row>
    <row r="10" spans="1:10" ht="17.25" customHeight="1">
      <c r="A10" s="143"/>
      <c r="B10" s="144"/>
      <c r="C10" s="144"/>
      <c r="D10" s="144"/>
      <c r="E10" s="144"/>
      <c r="F10" s="145"/>
      <c r="G10" s="136" t="s">
        <v>54</v>
      </c>
      <c r="H10" s="137"/>
      <c r="J10" s="1" t="s">
        <v>4</v>
      </c>
    </row>
    <row r="11" spans="1:8" ht="34.5" customHeight="1">
      <c r="A11" s="126" t="s">
        <v>24</v>
      </c>
      <c r="B11" s="127"/>
      <c r="C11" s="127"/>
      <c r="D11" s="127"/>
      <c r="E11" s="127"/>
      <c r="F11" s="127"/>
      <c r="G11" s="127"/>
      <c r="H11" s="128"/>
    </row>
    <row r="12" spans="1:10" ht="28.5" customHeight="1" thickBot="1">
      <c r="A12" s="44" t="s">
        <v>2</v>
      </c>
      <c r="B12" s="45" t="s">
        <v>3</v>
      </c>
      <c r="C12" s="46" t="s">
        <v>0</v>
      </c>
      <c r="D12" s="114" t="s">
        <v>1</v>
      </c>
      <c r="E12" s="115"/>
      <c r="F12" s="116"/>
      <c r="G12" s="47" t="s">
        <v>21</v>
      </c>
      <c r="H12" s="48" t="s">
        <v>16</v>
      </c>
      <c r="J12" s="1" t="s">
        <v>4</v>
      </c>
    </row>
    <row r="13" spans="1:8" ht="18" customHeight="1">
      <c r="A13" s="58">
        <v>19000</v>
      </c>
      <c r="B13" s="51">
        <v>54313</v>
      </c>
      <c r="C13" s="49" t="s">
        <v>20</v>
      </c>
      <c r="D13" s="159" t="s">
        <v>81</v>
      </c>
      <c r="E13" s="160"/>
      <c r="F13" s="161"/>
      <c r="G13" s="59">
        <v>0.03</v>
      </c>
      <c r="H13" s="61">
        <f>+A13*G13</f>
        <v>570</v>
      </c>
    </row>
    <row r="14" spans="1:8" ht="18" customHeight="1">
      <c r="A14" s="58">
        <v>1500</v>
      </c>
      <c r="B14" s="51">
        <v>54313</v>
      </c>
      <c r="C14" s="49" t="s">
        <v>20</v>
      </c>
      <c r="D14" s="159" t="s">
        <v>82</v>
      </c>
      <c r="E14" s="160"/>
      <c r="F14" s="161"/>
      <c r="G14" s="59">
        <v>0.07</v>
      </c>
      <c r="H14" s="61">
        <f>+A14*G14</f>
        <v>105.00000000000001</v>
      </c>
    </row>
    <row r="15" spans="1:8" ht="13.5" customHeight="1">
      <c r="A15" s="50"/>
      <c r="B15" s="51"/>
      <c r="C15" s="49"/>
      <c r="D15" s="82" t="s">
        <v>14</v>
      </c>
      <c r="E15" s="83"/>
      <c r="F15" s="84"/>
      <c r="G15" s="54" t="s">
        <v>22</v>
      </c>
      <c r="H15" s="52"/>
    </row>
    <row r="16" spans="1:8" ht="50.25" customHeight="1">
      <c r="A16" s="50"/>
      <c r="B16" s="51"/>
      <c r="C16" s="49"/>
      <c r="D16" s="133" t="s">
        <v>66</v>
      </c>
      <c r="E16" s="134"/>
      <c r="F16" s="135"/>
      <c r="G16" s="54"/>
      <c r="H16" s="52"/>
    </row>
    <row r="17" spans="1:8" ht="78" customHeight="1">
      <c r="A17" s="39"/>
      <c r="B17" s="38"/>
      <c r="C17" s="38"/>
      <c r="D17" s="76" t="s">
        <v>86</v>
      </c>
      <c r="E17" s="77"/>
      <c r="F17" s="78"/>
      <c r="G17" s="43"/>
      <c r="H17" s="42"/>
    </row>
    <row r="18" spans="1:8" ht="64.5" customHeight="1">
      <c r="A18" s="40"/>
      <c r="B18" s="38"/>
      <c r="C18" s="38"/>
      <c r="D18" s="85" t="s">
        <v>41</v>
      </c>
      <c r="E18" s="77"/>
      <c r="F18" s="78"/>
      <c r="G18" s="43"/>
      <c r="H18" s="42"/>
    </row>
    <row r="19" spans="1:8" ht="44.25" customHeight="1">
      <c r="A19" s="40"/>
      <c r="B19" s="38"/>
      <c r="C19" s="38"/>
      <c r="D19" s="85" t="s">
        <v>45</v>
      </c>
      <c r="E19" s="77"/>
      <c r="F19" s="78"/>
      <c r="G19" s="43"/>
      <c r="H19" s="42"/>
    </row>
    <row r="20" spans="1:8" ht="22.5" customHeight="1">
      <c r="A20" s="40"/>
      <c r="B20" s="38"/>
      <c r="C20" s="38"/>
      <c r="D20" s="76" t="s">
        <v>42</v>
      </c>
      <c r="E20" s="77"/>
      <c r="F20" s="78"/>
      <c r="G20" s="43"/>
      <c r="H20" s="42"/>
    </row>
    <row r="21" spans="1:8" ht="30" customHeight="1">
      <c r="A21" s="40"/>
      <c r="B21" s="38"/>
      <c r="C21" s="38"/>
      <c r="D21" s="85" t="s">
        <v>43</v>
      </c>
      <c r="E21" s="77"/>
      <c r="F21" s="78"/>
      <c r="G21" s="43"/>
      <c r="H21" s="42"/>
    </row>
    <row r="22" spans="1:8" ht="48.75" customHeight="1">
      <c r="A22" s="41"/>
      <c r="B22" s="38"/>
      <c r="C22" s="38"/>
      <c r="D22" s="76" t="s">
        <v>44</v>
      </c>
      <c r="E22" s="77"/>
      <c r="F22" s="78"/>
      <c r="G22" s="43"/>
      <c r="H22" s="42"/>
    </row>
    <row r="23" spans="1:8" ht="12.75" customHeight="1">
      <c r="A23" s="39"/>
      <c r="B23" s="38"/>
      <c r="C23" s="38"/>
      <c r="D23" s="79"/>
      <c r="E23" s="80"/>
      <c r="F23" s="81"/>
      <c r="G23" s="43"/>
      <c r="H23" s="42"/>
    </row>
    <row r="24" spans="1:8" ht="12.75" customHeight="1">
      <c r="A24" s="39"/>
      <c r="B24" s="38"/>
      <c r="C24" s="38"/>
      <c r="D24" s="79"/>
      <c r="E24" s="80"/>
      <c r="F24" s="81"/>
      <c r="G24" s="43"/>
      <c r="H24" s="42"/>
    </row>
    <row r="25" spans="1:8" ht="12.75" customHeight="1">
      <c r="A25" s="39"/>
      <c r="B25" s="38"/>
      <c r="C25" s="38"/>
      <c r="D25" s="79"/>
      <c r="E25" s="80"/>
      <c r="F25" s="81"/>
      <c r="G25" s="43"/>
      <c r="H25" s="42"/>
    </row>
    <row r="26" spans="1:8" ht="12.75" customHeight="1">
      <c r="A26" s="39"/>
      <c r="B26" s="38"/>
      <c r="C26" s="38"/>
      <c r="D26" s="67"/>
      <c r="E26" s="68"/>
      <c r="F26" s="69"/>
      <c r="G26" s="43"/>
      <c r="H26" s="42"/>
    </row>
    <row r="27" spans="1:8" ht="12.75" customHeight="1">
      <c r="A27" s="39"/>
      <c r="B27" s="38"/>
      <c r="C27" s="38"/>
      <c r="D27" s="67"/>
      <c r="E27" s="68"/>
      <c r="F27" s="69"/>
      <c r="G27" s="43"/>
      <c r="H27" s="42"/>
    </row>
    <row r="28" spans="1:8" ht="18.75" customHeight="1">
      <c r="A28" s="39"/>
      <c r="B28" s="38"/>
      <c r="C28" s="38"/>
      <c r="D28" s="79"/>
      <c r="E28" s="80"/>
      <c r="F28" s="81"/>
      <c r="G28" s="43"/>
      <c r="H28" s="42"/>
    </row>
    <row r="29" spans="1:8" ht="13.5" customHeight="1">
      <c r="A29" s="39"/>
      <c r="B29" s="38"/>
      <c r="C29" s="38"/>
      <c r="D29" s="79"/>
      <c r="E29" s="80"/>
      <c r="F29" s="81"/>
      <c r="G29" s="43"/>
      <c r="H29" s="42"/>
    </row>
    <row r="30" spans="1:8" ht="17.25" customHeight="1">
      <c r="A30" s="34"/>
      <c r="B30" s="35"/>
      <c r="C30" s="35"/>
      <c r="D30" s="154"/>
      <c r="E30" s="155"/>
      <c r="F30" s="156"/>
      <c r="G30" s="36"/>
      <c r="H30" s="23"/>
    </row>
    <row r="31" spans="1:10" ht="12.75" customHeight="1" thickBot="1">
      <c r="A31" s="24"/>
      <c r="B31" s="10"/>
      <c r="C31" s="10"/>
      <c r="D31" s="88"/>
      <c r="E31" s="89"/>
      <c r="F31" s="89"/>
      <c r="G31" s="18"/>
      <c r="H31" s="21"/>
      <c r="J31" s="1" t="s">
        <v>4</v>
      </c>
    </row>
    <row r="32" spans="1:8" ht="24" customHeight="1" thickBot="1">
      <c r="A32" s="25" t="s">
        <v>5</v>
      </c>
      <c r="B32" s="111" t="str">
        <f>CONCATENATE("****",UPPER(l_letras(H32)),"****")</f>
        <v>****SEISCIENTOS SETENTA Y CINCO 00/100 DOLARES****</v>
      </c>
      <c r="C32" s="112"/>
      <c r="D32" s="112"/>
      <c r="E32" s="112"/>
      <c r="F32" s="112"/>
      <c r="G32" s="113"/>
      <c r="H32" s="62">
        <f>SUM(H13:H31)</f>
        <v>675</v>
      </c>
    </row>
    <row r="33" spans="1:8" ht="12.75" customHeight="1">
      <c r="A33" s="102" t="s">
        <v>15</v>
      </c>
      <c r="B33" s="103"/>
      <c r="C33" s="103"/>
      <c r="D33" s="103"/>
      <c r="E33" s="103"/>
      <c r="F33" s="103"/>
      <c r="G33" s="103"/>
      <c r="H33" s="104"/>
    </row>
    <row r="34" spans="1:8" ht="12" customHeight="1" thickBot="1">
      <c r="A34" s="105"/>
      <c r="B34" s="106"/>
      <c r="C34" s="106"/>
      <c r="D34" s="106"/>
      <c r="E34" s="106"/>
      <c r="F34" s="106"/>
      <c r="G34" s="106"/>
      <c r="H34" s="107"/>
    </row>
    <row r="35" spans="1:8" ht="14.25">
      <c r="A35" s="26"/>
      <c r="B35" s="14"/>
      <c r="C35" s="14"/>
      <c r="D35" s="15"/>
      <c r="E35" s="16"/>
      <c r="F35" s="12"/>
      <c r="G35" s="13"/>
      <c r="H35" s="27"/>
    </row>
    <row r="36" spans="1:8" ht="16.5" customHeight="1">
      <c r="A36" s="28"/>
      <c r="B36" s="3"/>
      <c r="C36" s="3"/>
      <c r="D36" s="4"/>
      <c r="E36" s="17"/>
      <c r="F36" s="11"/>
      <c r="G36" s="8"/>
      <c r="H36" s="29"/>
    </row>
    <row r="37" spans="1:8" ht="13.5" customHeight="1">
      <c r="A37" s="28"/>
      <c r="B37" s="3"/>
      <c r="C37" s="3"/>
      <c r="D37" s="4"/>
      <c r="E37" s="17"/>
      <c r="F37" s="11"/>
      <c r="G37" s="8"/>
      <c r="H37" s="29"/>
    </row>
    <row r="38" spans="1:8" ht="13.5" customHeight="1">
      <c r="A38" s="28"/>
      <c r="B38" s="3"/>
      <c r="C38" s="3"/>
      <c r="D38" s="4"/>
      <c r="E38" s="17"/>
      <c r="F38" s="11"/>
      <c r="G38" s="8"/>
      <c r="H38" s="29"/>
    </row>
    <row r="39" spans="1:8" ht="14.25">
      <c r="A39" s="28"/>
      <c r="B39" s="3"/>
      <c r="C39" s="3"/>
      <c r="D39" s="4"/>
      <c r="E39" s="17"/>
      <c r="F39" s="11"/>
      <c r="G39" s="8"/>
      <c r="H39" s="29"/>
    </row>
    <row r="40" spans="1:9" ht="17.25" customHeight="1">
      <c r="A40" s="90" t="s">
        <v>31</v>
      </c>
      <c r="B40" s="91"/>
      <c r="C40" s="91"/>
      <c r="D40" s="91"/>
      <c r="E40" s="157"/>
      <c r="F40" s="162" t="str">
        <f>+A9</f>
        <v>H INVESTMENTS AND BUSINESS GROUP, S.A. DE C.V.</v>
      </c>
      <c r="G40" s="95"/>
      <c r="H40" s="96"/>
      <c r="I40" s="3"/>
    </row>
    <row r="41" spans="1:9" ht="15.75" customHeight="1">
      <c r="A41" s="97" t="s">
        <v>32</v>
      </c>
      <c r="B41" s="98"/>
      <c r="C41" s="98"/>
      <c r="D41" s="98"/>
      <c r="E41" s="99"/>
      <c r="F41" s="94" t="s">
        <v>7</v>
      </c>
      <c r="G41" s="95"/>
      <c r="H41" s="96"/>
      <c r="I41" s="3"/>
    </row>
    <row r="42" spans="1:9" ht="14.25">
      <c r="A42" s="28"/>
      <c r="B42" s="3"/>
      <c r="C42" s="3"/>
      <c r="D42" s="4"/>
      <c r="E42" s="17"/>
      <c r="F42" s="11"/>
      <c r="G42" s="8"/>
      <c r="H42" s="29"/>
      <c r="I42" s="3"/>
    </row>
    <row r="43" spans="1:9" ht="15" thickBot="1">
      <c r="A43" s="86"/>
      <c r="B43" s="87"/>
      <c r="C43" s="87"/>
      <c r="D43" s="87"/>
      <c r="E43" s="30"/>
      <c r="F43" s="31"/>
      <c r="G43" s="32"/>
      <c r="H43" s="33"/>
      <c r="I43" s="3"/>
    </row>
    <row r="44" spans="1:9" ht="15" thickTop="1">
      <c r="A44" s="6"/>
      <c r="B44" s="3"/>
      <c r="C44" s="3"/>
      <c r="D44" s="4"/>
      <c r="E44" s="1"/>
      <c r="G44" s="19" t="s">
        <v>8</v>
      </c>
      <c r="I44" s="3"/>
    </row>
    <row r="45" spans="1:9" ht="14.25">
      <c r="A45" s="6"/>
      <c r="B45" s="3"/>
      <c r="C45" s="3"/>
      <c r="D45" s="4"/>
      <c r="E45" s="1"/>
      <c r="G45" s="19" t="s">
        <v>9</v>
      </c>
      <c r="I45" s="3"/>
    </row>
    <row r="46" spans="1:9" ht="15">
      <c r="A46" s="6"/>
      <c r="B46" s="3"/>
      <c r="C46" s="3"/>
      <c r="D46" s="4"/>
      <c r="E46" s="1"/>
      <c r="G46" s="19" t="s">
        <v>10</v>
      </c>
      <c r="I46" s="3"/>
    </row>
    <row r="47" spans="1:8" ht="14.25">
      <c r="A47" s="6"/>
      <c r="B47" s="3"/>
      <c r="C47" s="3"/>
      <c r="D47" s="4"/>
      <c r="E47" s="4"/>
      <c r="F47" s="4"/>
      <c r="G47" s="8"/>
      <c r="H47" s="8"/>
    </row>
    <row r="48" spans="1:8" ht="14.25">
      <c r="A48" s="6"/>
      <c r="B48" s="3"/>
      <c r="C48" s="3"/>
      <c r="D48" s="4"/>
      <c r="E48" s="4"/>
      <c r="F48" s="4"/>
      <c r="G48" s="8"/>
      <c r="H48" s="8"/>
    </row>
    <row r="49" spans="1:8" ht="14.25">
      <c r="A49" s="6"/>
      <c r="B49" s="3"/>
      <c r="C49" s="3"/>
      <c r="D49" s="4"/>
      <c r="E49" s="4"/>
      <c r="F49" s="4"/>
      <c r="G49" s="8"/>
      <c r="H49" s="8"/>
    </row>
  </sheetData>
  <sheetProtection/>
  <mergeCells count="40">
    <mergeCell ref="A2:H2"/>
    <mergeCell ref="A3:H3"/>
    <mergeCell ref="A5:F5"/>
    <mergeCell ref="A6:D6"/>
    <mergeCell ref="E6:F6"/>
    <mergeCell ref="G6:H6"/>
    <mergeCell ref="A7:D7"/>
    <mergeCell ref="E7:F7"/>
    <mergeCell ref="G7:H8"/>
    <mergeCell ref="A8:D8"/>
    <mergeCell ref="E8:F8"/>
    <mergeCell ref="A9:F10"/>
    <mergeCell ref="G9:H9"/>
    <mergeCell ref="G10:H10"/>
    <mergeCell ref="D15:F15"/>
    <mergeCell ref="D16:F16"/>
    <mergeCell ref="D17:F17"/>
    <mergeCell ref="D18:F18"/>
    <mergeCell ref="A11:H11"/>
    <mergeCell ref="D12:F12"/>
    <mergeCell ref="D13:F13"/>
    <mergeCell ref="D14:F14"/>
    <mergeCell ref="D25:F25"/>
    <mergeCell ref="D28:F28"/>
    <mergeCell ref="D29:F29"/>
    <mergeCell ref="D30:F30"/>
    <mergeCell ref="D19:F19"/>
    <mergeCell ref="D20:F20"/>
    <mergeCell ref="D21:F21"/>
    <mergeCell ref="D22:F22"/>
    <mergeCell ref="D23:F23"/>
    <mergeCell ref="D24:F24"/>
    <mergeCell ref="A41:E41"/>
    <mergeCell ref="F41:H41"/>
    <mergeCell ref="A43:D43"/>
    <mergeCell ref="D31:F31"/>
    <mergeCell ref="B32:G32"/>
    <mergeCell ref="A33:H34"/>
    <mergeCell ref="A40:E40"/>
    <mergeCell ref="F40:H40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4" max="255" man="1"/>
    <brk id="45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tabColor indexed="39"/>
  </sheetPr>
  <dimension ref="A2:J46"/>
  <sheetViews>
    <sheetView zoomScaleSheetLayoutView="115" workbookViewId="0" topLeftCell="A1">
      <selection activeCell="E7" sqref="E7:F7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24" t="s">
        <v>18</v>
      </c>
      <c r="B2" s="124"/>
      <c r="C2" s="124"/>
      <c r="D2" s="124"/>
      <c r="E2" s="124"/>
      <c r="F2" s="124"/>
      <c r="G2" s="124"/>
      <c r="H2" s="124"/>
    </row>
    <row r="3" spans="1:8" ht="18.75" customHeight="1">
      <c r="A3" s="125" t="s">
        <v>19</v>
      </c>
      <c r="B3" s="125"/>
      <c r="C3" s="125"/>
      <c r="D3" s="125"/>
      <c r="E3" s="125"/>
      <c r="F3" s="125"/>
      <c r="G3" s="125"/>
      <c r="H3" s="125"/>
    </row>
    <row r="4" ht="15" thickBot="1"/>
    <row r="5" spans="1:8" ht="30.75" customHeight="1" thickTop="1">
      <c r="A5" s="138" t="s">
        <v>17</v>
      </c>
      <c r="B5" s="139"/>
      <c r="C5" s="139"/>
      <c r="D5" s="139"/>
      <c r="E5" s="139"/>
      <c r="F5" s="139"/>
      <c r="G5" s="37" t="s">
        <v>6</v>
      </c>
      <c r="H5" s="20" t="s">
        <v>73</v>
      </c>
    </row>
    <row r="6" spans="1:10" ht="20.25" customHeight="1">
      <c r="A6" s="146" t="s">
        <v>13</v>
      </c>
      <c r="B6" s="147"/>
      <c r="C6" s="147"/>
      <c r="D6" s="147"/>
      <c r="E6" s="148" t="s">
        <v>87</v>
      </c>
      <c r="F6" s="149"/>
      <c r="G6" s="129" t="s">
        <v>35</v>
      </c>
      <c r="H6" s="130"/>
      <c r="J6" s="1" t="s">
        <v>4</v>
      </c>
    </row>
    <row r="7" spans="1:10" ht="21.75" customHeight="1">
      <c r="A7" s="117" t="s">
        <v>12</v>
      </c>
      <c r="B7" s="118"/>
      <c r="C7" s="118"/>
      <c r="D7" s="119"/>
      <c r="E7" s="120" t="s">
        <v>23</v>
      </c>
      <c r="F7" s="121"/>
      <c r="G7" s="150" t="s">
        <v>37</v>
      </c>
      <c r="H7" s="151"/>
      <c r="J7" s="1" t="s">
        <v>4</v>
      </c>
    </row>
    <row r="8" spans="1:10" ht="18.75" customHeight="1">
      <c r="A8" s="117" t="s">
        <v>11</v>
      </c>
      <c r="B8" s="118"/>
      <c r="C8" s="118"/>
      <c r="D8" s="119"/>
      <c r="E8" s="122" t="s">
        <v>36</v>
      </c>
      <c r="F8" s="123"/>
      <c r="G8" s="152"/>
      <c r="H8" s="153"/>
      <c r="I8" s="3"/>
      <c r="J8" s="1" t="s">
        <v>4</v>
      </c>
    </row>
    <row r="9" spans="1:10" ht="18" customHeight="1">
      <c r="A9" s="140" t="s">
        <v>28</v>
      </c>
      <c r="B9" s="141"/>
      <c r="C9" s="141"/>
      <c r="D9" s="141"/>
      <c r="E9" s="141"/>
      <c r="F9" s="142"/>
      <c r="G9" s="131" t="s">
        <v>29</v>
      </c>
      <c r="H9" s="132"/>
      <c r="J9" s="1" t="s">
        <v>4</v>
      </c>
    </row>
    <row r="10" spans="1:10" ht="17.25" customHeight="1">
      <c r="A10" s="143"/>
      <c r="B10" s="144"/>
      <c r="C10" s="144"/>
      <c r="D10" s="144"/>
      <c r="E10" s="144"/>
      <c r="F10" s="145"/>
      <c r="G10" s="136" t="s">
        <v>30</v>
      </c>
      <c r="H10" s="137"/>
      <c r="J10" s="1" t="s">
        <v>4</v>
      </c>
    </row>
    <row r="11" spans="1:8" ht="34.5" customHeight="1">
      <c r="A11" s="126" t="s">
        <v>24</v>
      </c>
      <c r="B11" s="127"/>
      <c r="C11" s="127"/>
      <c r="D11" s="127"/>
      <c r="E11" s="127"/>
      <c r="F11" s="127"/>
      <c r="G11" s="127"/>
      <c r="H11" s="128"/>
    </row>
    <row r="12" spans="1:10" ht="28.5" customHeight="1" thickBot="1">
      <c r="A12" s="44" t="s">
        <v>2</v>
      </c>
      <c r="B12" s="45" t="s">
        <v>3</v>
      </c>
      <c r="C12" s="46" t="s">
        <v>0</v>
      </c>
      <c r="D12" s="114" t="s">
        <v>1</v>
      </c>
      <c r="E12" s="115"/>
      <c r="F12" s="116"/>
      <c r="G12" s="47" t="s">
        <v>21</v>
      </c>
      <c r="H12" s="48" t="s">
        <v>16</v>
      </c>
      <c r="J12" s="1" t="s">
        <v>4</v>
      </c>
    </row>
    <row r="13" spans="1:8" ht="24" customHeight="1">
      <c r="A13" s="58">
        <v>1600</v>
      </c>
      <c r="B13" s="51">
        <v>54313</v>
      </c>
      <c r="C13" s="49" t="s">
        <v>20</v>
      </c>
      <c r="D13" s="159" t="s">
        <v>83</v>
      </c>
      <c r="E13" s="160"/>
      <c r="F13" s="161"/>
      <c r="G13" s="59">
        <v>0.1</v>
      </c>
      <c r="H13" s="60">
        <f>+A13*G13</f>
        <v>160</v>
      </c>
    </row>
    <row r="14" spans="1:8" ht="13.5" customHeight="1">
      <c r="A14" s="50"/>
      <c r="B14" s="51"/>
      <c r="C14" s="49"/>
      <c r="D14" s="82" t="s">
        <v>14</v>
      </c>
      <c r="E14" s="83"/>
      <c r="F14" s="84"/>
      <c r="G14" s="54" t="s">
        <v>22</v>
      </c>
      <c r="H14" s="52"/>
    </row>
    <row r="15" spans="1:8" ht="54" customHeight="1">
      <c r="A15" s="50"/>
      <c r="B15" s="51"/>
      <c r="C15" s="49"/>
      <c r="D15" s="133" t="s">
        <v>34</v>
      </c>
      <c r="E15" s="134"/>
      <c r="F15" s="135"/>
      <c r="G15" s="54"/>
      <c r="H15" s="52"/>
    </row>
    <row r="16" spans="1:8" ht="79.5" customHeight="1">
      <c r="A16" s="39"/>
      <c r="B16" s="38"/>
      <c r="C16" s="38"/>
      <c r="D16" s="76" t="s">
        <v>86</v>
      </c>
      <c r="E16" s="77"/>
      <c r="F16" s="78"/>
      <c r="G16" s="43"/>
      <c r="H16" s="42"/>
    </row>
    <row r="17" spans="1:8" ht="63" customHeight="1">
      <c r="A17" s="39"/>
      <c r="B17" s="38"/>
      <c r="C17" s="38"/>
      <c r="D17" s="85" t="s">
        <v>41</v>
      </c>
      <c r="E17" s="77"/>
      <c r="F17" s="78"/>
      <c r="G17" s="43"/>
      <c r="H17" s="42"/>
    </row>
    <row r="18" spans="1:8" ht="78" customHeight="1">
      <c r="A18" s="39"/>
      <c r="B18" s="38"/>
      <c r="C18" s="38"/>
      <c r="D18" s="85" t="s">
        <v>45</v>
      </c>
      <c r="E18" s="77"/>
      <c r="F18" s="78"/>
      <c r="G18" s="43"/>
      <c r="H18" s="42"/>
    </row>
    <row r="19" spans="1:8" ht="21.75" customHeight="1">
      <c r="A19" s="40"/>
      <c r="B19" s="38"/>
      <c r="C19" s="38"/>
      <c r="D19" s="76" t="s">
        <v>42</v>
      </c>
      <c r="E19" s="77"/>
      <c r="F19" s="78"/>
      <c r="G19" s="43"/>
      <c r="H19" s="42"/>
    </row>
    <row r="20" spans="1:8" ht="32.25" customHeight="1">
      <c r="A20" s="40"/>
      <c r="B20" s="38"/>
      <c r="C20" s="38"/>
      <c r="D20" s="85" t="s">
        <v>43</v>
      </c>
      <c r="E20" s="77"/>
      <c r="F20" s="78"/>
      <c r="G20" s="43"/>
      <c r="H20" s="42"/>
    </row>
    <row r="21" spans="1:8" ht="48.75" customHeight="1">
      <c r="A21" s="41"/>
      <c r="B21" s="38"/>
      <c r="C21" s="38"/>
      <c r="D21" s="76" t="s">
        <v>44</v>
      </c>
      <c r="E21" s="77"/>
      <c r="F21" s="78"/>
      <c r="G21" s="43"/>
      <c r="H21" s="42"/>
    </row>
    <row r="22" spans="1:8" ht="12.75" customHeight="1">
      <c r="A22" s="39"/>
      <c r="B22" s="38"/>
      <c r="C22" s="38"/>
      <c r="D22" s="79"/>
      <c r="E22" s="80"/>
      <c r="F22" s="81"/>
      <c r="G22" s="43"/>
      <c r="H22" s="42"/>
    </row>
    <row r="23" spans="1:8" ht="12.75" customHeight="1">
      <c r="A23" s="39"/>
      <c r="B23" s="38"/>
      <c r="C23" s="38"/>
      <c r="D23" s="79"/>
      <c r="E23" s="80"/>
      <c r="F23" s="81"/>
      <c r="G23" s="43"/>
      <c r="H23" s="42"/>
    </row>
    <row r="24" spans="1:8" ht="12.75" customHeight="1">
      <c r="A24" s="39"/>
      <c r="B24" s="38"/>
      <c r="C24" s="38"/>
      <c r="D24" s="55"/>
      <c r="E24" s="56"/>
      <c r="F24" s="57"/>
      <c r="G24" s="43"/>
      <c r="H24" s="42"/>
    </row>
    <row r="25" spans="1:8" ht="12.75" customHeight="1">
      <c r="A25" s="39"/>
      <c r="B25" s="38"/>
      <c r="C25" s="38"/>
      <c r="D25" s="55"/>
      <c r="E25" s="56"/>
      <c r="F25" s="57"/>
      <c r="G25" s="43"/>
      <c r="H25" s="42"/>
    </row>
    <row r="26" spans="1:8" ht="12.75" customHeight="1">
      <c r="A26" s="39"/>
      <c r="B26" s="38"/>
      <c r="C26" s="38"/>
      <c r="D26" s="67"/>
      <c r="E26" s="68"/>
      <c r="F26" s="69"/>
      <c r="G26" s="43"/>
      <c r="H26" s="42"/>
    </row>
    <row r="27" spans="1:8" ht="12.75" customHeight="1">
      <c r="A27" s="22"/>
      <c r="B27" s="9"/>
      <c r="C27" s="9"/>
      <c r="D27" s="169"/>
      <c r="E27" s="89"/>
      <c r="F27" s="170"/>
      <c r="G27" s="18"/>
      <c r="H27" s="23"/>
    </row>
    <row r="28" spans="1:10" ht="12.75" customHeight="1" thickBot="1">
      <c r="A28" s="24"/>
      <c r="B28" s="10"/>
      <c r="C28" s="10"/>
      <c r="D28" s="88"/>
      <c r="E28" s="89"/>
      <c r="F28" s="89"/>
      <c r="G28" s="18"/>
      <c r="H28" s="21"/>
      <c r="J28" s="1" t="s">
        <v>4</v>
      </c>
    </row>
    <row r="29" spans="1:8" ht="24" customHeight="1" thickBot="1">
      <c r="A29" s="25" t="s">
        <v>5</v>
      </c>
      <c r="B29" s="111" t="str">
        <f>CONCATENATE("****",UPPER(l_letras(H29)),"****")</f>
        <v>****CIENTO SESENTA 00/100 DOLARES****</v>
      </c>
      <c r="C29" s="112"/>
      <c r="D29" s="112"/>
      <c r="E29" s="112"/>
      <c r="F29" s="112"/>
      <c r="G29" s="113"/>
      <c r="H29" s="53">
        <f>SUM(H13:H28)</f>
        <v>160</v>
      </c>
    </row>
    <row r="30" spans="1:8" ht="14.25" customHeight="1">
      <c r="A30" s="102" t="s">
        <v>15</v>
      </c>
      <c r="B30" s="103"/>
      <c r="C30" s="103"/>
      <c r="D30" s="103"/>
      <c r="E30" s="103"/>
      <c r="F30" s="103"/>
      <c r="G30" s="103"/>
      <c r="H30" s="104"/>
    </row>
    <row r="31" spans="1:8" ht="15.75" customHeight="1" thickBot="1">
      <c r="A31" s="105"/>
      <c r="B31" s="106"/>
      <c r="C31" s="106"/>
      <c r="D31" s="106"/>
      <c r="E31" s="106"/>
      <c r="F31" s="106"/>
      <c r="G31" s="106"/>
      <c r="H31" s="107"/>
    </row>
    <row r="32" spans="1:8" ht="18.75" customHeight="1">
      <c r="A32" s="26"/>
      <c r="B32" s="14"/>
      <c r="C32" s="14"/>
      <c r="D32" s="15"/>
      <c r="E32" s="16"/>
      <c r="F32" s="12"/>
      <c r="G32" s="13"/>
      <c r="H32" s="27"/>
    </row>
    <row r="33" spans="1:8" ht="16.5" customHeight="1">
      <c r="A33" s="28"/>
      <c r="B33" s="3"/>
      <c r="C33" s="3"/>
      <c r="D33" s="4"/>
      <c r="E33" s="17"/>
      <c r="F33" s="11"/>
      <c r="G33" s="8"/>
      <c r="H33" s="29"/>
    </row>
    <row r="34" spans="1:8" ht="14.25">
      <c r="A34" s="28"/>
      <c r="B34" s="3"/>
      <c r="C34" s="3"/>
      <c r="D34" s="4"/>
      <c r="E34" s="17"/>
      <c r="F34" s="11"/>
      <c r="G34" s="8"/>
      <c r="H34" s="29"/>
    </row>
    <row r="35" spans="1:8" ht="14.25">
      <c r="A35" s="28"/>
      <c r="B35" s="3"/>
      <c r="C35" s="3"/>
      <c r="D35" s="4"/>
      <c r="E35" s="17"/>
      <c r="F35" s="11"/>
      <c r="G35" s="8"/>
      <c r="H35" s="29"/>
    </row>
    <row r="36" spans="1:8" ht="14.25">
      <c r="A36" s="28"/>
      <c r="B36" s="3"/>
      <c r="C36" s="3"/>
      <c r="D36" s="4"/>
      <c r="E36" s="17"/>
      <c r="F36" s="11"/>
      <c r="G36" s="8"/>
      <c r="H36" s="29"/>
    </row>
    <row r="37" spans="1:9" ht="18.75" customHeight="1">
      <c r="A37" s="163" t="s">
        <v>31</v>
      </c>
      <c r="B37" s="164"/>
      <c r="C37" s="164"/>
      <c r="D37" s="164"/>
      <c r="E37" s="165"/>
      <c r="F37" s="158" t="str">
        <f>+A9</f>
        <v>IMPREMARK, S.A. DE C.V.</v>
      </c>
      <c r="G37" s="109"/>
      <c r="H37" s="110"/>
      <c r="I37" s="3"/>
    </row>
    <row r="38" spans="1:9" ht="15.75" customHeight="1">
      <c r="A38" s="97" t="s">
        <v>32</v>
      </c>
      <c r="B38" s="98"/>
      <c r="C38" s="98"/>
      <c r="D38" s="98"/>
      <c r="E38" s="99"/>
      <c r="F38" s="166" t="s">
        <v>7</v>
      </c>
      <c r="G38" s="167"/>
      <c r="H38" s="168"/>
      <c r="I38" s="3"/>
    </row>
    <row r="39" spans="1:9" ht="14.25">
      <c r="A39" s="28"/>
      <c r="B39" s="3"/>
      <c r="C39" s="3"/>
      <c r="D39" s="4"/>
      <c r="E39" s="17"/>
      <c r="F39" s="11"/>
      <c r="G39" s="8"/>
      <c r="H39" s="29"/>
      <c r="I39" s="3"/>
    </row>
    <row r="40" spans="1:9" ht="15" thickBot="1">
      <c r="A40" s="86"/>
      <c r="B40" s="87"/>
      <c r="C40" s="87"/>
      <c r="D40" s="87"/>
      <c r="E40" s="30"/>
      <c r="F40" s="31"/>
      <c r="G40" s="32"/>
      <c r="H40" s="33"/>
      <c r="I40" s="3"/>
    </row>
    <row r="41" spans="1:9" ht="15" thickTop="1">
      <c r="A41" s="6"/>
      <c r="B41" s="3"/>
      <c r="C41" s="3"/>
      <c r="D41" s="4"/>
      <c r="E41" s="1"/>
      <c r="G41" s="19" t="s">
        <v>8</v>
      </c>
      <c r="I41" s="3"/>
    </row>
    <row r="42" spans="1:9" ht="14.25">
      <c r="A42" s="6"/>
      <c r="B42" s="3"/>
      <c r="C42" s="3"/>
      <c r="D42" s="4"/>
      <c r="E42" s="1"/>
      <c r="G42" s="19" t="s">
        <v>9</v>
      </c>
      <c r="I42" s="3"/>
    </row>
    <row r="43" spans="1:9" ht="15">
      <c r="A43" s="6"/>
      <c r="B43" s="3"/>
      <c r="C43" s="3"/>
      <c r="D43" s="4"/>
      <c r="E43" s="1"/>
      <c r="G43" s="19" t="s">
        <v>10</v>
      </c>
      <c r="I43" s="3"/>
    </row>
    <row r="44" spans="1:8" ht="14.25">
      <c r="A44" s="6"/>
      <c r="B44" s="3"/>
      <c r="C44" s="3"/>
      <c r="D44" s="4"/>
      <c r="E44" s="4"/>
      <c r="F44" s="4"/>
      <c r="G44" s="8"/>
      <c r="H44" s="8"/>
    </row>
    <row r="45" spans="1:8" ht="14.25">
      <c r="A45" s="6"/>
      <c r="B45" s="3"/>
      <c r="C45" s="3"/>
      <c r="D45" s="4"/>
      <c r="E45" s="4"/>
      <c r="F45" s="4"/>
      <c r="G45" s="8"/>
      <c r="H45" s="8"/>
    </row>
    <row r="46" spans="1:8" ht="14.25">
      <c r="A46" s="6"/>
      <c r="B46" s="3"/>
      <c r="C46" s="3"/>
      <c r="D46" s="4"/>
      <c r="E46" s="4"/>
      <c r="F46" s="4"/>
      <c r="G46" s="8"/>
      <c r="H46" s="8"/>
    </row>
  </sheetData>
  <sheetProtection/>
  <mergeCells count="36">
    <mergeCell ref="A9:F10"/>
    <mergeCell ref="G9:H9"/>
    <mergeCell ref="G10:H10"/>
    <mergeCell ref="A2:H2"/>
    <mergeCell ref="A3:H3"/>
    <mergeCell ref="A5:F5"/>
    <mergeCell ref="A6:D6"/>
    <mergeCell ref="E6:F6"/>
    <mergeCell ref="G6:H6"/>
    <mergeCell ref="D14:F14"/>
    <mergeCell ref="D15:F15"/>
    <mergeCell ref="A11:H11"/>
    <mergeCell ref="D12:F12"/>
    <mergeCell ref="D13:F13"/>
    <mergeCell ref="A7:D7"/>
    <mergeCell ref="E7:F7"/>
    <mergeCell ref="G7:H8"/>
    <mergeCell ref="A8:D8"/>
    <mergeCell ref="E8:F8"/>
    <mergeCell ref="D16:F16"/>
    <mergeCell ref="D19:F19"/>
    <mergeCell ref="D20:F20"/>
    <mergeCell ref="D21:F21"/>
    <mergeCell ref="D22:F22"/>
    <mergeCell ref="D23:F23"/>
    <mergeCell ref="D17:F17"/>
    <mergeCell ref="D18:F18"/>
    <mergeCell ref="A40:D40"/>
    <mergeCell ref="A37:E37"/>
    <mergeCell ref="F37:H37"/>
    <mergeCell ref="A38:E38"/>
    <mergeCell ref="F38:H38"/>
    <mergeCell ref="D27:F27"/>
    <mergeCell ref="D28:F28"/>
    <mergeCell ref="B29:G29"/>
    <mergeCell ref="A30:H31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1" max="255" man="1"/>
    <brk id="42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tabColor indexed="39"/>
  </sheetPr>
  <dimension ref="A2:J46"/>
  <sheetViews>
    <sheetView zoomScaleSheetLayoutView="115" workbookViewId="0" topLeftCell="A1">
      <selection activeCell="E7" sqref="E7:F7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24" t="s">
        <v>18</v>
      </c>
      <c r="B2" s="124"/>
      <c r="C2" s="124"/>
      <c r="D2" s="124"/>
      <c r="E2" s="124"/>
      <c r="F2" s="124"/>
      <c r="G2" s="124"/>
      <c r="H2" s="124"/>
    </row>
    <row r="3" spans="1:8" ht="18.75" customHeight="1">
      <c r="A3" s="125" t="s">
        <v>19</v>
      </c>
      <c r="B3" s="125"/>
      <c r="C3" s="125"/>
      <c r="D3" s="125"/>
      <c r="E3" s="125"/>
      <c r="F3" s="125"/>
      <c r="G3" s="125"/>
      <c r="H3" s="125"/>
    </row>
    <row r="4" ht="15" thickBot="1"/>
    <row r="5" spans="1:8" ht="30.75" customHeight="1" thickTop="1">
      <c r="A5" s="138" t="s">
        <v>17</v>
      </c>
      <c r="B5" s="139"/>
      <c r="C5" s="139"/>
      <c r="D5" s="139"/>
      <c r="E5" s="139"/>
      <c r="F5" s="139"/>
      <c r="G5" s="37" t="s">
        <v>6</v>
      </c>
      <c r="H5" s="20" t="s">
        <v>74</v>
      </c>
    </row>
    <row r="6" spans="1:10" ht="20.25" customHeight="1">
      <c r="A6" s="146" t="s">
        <v>13</v>
      </c>
      <c r="B6" s="147"/>
      <c r="C6" s="147"/>
      <c r="D6" s="147"/>
      <c r="E6" s="148" t="s">
        <v>87</v>
      </c>
      <c r="F6" s="149"/>
      <c r="G6" s="129" t="s">
        <v>35</v>
      </c>
      <c r="H6" s="130"/>
      <c r="J6" s="1" t="s">
        <v>4</v>
      </c>
    </row>
    <row r="7" spans="1:10" ht="21.75" customHeight="1">
      <c r="A7" s="117" t="s">
        <v>12</v>
      </c>
      <c r="B7" s="118"/>
      <c r="C7" s="118"/>
      <c r="D7" s="119"/>
      <c r="E7" s="120" t="s">
        <v>23</v>
      </c>
      <c r="F7" s="121"/>
      <c r="G7" s="150" t="s">
        <v>37</v>
      </c>
      <c r="H7" s="151"/>
      <c r="J7" s="1" t="s">
        <v>4</v>
      </c>
    </row>
    <row r="8" spans="1:10" ht="18.75" customHeight="1">
      <c r="A8" s="117" t="s">
        <v>11</v>
      </c>
      <c r="B8" s="118"/>
      <c r="C8" s="118"/>
      <c r="D8" s="119"/>
      <c r="E8" s="122" t="s">
        <v>36</v>
      </c>
      <c r="F8" s="123"/>
      <c r="G8" s="152"/>
      <c r="H8" s="153"/>
      <c r="I8" s="3"/>
      <c r="J8" s="1" t="s">
        <v>4</v>
      </c>
    </row>
    <row r="9" spans="1:10" ht="18" customHeight="1">
      <c r="A9" s="140" t="s">
        <v>57</v>
      </c>
      <c r="B9" s="141"/>
      <c r="C9" s="141"/>
      <c r="D9" s="141"/>
      <c r="E9" s="141"/>
      <c r="F9" s="142"/>
      <c r="G9" s="131" t="s">
        <v>58</v>
      </c>
      <c r="H9" s="132"/>
      <c r="J9" s="1" t="s">
        <v>4</v>
      </c>
    </row>
    <row r="10" spans="1:10" ht="17.25" customHeight="1">
      <c r="A10" s="143"/>
      <c r="B10" s="144"/>
      <c r="C10" s="144"/>
      <c r="D10" s="144"/>
      <c r="E10" s="144"/>
      <c r="F10" s="145"/>
      <c r="G10" s="136" t="s">
        <v>59</v>
      </c>
      <c r="H10" s="137"/>
      <c r="J10" s="1" t="s">
        <v>4</v>
      </c>
    </row>
    <row r="11" spans="1:8" ht="34.5" customHeight="1">
      <c r="A11" s="126" t="s">
        <v>24</v>
      </c>
      <c r="B11" s="127"/>
      <c r="C11" s="127"/>
      <c r="D11" s="127"/>
      <c r="E11" s="127"/>
      <c r="F11" s="127"/>
      <c r="G11" s="127"/>
      <c r="H11" s="128"/>
    </row>
    <row r="12" spans="1:10" ht="28.5" customHeight="1" thickBot="1">
      <c r="A12" s="44" t="s">
        <v>2</v>
      </c>
      <c r="B12" s="45" t="s">
        <v>3</v>
      </c>
      <c r="C12" s="46" t="s">
        <v>0</v>
      </c>
      <c r="D12" s="114" t="s">
        <v>1</v>
      </c>
      <c r="E12" s="115"/>
      <c r="F12" s="116"/>
      <c r="G12" s="47" t="s">
        <v>21</v>
      </c>
      <c r="H12" s="48" t="s">
        <v>16</v>
      </c>
      <c r="J12" s="1" t="s">
        <v>4</v>
      </c>
    </row>
    <row r="13" spans="1:8" ht="24" customHeight="1">
      <c r="A13" s="58">
        <v>102</v>
      </c>
      <c r="B13" s="51">
        <v>54313</v>
      </c>
      <c r="C13" s="49" t="s">
        <v>20</v>
      </c>
      <c r="D13" s="159" t="s">
        <v>55</v>
      </c>
      <c r="E13" s="160"/>
      <c r="F13" s="161"/>
      <c r="G13" s="59">
        <v>10</v>
      </c>
      <c r="H13" s="60">
        <f>+A13*G13</f>
        <v>1020</v>
      </c>
    </row>
    <row r="14" spans="1:8" ht="13.5" customHeight="1">
      <c r="A14" s="50"/>
      <c r="B14" s="51"/>
      <c r="C14" s="49"/>
      <c r="D14" s="82" t="s">
        <v>14</v>
      </c>
      <c r="E14" s="83"/>
      <c r="F14" s="84"/>
      <c r="G14" s="54" t="s">
        <v>22</v>
      </c>
      <c r="H14" s="52"/>
    </row>
    <row r="15" spans="1:8" ht="54" customHeight="1">
      <c r="A15" s="50"/>
      <c r="B15" s="51"/>
      <c r="C15" s="49"/>
      <c r="D15" s="133" t="s">
        <v>56</v>
      </c>
      <c r="E15" s="134"/>
      <c r="F15" s="135"/>
      <c r="G15" s="54"/>
      <c r="H15" s="52"/>
    </row>
    <row r="16" spans="1:8" ht="80.25" customHeight="1">
      <c r="A16" s="39"/>
      <c r="B16" s="38"/>
      <c r="C16" s="38"/>
      <c r="D16" s="76" t="s">
        <v>86</v>
      </c>
      <c r="E16" s="77"/>
      <c r="F16" s="78"/>
      <c r="G16" s="43"/>
      <c r="H16" s="42"/>
    </row>
    <row r="17" spans="1:8" ht="63" customHeight="1">
      <c r="A17" s="39"/>
      <c r="B17" s="38"/>
      <c r="C17" s="38"/>
      <c r="D17" s="85" t="s">
        <v>41</v>
      </c>
      <c r="E17" s="77"/>
      <c r="F17" s="78"/>
      <c r="G17" s="43"/>
      <c r="H17" s="42"/>
    </row>
    <row r="18" spans="1:8" ht="78" customHeight="1">
      <c r="A18" s="39"/>
      <c r="B18" s="38"/>
      <c r="C18" s="38"/>
      <c r="D18" s="85" t="s">
        <v>45</v>
      </c>
      <c r="E18" s="77"/>
      <c r="F18" s="78"/>
      <c r="G18" s="43"/>
      <c r="H18" s="42"/>
    </row>
    <row r="19" spans="1:8" ht="21.75" customHeight="1">
      <c r="A19" s="40"/>
      <c r="B19" s="38"/>
      <c r="C19" s="38"/>
      <c r="D19" s="76" t="s">
        <v>42</v>
      </c>
      <c r="E19" s="77"/>
      <c r="F19" s="78"/>
      <c r="G19" s="43"/>
      <c r="H19" s="42"/>
    </row>
    <row r="20" spans="1:8" ht="32.25" customHeight="1">
      <c r="A20" s="40"/>
      <c r="B20" s="38"/>
      <c r="C20" s="38"/>
      <c r="D20" s="85" t="s">
        <v>43</v>
      </c>
      <c r="E20" s="77"/>
      <c r="F20" s="78"/>
      <c r="G20" s="43"/>
      <c r="H20" s="42"/>
    </row>
    <row r="21" spans="1:8" ht="48.75" customHeight="1">
      <c r="A21" s="41"/>
      <c r="B21" s="38"/>
      <c r="C21" s="38"/>
      <c r="D21" s="76" t="s">
        <v>44</v>
      </c>
      <c r="E21" s="77"/>
      <c r="F21" s="78"/>
      <c r="G21" s="43"/>
      <c r="H21" s="42"/>
    </row>
    <row r="22" spans="1:8" ht="12.75" customHeight="1">
      <c r="A22" s="39"/>
      <c r="B22" s="38"/>
      <c r="C22" s="38"/>
      <c r="D22" s="79"/>
      <c r="E22" s="80"/>
      <c r="F22" s="81"/>
      <c r="G22" s="43"/>
      <c r="H22" s="42"/>
    </row>
    <row r="23" spans="1:8" ht="12.75" customHeight="1">
      <c r="A23" s="39"/>
      <c r="B23" s="38"/>
      <c r="C23" s="38"/>
      <c r="D23" s="79"/>
      <c r="E23" s="80"/>
      <c r="F23" s="81"/>
      <c r="G23" s="43"/>
      <c r="H23" s="42"/>
    </row>
    <row r="24" spans="1:8" ht="12.75" customHeight="1">
      <c r="A24" s="39"/>
      <c r="B24" s="38"/>
      <c r="C24" s="38"/>
      <c r="D24" s="67"/>
      <c r="E24" s="68"/>
      <c r="F24" s="69"/>
      <c r="G24" s="43"/>
      <c r="H24" s="42"/>
    </row>
    <row r="25" spans="1:8" ht="12.75" customHeight="1">
      <c r="A25" s="39"/>
      <c r="B25" s="38"/>
      <c r="C25" s="38"/>
      <c r="D25" s="63"/>
      <c r="E25" s="64"/>
      <c r="F25" s="65"/>
      <c r="G25" s="43"/>
      <c r="H25" s="42"/>
    </row>
    <row r="26" spans="1:8" ht="12.75" customHeight="1">
      <c r="A26" s="39"/>
      <c r="B26" s="38"/>
      <c r="C26" s="38"/>
      <c r="D26" s="63"/>
      <c r="E26" s="64"/>
      <c r="F26" s="65"/>
      <c r="G26" s="43"/>
      <c r="H26" s="42"/>
    </row>
    <row r="27" spans="1:8" ht="12.75" customHeight="1">
      <c r="A27" s="22"/>
      <c r="B27" s="9"/>
      <c r="C27" s="9"/>
      <c r="D27" s="169"/>
      <c r="E27" s="89"/>
      <c r="F27" s="170"/>
      <c r="G27" s="18"/>
      <c r="H27" s="23"/>
    </row>
    <row r="28" spans="1:10" ht="12.75" customHeight="1" thickBot="1">
      <c r="A28" s="24"/>
      <c r="B28" s="10"/>
      <c r="C28" s="10"/>
      <c r="D28" s="88"/>
      <c r="E28" s="89"/>
      <c r="F28" s="89"/>
      <c r="G28" s="18"/>
      <c r="H28" s="21"/>
      <c r="J28" s="1" t="s">
        <v>4</v>
      </c>
    </row>
    <row r="29" spans="1:8" ht="24" customHeight="1" thickBot="1">
      <c r="A29" s="25" t="s">
        <v>5</v>
      </c>
      <c r="B29" s="111" t="str">
        <f>CONCATENATE("****",UPPER(l_letras(H29)),"****")</f>
        <v>****UN MIL VEINTE 00/100 DOLARES****</v>
      </c>
      <c r="C29" s="112"/>
      <c r="D29" s="112"/>
      <c r="E29" s="112"/>
      <c r="F29" s="112"/>
      <c r="G29" s="113"/>
      <c r="H29" s="53">
        <f>SUM(H13:H28)</f>
        <v>1020</v>
      </c>
    </row>
    <row r="30" spans="1:8" ht="14.25" customHeight="1">
      <c r="A30" s="102" t="s">
        <v>15</v>
      </c>
      <c r="B30" s="103"/>
      <c r="C30" s="103"/>
      <c r="D30" s="103"/>
      <c r="E30" s="103"/>
      <c r="F30" s="103"/>
      <c r="G30" s="103"/>
      <c r="H30" s="104"/>
    </row>
    <row r="31" spans="1:8" ht="15.75" customHeight="1" thickBot="1">
      <c r="A31" s="105"/>
      <c r="B31" s="106"/>
      <c r="C31" s="106"/>
      <c r="D31" s="106"/>
      <c r="E31" s="106"/>
      <c r="F31" s="106"/>
      <c r="G31" s="106"/>
      <c r="H31" s="107"/>
    </row>
    <row r="32" spans="1:8" ht="18" customHeight="1">
      <c r="A32" s="26"/>
      <c r="B32" s="14"/>
      <c r="C32" s="14"/>
      <c r="D32" s="15"/>
      <c r="E32" s="16"/>
      <c r="F32" s="12"/>
      <c r="G32" s="13"/>
      <c r="H32" s="27"/>
    </row>
    <row r="33" spans="1:8" ht="15" customHeight="1">
      <c r="A33" s="28"/>
      <c r="B33" s="3"/>
      <c r="C33" s="3"/>
      <c r="D33" s="4"/>
      <c r="E33" s="17"/>
      <c r="F33" s="11"/>
      <c r="G33" s="8"/>
      <c r="H33" s="29"/>
    </row>
    <row r="34" spans="1:8" ht="14.25">
      <c r="A34" s="28"/>
      <c r="B34" s="3"/>
      <c r="C34" s="3"/>
      <c r="D34" s="4"/>
      <c r="E34" s="17"/>
      <c r="F34" s="11"/>
      <c r="G34" s="8"/>
      <c r="H34" s="29"/>
    </row>
    <row r="35" spans="1:8" ht="14.25">
      <c r="A35" s="28"/>
      <c r="B35" s="3"/>
      <c r="C35" s="3"/>
      <c r="D35" s="4"/>
      <c r="E35" s="17"/>
      <c r="F35" s="11"/>
      <c r="G35" s="8"/>
      <c r="H35" s="29"/>
    </row>
    <row r="36" spans="1:8" ht="14.25">
      <c r="A36" s="28"/>
      <c r="B36" s="3"/>
      <c r="C36" s="3"/>
      <c r="D36" s="4"/>
      <c r="E36" s="17"/>
      <c r="F36" s="11"/>
      <c r="G36" s="8"/>
      <c r="H36" s="29"/>
    </row>
    <row r="37" spans="1:9" ht="18.75" customHeight="1">
      <c r="A37" s="163" t="s">
        <v>31</v>
      </c>
      <c r="B37" s="164"/>
      <c r="C37" s="164"/>
      <c r="D37" s="164"/>
      <c r="E37" s="165"/>
      <c r="F37" s="162" t="str">
        <f>+A9</f>
        <v>UNIVERSIDAD CENTROAMERICANA JOSE SIMEON CAÑAS</v>
      </c>
      <c r="G37" s="95"/>
      <c r="H37" s="96"/>
      <c r="I37" s="3"/>
    </row>
    <row r="38" spans="1:9" ht="15.75" customHeight="1">
      <c r="A38" s="97" t="s">
        <v>32</v>
      </c>
      <c r="B38" s="98"/>
      <c r="C38" s="98"/>
      <c r="D38" s="98"/>
      <c r="E38" s="99"/>
      <c r="F38" s="166" t="s">
        <v>7</v>
      </c>
      <c r="G38" s="167"/>
      <c r="H38" s="168"/>
      <c r="I38" s="3"/>
    </row>
    <row r="39" spans="1:9" ht="14.25">
      <c r="A39" s="28"/>
      <c r="B39" s="3"/>
      <c r="C39" s="3"/>
      <c r="D39" s="4"/>
      <c r="E39" s="17"/>
      <c r="F39" s="11"/>
      <c r="G39" s="8"/>
      <c r="H39" s="29"/>
      <c r="I39" s="3"/>
    </row>
    <row r="40" spans="1:9" ht="15" thickBot="1">
      <c r="A40" s="86"/>
      <c r="B40" s="87"/>
      <c r="C40" s="87"/>
      <c r="D40" s="87"/>
      <c r="E40" s="30"/>
      <c r="F40" s="31"/>
      <c r="G40" s="32"/>
      <c r="H40" s="33"/>
      <c r="I40" s="3"/>
    </row>
    <row r="41" spans="1:9" ht="15" thickTop="1">
      <c r="A41" s="6"/>
      <c r="B41" s="3"/>
      <c r="C41" s="3"/>
      <c r="D41" s="4"/>
      <c r="E41" s="1"/>
      <c r="G41" s="19" t="s">
        <v>8</v>
      </c>
      <c r="I41" s="3"/>
    </row>
    <row r="42" spans="1:9" ht="14.25">
      <c r="A42" s="6"/>
      <c r="B42" s="3"/>
      <c r="C42" s="3"/>
      <c r="D42" s="4"/>
      <c r="E42" s="1"/>
      <c r="G42" s="19" t="s">
        <v>9</v>
      </c>
      <c r="I42" s="3"/>
    </row>
    <row r="43" spans="1:9" ht="15">
      <c r="A43" s="6"/>
      <c r="B43" s="3"/>
      <c r="C43" s="3"/>
      <c r="D43" s="4"/>
      <c r="E43" s="1"/>
      <c r="G43" s="19" t="s">
        <v>10</v>
      </c>
      <c r="I43" s="3"/>
    </row>
    <row r="44" spans="1:8" ht="14.25">
      <c r="A44" s="6"/>
      <c r="B44" s="3"/>
      <c r="C44" s="3"/>
      <c r="D44" s="4"/>
      <c r="E44" s="4"/>
      <c r="F44" s="4"/>
      <c r="G44" s="8"/>
      <c r="H44" s="8"/>
    </row>
    <row r="45" spans="1:8" ht="14.25">
      <c r="A45" s="6"/>
      <c r="B45" s="3"/>
      <c r="C45" s="3"/>
      <c r="D45" s="4"/>
      <c r="E45" s="4"/>
      <c r="F45" s="4"/>
      <c r="G45" s="8"/>
      <c r="H45" s="8"/>
    </row>
    <row r="46" spans="1:8" ht="14.25">
      <c r="A46" s="6"/>
      <c r="B46" s="3"/>
      <c r="C46" s="3"/>
      <c r="D46" s="4"/>
      <c r="E46" s="4"/>
      <c r="F46" s="4"/>
      <c r="G46" s="8"/>
      <c r="H46" s="8"/>
    </row>
  </sheetData>
  <sheetProtection/>
  <mergeCells count="36">
    <mergeCell ref="A2:H2"/>
    <mergeCell ref="A3:H3"/>
    <mergeCell ref="A5:F5"/>
    <mergeCell ref="A6:D6"/>
    <mergeCell ref="E6:F6"/>
    <mergeCell ref="G6:H6"/>
    <mergeCell ref="A7:D7"/>
    <mergeCell ref="E7:F7"/>
    <mergeCell ref="G7:H8"/>
    <mergeCell ref="A8:D8"/>
    <mergeCell ref="E8:F8"/>
    <mergeCell ref="A9:F10"/>
    <mergeCell ref="G9:H9"/>
    <mergeCell ref="G10:H10"/>
    <mergeCell ref="A11:H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A38:E38"/>
    <mergeCell ref="F38:H38"/>
    <mergeCell ref="A40:D40"/>
    <mergeCell ref="D23:F23"/>
    <mergeCell ref="D27:F27"/>
    <mergeCell ref="D28:F28"/>
    <mergeCell ref="B29:G29"/>
    <mergeCell ref="A30:H31"/>
    <mergeCell ref="A37:E37"/>
    <mergeCell ref="F37:H37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1" max="255" man="1"/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tabColor indexed="39"/>
  </sheetPr>
  <dimension ref="A2:J44"/>
  <sheetViews>
    <sheetView tabSelected="1" zoomScaleSheetLayoutView="115" workbookViewId="0" topLeftCell="A1">
      <selection activeCell="E7" sqref="E7:F7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24" t="s">
        <v>18</v>
      </c>
      <c r="B2" s="124"/>
      <c r="C2" s="124"/>
      <c r="D2" s="124"/>
      <c r="E2" s="124"/>
      <c r="F2" s="124"/>
      <c r="G2" s="124"/>
      <c r="H2" s="124"/>
    </row>
    <row r="3" spans="1:8" ht="18.75" customHeight="1">
      <c r="A3" s="125" t="s">
        <v>19</v>
      </c>
      <c r="B3" s="125"/>
      <c r="C3" s="125"/>
      <c r="D3" s="125"/>
      <c r="E3" s="125"/>
      <c r="F3" s="125"/>
      <c r="G3" s="125"/>
      <c r="H3" s="125"/>
    </row>
    <row r="4" ht="15" thickBot="1"/>
    <row r="5" spans="1:8" ht="30.75" customHeight="1" thickTop="1">
      <c r="A5" s="138" t="s">
        <v>17</v>
      </c>
      <c r="B5" s="139"/>
      <c r="C5" s="139"/>
      <c r="D5" s="139"/>
      <c r="E5" s="139"/>
      <c r="F5" s="139"/>
      <c r="G5" s="37" t="s">
        <v>6</v>
      </c>
      <c r="H5" s="20" t="s">
        <v>75</v>
      </c>
    </row>
    <row r="6" spans="1:10" ht="20.25" customHeight="1">
      <c r="A6" s="146" t="s">
        <v>13</v>
      </c>
      <c r="B6" s="147"/>
      <c r="C6" s="147"/>
      <c r="D6" s="147"/>
      <c r="E6" s="148" t="s">
        <v>87</v>
      </c>
      <c r="F6" s="149"/>
      <c r="G6" s="129" t="s">
        <v>35</v>
      </c>
      <c r="H6" s="130"/>
      <c r="J6" s="1" t="s">
        <v>4</v>
      </c>
    </row>
    <row r="7" spans="1:10" ht="21.75" customHeight="1">
      <c r="A7" s="117" t="s">
        <v>12</v>
      </c>
      <c r="B7" s="118"/>
      <c r="C7" s="118"/>
      <c r="D7" s="119"/>
      <c r="E7" s="120" t="s">
        <v>23</v>
      </c>
      <c r="F7" s="121"/>
      <c r="G7" s="150" t="s">
        <v>37</v>
      </c>
      <c r="H7" s="151"/>
      <c r="J7" s="1" t="s">
        <v>4</v>
      </c>
    </row>
    <row r="8" spans="1:10" ht="18.75" customHeight="1">
      <c r="A8" s="117" t="s">
        <v>11</v>
      </c>
      <c r="B8" s="118"/>
      <c r="C8" s="118"/>
      <c r="D8" s="119"/>
      <c r="E8" s="122" t="s">
        <v>36</v>
      </c>
      <c r="F8" s="123"/>
      <c r="G8" s="152"/>
      <c r="H8" s="153"/>
      <c r="I8" s="3"/>
      <c r="J8" s="1" t="s">
        <v>4</v>
      </c>
    </row>
    <row r="9" spans="1:10" ht="18" customHeight="1">
      <c r="A9" s="140" t="s">
        <v>60</v>
      </c>
      <c r="B9" s="141"/>
      <c r="C9" s="141"/>
      <c r="D9" s="141"/>
      <c r="E9" s="141"/>
      <c r="F9" s="142"/>
      <c r="G9" s="131" t="s">
        <v>61</v>
      </c>
      <c r="H9" s="132"/>
      <c r="J9" s="1" t="s">
        <v>4</v>
      </c>
    </row>
    <row r="10" spans="1:10" ht="17.25" customHeight="1">
      <c r="A10" s="143"/>
      <c r="B10" s="144"/>
      <c r="C10" s="144"/>
      <c r="D10" s="144"/>
      <c r="E10" s="144"/>
      <c r="F10" s="145"/>
      <c r="G10" s="136" t="s">
        <v>62</v>
      </c>
      <c r="H10" s="137"/>
      <c r="J10" s="1" t="s">
        <v>4</v>
      </c>
    </row>
    <row r="11" spans="1:8" ht="34.5" customHeight="1">
      <c r="A11" s="126" t="s">
        <v>24</v>
      </c>
      <c r="B11" s="127"/>
      <c r="C11" s="127"/>
      <c r="D11" s="127"/>
      <c r="E11" s="127"/>
      <c r="F11" s="127"/>
      <c r="G11" s="127"/>
      <c r="H11" s="128"/>
    </row>
    <row r="12" spans="1:10" ht="28.5" customHeight="1" thickBot="1">
      <c r="A12" s="44" t="s">
        <v>2</v>
      </c>
      <c r="B12" s="45" t="s">
        <v>3</v>
      </c>
      <c r="C12" s="46" t="s">
        <v>0</v>
      </c>
      <c r="D12" s="114" t="s">
        <v>1</v>
      </c>
      <c r="E12" s="115"/>
      <c r="F12" s="116"/>
      <c r="G12" s="47" t="s">
        <v>21</v>
      </c>
      <c r="H12" s="48" t="s">
        <v>16</v>
      </c>
      <c r="J12" s="1" t="s">
        <v>4</v>
      </c>
    </row>
    <row r="13" spans="1:8" ht="24" customHeight="1">
      <c r="A13" s="58">
        <v>2500</v>
      </c>
      <c r="B13" s="51">
        <v>54313</v>
      </c>
      <c r="C13" s="49" t="s">
        <v>20</v>
      </c>
      <c r="D13" s="159" t="s">
        <v>64</v>
      </c>
      <c r="E13" s="160"/>
      <c r="F13" s="161"/>
      <c r="G13" s="59">
        <v>0.1</v>
      </c>
      <c r="H13" s="60">
        <f>+A13*G13</f>
        <v>250</v>
      </c>
    </row>
    <row r="14" spans="1:8" ht="24" customHeight="1">
      <c r="A14" s="58">
        <v>200</v>
      </c>
      <c r="B14" s="51">
        <v>54313</v>
      </c>
      <c r="C14" s="49" t="s">
        <v>20</v>
      </c>
      <c r="D14" s="159" t="s">
        <v>85</v>
      </c>
      <c r="E14" s="160"/>
      <c r="F14" s="161"/>
      <c r="G14" s="59">
        <v>1.05</v>
      </c>
      <c r="H14" s="60">
        <f>+A14*G14</f>
        <v>210</v>
      </c>
    </row>
    <row r="15" spans="1:8" ht="13.5" customHeight="1">
      <c r="A15" s="50"/>
      <c r="B15" s="51"/>
      <c r="C15" s="49"/>
      <c r="D15" s="82" t="s">
        <v>14</v>
      </c>
      <c r="E15" s="83"/>
      <c r="F15" s="84"/>
      <c r="G15" s="54" t="s">
        <v>22</v>
      </c>
      <c r="H15" s="52"/>
    </row>
    <row r="16" spans="1:8" ht="50.25" customHeight="1">
      <c r="A16" s="50"/>
      <c r="B16" s="51"/>
      <c r="C16" s="49"/>
      <c r="D16" s="133" t="s">
        <v>63</v>
      </c>
      <c r="E16" s="134"/>
      <c r="F16" s="135"/>
      <c r="G16" s="54"/>
      <c r="H16" s="52"/>
    </row>
    <row r="17" spans="1:8" ht="79.5" customHeight="1">
      <c r="A17" s="39"/>
      <c r="B17" s="38"/>
      <c r="C17" s="38"/>
      <c r="D17" s="76" t="s">
        <v>86</v>
      </c>
      <c r="E17" s="77"/>
      <c r="F17" s="78"/>
      <c r="G17" s="43"/>
      <c r="H17" s="42"/>
    </row>
    <row r="18" spans="1:8" ht="63" customHeight="1">
      <c r="A18" s="39"/>
      <c r="B18" s="38"/>
      <c r="C18" s="38"/>
      <c r="D18" s="85" t="s">
        <v>41</v>
      </c>
      <c r="E18" s="77"/>
      <c r="F18" s="78"/>
      <c r="G18" s="43"/>
      <c r="H18" s="42"/>
    </row>
    <row r="19" spans="1:8" ht="78" customHeight="1">
      <c r="A19" s="39"/>
      <c r="B19" s="38"/>
      <c r="C19" s="38"/>
      <c r="D19" s="85" t="s">
        <v>45</v>
      </c>
      <c r="E19" s="77"/>
      <c r="F19" s="78"/>
      <c r="G19" s="43"/>
      <c r="H19" s="42"/>
    </row>
    <row r="20" spans="1:8" ht="21.75" customHeight="1">
      <c r="A20" s="40"/>
      <c r="B20" s="38"/>
      <c r="C20" s="38"/>
      <c r="D20" s="76" t="s">
        <v>42</v>
      </c>
      <c r="E20" s="77"/>
      <c r="F20" s="78"/>
      <c r="G20" s="43"/>
      <c r="H20" s="42"/>
    </row>
    <row r="21" spans="1:8" ht="32.25" customHeight="1">
      <c r="A21" s="40"/>
      <c r="B21" s="38"/>
      <c r="C21" s="38"/>
      <c r="D21" s="85" t="s">
        <v>43</v>
      </c>
      <c r="E21" s="77"/>
      <c r="F21" s="78"/>
      <c r="G21" s="43"/>
      <c r="H21" s="42"/>
    </row>
    <row r="22" spans="1:8" ht="48.75" customHeight="1">
      <c r="A22" s="41"/>
      <c r="B22" s="38"/>
      <c r="C22" s="38"/>
      <c r="D22" s="76" t="s">
        <v>44</v>
      </c>
      <c r="E22" s="77"/>
      <c r="F22" s="78"/>
      <c r="G22" s="43"/>
      <c r="H22" s="42"/>
    </row>
    <row r="23" spans="1:8" ht="12.75" customHeight="1">
      <c r="A23" s="39"/>
      <c r="B23" s="38"/>
      <c r="C23" s="38"/>
      <c r="D23" s="79"/>
      <c r="E23" s="80"/>
      <c r="F23" s="81"/>
      <c r="G23" s="43"/>
      <c r="H23" s="42"/>
    </row>
    <row r="24" spans="1:8" ht="12.75" customHeight="1">
      <c r="A24" s="39"/>
      <c r="B24" s="38"/>
      <c r="C24" s="38"/>
      <c r="D24" s="79"/>
      <c r="E24" s="80"/>
      <c r="F24" s="81"/>
      <c r="G24" s="43"/>
      <c r="H24" s="42"/>
    </row>
    <row r="25" spans="1:8" ht="12.75" customHeight="1">
      <c r="A25" s="22"/>
      <c r="B25" s="9"/>
      <c r="C25" s="9"/>
      <c r="D25" s="169"/>
      <c r="E25" s="89"/>
      <c r="F25" s="170"/>
      <c r="G25" s="18"/>
      <c r="H25" s="23"/>
    </row>
    <row r="26" spans="1:10" ht="12.75" customHeight="1" thickBot="1">
      <c r="A26" s="24"/>
      <c r="B26" s="10"/>
      <c r="C26" s="10"/>
      <c r="D26" s="88"/>
      <c r="E26" s="89"/>
      <c r="F26" s="89"/>
      <c r="G26" s="18"/>
      <c r="H26" s="21"/>
      <c r="J26" s="1" t="s">
        <v>4</v>
      </c>
    </row>
    <row r="27" spans="1:8" ht="24" customHeight="1" thickBot="1">
      <c r="A27" s="25" t="s">
        <v>5</v>
      </c>
      <c r="B27" s="111" t="str">
        <f>CONCATENATE("****",UPPER(l_letras(H27)),"****")</f>
        <v>****CUATROCIENTOS SESENTA 00/100 DOLARES****</v>
      </c>
      <c r="C27" s="112"/>
      <c r="D27" s="112"/>
      <c r="E27" s="112"/>
      <c r="F27" s="112"/>
      <c r="G27" s="113"/>
      <c r="H27" s="53">
        <f>SUM(H13:H26)</f>
        <v>460</v>
      </c>
    </row>
    <row r="28" spans="1:8" ht="14.25" customHeight="1">
      <c r="A28" s="102" t="s">
        <v>15</v>
      </c>
      <c r="B28" s="103"/>
      <c r="C28" s="103"/>
      <c r="D28" s="103"/>
      <c r="E28" s="103"/>
      <c r="F28" s="103"/>
      <c r="G28" s="103"/>
      <c r="H28" s="104"/>
    </row>
    <row r="29" spans="1:8" ht="15.75" customHeight="1" thickBot="1">
      <c r="A29" s="105"/>
      <c r="B29" s="106"/>
      <c r="C29" s="106"/>
      <c r="D29" s="106"/>
      <c r="E29" s="106"/>
      <c r="F29" s="106"/>
      <c r="G29" s="106"/>
      <c r="H29" s="107"/>
    </row>
    <row r="30" spans="1:8" ht="18.75" customHeight="1">
      <c r="A30" s="26"/>
      <c r="B30" s="14"/>
      <c r="C30" s="14"/>
      <c r="D30" s="15"/>
      <c r="E30" s="16"/>
      <c r="F30" s="12"/>
      <c r="G30" s="13"/>
      <c r="H30" s="27"/>
    </row>
    <row r="31" spans="1:8" ht="18.75" customHeight="1">
      <c r="A31" s="28"/>
      <c r="B31" s="3"/>
      <c r="C31" s="3"/>
      <c r="D31" s="4"/>
      <c r="E31" s="17"/>
      <c r="F31" s="11"/>
      <c r="G31" s="8"/>
      <c r="H31" s="29"/>
    </row>
    <row r="32" spans="1:8" ht="21.75" customHeight="1">
      <c r="A32" s="28"/>
      <c r="B32" s="3"/>
      <c r="C32" s="3"/>
      <c r="D32" s="4"/>
      <c r="E32" s="17"/>
      <c r="F32" s="11"/>
      <c r="G32" s="8"/>
      <c r="H32" s="29"/>
    </row>
    <row r="33" spans="1:8" ht="23.25" customHeight="1">
      <c r="A33" s="28"/>
      <c r="B33" s="3"/>
      <c r="C33" s="3"/>
      <c r="D33" s="4"/>
      <c r="E33" s="17"/>
      <c r="F33" s="11"/>
      <c r="G33" s="8"/>
      <c r="H33" s="29"/>
    </row>
    <row r="34" spans="1:8" ht="14.25">
      <c r="A34" s="28"/>
      <c r="B34" s="3"/>
      <c r="C34" s="3"/>
      <c r="D34" s="4"/>
      <c r="E34" s="17"/>
      <c r="F34" s="11"/>
      <c r="G34" s="8"/>
      <c r="H34" s="29"/>
    </row>
    <row r="35" spans="1:9" ht="18.75" customHeight="1">
      <c r="A35" s="163" t="s">
        <v>31</v>
      </c>
      <c r="B35" s="164"/>
      <c r="C35" s="164"/>
      <c r="D35" s="164"/>
      <c r="E35" s="165"/>
      <c r="F35" s="162" t="s">
        <v>65</v>
      </c>
      <c r="G35" s="95"/>
      <c r="H35" s="96"/>
      <c r="I35" s="3"/>
    </row>
    <row r="36" spans="1:9" ht="15.75" customHeight="1">
      <c r="A36" s="97" t="s">
        <v>32</v>
      </c>
      <c r="B36" s="98"/>
      <c r="C36" s="98"/>
      <c r="D36" s="98"/>
      <c r="E36" s="99"/>
      <c r="F36" s="166" t="s">
        <v>7</v>
      </c>
      <c r="G36" s="167"/>
      <c r="H36" s="168"/>
      <c r="I36" s="3"/>
    </row>
    <row r="37" spans="1:9" ht="14.25">
      <c r="A37" s="28"/>
      <c r="B37" s="3"/>
      <c r="C37" s="3"/>
      <c r="D37" s="4"/>
      <c r="E37" s="17"/>
      <c r="F37" s="11"/>
      <c r="G37" s="8"/>
      <c r="H37" s="29"/>
      <c r="I37" s="3"/>
    </row>
    <row r="38" spans="1:9" ht="15" thickBot="1">
      <c r="A38" s="86"/>
      <c r="B38" s="87"/>
      <c r="C38" s="87"/>
      <c r="D38" s="87"/>
      <c r="E38" s="30"/>
      <c r="F38" s="31"/>
      <c r="G38" s="32"/>
      <c r="H38" s="33"/>
      <c r="I38" s="3"/>
    </row>
    <row r="39" spans="1:9" ht="15" thickTop="1">
      <c r="A39" s="6"/>
      <c r="B39" s="3"/>
      <c r="C39" s="3"/>
      <c r="D39" s="4"/>
      <c r="E39" s="1"/>
      <c r="G39" s="19" t="s">
        <v>8</v>
      </c>
      <c r="I39" s="3"/>
    </row>
    <row r="40" spans="1:9" ht="14.25">
      <c r="A40" s="6"/>
      <c r="B40" s="3"/>
      <c r="C40" s="3"/>
      <c r="D40" s="4"/>
      <c r="E40" s="1"/>
      <c r="G40" s="19" t="s">
        <v>9</v>
      </c>
      <c r="I40" s="3"/>
    </row>
    <row r="41" spans="1:9" ht="15">
      <c r="A41" s="6"/>
      <c r="B41" s="3"/>
      <c r="C41" s="3"/>
      <c r="D41" s="4"/>
      <c r="E41" s="1"/>
      <c r="G41" s="19" t="s">
        <v>10</v>
      </c>
      <c r="I41" s="3"/>
    </row>
    <row r="42" spans="1:8" ht="14.25">
      <c r="A42" s="6"/>
      <c r="B42" s="3"/>
      <c r="C42" s="3"/>
      <c r="D42" s="4"/>
      <c r="E42" s="4"/>
      <c r="F42" s="4"/>
      <c r="G42" s="8"/>
      <c r="H42" s="8"/>
    </row>
    <row r="43" spans="1:8" ht="14.25">
      <c r="A43" s="6"/>
      <c r="B43" s="3"/>
      <c r="C43" s="3"/>
      <c r="D43" s="4"/>
      <c r="E43" s="4"/>
      <c r="F43" s="4"/>
      <c r="G43" s="8"/>
      <c r="H43" s="8"/>
    </row>
    <row r="44" spans="1:8" ht="14.25">
      <c r="A44" s="6"/>
      <c r="B44" s="3"/>
      <c r="C44" s="3"/>
      <c r="D44" s="4"/>
      <c r="E44" s="4"/>
      <c r="F44" s="4"/>
      <c r="G44" s="8"/>
      <c r="H44" s="8"/>
    </row>
  </sheetData>
  <sheetProtection/>
  <mergeCells count="37">
    <mergeCell ref="A2:H2"/>
    <mergeCell ref="A3:H3"/>
    <mergeCell ref="A5:F5"/>
    <mergeCell ref="A6:D6"/>
    <mergeCell ref="E6:F6"/>
    <mergeCell ref="G6:H6"/>
    <mergeCell ref="A7:D7"/>
    <mergeCell ref="E7:F7"/>
    <mergeCell ref="G7:H8"/>
    <mergeCell ref="A8:D8"/>
    <mergeCell ref="E8:F8"/>
    <mergeCell ref="A9:F10"/>
    <mergeCell ref="G9:H9"/>
    <mergeCell ref="G10:H10"/>
    <mergeCell ref="A11:H11"/>
    <mergeCell ref="D12:F12"/>
    <mergeCell ref="D13:F13"/>
    <mergeCell ref="D15:F15"/>
    <mergeCell ref="D16:F16"/>
    <mergeCell ref="D17:F17"/>
    <mergeCell ref="F35:H35"/>
    <mergeCell ref="D18:F18"/>
    <mergeCell ref="D19:F19"/>
    <mergeCell ref="D20:F20"/>
    <mergeCell ref="D21:F21"/>
    <mergeCell ref="D22:F22"/>
    <mergeCell ref="D23:F23"/>
    <mergeCell ref="A36:E36"/>
    <mergeCell ref="F36:H36"/>
    <mergeCell ref="A38:D38"/>
    <mergeCell ref="D14:F14"/>
    <mergeCell ref="D24:F24"/>
    <mergeCell ref="D25:F25"/>
    <mergeCell ref="D26:F26"/>
    <mergeCell ref="B27:G27"/>
    <mergeCell ref="A28:H29"/>
    <mergeCell ref="A35:E35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39" max="255" man="1"/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  Baires</cp:lastModifiedBy>
  <cp:lastPrinted>2018-04-13T16:09:17Z</cp:lastPrinted>
  <dcterms:created xsi:type="dcterms:W3CDTF">2008-01-11T19:40:26Z</dcterms:created>
  <dcterms:modified xsi:type="dcterms:W3CDTF">2019-01-18T17:51:14Z</dcterms:modified>
  <cp:category/>
  <cp:version/>
  <cp:contentType/>
  <cp:contentStatus/>
</cp:coreProperties>
</file>