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916" activeTab="0"/>
  </bookViews>
  <sheets>
    <sheet name="MOOM, S.A. DE C.V." sheetId="1" r:id="rId1"/>
    <sheet name="BETHANIA LEVIN BARTON RECINOS" sheetId="2" r:id="rId2"/>
  </sheets>
  <definedNames>
    <definedName name="_xlnm.Print_Area" localSheetId="1">'BETHANIA LEVIN BARTON RECINOS'!$A$1:$H$43</definedName>
    <definedName name="_xlnm.Print_Area" localSheetId="0">'MOOM, S.A. DE C.V.'!$A$1:$H$48</definedName>
    <definedName name="_xlnm.Print_Titles" localSheetId="1">'BETHANIA LEVIN BARTON RECINOS'!$1:$40</definedName>
    <definedName name="_xlnm.Print_Titles" localSheetId="0">'MOOM, S.A. DE C.V.'!$1:$45</definedName>
  </definedNames>
  <calcPr fullCalcOnLoad="1"/>
</workbook>
</file>

<file path=xl/sharedStrings.xml><?xml version="1.0" encoding="utf-8"?>
<sst xmlns="http://schemas.openxmlformats.org/spreadsheetml/2006/main" count="98" uniqueCount="48">
  <si>
    <t>UNIDAD DE MEDIDA</t>
  </si>
  <si>
    <t>DESCRIPCION</t>
  </si>
  <si>
    <t xml:space="preserve">CANTIDAD           </t>
  </si>
  <si>
    <t>ESPECIFICO</t>
  </si>
  <si>
    <t xml:space="preserve"> </t>
  </si>
  <si>
    <t>SON:</t>
  </si>
  <si>
    <t>No.</t>
  </si>
  <si>
    <t>SUMINISTRANTE</t>
  </si>
  <si>
    <t>PRECIO UNITARIO CON IVA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</si>
  <si>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</si>
  <si>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</si>
  <si>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</si>
  <si>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</si>
  <si>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</si>
  <si>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</si>
  <si>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OBSERVACION:</t>
  </si>
  <si>
    <t>VALOR
TOTAL</t>
  </si>
  <si>
    <t>ORDEN DE COMPRA</t>
  </si>
  <si>
    <t>FONDO PARA LA ATENCIÓN A LAS VÍCTIMAS DE ACCIDENTES DE TRÁNSITO</t>
  </si>
  <si>
    <t>GERENCIA DE ADQUISICIONES Y CONTRATACIONES INSTITUCIONAL</t>
  </si>
  <si>
    <t>C/U</t>
  </si>
  <si>
    <t>=======================================================================</t>
  </si>
  <si>
    <t>LICDA. LOYDA MARIELOS ALFARO CHEVEZ</t>
  </si>
  <si>
    <t>DIRECTORA EJECUTIVA DEL  FONAT</t>
  </si>
  <si>
    <t>SAN SALVADOR, 24 DE MAYO DE 2018</t>
  </si>
  <si>
    <r>
      <t xml:space="preserve">Proceso No: </t>
    </r>
    <r>
      <rPr>
        <b/>
        <sz val="11"/>
        <rFont val="Arial"/>
        <family val="2"/>
      </rPr>
      <t>LG-26/FONAT/2018</t>
    </r>
  </si>
  <si>
    <t>CONASEVI</t>
  </si>
  <si>
    <t>"SERVICIO DE IMPRESIONES DE ROLL UP Y BANNER PARA CONASEVI"</t>
  </si>
  <si>
    <t>MOOM, S.A. DE C.V.</t>
  </si>
  <si>
    <t>NIT: 0614-120512-103-4</t>
  </si>
  <si>
    <t>IVA: 217482-3</t>
  </si>
  <si>
    <t>Solicito se entregue (n) el (los) producto/servicio que se detallan en la presente Orden de Compra a CONASEVI, Ubicada en Avenida Bugambilias, No. R-6, Colonia San Francisco, San Salvador. Según detalle siguiente:</t>
  </si>
  <si>
    <t>ROLL UP BANNER DE 0.80 x 2 mtros. CON ESTRUCTURA Y ESTUCHE.</t>
  </si>
  <si>
    <r>
      <t xml:space="preserve">2) </t>
    </r>
    <r>
      <rPr>
        <sz val="11"/>
        <rFont val="Calibri"/>
        <family val="2"/>
      </rPr>
      <t>EL FONAT, SE RESERVA EL DERECHO DE NO ACEPTAR PRODUCTOS EN MAL ESTADO, DETERIORADOS O QUE NO CUMPLAN CON LA OFERTA PRESENTADA.</t>
    </r>
  </si>
  <si>
    <r>
      <rPr>
        <b/>
        <sz val="11"/>
        <rFont val="Calibri"/>
        <family val="2"/>
      </rPr>
      <t xml:space="preserve">3) </t>
    </r>
    <r>
      <rPr>
        <sz val="11"/>
        <rFont val="Calibri"/>
        <family val="2"/>
      </rPr>
      <t>LA FORMA DE PAGO SERA CREDITO A 30 DIAS.</t>
    </r>
  </si>
  <si>
    <r>
      <rPr>
        <b/>
        <sz val="11"/>
        <rFont val="Calibri"/>
        <family val="2"/>
      </rPr>
      <t xml:space="preserve">1) </t>
    </r>
    <r>
      <rPr>
        <sz val="11"/>
        <rFont val="Calibri"/>
        <family val="2"/>
      </rPr>
      <t>LA ENTREGA DEL SUMINISTRO DEBERA DE REALIZARSE EN LAS OFICINAS DEL FONAT, UBICADAS EN AVENIDA BUGAMBILIAS, No. R-6, COLONIA SAN FRANCISCO, SAN SALVADOR, EN UN MAXIMO DE 5 DIAS HABILES PORTERIOR AL RECIBIMIENTO DE LA NOTIFICACION DE ADJUDICACION POR PORTE DE LA UACI Y FIRMA DE LA ORDEN DE COMPRA.</t>
    </r>
  </si>
  <si>
    <r>
      <rPr>
        <b/>
        <sz val="11"/>
        <rFont val="Calibri"/>
        <family val="2"/>
      </rPr>
      <t xml:space="preserve">4) </t>
    </r>
    <r>
      <rPr>
        <sz val="11"/>
        <rFont val="Calibri"/>
        <family val="2"/>
      </rPr>
      <t xml:space="preserve">LA FACTURA DEBERA DE SER DE CONSUMIDOR FINAL A NOMBRE DEL: </t>
    </r>
    <r>
      <rPr>
        <b/>
        <sz val="11"/>
        <rFont val="Calibri"/>
        <family val="2"/>
      </rPr>
      <t>FONDO PARA LA ATENCION A LAS VICTIMAS DE ACCIDENTES DE TRANSITO</t>
    </r>
  </si>
  <si>
    <r>
      <t xml:space="preserve">BETHANIA LEVIN BARTON RECINOS
</t>
    </r>
    <r>
      <rPr>
        <b/>
        <sz val="9"/>
        <rFont val="Arial"/>
        <family val="2"/>
      </rPr>
      <t>(MODERNIZA)</t>
    </r>
  </si>
  <si>
    <t>BETHANIA LEVIN BARTON RECINOS</t>
  </si>
  <si>
    <t>NIT: 9483-200491-101-0</t>
  </si>
  <si>
    <t>IVA: 254768-9</t>
  </si>
  <si>
    <t>BANNER CAMINATA DEPARTAMENTAL  DE 5 x 1.0 mtros., SEGÚN DISEÑO Y OFERTA PRESENTADA.</t>
  </si>
  <si>
    <t>MINI BANNER CAMINATA DEPARTAMENTAL  DE 0.50 CMS. x 0.75 CMS.s., SEGÚN DISEÑO Y OFERTA PRESENTADA.</t>
  </si>
  <si>
    <r>
      <rPr>
        <b/>
        <sz val="11"/>
        <rFont val="Calibri"/>
        <family val="2"/>
      </rPr>
      <t xml:space="preserve">1) </t>
    </r>
    <r>
      <rPr>
        <sz val="11"/>
        <rFont val="Calibri"/>
        <family val="2"/>
      </rPr>
      <t>LA ENTREGA DEL SUMINISTRO DEBERA DE REALIZARSE EN LAS OFICINAS DEL FONAT, UBICADAS EN AVENIDA BUGAMBILIAS, No. R-6, COLONIA SAN FRANCISCO, SAN SALVADOR, EN UN MAXIMO DE 10 DIAS HABILES PORTERIOR AL RECIBIMIENTO DE LA NOTIFICACION DE ADJUDICACION POR PORTE DE LA UACI Y FIRMA DE LA ORDEN DE COMPRA.</t>
    </r>
  </si>
  <si>
    <t>38</t>
  </si>
  <si>
    <t>39</t>
  </si>
  <si>
    <t>BANNER DE 4 x 2 mtros. CON DIFERENTES DISEÑOS CON 12 OJETES,  SEGÚN DISEÑOS Y OFERTA PRESENTADA.</t>
  </si>
  <si>
    <t>2018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</si>
</sst>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  <numFmt numFmtId="199" formatCode="[$$-440A]#,##0.0000"/>
  </numFmts>
  <fonts count="78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0.5"/>
      <name val="Arial Narrow"/>
      <family val="2"/>
    </font>
    <font>
      <b/>
      <sz val="22"/>
      <name val="Arial"/>
      <family val="2"/>
    </font>
    <font>
      <sz val="9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sz val="9"/>
      <name val="Calibri"/>
      <family val="2"/>
    </font>
    <font>
      <b/>
      <sz val="14"/>
      <name val="Arial"/>
      <family val="2"/>
    </font>
    <font>
      <sz val="10"/>
      <name val="Calibri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2"/>
      <name val="Calibri"/>
      <family val="2"/>
    </font>
    <font>
      <b/>
      <sz val="13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medium"/>
      <top style="medium"/>
      <bottom style="medium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 style="double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/>
      <top/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/>
      <right style="double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 style="thin"/>
      <top style="thin"/>
      <bottom style="thin"/>
    </border>
    <border>
      <left style="double"/>
      <right/>
      <top/>
      <bottom style="double"/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/>
      <right style="double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1" applyNumberFormat="0" applyAlignment="0" applyProtection="0"/>
    <xf numFmtId="0" fontId="63" fillId="21" borderId="2" applyNumberFormat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7" fillId="28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70" fillId="20" borderId="6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7" applyNumberFormat="0" applyFill="0" applyAlignment="0" applyProtection="0"/>
    <xf numFmtId="0" fontId="66" fillId="0" borderId="8" applyNumberFormat="0" applyFill="0" applyAlignment="0" applyProtection="0"/>
    <xf numFmtId="0" fontId="75" fillId="0" borderId="9" applyNumberFormat="0" applyFill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14" fillId="0" borderId="12" xfId="54" applyFont="1" applyFill="1" applyBorder="1" applyAlignment="1">
      <alignment horizontal="center" vertical="center" wrapText="1"/>
      <protection/>
    </xf>
    <xf numFmtId="0" fontId="12" fillId="0" borderId="12" xfId="54" applyFont="1" applyFill="1" applyBorder="1" applyAlignment="1">
      <alignment horizontal="center" vertical="center" wrapText="1"/>
      <protection/>
    </xf>
    <xf numFmtId="0" fontId="2" fillId="0" borderId="13" xfId="0" applyFont="1" applyBorder="1" applyAlignment="1">
      <alignment/>
    </xf>
    <xf numFmtId="0" fontId="17" fillId="0" borderId="10" xfId="0" applyFont="1" applyBorder="1" applyAlignment="1">
      <alignment horizontal="centerContinuous" vertical="justify"/>
    </xf>
    <xf numFmtId="0" fontId="2" fillId="0" borderId="14" xfId="0" applyFont="1" applyBorder="1" applyAlignment="1">
      <alignment/>
    </xf>
    <xf numFmtId="177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176" fontId="13" fillId="0" borderId="18" xfId="54" applyNumberFormat="1" applyFont="1" applyFill="1" applyBorder="1" applyAlignment="1">
      <alignment horizontal="right" vertical="center"/>
      <protection/>
    </xf>
    <xf numFmtId="176" fontId="13" fillId="0" borderId="12" xfId="54" applyNumberFormat="1" applyFont="1" applyFill="1" applyBorder="1" applyAlignment="1">
      <alignment horizontal="right" vertical="center"/>
      <protection/>
    </xf>
    <xf numFmtId="0" fontId="8" fillId="0" borderId="0" xfId="0" applyFont="1" applyBorder="1" applyAlignment="1">
      <alignment horizontal="left"/>
    </xf>
    <xf numFmtId="49" fontId="18" fillId="0" borderId="19" xfId="0" applyNumberFormat="1" applyFont="1" applyBorder="1" applyAlignment="1">
      <alignment/>
    </xf>
    <xf numFmtId="0" fontId="5" fillId="0" borderId="20" xfId="0" applyFont="1" applyBorder="1" applyAlignment="1">
      <alignment horizontal="center" vertical="center" wrapText="1"/>
    </xf>
    <xf numFmtId="176" fontId="15" fillId="0" borderId="21" xfId="54" applyNumberFormat="1" applyFont="1" applyFill="1" applyBorder="1" applyAlignment="1">
      <alignment horizontal="right" vertical="center"/>
      <protection/>
    </xf>
    <xf numFmtId="0" fontId="14" fillId="0" borderId="22" xfId="54" applyFont="1" applyFill="1" applyBorder="1" applyAlignment="1">
      <alignment horizontal="center" vertical="center" wrapText="1"/>
      <protection/>
    </xf>
    <xf numFmtId="176" fontId="13" fillId="0" borderId="21" xfId="54" applyNumberFormat="1" applyFont="1" applyFill="1" applyBorder="1" applyAlignment="1">
      <alignment horizontal="right" vertical="center"/>
      <protection/>
    </xf>
    <xf numFmtId="0" fontId="12" fillId="0" borderId="22" xfId="54" applyFont="1" applyFill="1" applyBorder="1" applyAlignment="1">
      <alignment horizontal="center" vertical="center" wrapText="1"/>
      <protection/>
    </xf>
    <xf numFmtId="0" fontId="11" fillId="0" borderId="20" xfId="54" applyFont="1" applyBorder="1" applyAlignment="1">
      <alignment horizontal="center" vertical="center"/>
      <protection/>
    </xf>
    <xf numFmtId="1" fontId="2" fillId="0" borderId="23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1" fontId="2" fillId="0" borderId="25" xfId="0" applyNumberFormat="1" applyFont="1" applyBorder="1" applyAlignment="1">
      <alignment/>
    </xf>
    <xf numFmtId="177" fontId="2" fillId="0" borderId="26" xfId="0" applyNumberFormat="1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177" fontId="2" fillId="0" borderId="29" xfId="0" applyNumberFormat="1" applyFont="1" applyBorder="1" applyAlignment="1">
      <alignment/>
    </xf>
    <xf numFmtId="177" fontId="2" fillId="0" borderId="30" xfId="0" applyNumberFormat="1" applyFont="1" applyBorder="1" applyAlignment="1">
      <alignment/>
    </xf>
    <xf numFmtId="0" fontId="4" fillId="0" borderId="31" xfId="0" applyFont="1" applyBorder="1" applyAlignment="1">
      <alignment horizontal="centerContinuous" vertical="justify" wrapText="1"/>
    </xf>
    <xf numFmtId="176" fontId="2" fillId="0" borderId="0" xfId="0" applyNumberFormat="1" applyFont="1" applyAlignment="1">
      <alignment/>
    </xf>
    <xf numFmtId="177" fontId="3" fillId="0" borderId="32" xfId="0" applyNumberFormat="1" applyFont="1" applyBorder="1" applyAlignment="1">
      <alignment horizontal="right"/>
    </xf>
    <xf numFmtId="0" fontId="30" fillId="0" borderId="12" xfId="54" applyFont="1" applyFill="1" applyBorder="1" applyAlignment="1">
      <alignment horizontal="center" vertical="center" wrapText="1"/>
      <protection/>
    </xf>
    <xf numFmtId="0" fontId="76" fillId="0" borderId="22" xfId="0" applyFont="1" applyBorder="1" applyAlignment="1">
      <alignment horizontal="center"/>
    </xf>
    <xf numFmtId="176" fontId="1" fillId="0" borderId="26" xfId="54" applyNumberFormat="1" applyFont="1" applyFill="1" applyBorder="1" applyAlignment="1">
      <alignment horizontal="center" vertical="center"/>
      <protection/>
    </xf>
    <xf numFmtId="176" fontId="1" fillId="0" borderId="12" xfId="54" applyNumberFormat="1" applyFont="1" applyFill="1" applyBorder="1" applyAlignment="1">
      <alignment horizontal="center" vertical="center"/>
      <protection/>
    </xf>
    <xf numFmtId="0" fontId="75" fillId="0" borderId="22" xfId="0" applyFont="1" applyBorder="1" applyAlignment="1">
      <alignment horizontal="center"/>
    </xf>
    <xf numFmtId="0" fontId="33" fillId="0" borderId="12" xfId="54" applyFont="1" applyFill="1" applyBorder="1" applyAlignment="1">
      <alignment horizontal="center" vertical="center" wrapText="1"/>
      <protection/>
    </xf>
    <xf numFmtId="176" fontId="53" fillId="0" borderId="26" xfId="54" applyNumberFormat="1" applyFont="1" applyFill="1" applyBorder="1" applyAlignment="1">
      <alignment horizontal="center" vertical="center"/>
      <protection/>
    </xf>
    <xf numFmtId="176" fontId="53" fillId="0" borderId="12" xfId="54" applyNumberFormat="1" applyFont="1" applyFill="1" applyBorder="1" applyAlignment="1">
      <alignment horizontal="center" vertical="center"/>
      <protection/>
    </xf>
    <xf numFmtId="176" fontId="29" fillId="0" borderId="31" xfId="54" applyNumberFormat="1" applyFont="1" applyBorder="1" applyAlignment="1">
      <alignment horizontal="center" vertical="center"/>
      <protection/>
    </xf>
    <xf numFmtId="0" fontId="19" fillId="0" borderId="33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33" fillId="0" borderId="34" xfId="54" applyFont="1" applyFill="1" applyBorder="1" applyAlignment="1">
      <alignment horizontal="center" vertical="center" wrapText="1"/>
      <protection/>
    </xf>
    <xf numFmtId="176" fontId="54" fillId="0" borderId="34" xfId="54" applyNumberFormat="1" applyFont="1" applyFill="1" applyBorder="1" applyAlignment="1">
      <alignment horizontal="right" vertical="center"/>
      <protection/>
    </xf>
    <xf numFmtId="176" fontId="54" fillId="0" borderId="26" xfId="54" applyNumberFormat="1" applyFont="1" applyFill="1" applyBorder="1" applyAlignment="1">
      <alignment horizontal="right" vertical="center"/>
      <protection/>
    </xf>
    <xf numFmtId="176" fontId="54" fillId="0" borderId="12" xfId="54" applyNumberFormat="1" applyFont="1" applyFill="1" applyBorder="1" applyAlignment="1">
      <alignment horizontal="right" vertical="center"/>
      <protection/>
    </xf>
    <xf numFmtId="0" fontId="56" fillId="0" borderId="34" xfId="54" applyFont="1" applyFill="1" applyBorder="1" applyAlignment="1">
      <alignment horizontal="center" vertical="center" wrapText="1"/>
      <protection/>
    </xf>
    <xf numFmtId="0" fontId="56" fillId="0" borderId="12" xfId="54" applyFont="1" applyFill="1" applyBorder="1" applyAlignment="1">
      <alignment horizontal="center" vertical="center" wrapText="1"/>
      <protection/>
    </xf>
    <xf numFmtId="0" fontId="57" fillId="0" borderId="35" xfId="54" applyFont="1" applyFill="1" applyBorder="1" applyAlignment="1">
      <alignment horizontal="center" vertical="center" wrapText="1"/>
      <protection/>
    </xf>
    <xf numFmtId="0" fontId="57" fillId="0" borderId="22" xfId="54" applyFont="1" applyFill="1" applyBorder="1" applyAlignment="1">
      <alignment horizontal="center" vertical="center" wrapText="1"/>
      <protection/>
    </xf>
    <xf numFmtId="0" fontId="58" fillId="0" borderId="35" xfId="54" applyFont="1" applyFill="1" applyBorder="1" applyAlignment="1">
      <alignment horizontal="center" vertical="center" wrapText="1"/>
      <protection/>
    </xf>
    <xf numFmtId="0" fontId="28" fillId="0" borderId="33" xfId="0" applyFont="1" applyBorder="1" applyAlignment="1">
      <alignment horizontal="justify" vertical="top" wrapText="1"/>
    </xf>
    <xf numFmtId="0" fontId="28" fillId="0" borderId="0" xfId="0" applyFont="1" applyBorder="1" applyAlignment="1" quotePrefix="1">
      <alignment horizontal="justify" vertical="top" wrapText="1"/>
    </xf>
    <xf numFmtId="0" fontId="28" fillId="0" borderId="18" xfId="0" applyFont="1" applyBorder="1" applyAlignment="1" quotePrefix="1">
      <alignment horizontal="justify" vertical="top" wrapText="1"/>
    </xf>
    <xf numFmtId="0" fontId="33" fillId="0" borderId="33" xfId="0" applyFont="1" applyBorder="1" applyAlignment="1">
      <alignment horizontal="justify" vertical="center" wrapText="1"/>
    </xf>
    <xf numFmtId="0" fontId="33" fillId="0" borderId="0" xfId="0" applyFont="1" applyBorder="1" applyAlignment="1" quotePrefix="1">
      <alignment horizontal="justify" vertical="center" wrapText="1"/>
    </xf>
    <xf numFmtId="0" fontId="33" fillId="0" borderId="18" xfId="0" applyFont="1" applyBorder="1" applyAlignment="1" quotePrefix="1">
      <alignment horizontal="justify" vertical="center" wrapText="1"/>
    </xf>
    <xf numFmtId="0" fontId="30" fillId="0" borderId="33" xfId="0" applyFont="1" applyBorder="1" applyAlignment="1">
      <alignment horizontal="justify" vertical="center" wrapText="1"/>
    </xf>
    <xf numFmtId="0" fontId="30" fillId="0" borderId="0" xfId="0" applyFont="1" applyBorder="1" applyAlignment="1" quotePrefix="1">
      <alignment horizontal="justify" vertical="center" wrapText="1"/>
    </xf>
    <xf numFmtId="0" fontId="30" fillId="0" borderId="18" xfId="0" applyFont="1" applyBorder="1" applyAlignment="1" quotePrefix="1">
      <alignment horizontal="justify" vertical="center" wrapText="1"/>
    </xf>
    <xf numFmtId="0" fontId="25" fillId="0" borderId="36" xfId="0" applyFont="1" applyBorder="1" applyAlignment="1">
      <alignment horizontal="left" vertical="center"/>
    </xf>
    <xf numFmtId="0" fontId="25" fillId="0" borderId="37" xfId="0" applyFont="1" applyBorder="1" applyAlignment="1">
      <alignment horizontal="left" vertical="center"/>
    </xf>
    <xf numFmtId="177" fontId="23" fillId="0" borderId="38" xfId="0" applyNumberFormat="1" applyFont="1" applyFill="1" applyBorder="1" applyAlignment="1">
      <alignment horizontal="center" vertical="center" wrapText="1"/>
    </xf>
    <xf numFmtId="177" fontId="23" fillId="0" borderId="37" xfId="0" applyNumberFormat="1" applyFont="1" applyFill="1" applyBorder="1" applyAlignment="1">
      <alignment horizontal="center" vertical="center" wrapText="1"/>
    </xf>
    <xf numFmtId="177" fontId="23" fillId="0" borderId="39" xfId="0" applyNumberFormat="1" applyFont="1" applyFill="1" applyBorder="1" applyAlignment="1">
      <alignment horizontal="center" vertical="center" wrapText="1"/>
    </xf>
    <xf numFmtId="0" fontId="29" fillId="0" borderId="40" xfId="54" applyFont="1" applyBorder="1" applyAlignment="1">
      <alignment horizontal="center" vertical="center" wrapText="1"/>
      <protection/>
    </xf>
    <xf numFmtId="0" fontId="29" fillId="0" borderId="41" xfId="54" applyFont="1" applyBorder="1" applyAlignment="1">
      <alignment horizontal="center" vertical="center"/>
      <protection/>
    </xf>
    <xf numFmtId="0" fontId="29" fillId="0" borderId="42" xfId="54" applyFont="1" applyBorder="1" applyAlignment="1">
      <alignment horizontal="center" vertical="center"/>
      <protection/>
    </xf>
    <xf numFmtId="0" fontId="29" fillId="0" borderId="43" xfId="54" applyFont="1" applyBorder="1" applyAlignment="1">
      <alignment horizontal="center" vertical="center"/>
      <protection/>
    </xf>
    <xf numFmtId="0" fontId="29" fillId="0" borderId="44" xfId="54" applyFont="1" applyBorder="1" applyAlignment="1">
      <alignment horizontal="center" vertical="center"/>
      <protection/>
    </xf>
    <xf numFmtId="0" fontId="29" fillId="0" borderId="45" xfId="54" applyFont="1" applyBorder="1" applyAlignment="1">
      <alignment horizontal="center" vertical="center"/>
      <protection/>
    </xf>
    <xf numFmtId="0" fontId="18" fillId="0" borderId="46" xfId="0" applyFont="1" applyBorder="1" applyAlignment="1">
      <alignment horizontal="center"/>
    </xf>
    <xf numFmtId="0" fontId="18" fillId="0" borderId="47" xfId="0" applyFont="1" applyBorder="1" applyAlignment="1">
      <alignment horizontal="center"/>
    </xf>
    <xf numFmtId="49" fontId="3" fillId="0" borderId="36" xfId="0" applyNumberFormat="1" applyFont="1" applyBorder="1" applyAlignment="1">
      <alignment horizontal="left" vertical="center"/>
    </xf>
    <xf numFmtId="49" fontId="3" fillId="0" borderId="39" xfId="0" applyNumberFormat="1" applyFont="1" applyBorder="1" applyAlignment="1">
      <alignment horizontal="left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1" fillId="0" borderId="36" xfId="0" applyFont="1" applyBorder="1" applyAlignment="1">
      <alignment horizontal="left" vertical="center"/>
    </xf>
    <xf numFmtId="0" fontId="11" fillId="0" borderId="37" xfId="0" applyFont="1" applyBorder="1" applyAlignment="1">
      <alignment horizontal="left" vertical="center"/>
    </xf>
    <xf numFmtId="0" fontId="32" fillId="0" borderId="50" xfId="0" applyFont="1" applyBorder="1" applyAlignment="1">
      <alignment horizontal="center" vertical="center" wrapText="1"/>
    </xf>
    <xf numFmtId="0" fontId="32" fillId="0" borderId="51" xfId="0" applyFont="1" applyBorder="1" applyAlignment="1">
      <alignment horizontal="center" vertical="center" wrapText="1"/>
    </xf>
    <xf numFmtId="0" fontId="34" fillId="0" borderId="33" xfId="0" applyFont="1" applyBorder="1" applyAlignment="1">
      <alignment horizontal="justify" vertical="center" wrapText="1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4" fillId="0" borderId="52" xfId="54" applyFont="1" applyBorder="1" applyAlignment="1">
      <alignment horizontal="justify" vertical="center" wrapText="1"/>
      <protection/>
    </xf>
    <xf numFmtId="0" fontId="24" fillId="0" borderId="49" xfId="54" applyFont="1" applyBorder="1" applyAlignment="1">
      <alignment horizontal="justify" vertical="center" wrapText="1"/>
      <protection/>
    </xf>
    <xf numFmtId="0" fontId="24" fillId="0" borderId="53" xfId="54" applyFont="1" applyBorder="1" applyAlignment="1">
      <alignment horizontal="justify" vertical="center" wrapText="1"/>
      <protection/>
    </xf>
    <xf numFmtId="0" fontId="2" fillId="0" borderId="3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16" fillId="32" borderId="55" xfId="54" applyFont="1" applyFill="1" applyBorder="1" applyAlignment="1">
      <alignment horizontal="left" vertical="center"/>
      <protection/>
    </xf>
    <xf numFmtId="0" fontId="16" fillId="32" borderId="21" xfId="54" applyFont="1" applyFill="1" applyBorder="1" applyAlignment="1">
      <alignment horizontal="left" vertical="center"/>
      <protection/>
    </xf>
    <xf numFmtId="0" fontId="77" fillId="0" borderId="56" xfId="0" applyFont="1" applyBorder="1" applyAlignment="1">
      <alignment horizontal="justify" vertical="justify" wrapText="1"/>
    </xf>
    <xf numFmtId="0" fontId="77" fillId="0" borderId="15" xfId="0" applyFont="1" applyBorder="1" applyAlignment="1">
      <alignment horizontal="justify" vertical="justify" wrapText="1"/>
    </xf>
    <xf numFmtId="0" fontId="77" fillId="0" borderId="57" xfId="0" applyFont="1" applyBorder="1" applyAlignment="1">
      <alignment horizontal="justify" vertical="justify" wrapText="1"/>
    </xf>
    <xf numFmtId="0" fontId="31" fillId="0" borderId="33" xfId="0" applyFont="1" applyBorder="1" applyAlignment="1" quotePrefix="1">
      <alignment horizontal="center" vertical="center" wrapText="1"/>
    </xf>
    <xf numFmtId="0" fontId="31" fillId="0" borderId="0" xfId="0" applyFont="1" applyBorder="1" applyAlignment="1" quotePrefix="1">
      <alignment horizontal="center" vertical="center" wrapText="1"/>
    </xf>
    <xf numFmtId="0" fontId="31" fillId="0" borderId="18" xfId="0" applyFont="1" applyBorder="1" applyAlignment="1" quotePrefix="1">
      <alignment horizontal="center" vertical="center" wrapText="1"/>
    </xf>
    <xf numFmtId="177" fontId="23" fillId="0" borderId="58" xfId="0" applyNumberFormat="1" applyFont="1" applyFill="1" applyBorder="1" applyAlignment="1">
      <alignment horizontal="center" vertical="center" wrapText="1"/>
    </xf>
    <xf numFmtId="177" fontId="23" fillId="0" borderId="50" xfId="0" applyNumberFormat="1" applyFont="1" applyFill="1" applyBorder="1" applyAlignment="1">
      <alignment horizontal="center" vertical="center" wrapText="1"/>
    </xf>
    <xf numFmtId="0" fontId="2" fillId="0" borderId="59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19" fillId="0" borderId="33" xfId="0" applyFont="1" applyBorder="1" applyAlignment="1" quotePrefix="1">
      <alignment horizontal="justify" vertical="justify" wrapText="1"/>
    </xf>
    <xf numFmtId="0" fontId="19" fillId="0" borderId="0" xfId="0" applyFont="1" applyBorder="1" applyAlignment="1" quotePrefix="1">
      <alignment horizontal="justify" vertical="justify" wrapText="1"/>
    </xf>
    <xf numFmtId="0" fontId="4" fillId="0" borderId="2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77" fontId="7" fillId="0" borderId="13" xfId="0" applyNumberFormat="1" applyFont="1" applyBorder="1" applyAlignment="1">
      <alignment horizontal="center"/>
    </xf>
    <xf numFmtId="177" fontId="7" fillId="0" borderId="0" xfId="0" applyNumberFormat="1" applyFont="1" applyBorder="1" applyAlignment="1">
      <alignment horizontal="center"/>
    </xf>
    <xf numFmtId="177" fontId="7" fillId="0" borderId="26" xfId="0" applyNumberFormat="1" applyFont="1" applyBorder="1" applyAlignment="1">
      <alignment horizontal="center"/>
    </xf>
    <xf numFmtId="177" fontId="4" fillId="0" borderId="13" xfId="0" applyNumberFormat="1" applyFont="1" applyBorder="1" applyAlignment="1">
      <alignment horizontal="center"/>
    </xf>
    <xf numFmtId="177" fontId="4" fillId="0" borderId="0" xfId="0" applyNumberFormat="1" applyFont="1" applyBorder="1" applyAlignment="1">
      <alignment horizontal="center"/>
    </xf>
    <xf numFmtId="177" fontId="4" fillId="0" borderId="26" xfId="0" applyNumberFormat="1" applyFont="1" applyBorder="1" applyAlignment="1">
      <alignment horizontal="center"/>
    </xf>
    <xf numFmtId="0" fontId="16" fillId="32" borderId="60" xfId="54" applyFont="1" applyFill="1" applyBorder="1" applyAlignment="1">
      <alignment horizontal="left" vertical="center"/>
      <protection/>
    </xf>
    <xf numFmtId="0" fontId="16" fillId="32" borderId="61" xfId="54" applyFont="1" applyFill="1" applyBorder="1" applyAlignment="1">
      <alignment horizontal="left" vertical="center"/>
      <protection/>
    </xf>
    <xf numFmtId="0" fontId="2" fillId="0" borderId="2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23" xfId="54" applyFont="1" applyFill="1" applyBorder="1" applyAlignment="1">
      <alignment horizontal="left" vertical="center" wrapText="1"/>
      <protection/>
    </xf>
    <xf numFmtId="0" fontId="11" fillId="0" borderId="15" xfId="54" applyFont="1" applyFill="1" applyBorder="1" applyAlignment="1">
      <alignment horizontal="left" vertical="center" wrapText="1"/>
      <protection/>
    </xf>
    <xf numFmtId="0" fontId="11" fillId="0" borderId="24" xfId="54" applyFont="1" applyFill="1" applyBorder="1" applyAlignment="1">
      <alignment horizontal="left" vertical="center" wrapText="1"/>
      <protection/>
    </xf>
    <xf numFmtId="0" fontId="11" fillId="0" borderId="43" xfId="54" applyFont="1" applyFill="1" applyBorder="1" applyAlignment="1">
      <alignment horizontal="left" vertical="center" wrapText="1"/>
      <protection/>
    </xf>
    <xf numFmtId="0" fontId="11" fillId="0" borderId="44" xfId="54" applyFont="1" applyFill="1" applyBorder="1" applyAlignment="1">
      <alignment horizontal="left" vertical="center" wrapText="1"/>
      <protection/>
    </xf>
    <xf numFmtId="0" fontId="11" fillId="0" borderId="62" xfId="54" applyFont="1" applyFill="1" applyBorder="1" applyAlignment="1">
      <alignment horizontal="left" vertical="center" wrapText="1"/>
      <protection/>
    </xf>
    <xf numFmtId="0" fontId="25" fillId="0" borderId="48" xfId="54" applyFont="1" applyBorder="1" applyAlignment="1">
      <alignment horizontal="center" vertical="center"/>
      <protection/>
    </xf>
    <xf numFmtId="0" fontId="25" fillId="0" borderId="49" xfId="54" applyFont="1" applyBorder="1" applyAlignment="1">
      <alignment horizontal="center" vertical="center"/>
      <protection/>
    </xf>
    <xf numFmtId="0" fontId="25" fillId="0" borderId="11" xfId="54" applyFont="1" applyBorder="1" applyAlignment="1">
      <alignment horizontal="center" vertical="center"/>
      <protection/>
    </xf>
    <xf numFmtId="0" fontId="19" fillId="0" borderId="33" xfId="0" applyFont="1" applyBorder="1" applyAlignment="1">
      <alignment horizontal="justify" vertical="justify" wrapText="1"/>
    </xf>
    <xf numFmtId="0" fontId="19" fillId="0" borderId="18" xfId="0" applyFont="1" applyBorder="1" applyAlignment="1" quotePrefix="1">
      <alignment horizontal="justify" vertical="justify" wrapText="1"/>
    </xf>
    <xf numFmtId="0" fontId="19" fillId="0" borderId="33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31" fillId="0" borderId="33" xfId="0" applyFont="1" applyBorder="1" applyAlignment="1" quotePrefix="1">
      <alignment horizontal="justify" vertical="justify" wrapText="1"/>
    </xf>
    <xf numFmtId="0" fontId="31" fillId="0" borderId="0" xfId="0" applyFont="1" applyBorder="1" applyAlignment="1" quotePrefix="1">
      <alignment horizontal="justify" vertical="justify" wrapText="1"/>
    </xf>
    <xf numFmtId="0" fontId="31" fillId="0" borderId="18" xfId="0" applyFont="1" applyBorder="1" applyAlignment="1" quotePrefix="1">
      <alignment horizontal="justify" vertical="justify" wrapText="1"/>
    </xf>
    <xf numFmtId="0" fontId="77" fillId="0" borderId="33" xfId="0" applyFont="1" applyBorder="1" applyAlignment="1">
      <alignment horizontal="justify" vertical="justify" wrapText="1"/>
    </xf>
    <xf numFmtId="0" fontId="77" fillId="0" borderId="0" xfId="0" applyFont="1" applyBorder="1" applyAlignment="1">
      <alignment horizontal="justify" vertical="justify" wrapText="1"/>
    </xf>
    <xf numFmtId="0" fontId="77" fillId="0" borderId="18" xfId="0" applyFont="1" applyBorder="1" applyAlignment="1">
      <alignment horizontal="justify" vertical="justify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085975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" name="Rectangle 8"/>
        <xdr:cNvSpPr>
          <a:spLocks/>
        </xdr:cNvSpPr>
      </xdr:nvSpPr>
      <xdr:spPr>
        <a:xfrm>
          <a:off x="619125" y="2085975"/>
          <a:ext cx="40576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3" name="Rectangle 16"/>
        <xdr:cNvSpPr>
          <a:spLocks/>
        </xdr:cNvSpPr>
      </xdr:nvSpPr>
      <xdr:spPr>
        <a:xfrm>
          <a:off x="0" y="2085975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4" name="Rectangle 17"/>
        <xdr:cNvSpPr>
          <a:spLocks/>
        </xdr:cNvSpPr>
      </xdr:nvSpPr>
      <xdr:spPr>
        <a:xfrm>
          <a:off x="619125" y="2085975"/>
          <a:ext cx="40576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76200</xdr:rowOff>
    </xdr:from>
    <xdr:to>
      <xdr:col>8</xdr:col>
      <xdr:colOff>0</xdr:colOff>
      <xdr:row>18</xdr:row>
      <xdr:rowOff>95250</xdr:rowOff>
    </xdr:to>
    <xdr:sp>
      <xdr:nvSpPr>
        <xdr:cNvPr id="5" name="Conector recto 2"/>
        <xdr:cNvSpPr>
          <a:spLocks/>
        </xdr:cNvSpPr>
      </xdr:nvSpPr>
      <xdr:spPr>
        <a:xfrm flipV="1">
          <a:off x="0" y="6696075"/>
          <a:ext cx="82391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114300</xdr:rowOff>
    </xdr:from>
    <xdr:to>
      <xdr:col>7</xdr:col>
      <xdr:colOff>1143000</xdr:colOff>
      <xdr:row>32</xdr:row>
      <xdr:rowOff>152400</xdr:rowOff>
    </xdr:to>
    <xdr:sp>
      <xdr:nvSpPr>
        <xdr:cNvPr id="6" name="Conector recto 8"/>
        <xdr:cNvSpPr>
          <a:spLocks/>
        </xdr:cNvSpPr>
      </xdr:nvSpPr>
      <xdr:spPr>
        <a:xfrm>
          <a:off x="9525" y="6734175"/>
          <a:ext cx="8220075" cy="3009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533400</xdr:colOff>
      <xdr:row>2</xdr:row>
      <xdr:rowOff>228600</xdr:rowOff>
    </xdr:to>
    <xdr:pic>
      <xdr:nvPicPr>
        <xdr:cNvPr id="7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8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085975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" name="Rectangle 8"/>
        <xdr:cNvSpPr>
          <a:spLocks/>
        </xdr:cNvSpPr>
      </xdr:nvSpPr>
      <xdr:spPr>
        <a:xfrm>
          <a:off x="619125" y="2085975"/>
          <a:ext cx="40576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3" name="Rectangle 16"/>
        <xdr:cNvSpPr>
          <a:spLocks/>
        </xdr:cNvSpPr>
      </xdr:nvSpPr>
      <xdr:spPr>
        <a:xfrm>
          <a:off x="0" y="2085975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4" name="Rectangle 17"/>
        <xdr:cNvSpPr>
          <a:spLocks/>
        </xdr:cNvSpPr>
      </xdr:nvSpPr>
      <xdr:spPr>
        <a:xfrm>
          <a:off x="619125" y="2085975"/>
          <a:ext cx="40576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76200</xdr:rowOff>
    </xdr:from>
    <xdr:to>
      <xdr:col>8</xdr:col>
      <xdr:colOff>0</xdr:colOff>
      <xdr:row>20</xdr:row>
      <xdr:rowOff>95250</xdr:rowOff>
    </xdr:to>
    <xdr:sp>
      <xdr:nvSpPr>
        <xdr:cNvPr id="5" name="Conector recto 5"/>
        <xdr:cNvSpPr>
          <a:spLocks/>
        </xdr:cNvSpPr>
      </xdr:nvSpPr>
      <xdr:spPr>
        <a:xfrm flipV="1">
          <a:off x="0" y="8220075"/>
          <a:ext cx="82391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20</xdr:row>
      <xdr:rowOff>114300</xdr:rowOff>
    </xdr:from>
    <xdr:to>
      <xdr:col>7</xdr:col>
      <xdr:colOff>1143000</xdr:colOff>
      <xdr:row>27</xdr:row>
      <xdr:rowOff>152400</xdr:rowOff>
    </xdr:to>
    <xdr:sp>
      <xdr:nvSpPr>
        <xdr:cNvPr id="6" name="Conector recto 6"/>
        <xdr:cNvSpPr>
          <a:spLocks/>
        </xdr:cNvSpPr>
      </xdr:nvSpPr>
      <xdr:spPr>
        <a:xfrm>
          <a:off x="9525" y="8258175"/>
          <a:ext cx="8220075" cy="1581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533400</xdr:colOff>
      <xdr:row>2</xdr:row>
      <xdr:rowOff>228600</xdr:rowOff>
    </xdr:to>
    <xdr:pic>
      <xdr:nvPicPr>
        <xdr:cNvPr id="7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8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39"/>
  </sheetPr>
  <dimension ref="A2:J51"/>
  <sheetViews>
    <sheetView tabSelected="1" zoomScaleSheetLayoutView="115" workbookViewId="0" topLeftCell="A10">
      <selection activeCell="E7" sqref="E7:F7"/>
    </sheetView>
  </sheetViews>
  <sheetFormatPr defaultColWidth="11.421875" defaultRowHeight="12.75"/>
  <cols>
    <col min="1" max="1" width="9.28125" style="6" customWidth="1"/>
    <col min="2" max="2" width="10.7109375" style="1" customWidth="1"/>
    <col min="3" max="3" width="11.57421875" style="1" customWidth="1"/>
    <col min="4" max="4" width="7.421875" style="2" customWidth="1"/>
    <col min="5" max="5" width="31.140625" style="2" customWidth="1"/>
    <col min="6" max="6" width="20.00390625" style="2" customWidth="1"/>
    <col min="7" max="7" width="16.140625" style="8" customWidth="1"/>
    <col min="8" max="8" width="17.28125" style="8" customWidth="1"/>
    <col min="9" max="16384" width="11.421875" style="1" customWidth="1"/>
  </cols>
  <sheetData>
    <row r="1" ht="14.25"/>
    <row r="2" spans="1:8" ht="19.5" customHeight="1">
      <c r="A2" s="95" t="s">
        <v>18</v>
      </c>
      <c r="B2" s="95"/>
      <c r="C2" s="95"/>
      <c r="D2" s="95"/>
      <c r="E2" s="95"/>
      <c r="F2" s="95"/>
      <c r="G2" s="95"/>
      <c r="H2" s="95"/>
    </row>
    <row r="3" spans="1:8" ht="18.75" customHeight="1">
      <c r="A3" s="96" t="s">
        <v>19</v>
      </c>
      <c r="B3" s="96"/>
      <c r="C3" s="96"/>
      <c r="D3" s="96"/>
      <c r="E3" s="96"/>
      <c r="F3" s="96"/>
      <c r="G3" s="96"/>
      <c r="H3" s="96"/>
    </row>
    <row r="4" ht="15" thickBot="1"/>
    <row r="5" spans="1:8" ht="30" customHeight="1" thickTop="1">
      <c r="A5" s="83" t="s">
        <v>17</v>
      </c>
      <c r="B5" s="84"/>
      <c r="C5" s="84"/>
      <c r="D5" s="84"/>
      <c r="E5" s="84"/>
      <c r="F5" s="84"/>
      <c r="G5" s="41" t="s">
        <v>6</v>
      </c>
      <c r="H5" s="24" t="s">
        <v>44</v>
      </c>
    </row>
    <row r="6" spans="1:10" ht="21.75" customHeight="1">
      <c r="A6" s="110" t="s">
        <v>14</v>
      </c>
      <c r="B6" s="111"/>
      <c r="C6" s="111"/>
      <c r="D6" s="111"/>
      <c r="E6" s="85" t="s">
        <v>47</v>
      </c>
      <c r="F6" s="86"/>
      <c r="G6" s="100" t="s">
        <v>25</v>
      </c>
      <c r="H6" s="101"/>
      <c r="J6" s="1" t="s">
        <v>4</v>
      </c>
    </row>
    <row r="7" spans="1:10" ht="23.25" customHeight="1">
      <c r="A7" s="74" t="s">
        <v>13</v>
      </c>
      <c r="B7" s="75"/>
      <c r="C7" s="75"/>
      <c r="D7" s="76"/>
      <c r="E7" s="72" t="s">
        <v>26</v>
      </c>
      <c r="F7" s="73"/>
      <c r="G7" s="92" t="s">
        <v>27</v>
      </c>
      <c r="H7" s="93"/>
      <c r="J7" s="1" t="s">
        <v>4</v>
      </c>
    </row>
    <row r="8" spans="1:10" ht="21.75" customHeight="1">
      <c r="A8" s="74" t="s">
        <v>12</v>
      </c>
      <c r="B8" s="75"/>
      <c r="C8" s="75"/>
      <c r="D8" s="76"/>
      <c r="E8" s="90" t="s">
        <v>24</v>
      </c>
      <c r="F8" s="91"/>
      <c r="G8" s="92"/>
      <c r="H8" s="93"/>
      <c r="I8" s="4"/>
      <c r="J8" s="1" t="s">
        <v>4</v>
      </c>
    </row>
    <row r="9" spans="1:10" ht="19.5" customHeight="1">
      <c r="A9" s="77" t="s">
        <v>28</v>
      </c>
      <c r="B9" s="78"/>
      <c r="C9" s="78"/>
      <c r="D9" s="78"/>
      <c r="E9" s="78"/>
      <c r="F9" s="79"/>
      <c r="G9" s="102" t="s">
        <v>29</v>
      </c>
      <c r="H9" s="103"/>
      <c r="J9" s="1" t="s">
        <v>4</v>
      </c>
    </row>
    <row r="10" spans="1:10" ht="20.25" customHeight="1" thickBot="1">
      <c r="A10" s="80"/>
      <c r="B10" s="81"/>
      <c r="C10" s="81"/>
      <c r="D10" s="81"/>
      <c r="E10" s="81"/>
      <c r="F10" s="82"/>
      <c r="G10" s="125" t="s">
        <v>30</v>
      </c>
      <c r="H10" s="126"/>
      <c r="J10" s="1" t="s">
        <v>4</v>
      </c>
    </row>
    <row r="11" spans="1:8" ht="40.5" customHeight="1" thickBot="1">
      <c r="A11" s="97" t="s">
        <v>31</v>
      </c>
      <c r="B11" s="98"/>
      <c r="C11" s="98"/>
      <c r="D11" s="98"/>
      <c r="E11" s="98"/>
      <c r="F11" s="98"/>
      <c r="G11" s="98"/>
      <c r="H11" s="99"/>
    </row>
    <row r="12" spans="1:10" ht="28.5" customHeight="1" thickBot="1">
      <c r="A12" s="25" t="s">
        <v>2</v>
      </c>
      <c r="B12" s="3" t="s">
        <v>3</v>
      </c>
      <c r="C12" s="10" t="s">
        <v>0</v>
      </c>
      <c r="D12" s="87" t="s">
        <v>1</v>
      </c>
      <c r="E12" s="88"/>
      <c r="F12" s="89"/>
      <c r="G12" s="14" t="s">
        <v>8</v>
      </c>
      <c r="H12" s="39" t="s">
        <v>16</v>
      </c>
      <c r="J12" s="1" t="s">
        <v>4</v>
      </c>
    </row>
    <row r="13" spans="1:10" ht="35.25" customHeight="1">
      <c r="A13" s="62">
        <v>6</v>
      </c>
      <c r="B13" s="58">
        <v>54313</v>
      </c>
      <c r="C13" s="58" t="s">
        <v>20</v>
      </c>
      <c r="D13" s="104" t="s">
        <v>32</v>
      </c>
      <c r="E13" s="105"/>
      <c r="F13" s="106"/>
      <c r="G13" s="55">
        <v>34</v>
      </c>
      <c r="H13" s="56">
        <f>ROUND(G13*A13,2)</f>
        <v>204</v>
      </c>
      <c r="J13" s="1" t="s">
        <v>4</v>
      </c>
    </row>
    <row r="14" spans="1:8" ht="9" customHeight="1">
      <c r="A14" s="46"/>
      <c r="B14" s="47"/>
      <c r="C14" s="47"/>
      <c r="D14" s="107" t="s">
        <v>21</v>
      </c>
      <c r="E14" s="108"/>
      <c r="F14" s="109"/>
      <c r="G14" s="49"/>
      <c r="H14" s="48"/>
    </row>
    <row r="15" spans="1:8" ht="89.25" customHeight="1">
      <c r="A15" s="46"/>
      <c r="B15" s="47"/>
      <c r="C15" s="47"/>
      <c r="D15" s="66" t="s">
        <v>35</v>
      </c>
      <c r="E15" s="67"/>
      <c r="F15" s="68"/>
      <c r="G15" s="49"/>
      <c r="H15" s="48"/>
    </row>
    <row r="16" spans="1:8" ht="48" customHeight="1">
      <c r="A16" s="46"/>
      <c r="B16" s="47"/>
      <c r="C16" s="47"/>
      <c r="D16" s="94" t="s">
        <v>33</v>
      </c>
      <c r="E16" s="67"/>
      <c r="F16" s="68"/>
      <c r="G16" s="49"/>
      <c r="H16" s="48"/>
    </row>
    <row r="17" spans="1:8" ht="21" customHeight="1">
      <c r="A17" s="46"/>
      <c r="B17" s="47"/>
      <c r="C17" s="47"/>
      <c r="D17" s="66" t="s">
        <v>34</v>
      </c>
      <c r="E17" s="67"/>
      <c r="F17" s="68"/>
      <c r="G17" s="49"/>
      <c r="H17" s="48"/>
    </row>
    <row r="18" spans="1:8" ht="45.75" customHeight="1">
      <c r="A18" s="46"/>
      <c r="B18" s="47"/>
      <c r="C18" s="47"/>
      <c r="D18" s="66" t="s">
        <v>36</v>
      </c>
      <c r="E18" s="67"/>
      <c r="F18" s="68"/>
      <c r="G18" s="49"/>
      <c r="H18" s="48"/>
    </row>
    <row r="19" spans="1:9" ht="24" customHeight="1">
      <c r="A19" s="46"/>
      <c r="B19" s="47"/>
      <c r="C19" s="47"/>
      <c r="D19" s="69"/>
      <c r="E19" s="70"/>
      <c r="F19" s="71"/>
      <c r="G19" s="49"/>
      <c r="H19" s="48"/>
      <c r="I19" s="40"/>
    </row>
    <row r="20" spans="1:8" ht="24" customHeight="1">
      <c r="A20" s="43"/>
      <c r="B20" s="42"/>
      <c r="C20" s="42"/>
      <c r="D20" s="143"/>
      <c r="E20" s="144"/>
      <c r="F20" s="145"/>
      <c r="G20" s="45"/>
      <c r="H20" s="44"/>
    </row>
    <row r="21" spans="1:8" ht="22.5" customHeight="1">
      <c r="A21" s="43"/>
      <c r="B21" s="42"/>
      <c r="C21" s="42"/>
      <c r="D21" s="69"/>
      <c r="E21" s="70"/>
      <c r="F21" s="71"/>
      <c r="G21" s="45"/>
      <c r="H21" s="44"/>
    </row>
    <row r="22" spans="1:8" ht="16.5" customHeight="1">
      <c r="A22" s="43"/>
      <c r="B22" s="42"/>
      <c r="C22" s="42"/>
      <c r="D22" s="69"/>
      <c r="E22" s="70"/>
      <c r="F22" s="71"/>
      <c r="G22" s="45"/>
      <c r="H22" s="44"/>
    </row>
    <row r="23" spans="1:8" ht="24.75" customHeight="1">
      <c r="A23" s="27"/>
      <c r="B23" s="11"/>
      <c r="C23" s="11"/>
      <c r="D23" s="63" t="s">
        <v>4</v>
      </c>
      <c r="E23" s="64"/>
      <c r="F23" s="65"/>
      <c r="G23" s="21"/>
      <c r="H23" s="28"/>
    </row>
    <row r="24" spans="1:8" ht="20.25" customHeight="1">
      <c r="A24" s="27"/>
      <c r="B24" s="11"/>
      <c r="C24" s="11"/>
      <c r="D24" s="63"/>
      <c r="E24" s="64"/>
      <c r="F24" s="65"/>
      <c r="G24" s="22"/>
      <c r="H24" s="28"/>
    </row>
    <row r="25" spans="1:8" ht="12.75" customHeight="1">
      <c r="A25" s="27"/>
      <c r="B25" s="11"/>
      <c r="C25" s="11"/>
      <c r="D25" s="140"/>
      <c r="E25" s="141"/>
      <c r="F25" s="142"/>
      <c r="G25" s="22"/>
      <c r="H25" s="28"/>
    </row>
    <row r="26" spans="1:8" ht="12.75" customHeight="1">
      <c r="A26" s="27"/>
      <c r="B26" s="11"/>
      <c r="C26" s="11"/>
      <c r="D26" s="51"/>
      <c r="E26" s="52"/>
      <c r="F26" s="53"/>
      <c r="G26" s="22"/>
      <c r="H26" s="28"/>
    </row>
    <row r="27" spans="1:8" ht="12.75" customHeight="1">
      <c r="A27" s="27"/>
      <c r="B27" s="11"/>
      <c r="C27" s="11"/>
      <c r="D27" s="51"/>
      <c r="E27" s="52"/>
      <c r="F27" s="53"/>
      <c r="G27" s="22"/>
      <c r="H27" s="28"/>
    </row>
    <row r="28" spans="1:8" ht="12.75" customHeight="1">
      <c r="A28" s="27"/>
      <c r="B28" s="11"/>
      <c r="C28" s="11"/>
      <c r="D28" s="51"/>
      <c r="E28" s="52"/>
      <c r="F28" s="53"/>
      <c r="G28" s="22"/>
      <c r="H28" s="28"/>
    </row>
    <row r="29" spans="1:8" ht="12.75" customHeight="1">
      <c r="A29" s="27"/>
      <c r="B29" s="11"/>
      <c r="C29" s="11"/>
      <c r="D29" s="51"/>
      <c r="E29" s="52"/>
      <c r="F29" s="53"/>
      <c r="G29" s="22"/>
      <c r="H29" s="28"/>
    </row>
    <row r="30" spans="1:8" ht="12.75" customHeight="1">
      <c r="A30" s="27"/>
      <c r="B30" s="11"/>
      <c r="C30" s="11"/>
      <c r="D30" s="51"/>
      <c r="E30" s="52"/>
      <c r="F30" s="53"/>
      <c r="G30" s="22"/>
      <c r="H30" s="28"/>
    </row>
    <row r="31" spans="1:8" ht="12.75" customHeight="1">
      <c r="A31" s="27"/>
      <c r="B31" s="11"/>
      <c r="C31" s="11"/>
      <c r="D31" s="51"/>
      <c r="E31" s="52"/>
      <c r="F31" s="53"/>
      <c r="G31" s="22"/>
      <c r="H31" s="28"/>
    </row>
    <row r="32" spans="1:8" ht="12.75" customHeight="1">
      <c r="A32" s="27"/>
      <c r="B32" s="11"/>
      <c r="C32" s="11"/>
      <c r="D32" s="138"/>
      <c r="E32" s="115"/>
      <c r="F32" s="139"/>
      <c r="G32" s="22"/>
      <c r="H32" s="28"/>
    </row>
    <row r="33" spans="1:10" ht="12.75" customHeight="1" thickBot="1">
      <c r="A33" s="29"/>
      <c r="B33" s="12"/>
      <c r="C33" s="12"/>
      <c r="D33" s="114"/>
      <c r="E33" s="115"/>
      <c r="F33" s="115"/>
      <c r="G33" s="22"/>
      <c r="H33" s="26"/>
      <c r="J33" s="1" t="s">
        <v>4</v>
      </c>
    </row>
    <row r="34" spans="1:8" ht="24" customHeight="1" thickBot="1">
      <c r="A34" s="30" t="s">
        <v>5</v>
      </c>
      <c r="B34" s="135" t="str">
        <f>CONCATENATE("****",UPPER(l_letras(H34)),"****")</f>
        <v>****DOSCIENTOS CUATRO 00/100 DOLARES****</v>
      </c>
      <c r="C34" s="136"/>
      <c r="D34" s="136"/>
      <c r="E34" s="136"/>
      <c r="F34" s="136"/>
      <c r="G34" s="137"/>
      <c r="H34" s="50">
        <f>SUM(H13:H33)</f>
        <v>204</v>
      </c>
    </row>
    <row r="35" spans="1:8" ht="14.25" customHeight="1">
      <c r="A35" s="129" t="s">
        <v>15</v>
      </c>
      <c r="B35" s="130"/>
      <c r="C35" s="130"/>
      <c r="D35" s="130"/>
      <c r="E35" s="130"/>
      <c r="F35" s="130"/>
      <c r="G35" s="130"/>
      <c r="H35" s="131"/>
    </row>
    <row r="36" spans="1:8" ht="15.75" customHeight="1" thickBot="1">
      <c r="A36" s="132"/>
      <c r="B36" s="133"/>
      <c r="C36" s="133"/>
      <c r="D36" s="133"/>
      <c r="E36" s="133"/>
      <c r="F36" s="133"/>
      <c r="G36" s="133"/>
      <c r="H36" s="134"/>
    </row>
    <row r="37" spans="1:8" ht="14.25">
      <c r="A37" s="31"/>
      <c r="B37" s="17"/>
      <c r="C37" s="17"/>
      <c r="D37" s="18"/>
      <c r="E37" s="19"/>
      <c r="F37" s="15"/>
      <c r="G37" s="16"/>
      <c r="H37" s="32"/>
    </row>
    <row r="38" spans="1:8" ht="14.25">
      <c r="A38" s="33"/>
      <c r="B38" s="4"/>
      <c r="C38" s="4"/>
      <c r="D38" s="5"/>
      <c r="E38" s="20"/>
      <c r="F38" s="13"/>
      <c r="G38" s="9"/>
      <c r="H38" s="34"/>
    </row>
    <row r="39" spans="1:8" ht="14.25">
      <c r="A39" s="33"/>
      <c r="B39" s="4"/>
      <c r="C39" s="4"/>
      <c r="D39" s="5"/>
      <c r="E39" s="20"/>
      <c r="F39" s="13"/>
      <c r="G39" s="9"/>
      <c r="H39" s="34"/>
    </row>
    <row r="40" spans="1:8" ht="14.25" customHeight="1">
      <c r="A40" s="33"/>
      <c r="B40" s="4"/>
      <c r="C40" s="4"/>
      <c r="D40" s="5"/>
      <c r="E40" s="20"/>
      <c r="F40" s="13"/>
      <c r="G40" s="9"/>
      <c r="H40" s="34"/>
    </row>
    <row r="41" spans="1:8" ht="14.25">
      <c r="A41" s="33"/>
      <c r="B41" s="4"/>
      <c r="C41" s="4"/>
      <c r="D41" s="5"/>
      <c r="E41" s="20"/>
      <c r="F41" s="13"/>
      <c r="G41" s="9"/>
      <c r="H41" s="34"/>
    </row>
    <row r="42" spans="1:9" ht="15.75">
      <c r="A42" s="116" t="s">
        <v>22</v>
      </c>
      <c r="B42" s="117"/>
      <c r="C42" s="117"/>
      <c r="D42" s="117"/>
      <c r="E42" s="118"/>
      <c r="F42" s="119" t="str">
        <f>+A9</f>
        <v>MOOM, S.A. DE C.V.</v>
      </c>
      <c r="G42" s="120"/>
      <c r="H42" s="121"/>
      <c r="I42" s="4"/>
    </row>
    <row r="43" spans="1:9" ht="15" customHeight="1">
      <c r="A43" s="116" t="s">
        <v>23</v>
      </c>
      <c r="B43" s="117"/>
      <c r="C43" s="117"/>
      <c r="D43" s="117"/>
      <c r="E43" s="118"/>
      <c r="F43" s="122" t="s">
        <v>7</v>
      </c>
      <c r="G43" s="123"/>
      <c r="H43" s="124"/>
      <c r="I43" s="4"/>
    </row>
    <row r="44" spans="1:9" ht="14.25">
      <c r="A44" s="127"/>
      <c r="B44" s="128"/>
      <c r="C44" s="128"/>
      <c r="D44" s="128"/>
      <c r="E44" s="20"/>
      <c r="F44" s="13"/>
      <c r="G44" s="9"/>
      <c r="H44" s="34"/>
      <c r="I44" s="4"/>
    </row>
    <row r="45" spans="1:9" ht="15" thickBot="1">
      <c r="A45" s="112"/>
      <c r="B45" s="113"/>
      <c r="C45" s="113"/>
      <c r="D45" s="113"/>
      <c r="E45" s="35"/>
      <c r="F45" s="36"/>
      <c r="G45" s="37"/>
      <c r="H45" s="38"/>
      <c r="I45" s="4"/>
    </row>
    <row r="46" spans="1:9" ht="15" thickTop="1">
      <c r="A46" s="7"/>
      <c r="B46" s="4"/>
      <c r="C46" s="4"/>
      <c r="D46" s="5"/>
      <c r="E46" s="1"/>
      <c r="G46" s="23" t="s">
        <v>9</v>
      </c>
      <c r="I46" s="4"/>
    </row>
    <row r="47" spans="1:9" ht="14.25">
      <c r="A47" s="7"/>
      <c r="B47" s="4"/>
      <c r="C47" s="4"/>
      <c r="D47" s="5"/>
      <c r="E47" s="1"/>
      <c r="G47" s="23" t="s">
        <v>10</v>
      </c>
      <c r="I47" s="4"/>
    </row>
    <row r="48" spans="1:9" ht="15">
      <c r="A48" s="7"/>
      <c r="B48" s="4"/>
      <c r="C48" s="4"/>
      <c r="D48" s="5"/>
      <c r="E48" s="1"/>
      <c r="G48" s="23" t="s">
        <v>11</v>
      </c>
      <c r="I48" s="4"/>
    </row>
    <row r="49" spans="1:8" ht="14.25">
      <c r="A49" s="7"/>
      <c r="B49" s="4"/>
      <c r="C49" s="4"/>
      <c r="D49" s="5"/>
      <c r="E49" s="5"/>
      <c r="F49" s="5"/>
      <c r="G49" s="9"/>
      <c r="H49" s="9"/>
    </row>
    <row r="50" spans="1:8" ht="14.25">
      <c r="A50" s="7"/>
      <c r="B50" s="4"/>
      <c r="C50" s="4"/>
      <c r="D50" s="5"/>
      <c r="E50" s="5"/>
      <c r="F50" s="5"/>
      <c r="G50" s="9"/>
      <c r="H50" s="9"/>
    </row>
    <row r="51" spans="1:8" ht="14.25">
      <c r="A51" s="7"/>
      <c r="B51" s="4"/>
      <c r="C51" s="4"/>
      <c r="D51" s="5"/>
      <c r="E51" s="5"/>
      <c r="F51" s="5"/>
      <c r="G51" s="9"/>
      <c r="H51" s="9"/>
    </row>
  </sheetData>
  <sheetProtection/>
  <mergeCells count="39">
    <mergeCell ref="D25:F25"/>
    <mergeCell ref="A43:E43"/>
    <mergeCell ref="D20:F20"/>
    <mergeCell ref="D21:F21"/>
    <mergeCell ref="D17:F17"/>
    <mergeCell ref="A45:D45"/>
    <mergeCell ref="D33:F33"/>
    <mergeCell ref="A42:E42"/>
    <mergeCell ref="F42:H42"/>
    <mergeCell ref="F43:H43"/>
    <mergeCell ref="D24:F24"/>
    <mergeCell ref="A44:D44"/>
    <mergeCell ref="A35:H36"/>
    <mergeCell ref="B34:G34"/>
    <mergeCell ref="D32:F32"/>
    <mergeCell ref="A2:H2"/>
    <mergeCell ref="A3:H3"/>
    <mergeCell ref="A11:H11"/>
    <mergeCell ref="G6:H6"/>
    <mergeCell ref="G9:H9"/>
    <mergeCell ref="A7:D7"/>
    <mergeCell ref="A6:D6"/>
    <mergeCell ref="G10:H10"/>
    <mergeCell ref="A5:F5"/>
    <mergeCell ref="E6:F6"/>
    <mergeCell ref="D12:F12"/>
    <mergeCell ref="E8:F8"/>
    <mergeCell ref="G7:H8"/>
    <mergeCell ref="D19:F19"/>
    <mergeCell ref="D16:F16"/>
    <mergeCell ref="D13:F13"/>
    <mergeCell ref="D18:F18"/>
    <mergeCell ref="D14:F14"/>
    <mergeCell ref="D23:F23"/>
    <mergeCell ref="D15:F15"/>
    <mergeCell ref="D22:F22"/>
    <mergeCell ref="E7:F7"/>
    <mergeCell ref="A8:D8"/>
    <mergeCell ref="A9:F10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46" max="255" man="1"/>
    <brk id="4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tabColor indexed="39"/>
  </sheetPr>
  <dimension ref="A2:J46"/>
  <sheetViews>
    <sheetView zoomScaleSheetLayoutView="115" workbookViewId="0" topLeftCell="A1">
      <selection activeCell="E7" sqref="E7:F7"/>
    </sheetView>
  </sheetViews>
  <sheetFormatPr defaultColWidth="11.421875" defaultRowHeight="12.75"/>
  <cols>
    <col min="1" max="1" width="9.28125" style="6" customWidth="1"/>
    <col min="2" max="2" width="10.7109375" style="1" customWidth="1"/>
    <col min="3" max="3" width="11.57421875" style="1" customWidth="1"/>
    <col min="4" max="4" width="7.421875" style="2" customWidth="1"/>
    <col min="5" max="5" width="31.140625" style="2" customWidth="1"/>
    <col min="6" max="6" width="20.00390625" style="2" customWidth="1"/>
    <col min="7" max="7" width="16.140625" style="8" customWidth="1"/>
    <col min="8" max="8" width="17.28125" style="8" customWidth="1"/>
    <col min="9" max="16384" width="11.421875" style="1" customWidth="1"/>
  </cols>
  <sheetData>
    <row r="1" ht="14.25"/>
    <row r="2" spans="1:8" ht="19.5" customHeight="1">
      <c r="A2" s="95" t="s">
        <v>18</v>
      </c>
      <c r="B2" s="95"/>
      <c r="C2" s="95"/>
      <c r="D2" s="95"/>
      <c r="E2" s="95"/>
      <c r="F2" s="95"/>
      <c r="G2" s="95"/>
      <c r="H2" s="95"/>
    </row>
    <row r="3" spans="1:8" ht="18.75" customHeight="1">
      <c r="A3" s="96" t="s">
        <v>19</v>
      </c>
      <c r="B3" s="96"/>
      <c r="C3" s="96"/>
      <c r="D3" s="96"/>
      <c r="E3" s="96"/>
      <c r="F3" s="96"/>
      <c r="G3" s="96"/>
      <c r="H3" s="96"/>
    </row>
    <row r="4" ht="15" thickBot="1"/>
    <row r="5" spans="1:8" ht="30" customHeight="1" thickTop="1">
      <c r="A5" s="83" t="s">
        <v>17</v>
      </c>
      <c r="B5" s="84"/>
      <c r="C5" s="84"/>
      <c r="D5" s="84"/>
      <c r="E5" s="84"/>
      <c r="F5" s="84"/>
      <c r="G5" s="41" t="s">
        <v>6</v>
      </c>
      <c r="H5" s="24" t="s">
        <v>45</v>
      </c>
    </row>
    <row r="6" spans="1:10" ht="21.75" customHeight="1">
      <c r="A6" s="110" t="s">
        <v>14</v>
      </c>
      <c r="B6" s="111"/>
      <c r="C6" s="111"/>
      <c r="D6" s="111"/>
      <c r="E6" s="85" t="s">
        <v>47</v>
      </c>
      <c r="F6" s="86"/>
      <c r="G6" s="100" t="s">
        <v>25</v>
      </c>
      <c r="H6" s="101"/>
      <c r="J6" s="1" t="s">
        <v>4</v>
      </c>
    </row>
    <row r="7" spans="1:10" ht="23.25" customHeight="1">
      <c r="A7" s="74" t="s">
        <v>13</v>
      </c>
      <c r="B7" s="75"/>
      <c r="C7" s="75"/>
      <c r="D7" s="76"/>
      <c r="E7" s="72" t="s">
        <v>26</v>
      </c>
      <c r="F7" s="73"/>
      <c r="G7" s="92" t="s">
        <v>27</v>
      </c>
      <c r="H7" s="93"/>
      <c r="J7" s="1" t="s">
        <v>4</v>
      </c>
    </row>
    <row r="8" spans="1:10" ht="21.75" customHeight="1">
      <c r="A8" s="74" t="s">
        <v>12</v>
      </c>
      <c r="B8" s="75"/>
      <c r="C8" s="75"/>
      <c r="D8" s="76"/>
      <c r="E8" s="90" t="s">
        <v>24</v>
      </c>
      <c r="F8" s="91"/>
      <c r="G8" s="92"/>
      <c r="H8" s="93"/>
      <c r="I8" s="4"/>
      <c r="J8" s="1" t="s">
        <v>4</v>
      </c>
    </row>
    <row r="9" spans="1:10" ht="19.5" customHeight="1">
      <c r="A9" s="77" t="s">
        <v>37</v>
      </c>
      <c r="B9" s="78"/>
      <c r="C9" s="78"/>
      <c r="D9" s="78"/>
      <c r="E9" s="78"/>
      <c r="F9" s="79"/>
      <c r="G9" s="102" t="s">
        <v>39</v>
      </c>
      <c r="H9" s="103"/>
      <c r="J9" s="1" t="s">
        <v>4</v>
      </c>
    </row>
    <row r="10" spans="1:10" ht="20.25" customHeight="1" thickBot="1">
      <c r="A10" s="80"/>
      <c r="B10" s="81"/>
      <c r="C10" s="81"/>
      <c r="D10" s="81"/>
      <c r="E10" s="81"/>
      <c r="F10" s="82"/>
      <c r="G10" s="125" t="s">
        <v>40</v>
      </c>
      <c r="H10" s="126"/>
      <c r="J10" s="1" t="s">
        <v>4</v>
      </c>
    </row>
    <row r="11" spans="1:8" ht="40.5" customHeight="1" thickBot="1">
      <c r="A11" s="97" t="s">
        <v>31</v>
      </c>
      <c r="B11" s="98"/>
      <c r="C11" s="98"/>
      <c r="D11" s="98"/>
      <c r="E11" s="98"/>
      <c r="F11" s="98"/>
      <c r="G11" s="98"/>
      <c r="H11" s="99"/>
    </row>
    <row r="12" spans="1:10" ht="28.5" customHeight="1" thickBot="1">
      <c r="A12" s="25" t="s">
        <v>2</v>
      </c>
      <c r="B12" s="3" t="s">
        <v>3</v>
      </c>
      <c r="C12" s="10" t="s">
        <v>0</v>
      </c>
      <c r="D12" s="87" t="s">
        <v>1</v>
      </c>
      <c r="E12" s="88"/>
      <c r="F12" s="89"/>
      <c r="G12" s="14" t="s">
        <v>8</v>
      </c>
      <c r="H12" s="39" t="s">
        <v>16</v>
      </c>
      <c r="J12" s="1" t="s">
        <v>4</v>
      </c>
    </row>
    <row r="13" spans="1:10" ht="54.75" customHeight="1">
      <c r="A13" s="60">
        <v>7</v>
      </c>
      <c r="B13" s="58">
        <v>54313</v>
      </c>
      <c r="C13" s="54" t="s">
        <v>20</v>
      </c>
      <c r="D13" s="104" t="s">
        <v>46</v>
      </c>
      <c r="E13" s="105"/>
      <c r="F13" s="106"/>
      <c r="G13" s="55">
        <v>32.21</v>
      </c>
      <c r="H13" s="56">
        <f>ROUND(G13*A13,2)</f>
        <v>225.47</v>
      </c>
      <c r="J13" s="1" t="s">
        <v>4</v>
      </c>
    </row>
    <row r="14" spans="1:8" ht="39.75" customHeight="1">
      <c r="A14" s="61">
        <v>13</v>
      </c>
      <c r="B14" s="59">
        <v>54313</v>
      </c>
      <c r="C14" s="47" t="s">
        <v>20</v>
      </c>
      <c r="D14" s="146" t="s">
        <v>41</v>
      </c>
      <c r="E14" s="147"/>
      <c r="F14" s="148"/>
      <c r="G14" s="57">
        <v>24.3</v>
      </c>
      <c r="H14" s="56">
        <f>ROUND(G14*A14,2)</f>
        <v>315.9</v>
      </c>
    </row>
    <row r="15" spans="1:8" ht="60.75" customHeight="1">
      <c r="A15" s="61">
        <v>52</v>
      </c>
      <c r="B15" s="59">
        <v>54313</v>
      </c>
      <c r="C15" s="47" t="s">
        <v>20</v>
      </c>
      <c r="D15" s="146" t="s">
        <v>42</v>
      </c>
      <c r="E15" s="147"/>
      <c r="F15" s="148"/>
      <c r="G15" s="57">
        <v>4</v>
      </c>
      <c r="H15" s="56">
        <f>ROUND(G15*A15,2)</f>
        <v>208</v>
      </c>
    </row>
    <row r="16" spans="1:8" ht="9" customHeight="1">
      <c r="A16" s="46"/>
      <c r="B16" s="47"/>
      <c r="C16" s="47"/>
      <c r="D16" s="107" t="s">
        <v>21</v>
      </c>
      <c r="E16" s="108"/>
      <c r="F16" s="109"/>
      <c r="G16" s="49"/>
      <c r="H16" s="48"/>
    </row>
    <row r="17" spans="1:8" ht="89.25" customHeight="1">
      <c r="A17" s="46"/>
      <c r="B17" s="47"/>
      <c r="C17" s="47"/>
      <c r="D17" s="66" t="s">
        <v>43</v>
      </c>
      <c r="E17" s="67"/>
      <c r="F17" s="68"/>
      <c r="G17" s="49"/>
      <c r="H17" s="48"/>
    </row>
    <row r="18" spans="1:8" ht="48" customHeight="1">
      <c r="A18" s="46"/>
      <c r="B18" s="47"/>
      <c r="C18" s="47"/>
      <c r="D18" s="94" t="s">
        <v>33</v>
      </c>
      <c r="E18" s="67"/>
      <c r="F18" s="68"/>
      <c r="G18" s="49"/>
      <c r="H18" s="48"/>
    </row>
    <row r="19" spans="1:8" ht="21" customHeight="1">
      <c r="A19" s="46"/>
      <c r="B19" s="47"/>
      <c r="C19" s="47"/>
      <c r="D19" s="66" t="s">
        <v>34</v>
      </c>
      <c r="E19" s="67"/>
      <c r="F19" s="68"/>
      <c r="G19" s="49"/>
      <c r="H19" s="48"/>
    </row>
    <row r="20" spans="1:8" ht="45.75" customHeight="1">
      <c r="A20" s="46"/>
      <c r="B20" s="47"/>
      <c r="C20" s="47"/>
      <c r="D20" s="66" t="s">
        <v>36</v>
      </c>
      <c r="E20" s="67"/>
      <c r="F20" s="68"/>
      <c r="G20" s="49"/>
      <c r="H20" s="48"/>
    </row>
    <row r="21" spans="1:9" ht="24" customHeight="1">
      <c r="A21" s="46"/>
      <c r="B21" s="47"/>
      <c r="C21" s="47"/>
      <c r="D21" s="69"/>
      <c r="E21" s="70"/>
      <c r="F21" s="71"/>
      <c r="G21" s="49"/>
      <c r="H21" s="48"/>
      <c r="I21" s="40"/>
    </row>
    <row r="22" spans="1:8" ht="24" customHeight="1">
      <c r="A22" s="43"/>
      <c r="B22" s="42"/>
      <c r="C22" s="42"/>
      <c r="D22" s="143"/>
      <c r="E22" s="144"/>
      <c r="F22" s="145"/>
      <c r="G22" s="45"/>
      <c r="H22" s="44"/>
    </row>
    <row r="23" spans="1:8" ht="22.5" customHeight="1">
      <c r="A23" s="43"/>
      <c r="B23" s="42"/>
      <c r="C23" s="42"/>
      <c r="D23" s="69"/>
      <c r="E23" s="70"/>
      <c r="F23" s="71"/>
      <c r="G23" s="45"/>
      <c r="H23" s="44"/>
    </row>
    <row r="24" spans="1:8" ht="12.75" customHeight="1">
      <c r="A24" s="27"/>
      <c r="B24" s="11"/>
      <c r="C24" s="11"/>
      <c r="D24" s="140"/>
      <c r="E24" s="141"/>
      <c r="F24" s="142"/>
      <c r="G24" s="22"/>
      <c r="H24" s="28"/>
    </row>
    <row r="25" spans="1:8" ht="12.75" customHeight="1">
      <c r="A25" s="27"/>
      <c r="B25" s="11"/>
      <c r="C25" s="11"/>
      <c r="D25" s="51"/>
      <c r="E25" s="52"/>
      <c r="F25" s="53"/>
      <c r="G25" s="22"/>
      <c r="H25" s="28"/>
    </row>
    <row r="26" spans="1:8" ht="12.75" customHeight="1">
      <c r="A26" s="27"/>
      <c r="B26" s="11"/>
      <c r="C26" s="11"/>
      <c r="D26" s="51"/>
      <c r="E26" s="52"/>
      <c r="F26" s="53"/>
      <c r="G26" s="22"/>
      <c r="H26" s="28"/>
    </row>
    <row r="27" spans="1:8" ht="12.75" customHeight="1">
      <c r="A27" s="27"/>
      <c r="B27" s="11"/>
      <c r="C27" s="11"/>
      <c r="D27" s="138"/>
      <c r="E27" s="115"/>
      <c r="F27" s="139"/>
      <c r="G27" s="22"/>
      <c r="H27" s="28"/>
    </row>
    <row r="28" spans="1:10" ht="12.75" customHeight="1" thickBot="1">
      <c r="A28" s="29"/>
      <c r="B28" s="12"/>
      <c r="C28" s="12"/>
      <c r="D28" s="114"/>
      <c r="E28" s="115"/>
      <c r="F28" s="115"/>
      <c r="G28" s="22"/>
      <c r="H28" s="26"/>
      <c r="J28" s="1" t="s">
        <v>4</v>
      </c>
    </row>
    <row r="29" spans="1:8" ht="24" customHeight="1" thickBot="1">
      <c r="A29" s="30" t="s">
        <v>5</v>
      </c>
      <c r="B29" s="135" t="str">
        <f>CONCATENATE("****",UPPER(l_letras(H29)),"****")</f>
        <v>****SETECIENTOS CUARENTA Y NUEVE CON 37/100 DOLARES****</v>
      </c>
      <c r="C29" s="136"/>
      <c r="D29" s="136"/>
      <c r="E29" s="136"/>
      <c r="F29" s="136"/>
      <c r="G29" s="137"/>
      <c r="H29" s="50">
        <f>SUM(H13:H28)</f>
        <v>749.37</v>
      </c>
    </row>
    <row r="30" spans="1:8" ht="14.25" customHeight="1">
      <c r="A30" s="129" t="s">
        <v>15</v>
      </c>
      <c r="B30" s="130"/>
      <c r="C30" s="130"/>
      <c r="D30" s="130"/>
      <c r="E30" s="130"/>
      <c r="F30" s="130"/>
      <c r="G30" s="130"/>
      <c r="H30" s="131"/>
    </row>
    <row r="31" spans="1:8" ht="15.75" customHeight="1" thickBot="1">
      <c r="A31" s="132"/>
      <c r="B31" s="133"/>
      <c r="C31" s="133"/>
      <c r="D31" s="133"/>
      <c r="E31" s="133"/>
      <c r="F31" s="133"/>
      <c r="G31" s="133"/>
      <c r="H31" s="134"/>
    </row>
    <row r="32" spans="1:8" ht="14.25">
      <c r="A32" s="31"/>
      <c r="B32" s="17"/>
      <c r="C32" s="17"/>
      <c r="D32" s="18"/>
      <c r="E32" s="19"/>
      <c r="F32" s="15"/>
      <c r="G32" s="16"/>
      <c r="H32" s="32"/>
    </row>
    <row r="33" spans="1:8" ht="14.25">
      <c r="A33" s="33"/>
      <c r="B33" s="4"/>
      <c r="C33" s="4"/>
      <c r="D33" s="5"/>
      <c r="E33" s="20"/>
      <c r="F33" s="13"/>
      <c r="G33" s="9"/>
      <c r="H33" s="34"/>
    </row>
    <row r="34" spans="1:8" ht="15" customHeight="1">
      <c r="A34" s="33"/>
      <c r="B34" s="4"/>
      <c r="C34" s="4"/>
      <c r="D34" s="5"/>
      <c r="E34" s="20"/>
      <c r="F34" s="13"/>
      <c r="G34" s="9"/>
      <c r="H34" s="34"/>
    </row>
    <row r="35" spans="1:8" ht="12" customHeight="1">
      <c r="A35" s="33"/>
      <c r="B35" s="4"/>
      <c r="C35" s="4"/>
      <c r="D35" s="5"/>
      <c r="E35" s="20"/>
      <c r="F35" s="13"/>
      <c r="G35" s="9"/>
      <c r="H35" s="34"/>
    </row>
    <row r="36" spans="1:8" ht="14.25">
      <c r="A36" s="33"/>
      <c r="B36" s="4"/>
      <c r="C36" s="4"/>
      <c r="D36" s="5"/>
      <c r="E36" s="20"/>
      <c r="F36" s="13"/>
      <c r="G36" s="9"/>
      <c r="H36" s="34"/>
    </row>
    <row r="37" spans="1:9" ht="15.75">
      <c r="A37" s="116" t="s">
        <v>22</v>
      </c>
      <c r="B37" s="117"/>
      <c r="C37" s="117"/>
      <c r="D37" s="117"/>
      <c r="E37" s="118"/>
      <c r="F37" s="119" t="s">
        <v>38</v>
      </c>
      <c r="G37" s="120"/>
      <c r="H37" s="121"/>
      <c r="I37" s="4"/>
    </row>
    <row r="38" spans="1:9" ht="15" customHeight="1">
      <c r="A38" s="116" t="s">
        <v>23</v>
      </c>
      <c r="B38" s="117"/>
      <c r="C38" s="117"/>
      <c r="D38" s="117"/>
      <c r="E38" s="118"/>
      <c r="F38" s="122" t="s">
        <v>7</v>
      </c>
      <c r="G38" s="123"/>
      <c r="H38" s="124"/>
      <c r="I38" s="4"/>
    </row>
    <row r="39" spans="1:9" ht="14.25">
      <c r="A39" s="127"/>
      <c r="B39" s="128"/>
      <c r="C39" s="128"/>
      <c r="D39" s="128"/>
      <c r="E39" s="20"/>
      <c r="F39" s="13"/>
      <c r="G39" s="9"/>
      <c r="H39" s="34"/>
      <c r="I39" s="4"/>
    </row>
    <row r="40" spans="1:9" ht="15" thickBot="1">
      <c r="A40" s="112"/>
      <c r="B40" s="113"/>
      <c r="C40" s="113"/>
      <c r="D40" s="113"/>
      <c r="E40" s="35"/>
      <c r="F40" s="36"/>
      <c r="G40" s="37"/>
      <c r="H40" s="38"/>
      <c r="I40" s="4"/>
    </row>
    <row r="41" spans="1:9" ht="15" thickTop="1">
      <c r="A41" s="7"/>
      <c r="B41" s="4"/>
      <c r="C41" s="4"/>
      <c r="D41" s="5"/>
      <c r="E41" s="1"/>
      <c r="G41" s="23" t="s">
        <v>9</v>
      </c>
      <c r="I41" s="4"/>
    </row>
    <row r="42" spans="1:9" ht="14.25">
      <c r="A42" s="7"/>
      <c r="B42" s="4"/>
      <c r="C42" s="4"/>
      <c r="D42" s="5"/>
      <c r="E42" s="1"/>
      <c r="G42" s="23" t="s">
        <v>10</v>
      </c>
      <c r="I42" s="4"/>
    </row>
    <row r="43" spans="1:9" ht="15">
      <c r="A43" s="7"/>
      <c r="B43" s="4"/>
      <c r="C43" s="4"/>
      <c r="D43" s="5"/>
      <c r="E43" s="1"/>
      <c r="G43" s="23" t="s">
        <v>11</v>
      </c>
      <c r="I43" s="4"/>
    </row>
    <row r="44" spans="1:8" ht="14.25">
      <c r="A44" s="7"/>
      <c r="B44" s="4"/>
      <c r="C44" s="4"/>
      <c r="D44" s="5"/>
      <c r="E44" s="5"/>
      <c r="F44" s="5"/>
      <c r="G44" s="9"/>
      <c r="H44" s="9"/>
    </row>
    <row r="45" spans="1:8" ht="14.25">
      <c r="A45" s="7"/>
      <c r="B45" s="4"/>
      <c r="C45" s="4"/>
      <c r="D45" s="5"/>
      <c r="E45" s="5"/>
      <c r="F45" s="5"/>
      <c r="G45" s="9"/>
      <c r="H45" s="9"/>
    </row>
    <row r="46" spans="1:8" ht="14.25">
      <c r="A46" s="7"/>
      <c r="B46" s="4"/>
      <c r="C46" s="4"/>
      <c r="D46" s="5"/>
      <c r="E46" s="5"/>
      <c r="F46" s="5"/>
      <c r="G46" s="9"/>
      <c r="H46" s="9"/>
    </row>
  </sheetData>
  <sheetProtection/>
  <mergeCells count="38">
    <mergeCell ref="A2:H2"/>
    <mergeCell ref="A3:H3"/>
    <mergeCell ref="A5:F5"/>
    <mergeCell ref="A6:D6"/>
    <mergeCell ref="E6:F6"/>
    <mergeCell ref="G6:H6"/>
    <mergeCell ref="A7:D7"/>
    <mergeCell ref="E7:F7"/>
    <mergeCell ref="G7:H8"/>
    <mergeCell ref="A8:D8"/>
    <mergeCell ref="E8:F8"/>
    <mergeCell ref="A9:F10"/>
    <mergeCell ref="G9:H9"/>
    <mergeCell ref="G10:H10"/>
    <mergeCell ref="A11:H11"/>
    <mergeCell ref="D12:F12"/>
    <mergeCell ref="D13:F13"/>
    <mergeCell ref="D16:F16"/>
    <mergeCell ref="D17:F17"/>
    <mergeCell ref="D18:F18"/>
    <mergeCell ref="D27:F27"/>
    <mergeCell ref="D28:F28"/>
    <mergeCell ref="B29:G29"/>
    <mergeCell ref="D19:F19"/>
    <mergeCell ref="D20:F20"/>
    <mergeCell ref="D21:F21"/>
    <mergeCell ref="D22:F22"/>
    <mergeCell ref="D23:F23"/>
    <mergeCell ref="A40:D40"/>
    <mergeCell ref="D14:F14"/>
    <mergeCell ref="D15:F15"/>
    <mergeCell ref="A30:H31"/>
    <mergeCell ref="A37:E37"/>
    <mergeCell ref="F37:H37"/>
    <mergeCell ref="A38:E38"/>
    <mergeCell ref="F38:H38"/>
    <mergeCell ref="A39:D39"/>
    <mergeCell ref="D24:F24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41" max="255" man="1"/>
    <brk id="4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Edvin   Baires</cp:lastModifiedBy>
  <cp:lastPrinted>2018-05-24T21:40:33Z</cp:lastPrinted>
  <dcterms:created xsi:type="dcterms:W3CDTF">2008-01-11T19:40:26Z</dcterms:created>
  <dcterms:modified xsi:type="dcterms:W3CDTF">2019-01-18T19:38:24Z</dcterms:modified>
  <cp:category/>
  <cp:version/>
  <cp:contentType/>
  <cp:contentStatus/>
</cp:coreProperties>
</file>