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BMM &amp; ASOCIADOS,S.A DE C.V." sheetId="1" r:id="rId1"/>
  </sheets>
  <definedNames>
    <definedName name="_xlnm.Print_Area" localSheetId="0">'BMM &amp; ASOCIADOS,S.A DE C.V.'!$A$1:$H$38</definedName>
    <definedName name="_xlnm.Print_Titles" localSheetId="0">'BMM &amp; ASOCIADOS,S.A DE C.V.'!$1:$35</definedName>
  </definedNames>
  <calcPr fullCalcOnLoad="1"/>
</workbook>
</file>

<file path=xl/sharedStrings.xml><?xml version="1.0" encoding="utf-8"?>
<sst xmlns="http://schemas.openxmlformats.org/spreadsheetml/2006/main" count="52" uniqueCount="45">
  <si>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</si>
  <si>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</si>
  <si>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</si>
  <si>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</si>
  <si>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</si>
  <si>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</si>
  <si>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</si>
  <si>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</si>
  <si>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</si>
  <si>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</si>
  <si>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</si>
  <si>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</si>
  <si>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</si>
  <si>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</si>
  <si>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</si>
  <si>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</si>
  <si>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</si>
  <si>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</si>
  <si>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</si>
  <si>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</si>
  <si>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</si>
  <si>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 xml:space="preserve">OBSERVACION:      </t>
  </si>
  <si>
    <t>GERENCIA DE ADMINISTRACION Y FINANZAS</t>
  </si>
  <si>
    <t>SERVICIO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</si>
  <si>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EL FONAT DESIGNA COMO ADMINISTRADOR DE LA PRESENTE ORDEN DE COMPRA AL LIC. CARLOS HUMBERTO SILVA PINEDA, QUIEN SE DESEMPEÑA COMO GERENTE DE ADMINISTRACION Y FINANZAS DEL FONAT, A FIN DE DARLE CUMPLIMIENTO AL ART. 82 Bis. DE LA LACAP</t>
    </r>
  </si>
  <si>
    <t>LICDA. LOYDA MARIELOS ALFARO CHEVEZ</t>
  </si>
  <si>
    <t>DIRECTORA EJECUTIVA DEL FONAT</t>
  </si>
  <si>
    <t>Solicito se entregue (n) el (los) producto/servicio que se detallan en la presente Orden de Compra a la GERENCIA DE ADMINISTRACION Y FINANZAS DEL FONAT, Ubicada en Avenida Bugambilias No. R-6, Colonia San Francisco, San Salvador. Según detalle siguiente:</t>
  </si>
  <si>
    <r>
      <rPr>
        <b/>
        <sz val="11"/>
        <rFont val="Calibri"/>
        <family val="2"/>
      </rPr>
      <t xml:space="preserve">8) </t>
    </r>
    <r>
      <rPr>
        <sz val="11"/>
        <rFont val="Calibri"/>
        <family val="2"/>
      </rPr>
      <t>LA FORMA DE PAGO:  SERA DE CONFORMIDAD A LO ESTIPULADO EN LOS TERMINOS DE REFERENCIA, SECCION III - FIRMA DEL CONTRATO, NUMERAL 3. FORMA DE PAGO.</t>
    </r>
  </si>
  <si>
    <r>
      <rPr>
        <b/>
        <sz val="11"/>
        <rFont val="Calibri"/>
        <family val="2"/>
      </rPr>
      <t xml:space="preserve">9) </t>
    </r>
    <r>
      <rPr>
        <sz val="11"/>
        <rFont val="Calibri"/>
        <family val="2"/>
      </rPr>
      <t xml:space="preserve">LAS FACTURAS DEBERAN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</si>
  <si>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Proceso No: </t>
    </r>
    <r>
      <rPr>
        <b/>
        <sz val="11"/>
        <rFont val="Arial"/>
        <family val="2"/>
      </rPr>
      <t>LG-03/FONAT/2019</t>
    </r>
  </si>
  <si>
    <t>SAN SALVADOR, 10 DE ABRIL DE 2019</t>
  </si>
  <si>
    <t>BMM &amp; ASOCIADOS, S.A. DE C.V.</t>
  </si>
  <si>
    <t>NIT: 0614-070206-101-4</t>
  </si>
  <si>
    <t>IVA: 170302-2</t>
  </si>
  <si>
    <t>SERVICIO DE AUDITORIA EXTERNA FINANCIERA PARA EL FONAT DEL EJERCICIO FISCAL 2018 Y DEL 01 DE ENERO AL 31 DE MAYO DE 2019</t>
  </si>
  <si>
    <t>NOTA: LA SOCIEDAD BMM &amp; ASOCIADOS, S.A. DE C.V., SE COMPROMETE A  REALIZAR EL SERVICIO DE AUDITORIA EXTERNA FINANCIERA DE CONFORMIDAD A LO ESTIPULADO EN LOS TERMINOS DE REFERENCIA Y SU OFERTA PRESENTADA.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</si>
  <si>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BMM &amp; ASOCIADOS, S.A. DE C.V.,  DEBERÁ DE PRESENTAR LA GARANTIA DE CUMPLIMIENTO DE CONTRATO DE CONFORMIDAD A LO ESTABLECIDO EN LOS  TERMINOS DE REFERENCIA, SECCION III - FIRMA DEL CONTRATO, NUMERAL 2. GARANTIAS REQUERIDAS DEL CONTRATO.</t>
    </r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</si>
  <si>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 PLAZO DE EJECUCION: EL PLAZO DE EJECUCION DEL SERVICIO DE AUDITORIA EXTERNA FINANCIERA PARA EL FONAT DEL EJERCICIO FISCAL 2018 Y DEL 01 DE ENERO AL 31 DE MAYO DE 2019, SERA DE 150 DIAS CALENDARIO CONTADOS A PARTIR DE LA ORDEN DE INICIO EMITIDA POR EL ADMINISTRADOR DE LA PRESENTE ORDEN DE COMPRA.</t>
    </r>
  </si>
  <si>
    <r>
      <t xml:space="preserve">7) </t>
    </r>
    <r>
      <rPr>
        <sz val="11"/>
        <rFont val="Calibri"/>
        <family val="2"/>
      </rPr>
      <t>TODOS LOS INFORMES EMITIDOS Y ENTREGADOS POR LA SOCIEDAD BMM &amp; ASOCIADOS, S.A. DE C.V.,  EN EL MARCO DE LA AUDITORIA QUE REALICE, SERAN PROPIEDAD DEL FONAT Y NINGUNA PARTE DE ELLOS PODRA SER DIVULGADA POR LA SOCIEDAD.</t>
    </r>
  </si>
  <si>
    <t>23</t>
  </si>
  <si>
    <t>"SERVICIO DE AUDITORIA EXTERNA FINANCIERA PARA EL FONAT DEL EJERCICIO FISCAL 2018 Y DE ENERO A MAYO DE 2019"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</si>
  <si>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ADMINISTRADOR DE LA ORDEN DE COMPRA LE EMITIRA POR ESCRITO LA ORDEN DE INICIO PARA QUE LA SOCIEDAD BMM &amp; ASOCIADOS, S.A. DE C.V.,  INICIE LA AUDITORIA EXTERNA FINANCIERA CONTRATADA.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</si>
  <si>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 EL ADMINISTRADOR DE LA ORDEN DE COMPRA SERA EL RESPONSABLE DE PROPORCIONARLE  UN ESPACIO EN LAS INSTALACIONES DEL FONAT A FIN DE QUE LA SOCIEDAD BMM &amp; ASOCIADOS, S.A. DE C.V., PUEDA REALIZAR  LA AUDITORIA CONTRATADA.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</si>
  <si>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EL ADMINISTRADOR DE LA ORDEN DE COMPRA SERA EL RESPONSABLE DE PROPORCIONARLE TODA LA INFORMACION NECESARIA QUE SOLICITE LA SOCIEDAD BMM &amp; ASOCIADOS, S.A. DE C.V. PARA REALIZAR LA AUDITORIA EXTERNA FINANCIERA PARA EL FONAT DEL EJERCICIO FISCAL 2018 Y DEL 01 DE ENERO AL 31 DE MAYO DE 2019.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</si>
</sst>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8" fillId="0" borderId="10" xfId="54" applyFont="1" applyFill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/>
    </xf>
    <xf numFmtId="0" fontId="71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176" fontId="50" fillId="0" borderId="10" xfId="54" applyNumberFormat="1" applyFont="1" applyFill="1" applyBorder="1" applyAlignment="1" quotePrefix="1">
      <alignment horizontal="center" vertical="center" wrapText="1"/>
      <protection/>
    </xf>
    <xf numFmtId="176" fontId="26" fillId="0" borderId="33" xfId="54" applyNumberFormat="1" applyFont="1" applyBorder="1" applyAlignment="1">
      <alignment horizontal="right" vertical="center"/>
      <protection/>
    </xf>
    <xf numFmtId="0" fontId="48" fillId="0" borderId="34" xfId="54" applyFont="1" applyFill="1" applyBorder="1" applyAlignment="1">
      <alignment horizontal="center" vertical="center" wrapText="1"/>
      <protection/>
    </xf>
    <xf numFmtId="176" fontId="1" fillId="0" borderId="35" xfId="54" applyNumberFormat="1" applyFont="1" applyFill="1" applyBorder="1" applyAlignment="1">
      <alignment horizontal="center" vertical="center"/>
      <protection/>
    </xf>
    <xf numFmtId="0" fontId="11" fillId="0" borderId="36" xfId="54" applyFont="1" applyFill="1" applyBorder="1" applyAlignment="1">
      <alignment horizontal="center" vertical="center" wrapText="1"/>
      <protection/>
    </xf>
    <xf numFmtId="176" fontId="12" fillId="0" borderId="35" xfId="54" applyNumberFormat="1" applyFont="1" applyFill="1" applyBorder="1" applyAlignment="1">
      <alignment horizontal="right" vertical="center"/>
      <protection/>
    </xf>
    <xf numFmtId="0" fontId="72" fillId="0" borderId="37" xfId="0" applyFont="1" applyBorder="1" applyAlignment="1">
      <alignment horizontal="center" vertical="center"/>
    </xf>
    <xf numFmtId="0" fontId="51" fillId="0" borderId="38" xfId="54" applyFont="1" applyFill="1" applyBorder="1" applyAlignment="1">
      <alignment horizontal="center" vertical="center" wrapText="1"/>
      <protection/>
    </xf>
    <xf numFmtId="176" fontId="31" fillId="0" borderId="38" xfId="54" applyNumberFormat="1" applyFont="1" applyFill="1" applyBorder="1" applyAlignment="1">
      <alignment horizontal="right" vertical="center"/>
      <protection/>
    </xf>
    <xf numFmtId="176" fontId="28" fillId="0" borderId="39" xfId="54" applyNumberFormat="1" applyFont="1" applyFill="1" applyBorder="1" applyAlignment="1">
      <alignment horizontal="right" vertical="center"/>
      <protection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29" fillId="0" borderId="34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35" xfId="0" applyFont="1" applyBorder="1" applyAlignment="1">
      <alignment horizontal="justify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48" xfId="54" applyFont="1" applyBorder="1" applyAlignment="1">
      <alignment horizontal="justify" vertical="center" wrapText="1"/>
      <protection/>
    </xf>
    <xf numFmtId="0" fontId="22" fillId="0" borderId="49" xfId="54" applyFont="1" applyBorder="1" applyAlignment="1">
      <alignment horizontal="justify" vertical="center" wrapText="1"/>
      <protection/>
    </xf>
    <xf numFmtId="0" fontId="22" fillId="0" borderId="50" xfId="54" applyFont="1" applyBorder="1" applyAlignment="1">
      <alignment horizontal="justify" vertical="center" wrapText="1"/>
      <protection/>
    </xf>
    <xf numFmtId="0" fontId="2" fillId="0" borderId="4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4" fillId="32" borderId="35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30" fillId="0" borderId="34" xfId="0" applyFont="1" applyBorder="1" applyAlignment="1" quotePrefix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35" xfId="0" applyFont="1" applyBorder="1" applyAlignment="1" quotePrefix="1">
      <alignment horizontal="justify" vertical="center" wrapText="1"/>
    </xf>
    <xf numFmtId="0" fontId="14" fillId="32" borderId="52" xfId="54" applyFont="1" applyFill="1" applyBorder="1" applyAlignment="1">
      <alignment horizontal="left" vertical="center"/>
      <protection/>
    </xf>
    <xf numFmtId="0" fontId="14" fillId="32" borderId="53" xfId="54" applyFont="1" applyFill="1" applyBorder="1" applyAlignment="1">
      <alignment horizontal="left" vertical="center"/>
      <protection/>
    </xf>
    <xf numFmtId="177" fontId="21" fillId="0" borderId="54" xfId="0" applyNumberFormat="1" applyFont="1" applyFill="1" applyBorder="1" applyAlignment="1">
      <alignment horizontal="center" vertical="center" wrapText="1"/>
    </xf>
    <xf numFmtId="177" fontId="21" fillId="0" borderId="43" xfId="0" applyNumberFormat="1" applyFont="1" applyFill="1" applyBorder="1" applyAlignment="1">
      <alignment horizontal="center" vertical="center" wrapText="1"/>
    </xf>
    <xf numFmtId="177" fontId="21" fillId="0" borderId="55" xfId="0" applyNumberFormat="1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6" fillId="32" borderId="56" xfId="54" applyFont="1" applyFill="1" applyBorder="1" applyAlignment="1">
      <alignment horizontal="center" vertical="center" wrapText="1"/>
      <protection/>
    </xf>
    <xf numFmtId="0" fontId="26" fillId="32" borderId="57" xfId="54" applyFont="1" applyFill="1" applyBorder="1" applyAlignment="1">
      <alignment horizontal="center" vertical="center"/>
      <protection/>
    </xf>
    <xf numFmtId="0" fontId="26" fillId="32" borderId="52" xfId="54" applyFont="1" applyFill="1" applyBorder="1" applyAlignment="1">
      <alignment horizontal="center" vertical="center"/>
      <protection/>
    </xf>
    <xf numFmtId="0" fontId="26" fillId="32" borderId="22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35" xfId="54" applyFont="1" applyFill="1" applyBorder="1" applyAlignment="1">
      <alignment horizontal="center" vertical="center"/>
      <protection/>
    </xf>
    <xf numFmtId="177" fontId="21" fillId="0" borderId="58" xfId="0" applyNumberFormat="1" applyFont="1" applyFill="1" applyBorder="1" applyAlignment="1">
      <alignment horizontal="center" vertical="center" wrapText="1"/>
    </xf>
    <xf numFmtId="177" fontId="21" fillId="0" borderId="59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0" fontId="73" fillId="0" borderId="60" xfId="0" applyFont="1" applyBorder="1" applyAlignment="1">
      <alignment horizontal="justify" vertical="center" wrapText="1"/>
    </xf>
    <xf numFmtId="0" fontId="73" fillId="0" borderId="61" xfId="0" applyFont="1" applyBorder="1" applyAlignment="1">
      <alignment horizontal="justify" vertical="center" wrapText="1"/>
    </xf>
    <xf numFmtId="0" fontId="73" fillId="0" borderId="62" xfId="0" applyFont="1" applyBorder="1" applyAlignment="1">
      <alignment horizontal="justify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7" fillId="0" borderId="34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35" xfId="0" applyFont="1" applyBorder="1" applyAlignment="1" quotePrefix="1">
      <alignment horizontal="justify" vertical="justify" wrapText="1"/>
    </xf>
    <xf numFmtId="0" fontId="2" fillId="0" borderId="6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64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74" fillId="0" borderId="0" xfId="0" applyFont="1" applyBorder="1" applyAlignment="1">
      <alignment horizontal="left" vertic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6" xfId="54" applyFont="1" applyFill="1" applyBorder="1" applyAlignment="1">
      <alignment horizontal="left" vertical="center" wrapText="1"/>
      <protection/>
    </xf>
    <xf numFmtId="0" fontId="10" fillId="0" borderId="64" xfId="54" applyFont="1" applyFill="1" applyBorder="1" applyAlignment="1">
      <alignment horizontal="left" vertical="center" wrapText="1"/>
      <protection/>
    </xf>
    <xf numFmtId="0" fontId="10" fillId="0" borderId="67" xfId="54" applyFont="1" applyFill="1" applyBorder="1" applyAlignment="1">
      <alignment horizontal="left" vertical="center" wrapText="1"/>
      <protection/>
    </xf>
    <xf numFmtId="0" fontId="23" fillId="0" borderId="68" xfId="54" applyFont="1" applyBorder="1" applyAlignment="1">
      <alignment horizontal="center" vertical="center"/>
      <protection/>
    </xf>
    <xf numFmtId="0" fontId="23" fillId="0" borderId="49" xfId="54" applyFont="1" applyBorder="1" applyAlignment="1">
      <alignment horizontal="center" vertical="center"/>
      <protection/>
    </xf>
    <xf numFmtId="0" fontId="23" fillId="0" borderId="69" xfId="54" applyFont="1" applyBorder="1" applyAlignment="1">
      <alignment horizontal="center" vertical="center"/>
      <protection/>
    </xf>
    <xf numFmtId="0" fontId="30" fillId="0" borderId="34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8</xdr:col>
      <xdr:colOff>0</xdr:colOff>
      <xdr:row>24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1026795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104775</xdr:rowOff>
    </xdr:from>
    <xdr:to>
      <xdr:col>7</xdr:col>
      <xdr:colOff>1143000</xdr:colOff>
      <xdr:row>25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10296525"/>
          <a:ext cx="8353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1"/>
  <sheetViews>
    <sheetView tabSelected="1" zoomScaleSheetLayoutView="115" workbookViewId="0" topLeftCell="A1">
      <selection activeCell="D13" sqref="D13:F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62" t="s">
        <v>17</v>
      </c>
      <c r="B2" s="62"/>
      <c r="C2" s="62"/>
      <c r="D2" s="62"/>
      <c r="E2" s="62"/>
      <c r="F2" s="62"/>
      <c r="G2" s="62"/>
      <c r="H2" s="62"/>
    </row>
    <row r="3" spans="1:8" ht="18.75" customHeight="1">
      <c r="A3" s="63" t="s">
        <v>18</v>
      </c>
      <c r="B3" s="63"/>
      <c r="C3" s="63"/>
      <c r="D3" s="63"/>
      <c r="E3" s="63"/>
      <c r="F3" s="63"/>
      <c r="G3" s="63"/>
      <c r="H3" s="63"/>
    </row>
    <row r="4" ht="15" thickBot="1"/>
    <row r="5" spans="1:8" ht="30.75" customHeight="1" thickTop="1">
      <c r="A5" s="51" t="s">
        <v>16</v>
      </c>
      <c r="B5" s="52"/>
      <c r="C5" s="52"/>
      <c r="D5" s="52"/>
      <c r="E5" s="52"/>
      <c r="F5" s="52"/>
      <c r="G5" s="30" t="s">
        <v>6</v>
      </c>
      <c r="H5" s="18" t="s">
        <v>40</v>
      </c>
    </row>
    <row r="6" spans="1:10" ht="20.25" customHeight="1">
      <c r="A6" s="87" t="s">
        <v>13</v>
      </c>
      <c r="B6" s="88"/>
      <c r="C6" s="88"/>
      <c r="D6" s="88"/>
      <c r="E6" s="89">
        <f ca="1">YEAR(TODAY())</f>
        <v>2019</v>
      </c>
      <c r="F6" s="90"/>
      <c r="G6" s="67" t="s">
        <v>30</v>
      </c>
      <c r="H6" s="68"/>
      <c r="J6" s="1" t="s">
        <v>4</v>
      </c>
    </row>
    <row r="7" spans="1:10" ht="21.75" customHeight="1">
      <c r="A7" s="76" t="s">
        <v>12</v>
      </c>
      <c r="B7" s="77"/>
      <c r="C7" s="77"/>
      <c r="D7" s="78"/>
      <c r="E7" s="79" t="s">
        <v>22</v>
      </c>
      <c r="F7" s="80"/>
      <c r="G7" s="58" t="s">
        <v>41</v>
      </c>
      <c r="H7" s="59"/>
      <c r="J7" s="1" t="s">
        <v>4</v>
      </c>
    </row>
    <row r="8" spans="1:10" ht="18.75" customHeight="1">
      <c r="A8" s="76" t="s">
        <v>11</v>
      </c>
      <c r="B8" s="77"/>
      <c r="C8" s="77"/>
      <c r="D8" s="78"/>
      <c r="E8" s="56" t="s">
        <v>31</v>
      </c>
      <c r="F8" s="57"/>
      <c r="G8" s="60"/>
      <c r="H8" s="61"/>
      <c r="I8" s="3"/>
      <c r="J8" s="1" t="s">
        <v>4</v>
      </c>
    </row>
    <row r="9" spans="1:10" ht="18" customHeight="1">
      <c r="A9" s="81" t="s">
        <v>32</v>
      </c>
      <c r="B9" s="82"/>
      <c r="C9" s="82"/>
      <c r="D9" s="82"/>
      <c r="E9" s="82"/>
      <c r="F9" s="83"/>
      <c r="G9" s="69" t="s">
        <v>33</v>
      </c>
      <c r="H9" s="70"/>
      <c r="J9" s="1" t="s">
        <v>4</v>
      </c>
    </row>
    <row r="10" spans="1:10" ht="17.25" customHeight="1" thickBot="1">
      <c r="A10" s="84"/>
      <c r="B10" s="85"/>
      <c r="C10" s="85"/>
      <c r="D10" s="85"/>
      <c r="E10" s="85"/>
      <c r="F10" s="86"/>
      <c r="G10" s="74" t="s">
        <v>34</v>
      </c>
      <c r="H10" s="75"/>
      <c r="J10" s="1" t="s">
        <v>4</v>
      </c>
    </row>
    <row r="11" spans="1:8" ht="51.75" customHeight="1" thickBot="1">
      <c r="A11" s="64" t="s">
        <v>27</v>
      </c>
      <c r="B11" s="65"/>
      <c r="C11" s="65"/>
      <c r="D11" s="65"/>
      <c r="E11" s="65"/>
      <c r="F11" s="65"/>
      <c r="G11" s="65"/>
      <c r="H11" s="66"/>
    </row>
    <row r="12" spans="1:10" ht="28.5" customHeight="1" thickBot="1">
      <c r="A12" s="36" t="s">
        <v>2</v>
      </c>
      <c r="B12" s="37" t="s">
        <v>3</v>
      </c>
      <c r="C12" s="38" t="s">
        <v>0</v>
      </c>
      <c r="D12" s="94" t="s">
        <v>1</v>
      </c>
      <c r="E12" s="95"/>
      <c r="F12" s="96"/>
      <c r="G12" s="39" t="s">
        <v>20</v>
      </c>
      <c r="H12" s="40" t="s">
        <v>15</v>
      </c>
      <c r="J12" s="1" t="s">
        <v>4</v>
      </c>
    </row>
    <row r="13" spans="1:8" ht="54" customHeight="1">
      <c r="A13" s="47">
        <v>1</v>
      </c>
      <c r="B13" s="48">
        <v>54504</v>
      </c>
      <c r="C13" s="48" t="s">
        <v>23</v>
      </c>
      <c r="D13" s="91" t="s">
        <v>35</v>
      </c>
      <c r="E13" s="92"/>
      <c r="F13" s="93"/>
      <c r="G13" s="49">
        <v>4000</v>
      </c>
      <c r="H13" s="50">
        <f>+A13*G13</f>
        <v>4000</v>
      </c>
    </row>
    <row r="14" spans="1:8" ht="10.5" customHeight="1">
      <c r="A14" s="32"/>
      <c r="B14" s="31"/>
      <c r="C14" s="41" t="s">
        <v>19</v>
      </c>
      <c r="D14" s="97" t="s">
        <v>14</v>
      </c>
      <c r="E14" s="98"/>
      <c r="F14" s="99"/>
      <c r="G14" s="41" t="s">
        <v>19</v>
      </c>
      <c r="H14" s="35"/>
    </row>
    <row r="15" spans="1:8" ht="48.75" customHeight="1">
      <c r="A15" s="32"/>
      <c r="B15" s="31"/>
      <c r="C15" s="71" t="s">
        <v>36</v>
      </c>
      <c r="D15" s="72"/>
      <c r="E15" s="72"/>
      <c r="F15" s="72"/>
      <c r="G15" s="73"/>
      <c r="H15" s="35"/>
    </row>
    <row r="16" spans="1:8" ht="47.25" customHeight="1">
      <c r="A16" s="32"/>
      <c r="B16" s="31"/>
      <c r="C16" s="53" t="s">
        <v>37</v>
      </c>
      <c r="D16" s="54"/>
      <c r="E16" s="54"/>
      <c r="F16" s="54"/>
      <c r="G16" s="55"/>
      <c r="H16" s="35"/>
    </row>
    <row r="17" spans="1:8" ht="51" customHeight="1">
      <c r="A17" s="32"/>
      <c r="B17" s="31"/>
      <c r="C17" s="53" t="s">
        <v>24</v>
      </c>
      <c r="D17" s="54"/>
      <c r="E17" s="54"/>
      <c r="F17" s="54"/>
      <c r="G17" s="55"/>
      <c r="H17" s="35"/>
    </row>
    <row r="18" spans="1:8" ht="30.75" customHeight="1">
      <c r="A18" s="32"/>
      <c r="B18" s="31"/>
      <c r="C18" s="53" t="s">
        <v>42</v>
      </c>
      <c r="D18" s="54"/>
      <c r="E18" s="54"/>
      <c r="F18" s="54"/>
      <c r="G18" s="55"/>
      <c r="H18" s="35"/>
    </row>
    <row r="19" spans="1:8" ht="61.5" customHeight="1">
      <c r="A19" s="32"/>
      <c r="B19" s="31"/>
      <c r="C19" s="53" t="s">
        <v>44</v>
      </c>
      <c r="D19" s="54"/>
      <c r="E19" s="54"/>
      <c r="F19" s="54"/>
      <c r="G19" s="55"/>
      <c r="H19" s="35"/>
    </row>
    <row r="20" spans="1:8" ht="48" customHeight="1">
      <c r="A20" s="32"/>
      <c r="B20" s="31"/>
      <c r="C20" s="53" t="s">
        <v>43</v>
      </c>
      <c r="D20" s="54"/>
      <c r="E20" s="54"/>
      <c r="F20" s="54"/>
      <c r="G20" s="55"/>
      <c r="H20" s="35"/>
    </row>
    <row r="21" spans="1:8" ht="60" customHeight="1">
      <c r="A21" s="32"/>
      <c r="B21" s="31"/>
      <c r="C21" s="53" t="s">
        <v>38</v>
      </c>
      <c r="D21" s="54"/>
      <c r="E21" s="54"/>
      <c r="F21" s="54"/>
      <c r="G21" s="55"/>
      <c r="H21" s="35"/>
    </row>
    <row r="22" spans="1:8" ht="48" customHeight="1">
      <c r="A22" s="32"/>
      <c r="B22" s="31"/>
      <c r="C22" s="120" t="s">
        <v>39</v>
      </c>
      <c r="D22" s="54"/>
      <c r="E22" s="54"/>
      <c r="F22" s="54"/>
      <c r="G22" s="55"/>
      <c r="H22" s="35"/>
    </row>
    <row r="23" spans="1:8" ht="35.25" customHeight="1">
      <c r="A23" s="33"/>
      <c r="B23" s="31"/>
      <c r="C23" s="53" t="s">
        <v>28</v>
      </c>
      <c r="D23" s="54"/>
      <c r="E23" s="54"/>
      <c r="F23" s="54"/>
      <c r="G23" s="55"/>
      <c r="H23" s="35"/>
    </row>
    <row r="24" spans="1:8" ht="33" customHeight="1">
      <c r="A24" s="34"/>
      <c r="B24" s="31"/>
      <c r="C24" s="53" t="s">
        <v>29</v>
      </c>
      <c r="D24" s="54"/>
      <c r="E24" s="54"/>
      <c r="F24" s="54"/>
      <c r="G24" s="55"/>
      <c r="H24" s="35"/>
    </row>
    <row r="25" spans="1:8" ht="12.75" customHeight="1">
      <c r="A25" s="32"/>
      <c r="B25" s="31"/>
      <c r="C25" s="43"/>
      <c r="D25" s="110"/>
      <c r="E25" s="110"/>
      <c r="F25" s="110"/>
      <c r="G25" s="44"/>
      <c r="H25" s="35"/>
    </row>
    <row r="26" spans="1:10" ht="12.75" customHeight="1" thickBot="1">
      <c r="A26" s="20"/>
      <c r="B26" s="9"/>
      <c r="C26" s="45"/>
      <c r="D26" s="102"/>
      <c r="E26" s="102"/>
      <c r="F26" s="102"/>
      <c r="G26" s="46"/>
      <c r="H26" s="19"/>
      <c r="J26" s="1" t="s">
        <v>4</v>
      </c>
    </row>
    <row r="27" spans="1:8" ht="24" customHeight="1" thickBot="1">
      <c r="A27" s="21" t="s">
        <v>5</v>
      </c>
      <c r="B27" s="117" t="str">
        <f>CONCATENATE("****",UPPER(l_letras(H27)),"****")</f>
        <v>****CUATRO MIL  00/100 DOLARES****</v>
      </c>
      <c r="C27" s="118"/>
      <c r="D27" s="118"/>
      <c r="E27" s="118"/>
      <c r="F27" s="118"/>
      <c r="G27" s="119"/>
      <c r="H27" s="42">
        <f>SUM(H13:H26)</f>
        <v>4000</v>
      </c>
    </row>
    <row r="28" spans="1:8" ht="8.25" customHeight="1">
      <c r="A28" s="111" t="s">
        <v>21</v>
      </c>
      <c r="B28" s="112"/>
      <c r="C28" s="112"/>
      <c r="D28" s="112"/>
      <c r="E28" s="112"/>
      <c r="F28" s="112"/>
      <c r="G28" s="112"/>
      <c r="H28" s="113"/>
    </row>
    <row r="29" spans="1:8" ht="8.25" customHeight="1" thickBot="1">
      <c r="A29" s="114"/>
      <c r="B29" s="115"/>
      <c r="C29" s="115"/>
      <c r="D29" s="115"/>
      <c r="E29" s="115"/>
      <c r="F29" s="115"/>
      <c r="G29" s="115"/>
      <c r="H29" s="116"/>
    </row>
    <row r="30" spans="1:8" ht="14.25">
      <c r="A30" s="22"/>
      <c r="B30" s="13"/>
      <c r="C30" s="13"/>
      <c r="D30" s="14"/>
      <c r="E30" s="15"/>
      <c r="F30" s="11"/>
      <c r="G30" s="12"/>
      <c r="H30" s="23"/>
    </row>
    <row r="31" spans="1:8" ht="14.25">
      <c r="A31" s="24"/>
      <c r="B31" s="3"/>
      <c r="C31" s="3"/>
      <c r="D31" s="4"/>
      <c r="E31" s="16"/>
      <c r="F31" s="10"/>
      <c r="G31" s="8"/>
      <c r="H31" s="25"/>
    </row>
    <row r="32" spans="1:8" ht="14.25">
      <c r="A32" s="24"/>
      <c r="B32" s="3"/>
      <c r="C32" s="3"/>
      <c r="D32" s="4"/>
      <c r="E32" s="16"/>
      <c r="F32" s="10"/>
      <c r="G32" s="8"/>
      <c r="H32" s="25"/>
    </row>
    <row r="33" spans="1:9" ht="19.5" customHeight="1">
      <c r="A33" s="103" t="s">
        <v>25</v>
      </c>
      <c r="B33" s="104"/>
      <c r="C33" s="104"/>
      <c r="D33" s="104"/>
      <c r="E33" s="105"/>
      <c r="F33" s="106" t="str">
        <f>+A9</f>
        <v>BMM &amp; ASOCIADOS, S.A. DE C.V.</v>
      </c>
      <c r="G33" s="107"/>
      <c r="H33" s="108"/>
      <c r="I33" s="3"/>
    </row>
    <row r="34" spans="1:9" ht="12" customHeight="1">
      <c r="A34" s="121" t="s">
        <v>26</v>
      </c>
      <c r="B34" s="122"/>
      <c r="C34" s="122"/>
      <c r="D34" s="122"/>
      <c r="E34" s="123"/>
      <c r="F34" s="109" t="s">
        <v>7</v>
      </c>
      <c r="G34" s="107"/>
      <c r="H34" s="108"/>
      <c r="I34" s="3"/>
    </row>
    <row r="35" spans="1:9" ht="18" customHeight="1" thickBot="1">
      <c r="A35" s="100"/>
      <c r="B35" s="101"/>
      <c r="C35" s="101"/>
      <c r="D35" s="101"/>
      <c r="E35" s="26"/>
      <c r="F35" s="27"/>
      <c r="G35" s="28"/>
      <c r="H35" s="29"/>
      <c r="I35" s="3"/>
    </row>
    <row r="36" spans="1:9" ht="15" thickTop="1">
      <c r="A36" s="6"/>
      <c r="B36" s="3"/>
      <c r="C36" s="3"/>
      <c r="D36" s="4"/>
      <c r="E36" s="1"/>
      <c r="G36" s="17" t="s">
        <v>8</v>
      </c>
      <c r="I36" s="3"/>
    </row>
    <row r="37" spans="1:9" ht="14.25">
      <c r="A37" s="6"/>
      <c r="B37" s="3"/>
      <c r="C37" s="3"/>
      <c r="D37" s="4"/>
      <c r="E37" s="1"/>
      <c r="G37" s="17" t="s">
        <v>9</v>
      </c>
      <c r="I37" s="3"/>
    </row>
    <row r="38" spans="1:9" ht="15">
      <c r="A38" s="6"/>
      <c r="B38" s="3"/>
      <c r="C38" s="3"/>
      <c r="D38" s="4"/>
      <c r="E38" s="1"/>
      <c r="G38" s="17" t="s">
        <v>10</v>
      </c>
      <c r="I38" s="3"/>
    </row>
    <row r="39" spans="1:8" ht="14.25">
      <c r="A39" s="6"/>
      <c r="B39" s="3"/>
      <c r="C39" s="3"/>
      <c r="D39" s="4"/>
      <c r="E39" s="4"/>
      <c r="F39" s="4"/>
      <c r="G39" s="8"/>
      <c r="H39" s="8"/>
    </row>
    <row r="40" spans="1:8" ht="14.25">
      <c r="A40" s="6"/>
      <c r="B40" s="3"/>
      <c r="C40" s="3"/>
      <c r="D40" s="4"/>
      <c r="E40" s="4"/>
      <c r="F40" s="4"/>
      <c r="G40" s="8"/>
      <c r="H40" s="8"/>
    </row>
    <row r="41" spans="1:8" ht="14.25">
      <c r="A41" s="6"/>
      <c r="B41" s="3"/>
      <c r="C41" s="3"/>
      <c r="D41" s="4"/>
      <c r="E41" s="4"/>
      <c r="F41" s="4"/>
      <c r="G41" s="8"/>
      <c r="H41" s="8"/>
    </row>
  </sheetData>
  <sheetProtection/>
  <mergeCells count="37">
    <mergeCell ref="D25:F25"/>
    <mergeCell ref="A28:H29"/>
    <mergeCell ref="B27:G27"/>
    <mergeCell ref="C20:G20"/>
    <mergeCell ref="C22:G22"/>
    <mergeCell ref="A34:E34"/>
    <mergeCell ref="C24:G24"/>
    <mergeCell ref="C21:G21"/>
    <mergeCell ref="A6:D6"/>
    <mergeCell ref="E6:F6"/>
    <mergeCell ref="D13:F13"/>
    <mergeCell ref="D12:F12"/>
    <mergeCell ref="D14:F14"/>
    <mergeCell ref="A35:D35"/>
    <mergeCell ref="D26:F26"/>
    <mergeCell ref="A33:E33"/>
    <mergeCell ref="F33:H33"/>
    <mergeCell ref="F34:H34"/>
    <mergeCell ref="C15:G15"/>
    <mergeCell ref="C23:G23"/>
    <mergeCell ref="C16:G16"/>
    <mergeCell ref="C19:G19"/>
    <mergeCell ref="G10:H10"/>
    <mergeCell ref="A7:D7"/>
    <mergeCell ref="A8:D8"/>
    <mergeCell ref="E7:F7"/>
    <mergeCell ref="A9:F10"/>
    <mergeCell ref="A5:F5"/>
    <mergeCell ref="C17:G17"/>
    <mergeCell ref="C18:G18"/>
    <mergeCell ref="E8:F8"/>
    <mergeCell ref="G7:H8"/>
    <mergeCell ref="A2:H2"/>
    <mergeCell ref="A3:H3"/>
    <mergeCell ref="A11:H11"/>
    <mergeCell ref="G6:H6"/>
    <mergeCell ref="G9:H9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6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2019-04-10T20:50:36Z</cp:lastPrinted>
  <dcterms:created xsi:type="dcterms:W3CDTF">2008-01-11T19:40:26Z</dcterms:created>
  <dcterms:modified xsi:type="dcterms:W3CDTF">2019-05-06T17:39:25Z</dcterms:modified>
  <cp:category/>
  <cp:version/>
  <cp:contentType/>
  <cp:contentStatus/>
</cp:coreProperties>
</file>