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16" activeTab="2"/>
  </bookViews>
  <sheets>
    <sheet name="BLANCA MERIDA CUBIAS ROMERO" sheetId="1" r:id="rId1"/>
    <sheet name="METZGER INDUSTRIAL" sheetId="2" r:id="rId2"/>
    <sheet name="HECTOR NOE MIRANDA" sheetId="3" r:id="rId3"/>
    <sheet name="ADRIANA MARIA ALVARADO RAMOS" sheetId="4" r:id="rId4"/>
  </sheets>
  <definedNames>
    <definedName name="_xlnm.Print_Area" localSheetId="3">'ADRIANA MARIA ALVARADO RAMOS'!$A$1:$H$37</definedName>
    <definedName name="_xlnm.Print_Area" localSheetId="0">'BLANCA MERIDA CUBIAS ROMERO'!$A$1:$H$40</definedName>
    <definedName name="_xlnm.Print_Area" localSheetId="2">'HECTOR NOE MIRANDA'!$A$1:$H$38</definedName>
    <definedName name="_xlnm.Print_Area" localSheetId="1">'METZGER INDUSTRIAL'!$A$1:$H$40</definedName>
    <definedName name="_xlnm.Print_Titles" localSheetId="3">'ADRIANA MARIA ALVARADO RAMOS'!$1:$34</definedName>
    <definedName name="_xlnm.Print_Titles" localSheetId="0">'BLANCA MERIDA CUBIAS ROMERO'!$1:$37</definedName>
    <definedName name="_xlnm.Print_Titles" localSheetId="2">'HECTOR NOE MIRANDA'!$1:$35</definedName>
    <definedName name="_xlnm.Print_Titles" localSheetId="1">'METZGER INDUSTRIAL'!$1:$37</definedName>
  </definedNames>
  <calcPr fullCalcOnLoad="1"/>
</workbook>
</file>

<file path=xl/sharedStrings.xml><?xml version="1.0" encoding="utf-8"?>
<sst xmlns="http://schemas.openxmlformats.org/spreadsheetml/2006/main" count="197" uniqueCount="63">
  <si>
    <t>UNIDAD DE MEDIDA</t>
  </si>
  <si>
    <t>DESCRIPCION</t>
  </si>
  <si>
    <t xml:space="preserve">CANTIDAD           </t>
  </si>
  <si>
    <t>ESPECIFICO</t>
  </si>
  <si>
    <t xml:space="preserve"> </t>
  </si>
  <si>
    <t>SON:</t>
  </si>
  <si>
    <t>No.</t>
  </si>
  <si>
    <t>SUMINISTRANTE</t>
  </si>
  <si>
    <t>PRECIO UNITARIO CON IVA</t>
  </si>
  <si>
    <r>
      <t xml:space="preserve">ORIGINAL  :      </t>
    </r>
    <r>
      <rPr>
        <b/>
        <sz val="11"/>
        <rFont val="Times New Roman"/>
        <family val="1"/>
      </rPr>
      <t>PROVEEDOR</t>
    </r>
  </si>
  <si>
    <r>
      <t xml:space="preserve">DUPLICADO :   </t>
    </r>
    <r>
      <rPr>
        <u val="single"/>
        <sz val="10"/>
        <rFont val="Times New Roman"/>
        <family val="1"/>
      </rPr>
      <t>UACI</t>
    </r>
  </si>
  <si>
    <r>
      <t xml:space="preserve">TRIPLICADO :  </t>
    </r>
    <r>
      <rPr>
        <b/>
        <i/>
        <sz val="10"/>
        <rFont val="Times New Roman"/>
        <family val="1"/>
      </rPr>
      <t>UFI</t>
    </r>
  </si>
  <si>
    <t>FECHA………………………………:</t>
  </si>
  <si>
    <t>UNIDAD SOLICITANTE………...…:</t>
  </si>
  <si>
    <t>EJERCICIO…………………..……..:</t>
  </si>
  <si>
    <t>OBSERVACION:</t>
  </si>
  <si>
    <t>VALOR
TOTAL</t>
  </si>
  <si>
    <t>ORDEN DE COMPRA</t>
  </si>
  <si>
    <t>FONDO PARA LA ATENCIÓN A LAS VÍCTIMAS DE ACCIDENTES DE TRÁNSITO</t>
  </si>
  <si>
    <t>GERENCIA DE ADQUISICIONES Y CONTRATACIONES INSTITUCIONAL</t>
  </si>
  <si>
    <t>C/U</t>
  </si>
  <si>
    <t>=======================================================================</t>
  </si>
  <si>
    <t>CONASEVI</t>
  </si>
  <si>
    <t>"SUMINISTRO DE ARTICULOS DE PREVENCION VIAL PARA CONASEVI"</t>
  </si>
  <si>
    <r>
      <rPr>
        <b/>
        <sz val="11"/>
        <rFont val="Calibri"/>
        <family val="2"/>
      </rPr>
      <t>3) EL FONAT</t>
    </r>
    <r>
      <rPr>
        <sz val="11"/>
        <rFont val="Calibri"/>
        <family val="2"/>
      </rPr>
      <t>, SE RESERVA EL DERECHO DE NO ACEPTAR PRODUCTOS EN MAL ESTADO O DETERIORADO O QUE NO CUMPLAN CON LAS ESPECIFICACIONES.</t>
    </r>
  </si>
  <si>
    <t>LICDA. LOYDA MARIELOS ALFARO CHEVEZ</t>
  </si>
  <si>
    <t>DIRECTORA EJECUTIVA DEL FONAT</t>
  </si>
  <si>
    <r>
      <t xml:space="preserve">BLANCA MERIDA CUBIAS ROMERO DE MARTINEZ
</t>
    </r>
    <r>
      <rPr>
        <b/>
        <sz val="10"/>
        <rFont val="Arial"/>
        <family val="2"/>
      </rPr>
      <t>(MARCUBI)</t>
    </r>
  </si>
  <si>
    <t>NIT: 0614-190261-010-8</t>
  </si>
  <si>
    <t>IVA: 212195-2</t>
  </si>
  <si>
    <t>BLANCA MERIDA CUBIAS ROMERO DE MARTINEZ</t>
  </si>
  <si>
    <r>
      <rPr>
        <b/>
        <sz val="11"/>
        <rFont val="Calibri"/>
        <family val="2"/>
      </rPr>
      <t xml:space="preserve">4) </t>
    </r>
    <r>
      <rPr>
        <sz val="11"/>
        <rFont val="Calibri"/>
        <family val="2"/>
      </rPr>
      <t>DEBERA DE PRESENTAR GARANTIA DE CUMPLIMIENTO DE CONTRATO, DE ACUERDO AL ART. 35 DE LA LACAP Y SERA DEL 20% DEL MONTO TOTAL CONTRATADO.</t>
    </r>
  </si>
  <si>
    <r>
      <rPr>
        <b/>
        <sz val="11"/>
        <rFont val="Calibri"/>
        <family val="2"/>
      </rPr>
      <t xml:space="preserve">5) </t>
    </r>
    <r>
      <rPr>
        <sz val="11"/>
        <rFont val="Calibri"/>
        <family val="2"/>
      </rPr>
      <t>LA FORMA DE PAGO: SERA CREDITO A 30 DIAS HABILES, DESPUES DE HABER RECIBIDO EL QUEDAN.</t>
    </r>
  </si>
  <si>
    <r>
      <rPr>
        <b/>
        <sz val="11"/>
        <rFont val="Calibri"/>
        <family val="2"/>
      </rPr>
      <t xml:space="preserve">6) </t>
    </r>
    <r>
      <rPr>
        <sz val="11"/>
        <rFont val="Calibri"/>
        <family val="2"/>
      </rPr>
      <t xml:space="preserve">LA FACTURA DEBERA DE SER DE CONSUMIDOR FINAL A NOMBRE DEL: </t>
    </r>
    <r>
      <rPr>
        <b/>
        <sz val="11"/>
        <rFont val="Calibri"/>
        <family val="2"/>
      </rPr>
      <t>FONDO PARA LA ATENCION A LAS VICTIMAS DE ACCIDENTES DE TRANSITO</t>
    </r>
  </si>
  <si>
    <t>Solicito se entregue (n) el (los) producto/servicio que se detallan en la presente Orden de Compra a  FONAT, Ubicada en Avenida Bugambilias, No. R-6, Colonia San Francisco, San Salvador. Según detalle siguiente:</t>
  </si>
  <si>
    <r>
      <t xml:space="preserve">Proceso No: </t>
    </r>
    <r>
      <rPr>
        <b/>
        <sz val="11"/>
        <rFont val="Arial"/>
        <family val="2"/>
      </rPr>
      <t>LG-17/FONAT/2019</t>
    </r>
  </si>
  <si>
    <t>SAN SALVADOR, 16 DE MAYO DE 2019</t>
  </si>
  <si>
    <t>METZGER INDUSTRIAL SUPPLIES, S.A. DE C.V.</t>
  </si>
  <si>
    <t>NIT: 0614-030512-103-5</t>
  </si>
  <si>
    <t>IVA: 216725-2</t>
  </si>
  <si>
    <r>
      <t xml:space="preserve">HECTOR NOE MIRANDA
</t>
    </r>
    <r>
      <rPr>
        <b/>
        <sz val="8"/>
        <rFont val="Arial"/>
        <family val="2"/>
      </rPr>
      <t>(DISTRIBUCION Y SERVICIOS DIVERSOS)</t>
    </r>
  </si>
  <si>
    <t>HECTOR NOE MIRANDA</t>
  </si>
  <si>
    <t>NIT: 0614-270765-008-2</t>
  </si>
  <si>
    <t>IVA: 136091-4</t>
  </si>
  <si>
    <r>
      <t xml:space="preserve">ADRIANA MARIA ALVARADO RAMOS
</t>
    </r>
    <r>
      <rPr>
        <b/>
        <sz val="8"/>
        <rFont val="Arial"/>
        <family val="2"/>
      </rPr>
      <t>(PROMODIGITAL)</t>
    </r>
  </si>
  <si>
    <t>ADRIANA MARIA ALVARADO RAMOS</t>
  </si>
  <si>
    <r>
      <t xml:space="preserve">CASCOS DE SEGURIDAD
Caracteristicas:
</t>
    </r>
    <r>
      <rPr>
        <b/>
        <sz val="11"/>
        <color indexed="8"/>
        <rFont val="Calibri"/>
        <family val="2"/>
      </rPr>
      <t xml:space="preserve">a) </t>
    </r>
    <r>
      <rPr>
        <sz val="11"/>
        <color indexed="8"/>
        <rFont val="Calibri"/>
        <family val="2"/>
      </rPr>
      <t>Norma ANSI/ISEA Z89.1.2009 Tipo I clase C, 6 y E de 4 Puntos, talla de 6 5/8-7 ¾.</t>
    </r>
    <r>
      <rPr>
        <b/>
        <sz val="11"/>
        <color indexed="8"/>
        <rFont val="Calibri"/>
        <family val="2"/>
      </rPr>
      <t xml:space="preserve">
b) </t>
    </r>
    <r>
      <rPr>
        <sz val="11"/>
        <color indexed="8"/>
        <rFont val="Calibri"/>
        <family val="2"/>
      </rPr>
      <t>Casco naranja con ratch khh331n-or-ansi z 89.1</t>
    </r>
    <r>
      <rPr>
        <b/>
        <sz val="11"/>
        <color indexed="8"/>
        <rFont val="Calibri"/>
        <family val="2"/>
      </rPr>
      <t xml:space="preserve"> 
c) </t>
    </r>
    <r>
      <rPr>
        <sz val="11"/>
        <color indexed="8"/>
        <rFont val="Calibri"/>
        <family val="2"/>
      </rPr>
      <t>Logo de Conasevi impreso en la parte de adelante a una sola tinta en medida de 7 cm.</t>
    </r>
  </si>
  <si>
    <r>
      <rPr>
        <b/>
        <sz val="11"/>
        <rFont val="Calibri"/>
        <family val="2"/>
      </rPr>
      <t xml:space="preserve">NOTA: </t>
    </r>
    <r>
      <rPr>
        <sz val="11"/>
        <rFont val="Calibri"/>
        <family val="2"/>
      </rPr>
      <t>LA PERSONA NATURAL ADRIANA MARIA ALVARADO RAMOS, SE COMPROMETE A ENTREGAR EL SUMINISTRO DE CONFORMIDAD A LO ESTIPULADO EN LA SOLICITUD DE COTIZACION CON SU ANEXO Y SU OFERTA PRESENTADA.</t>
    </r>
  </si>
  <si>
    <r>
      <rPr>
        <b/>
        <sz val="11"/>
        <rFont val="Calibri"/>
        <family val="2"/>
      </rPr>
      <t xml:space="preserve">NOTA: </t>
    </r>
    <r>
      <rPr>
        <sz val="11"/>
        <rFont val="Calibri"/>
        <family val="2"/>
      </rPr>
      <t>LA PERSONA NATURAL HECTOR NOE MIRANDA, SE COMPROMETE A ENTREGAR EL SUMINISTRO DE CONFORMIDAD A LO ESTIPULADO EN LA SOLICITUD DE COTIZACION CON SU ANEXO Y SU OFERTA PRESENTADA.</t>
    </r>
  </si>
  <si>
    <r>
      <rPr>
        <b/>
        <sz val="12"/>
        <color indexed="8"/>
        <rFont val="Calibri"/>
        <family val="2"/>
      </rPr>
      <t>CHALECOS REFLECTIVOS
Caracteristicas:</t>
    </r>
    <r>
      <rPr>
        <b/>
        <sz val="14"/>
        <color indexed="8"/>
        <rFont val="Calibri"/>
        <family val="2"/>
      </rPr>
      <t xml:space="preserve">
</t>
    </r>
    <r>
      <rPr>
        <b/>
        <sz val="11"/>
        <color indexed="8"/>
        <rFont val="Calibri"/>
        <family val="2"/>
      </rPr>
      <t xml:space="preserve">a) </t>
    </r>
    <r>
      <rPr>
        <sz val="11"/>
        <color indexed="8"/>
        <rFont val="Calibri"/>
        <family val="2"/>
      </rPr>
      <t>Características amarillo limón talla única, con 2 franja reflectiva de 2”</t>
    </r>
    <r>
      <rPr>
        <b/>
        <sz val="11"/>
        <color indexed="8"/>
        <rFont val="Calibri"/>
        <family val="2"/>
      </rPr>
      <t xml:space="preserve">
b) </t>
    </r>
    <r>
      <rPr>
        <sz val="11"/>
        <color indexed="8"/>
        <rFont val="Calibri"/>
        <family val="2"/>
      </rPr>
      <t>Logo de Conasevi impreso en la parte de atrás a una sola tinta. 20 cm de ancho por lo proporción de alto</t>
    </r>
    <r>
      <rPr>
        <b/>
        <sz val="11"/>
        <color indexed="8"/>
        <rFont val="Calibri"/>
        <family val="2"/>
      </rPr>
      <t xml:space="preserve">
c) </t>
    </r>
    <r>
      <rPr>
        <sz val="11"/>
        <color indexed="8"/>
        <rFont val="Calibri"/>
        <family val="2"/>
      </rPr>
      <t>Amarillo limón talla M,</t>
    </r>
    <r>
      <rPr>
        <b/>
        <sz val="11"/>
        <color indexed="8"/>
        <rFont val="Calibri"/>
        <family val="2"/>
      </rPr>
      <t xml:space="preserve">
d) </t>
    </r>
    <r>
      <rPr>
        <sz val="11"/>
        <color indexed="8"/>
        <rFont val="Calibri"/>
        <family val="2"/>
      </rPr>
      <t>Seda Nylon</t>
    </r>
    <r>
      <rPr>
        <b/>
        <sz val="11"/>
        <color indexed="8"/>
        <rFont val="Calibri"/>
        <family val="2"/>
      </rPr>
      <t xml:space="preserve">
e) </t>
    </r>
    <r>
      <rPr>
        <sz val="11"/>
        <color indexed="8"/>
        <rFont val="Calibri"/>
        <family val="2"/>
      </rPr>
      <t>Bolsillo delantero</t>
    </r>
    <r>
      <rPr>
        <b/>
        <sz val="11"/>
        <color indexed="8"/>
        <rFont val="Calibri"/>
        <family val="2"/>
      </rPr>
      <t xml:space="preserve">
f) </t>
    </r>
    <r>
      <rPr>
        <sz val="11"/>
        <color indexed="8"/>
        <rFont val="Calibri"/>
        <family val="2"/>
      </rPr>
      <t>Estampado bolsillo delantero</t>
    </r>
    <r>
      <rPr>
        <b/>
        <sz val="11"/>
        <color indexed="8"/>
        <rFont val="Calibri"/>
        <family val="2"/>
      </rPr>
      <t xml:space="preserve">
g) </t>
    </r>
    <r>
      <rPr>
        <sz val="11"/>
        <color indexed="8"/>
        <rFont val="Calibri"/>
        <family val="2"/>
      </rPr>
      <t>Chapeta a ambos lados con botón</t>
    </r>
    <r>
      <rPr>
        <b/>
        <sz val="11"/>
        <color indexed="8"/>
        <rFont val="Calibri"/>
        <family val="2"/>
      </rPr>
      <t xml:space="preserve">
h) </t>
    </r>
    <r>
      <rPr>
        <sz val="11"/>
        <color indexed="8"/>
        <rFont val="Calibri"/>
        <family val="2"/>
      </rPr>
      <t>Elástico bajo</t>
    </r>
    <r>
      <rPr>
        <b/>
        <sz val="11"/>
        <color indexed="8"/>
        <rFont val="Calibri"/>
        <family val="2"/>
      </rPr>
      <t xml:space="preserve">
i)</t>
    </r>
    <r>
      <rPr>
        <sz val="11"/>
        <color indexed="8"/>
        <rFont val="Calibri"/>
        <family val="2"/>
      </rPr>
      <t xml:space="preserve"> Tres mosotes de cierre</t>
    </r>
    <r>
      <rPr>
        <b/>
        <sz val="11"/>
        <color indexed="8"/>
        <rFont val="Calibri"/>
        <family val="2"/>
      </rPr>
      <t xml:space="preserve">
j)</t>
    </r>
    <r>
      <rPr>
        <sz val="11"/>
        <color indexed="8"/>
        <rFont val="Calibri"/>
        <family val="2"/>
      </rPr>
      <t xml:space="preserve"> Estampado trasero</t>
    </r>
  </si>
  <si>
    <r>
      <rPr>
        <b/>
        <sz val="11"/>
        <rFont val="Calibri"/>
        <family val="2"/>
      </rPr>
      <t xml:space="preserve">NOTA: </t>
    </r>
    <r>
      <rPr>
        <sz val="11"/>
        <rFont val="Calibri"/>
        <family val="2"/>
      </rPr>
      <t>LA SOCIEDAD METZGER INDUSTRIAL SUPPLIES, S.A. DE C.V., SE COMPROMETE A ENTREGAR EL SUMINISTRO DE CONFORMIDAD A LO ESTIPULADO EN LA SOLICITUD DE COTIZACION CON SU ANEXO Y SU OFERTA PRESENTADA.</t>
    </r>
  </si>
  <si>
    <r>
      <t>CONO REFLECTIVO
Caracteristicas:</t>
    </r>
    <r>
      <rPr>
        <b/>
        <sz val="11"/>
        <color indexed="8"/>
        <rFont val="Calibri"/>
        <family val="2"/>
      </rPr>
      <t xml:space="preserve">
a) </t>
    </r>
    <r>
      <rPr>
        <sz val="11"/>
        <color indexed="8"/>
        <rFont val="Calibri"/>
        <family val="2"/>
      </rPr>
      <t>Características de 28 pulgadas de alto con franja reflectiva una de 4” y la segunda de 6”norma ASTM tipo IV marca GBS</t>
    </r>
    <r>
      <rPr>
        <b/>
        <sz val="11"/>
        <color indexed="8"/>
        <rFont val="Calibri"/>
        <family val="2"/>
      </rPr>
      <t xml:space="preserve">
b) </t>
    </r>
    <r>
      <rPr>
        <sz val="11"/>
        <color indexed="8"/>
        <rFont val="Calibri"/>
        <family val="2"/>
      </rPr>
      <t>Logo de Conasevi impreso en la parte de abajo a una sola tinta (negra) en medida de 12 cm de ancho por lo proporcional de alto</t>
    </r>
  </si>
  <si>
    <r>
      <t xml:space="preserve">SILBATOS
Caracteristicas:
</t>
    </r>
    <r>
      <rPr>
        <b/>
        <sz val="12"/>
        <color indexed="8"/>
        <rFont val="Calibri"/>
        <family val="2"/>
      </rPr>
      <t xml:space="preserve">a) </t>
    </r>
    <r>
      <rPr>
        <sz val="12"/>
        <color indexed="8"/>
        <rFont val="Calibri"/>
        <family val="2"/>
      </rPr>
      <t>Silbato  metálico acabado plateado, tamaño de 5.5cm sonido potente y profundo</t>
    </r>
  </si>
  <si>
    <r>
      <rPr>
        <b/>
        <sz val="11"/>
        <rFont val="Calibri"/>
        <family val="2"/>
      </rPr>
      <t xml:space="preserve">NOTA: </t>
    </r>
    <r>
      <rPr>
        <sz val="11"/>
        <rFont val="Calibri"/>
        <family val="2"/>
      </rPr>
      <t>LA PERSONA NATURAL BLANCA MERIDA CUBIAS ROMERO DE MARTINEZ, SE COMPROMETE A ENTREGAR EL SUMINISTRO DE CONFORMIDAD A LO ESTIPULADO EN LA SOLICITUD DE COTIZACION CON SU ANEXO Y SU OFERTA PRESENTADA.</t>
    </r>
  </si>
  <si>
    <t>32</t>
  </si>
  <si>
    <t>33</t>
  </si>
  <si>
    <t>34</t>
  </si>
  <si>
    <t>35</t>
  </si>
  <si>
    <r>
      <t xml:space="preserve">SEÑAL DE ALTO
Caracteristicas:
</t>
    </r>
    <r>
      <rPr>
        <b/>
        <sz val="12"/>
        <color indexed="8"/>
        <rFont val="Calibri"/>
        <family val="2"/>
      </rPr>
      <t xml:space="preserve">a) </t>
    </r>
    <r>
      <rPr>
        <sz val="12"/>
        <color indexed="8"/>
        <rFont val="Calibri"/>
        <family val="2"/>
      </rPr>
      <t xml:space="preserve">Impresión Serigráfica (tinta roja transparente 3M) Sobre Vinil Grado diamante cubico ambas caras (norma ASTM 4956-9 TABLA XI) 900 mts de visibilidad tamaño de 12 por 12 pulgadas sobre de PVC de 5mm de espesor con mango de madera devastado de 3.5 cm de ancho, incluido de 40 cm.
</t>
    </r>
    <r>
      <rPr>
        <b/>
        <sz val="12"/>
        <color indexed="8"/>
        <rFont val="Calibri"/>
        <family val="2"/>
      </rPr>
      <t>b)</t>
    </r>
    <r>
      <rPr>
        <sz val="12"/>
        <color indexed="8"/>
        <rFont val="Calibri"/>
        <family val="2"/>
      </rPr>
      <t xml:space="preserve"> Logo de CONASEVI impreso sola tinta en medida de 5X10 cm</t>
    </r>
  </si>
  <si>
    <t>NIT: 0614-090286-105-8</t>
  </si>
  <si>
    <t>IVA: 249690-3</t>
  </si>
  <si>
    <r>
      <rPr>
        <b/>
        <sz val="11"/>
        <rFont val="Calibri"/>
        <family val="2"/>
      </rPr>
      <t xml:space="preserve">2) </t>
    </r>
    <r>
      <rPr>
        <sz val="11"/>
        <rFont val="Calibri"/>
        <family val="2"/>
      </rPr>
      <t>SE DESIGNA COMO ADMINISTRADOR DE LA PRESENTE ORDEN DE COMPRA A LA SEÑORITA EVELYN BEATRIZ LOPEZ ZETINO, QUIEN SE DESEMPEÑA COMO ASISTENTE ADMINISTRATIVO DE CONASEVI - FONAT, A FIN DE DARLE CUMPLIMIENTO AL ART. 82 Bis DE LA LACAP.</t>
    </r>
  </si>
  <si>
    <r>
      <rPr>
        <b/>
        <sz val="11"/>
        <rFont val="Calibri"/>
        <family val="2"/>
      </rPr>
      <t xml:space="preserve">1) </t>
    </r>
    <r>
      <rPr>
        <sz val="11"/>
        <rFont val="Calibri"/>
        <family val="2"/>
      </rPr>
      <t>LA ENTREGA DEL SUMINISTRO DEBERA DE REALIZARSE EN LAS OFICINAS DEL FONAT, UBICADAS EN AVENIDA BUGAMBILIAS, No. R-6, COLONIA SAN FRANCISCO - SAN SALVADOR, LOS CUALES DEBERAN SER ENTREGADOS EN FORMA PARCIAL DE ACUERDO A SOLICITUD DEL ADMINISTRADOR DE LA ORDEN DE COMPRA.</t>
    </r>
  </si>
</sst>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Red]\-&quot;$&quot;#,##0.00"/>
    <numFmt numFmtId="173" formatCode="_-&quot;$&quot;* #,##0.00_-;\-&quot;$&quot;* #,##0.00_-;_-&quot;$&quot;* &quot;-&quot;??_-;_-@_-"/>
    <numFmt numFmtId="174" formatCode="_-[$$-409]* #,##0.00_ ;_-[$$-409]* \-#,##0.00\ ;_-[$$-409]* &quot;-&quot;??_ ;_-@_ "/>
    <numFmt numFmtId="175" formatCode="[$$-440A]#,##0.00_ ;\-[$$-440A]#,##0.00\ "/>
    <numFmt numFmtId="176" formatCode="[$$-440A]#,##0.00"/>
    <numFmt numFmtId="177" formatCode="&quot;$&quot;#,##0.00"/>
    <numFmt numFmtId="178" formatCode="_-&quot;$&quot;* #,##0.000_-;\-&quot;$&quot;* #,##0.000_-;_-&quot;$&quot;* &quot;-&quot;??_-;_-@_-"/>
    <numFmt numFmtId="179" formatCode="_-&quot;$&quot;* #,##0.0000_-;\-&quot;$&quot;* #,##0.0000_-;_-&quot;$&quot;* &quot;-&quot;??_-;_-@_-"/>
    <numFmt numFmtId="180" formatCode="0.00;[Red]0.00"/>
    <numFmt numFmtId="181" formatCode="#,##0.000_);\(#,##0.000\)"/>
    <numFmt numFmtId="182" formatCode="&quot;$&quot;#,##0.000"/>
    <numFmt numFmtId="183" formatCode="[$-440A]dddd\,\ dd&quot; de &quot;mmmm&quot; de &quot;yyyy"/>
    <numFmt numFmtId="184" formatCode="0.000"/>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0.0000"/>
    <numFmt numFmtId="190" formatCode="&quot;$&quot;#,##0.0000"/>
    <numFmt numFmtId="191" formatCode="_([$$-409]* #,##0.00_);_([$$-409]* \(#,##0.00\);_([$$-409]* &quot;-&quot;??_);_(@_)"/>
    <numFmt numFmtId="192" formatCode="#,##0.0000"/>
    <numFmt numFmtId="193" formatCode="_([$$-409]* #,##0.000_);_([$$-409]* \(#,##0.000\);_([$$-409]* &quot;-&quot;???_);_(@_)"/>
    <numFmt numFmtId="194" formatCode="_(&quot;$&quot;* #,##0.00_);_(&quot;$&quot;* \(#,##0.00\);_(&quot;$&quot;* &quot;-&quot;_);_(@_)"/>
    <numFmt numFmtId="195" formatCode="[$$-409]#,##0.00"/>
    <numFmt numFmtId="196" formatCode="#,##0.000"/>
    <numFmt numFmtId="197" formatCode="#,##0.00000"/>
    <numFmt numFmtId="198" formatCode="&quot;$&quot;#,##0.00000"/>
  </numFmts>
  <fonts count="72">
    <font>
      <sz val="10"/>
      <name val="Arial"/>
      <family val="0"/>
    </font>
    <font>
      <sz val="11"/>
      <color indexed="8"/>
      <name val="Calibri"/>
      <family val="2"/>
    </font>
    <font>
      <sz val="11"/>
      <name val="Arial"/>
      <family val="2"/>
    </font>
    <font>
      <b/>
      <sz val="16"/>
      <name val="Arial"/>
      <family val="2"/>
    </font>
    <font>
      <b/>
      <sz val="11"/>
      <name val="Arial"/>
      <family val="2"/>
    </font>
    <font>
      <b/>
      <sz val="7"/>
      <name val="Arial"/>
      <family val="2"/>
    </font>
    <font>
      <b/>
      <sz val="8"/>
      <name val="Arial"/>
      <family val="2"/>
    </font>
    <font>
      <sz val="8"/>
      <name val="Times New Roman"/>
      <family val="1"/>
    </font>
    <font>
      <u val="single"/>
      <sz val="10"/>
      <color indexed="12"/>
      <name val="Arial"/>
      <family val="2"/>
    </font>
    <font>
      <u val="single"/>
      <sz val="10"/>
      <color indexed="36"/>
      <name val="Arial"/>
      <family val="2"/>
    </font>
    <font>
      <b/>
      <sz val="12"/>
      <name val="Arial Narrow"/>
      <family val="2"/>
    </font>
    <font>
      <sz val="8"/>
      <name val="Arial Narrow"/>
      <family val="2"/>
    </font>
    <font>
      <sz val="10"/>
      <color indexed="8"/>
      <name val="Arial Narrow"/>
      <family val="2"/>
    </font>
    <font>
      <b/>
      <sz val="11"/>
      <color indexed="8"/>
      <name val="Arial Narrow"/>
      <family val="2"/>
    </font>
    <font>
      <sz val="11"/>
      <color indexed="8"/>
      <name val="Arial"/>
      <family val="2"/>
    </font>
    <font>
      <b/>
      <sz val="10.5"/>
      <name val="Arial Narrow"/>
      <family val="2"/>
    </font>
    <font>
      <b/>
      <sz val="22"/>
      <name val="Arial"/>
      <family val="2"/>
    </font>
    <font>
      <sz val="9"/>
      <name val="Arial Narrow"/>
      <family val="2"/>
    </font>
    <font>
      <b/>
      <sz val="11"/>
      <name val="Times New Roman"/>
      <family val="1"/>
    </font>
    <font>
      <u val="single"/>
      <sz val="10"/>
      <name val="Times New Roman"/>
      <family val="1"/>
    </font>
    <font>
      <b/>
      <i/>
      <sz val="10"/>
      <name val="Times New Roman"/>
      <family val="1"/>
    </font>
    <font>
      <sz val="12"/>
      <name val="Arial"/>
      <family val="2"/>
    </font>
    <font>
      <b/>
      <sz val="11"/>
      <color indexed="8"/>
      <name val="Arial"/>
      <family val="2"/>
    </font>
    <font>
      <b/>
      <sz val="14"/>
      <name val="Arial Narrow"/>
      <family val="2"/>
    </font>
    <font>
      <b/>
      <sz val="13"/>
      <name val="Arial"/>
      <family val="2"/>
    </font>
    <font>
      <b/>
      <u val="single"/>
      <sz val="13"/>
      <name val="Arial"/>
      <family val="2"/>
    </font>
    <font>
      <b/>
      <sz val="14"/>
      <name val="Arial"/>
      <family val="2"/>
    </font>
    <font>
      <b/>
      <sz val="9"/>
      <name val="Arial Narrow"/>
      <family val="2"/>
    </font>
    <font>
      <b/>
      <sz val="10"/>
      <name val="Arial Narrow"/>
      <family val="2"/>
    </font>
    <font>
      <sz val="11"/>
      <name val="Calibri"/>
      <family val="2"/>
    </font>
    <font>
      <b/>
      <sz val="11"/>
      <name val="Calibri"/>
      <family val="2"/>
    </font>
    <font>
      <b/>
      <sz val="11"/>
      <color indexed="8"/>
      <name val="Calibri"/>
      <family val="2"/>
    </font>
    <font>
      <sz val="12"/>
      <color indexed="8"/>
      <name val="Calibri"/>
      <family val="2"/>
    </font>
    <font>
      <b/>
      <sz val="12"/>
      <color indexed="8"/>
      <name val="Calibri"/>
      <family val="2"/>
    </font>
    <font>
      <b/>
      <sz val="14"/>
      <color indexed="8"/>
      <name val="Calibri"/>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2"/>
      <name val="Calibri"/>
      <family val="2"/>
    </font>
    <font>
      <sz val="14"/>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Calibri"/>
      <family val="2"/>
    </font>
    <font>
      <b/>
      <sz val="12"/>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style="thin"/>
      <right style="thin"/>
      <top>
        <color indexed="63"/>
      </top>
      <bottom>
        <color indexed="63"/>
      </bottom>
    </border>
    <border>
      <left style="medium"/>
      <right/>
      <top/>
      <bottom/>
    </border>
    <border>
      <left style="medium"/>
      <right>
        <color indexed="63"/>
      </right>
      <top style="medium"/>
      <bottom>
        <color indexed="63"/>
      </bottom>
    </border>
    <border>
      <left/>
      <right/>
      <top style="medium"/>
      <bottom/>
    </border>
    <border>
      <left/>
      <right style="medium"/>
      <top style="medium"/>
      <bottom>
        <color indexed="63"/>
      </bottom>
    </border>
    <border>
      <left/>
      <right style="medium"/>
      <top/>
      <bottom/>
    </border>
    <border>
      <left style="thin"/>
      <right style="double"/>
      <top style="double"/>
      <bottom>
        <color indexed="63"/>
      </bottom>
    </border>
    <border>
      <left style="double"/>
      <right style="medium"/>
      <top style="medium"/>
      <bottom style="medium"/>
    </border>
    <border>
      <left style="thin"/>
      <right style="double"/>
      <top>
        <color indexed="63"/>
      </top>
      <bottom>
        <color indexed="63"/>
      </bottom>
    </border>
    <border>
      <left style="double"/>
      <right style="thin"/>
      <top>
        <color indexed="63"/>
      </top>
      <bottom>
        <color indexed="63"/>
      </bottom>
    </border>
    <border>
      <left style="double"/>
      <right>
        <color indexed="63"/>
      </right>
      <top style="medium"/>
      <bottom>
        <color indexed="63"/>
      </bottom>
    </border>
    <border>
      <left/>
      <right style="double"/>
      <top style="medium"/>
      <bottom>
        <color indexed="63"/>
      </bottom>
    </border>
    <border>
      <left style="double"/>
      <right/>
      <top/>
      <bottom/>
    </border>
    <border>
      <left/>
      <right style="double"/>
      <top/>
      <bottom/>
    </border>
    <border>
      <left/>
      <right style="medium"/>
      <top/>
      <bottom style="double"/>
    </border>
    <border>
      <left style="medium"/>
      <right/>
      <top/>
      <bottom style="double"/>
    </border>
    <border>
      <left/>
      <right/>
      <top/>
      <bottom style="double"/>
    </border>
    <border>
      <left/>
      <right style="double"/>
      <top/>
      <bottom style="double"/>
    </border>
    <border>
      <left style="medium"/>
      <right style="double"/>
      <top style="medium"/>
      <bottom style="medium"/>
    </border>
    <border>
      <left>
        <color indexed="63"/>
      </left>
      <right>
        <color indexed="63"/>
      </right>
      <top style="double"/>
      <bottom>
        <color indexed="63"/>
      </bottom>
    </border>
    <border>
      <left style="thin"/>
      <right>
        <color indexed="63"/>
      </right>
      <top>
        <color indexed="63"/>
      </top>
      <bottom>
        <color indexed="63"/>
      </bottom>
    </border>
    <border>
      <left style="double"/>
      <right style="thin"/>
      <top style="medium"/>
      <bottom style="thin"/>
    </border>
    <border>
      <left style="thin"/>
      <right style="thin"/>
      <top style="medium"/>
      <bottom style="thin"/>
    </border>
    <border>
      <left style="thin"/>
      <right style="thin"/>
      <top style="thin"/>
      <bottom style="thin"/>
    </border>
    <border>
      <left/>
      <right style="double"/>
      <top style="thin"/>
      <bottom style="thin"/>
    </border>
    <border>
      <left/>
      <right style="double"/>
      <top style="medium"/>
      <bottom style="thin"/>
    </border>
    <border>
      <left style="double"/>
      <right style="thin"/>
      <top style="thin"/>
      <bottom style="thin"/>
    </border>
    <border>
      <left style="double"/>
      <right style="thin"/>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style="thin"/>
      <top style="thin"/>
      <bottom style="medium"/>
    </border>
    <border>
      <left style="thin"/>
      <right style="double"/>
      <top style="thin"/>
      <bottom style="medium"/>
    </border>
    <border>
      <left style="double"/>
      <right>
        <color indexed="63"/>
      </right>
      <top style="double"/>
      <bottom style="thin"/>
    </border>
    <border>
      <left>
        <color indexed="63"/>
      </left>
      <right>
        <color indexed="63"/>
      </right>
      <top style="double"/>
      <bottom style="thin"/>
    </border>
    <border>
      <left style="thin"/>
      <right>
        <color indexed="63"/>
      </right>
      <top style="thin"/>
      <bottom style="thin"/>
    </border>
    <border>
      <left>
        <color indexed="63"/>
      </left>
      <right style="thin"/>
      <top style="thin"/>
      <bottom style="thin"/>
    </border>
    <border>
      <left style="double"/>
      <right>
        <color indexed="63"/>
      </right>
      <top style="medium"/>
      <bottom style="medium"/>
    </border>
    <border>
      <left/>
      <right/>
      <top style="medium"/>
      <bottom style="medium"/>
    </border>
    <border>
      <left>
        <color indexed="63"/>
      </left>
      <right style="double"/>
      <top style="medium"/>
      <bottom style="medium"/>
    </border>
    <border>
      <left style="medium"/>
      <right/>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right>
        <color indexed="63"/>
      </right>
      <top style="thin"/>
      <bottom style="thin"/>
    </border>
    <border>
      <left style="double"/>
      <right>
        <color indexed="63"/>
      </right>
      <top style="thin"/>
      <bottom style="thin"/>
    </border>
    <border>
      <left style="thin"/>
      <right style="double"/>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top/>
      <bottom style="medium"/>
    </border>
    <border>
      <left/>
      <right/>
      <top/>
      <bottom style="medium"/>
    </border>
    <border>
      <left>
        <color indexed="63"/>
      </left>
      <right style="thin"/>
      <top>
        <color indexed="63"/>
      </top>
      <bottom style="medium"/>
    </border>
    <border>
      <left style="double"/>
      <right/>
      <top/>
      <bottom style="double"/>
    </border>
    <border>
      <left/>
      <right style="double"/>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21" borderId="2" applyNumberFormat="0" applyAlignment="0" applyProtection="0"/>
    <xf numFmtId="0" fontId="58" fillId="0" borderId="3" applyNumberFormat="0" applyFill="0" applyAlignment="0" applyProtection="0"/>
    <xf numFmtId="0" fontId="59" fillId="0" borderId="4" applyNumberFormat="0" applyFill="0" applyAlignment="0" applyProtection="0"/>
    <xf numFmtId="0" fontId="60" fillId="0" borderId="0" applyNumberFormat="0" applyFill="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61" fillId="28"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62"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64" fillId="20" borderId="6"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7" applyNumberFormat="0" applyFill="0" applyAlignment="0" applyProtection="0"/>
    <xf numFmtId="0" fontId="60" fillId="0" borderId="8" applyNumberFormat="0" applyFill="0" applyAlignment="0" applyProtection="0"/>
    <xf numFmtId="0" fontId="69" fillId="0" borderId="9" applyNumberFormat="0" applyFill="0" applyAlignment="0" applyProtection="0"/>
  </cellStyleXfs>
  <cellXfs count="125">
    <xf numFmtId="0" fontId="0" fillId="0" borderId="0" xfId="0" applyAlignment="1">
      <alignment/>
    </xf>
    <xf numFmtId="0" fontId="2" fillId="0" borderId="0" xfId="0" applyFont="1" applyAlignment="1">
      <alignment/>
    </xf>
    <xf numFmtId="0" fontId="2" fillId="0" borderId="0" xfId="0" applyFont="1" applyAlignment="1">
      <alignment/>
    </xf>
    <xf numFmtId="0" fontId="5" fillId="0" borderId="10" xfId="0" applyFont="1" applyBorder="1" applyAlignment="1">
      <alignment horizontal="center" vertical="center" wrapText="1"/>
    </xf>
    <xf numFmtId="0" fontId="2" fillId="0" borderId="0" xfId="0" applyFont="1" applyBorder="1" applyAlignment="1">
      <alignment/>
    </xf>
    <xf numFmtId="0" fontId="2" fillId="0" borderId="0" xfId="0" applyFont="1" applyBorder="1" applyAlignment="1">
      <alignment/>
    </xf>
    <xf numFmtId="1" fontId="2" fillId="0" borderId="0" xfId="0" applyNumberFormat="1" applyFont="1" applyAlignment="1">
      <alignment/>
    </xf>
    <xf numFmtId="1" fontId="2" fillId="0" borderId="0" xfId="0" applyNumberFormat="1" applyFont="1" applyBorder="1" applyAlignment="1">
      <alignment/>
    </xf>
    <xf numFmtId="177" fontId="2" fillId="0" borderId="0" xfId="0" applyNumberFormat="1" applyFont="1" applyAlignment="1">
      <alignment/>
    </xf>
    <xf numFmtId="177" fontId="2" fillId="0" borderId="0" xfId="0" applyNumberFormat="1" applyFont="1" applyBorder="1" applyAlignment="1">
      <alignment/>
    </xf>
    <xf numFmtId="0" fontId="6" fillId="0" borderId="11" xfId="0" applyFont="1" applyBorder="1" applyAlignment="1">
      <alignment horizontal="center" vertical="center" wrapText="1"/>
    </xf>
    <xf numFmtId="0" fontId="11" fillId="0" borderId="12" xfId="54" applyFont="1" applyFill="1" applyBorder="1" applyAlignment="1">
      <alignment horizontal="center" vertical="center" wrapText="1"/>
      <protection/>
    </xf>
    <xf numFmtId="0" fontId="2" fillId="0" borderId="13" xfId="0" applyFont="1" applyBorder="1" applyAlignment="1">
      <alignment/>
    </xf>
    <xf numFmtId="0" fontId="15" fillId="0" borderId="10" xfId="0" applyFont="1" applyBorder="1" applyAlignment="1">
      <alignment horizontal="centerContinuous" vertical="justify"/>
    </xf>
    <xf numFmtId="0" fontId="2" fillId="0" borderId="14" xfId="0" applyFont="1" applyBorder="1" applyAlignment="1">
      <alignment/>
    </xf>
    <xf numFmtId="177" fontId="2" fillId="0" borderId="15" xfId="0" applyNumberFormat="1" applyFont="1" applyBorder="1" applyAlignment="1">
      <alignment/>
    </xf>
    <xf numFmtId="0" fontId="2" fillId="0" borderId="15"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176" fontId="12" fillId="0" borderId="12" xfId="54" applyNumberFormat="1" applyFont="1" applyFill="1" applyBorder="1" applyAlignment="1">
      <alignment horizontal="right" vertical="center"/>
      <protection/>
    </xf>
    <xf numFmtId="0" fontId="7" fillId="0" borderId="0" xfId="0" applyFont="1" applyBorder="1" applyAlignment="1">
      <alignment horizontal="left"/>
    </xf>
    <xf numFmtId="49" fontId="16" fillId="0" borderId="18" xfId="0" applyNumberFormat="1" applyFont="1" applyBorder="1" applyAlignment="1">
      <alignment/>
    </xf>
    <xf numFmtId="0" fontId="5" fillId="0" borderId="19" xfId="0" applyFont="1" applyBorder="1" applyAlignment="1">
      <alignment horizontal="center" vertical="center" wrapText="1"/>
    </xf>
    <xf numFmtId="176" fontId="13" fillId="0" borderId="20" xfId="54" applyNumberFormat="1" applyFont="1" applyFill="1" applyBorder="1" applyAlignment="1">
      <alignment horizontal="right" vertical="center"/>
      <protection/>
    </xf>
    <xf numFmtId="0" fontId="11" fillId="0" borderId="21" xfId="54" applyFont="1" applyFill="1" applyBorder="1" applyAlignment="1">
      <alignment horizontal="center" vertical="center" wrapText="1"/>
      <protection/>
    </xf>
    <xf numFmtId="0" fontId="10" fillId="0" borderId="19" xfId="54" applyFont="1" applyBorder="1" applyAlignment="1">
      <alignment horizontal="center" vertical="center"/>
      <protection/>
    </xf>
    <xf numFmtId="1" fontId="2" fillId="0" borderId="22" xfId="0" applyNumberFormat="1" applyFont="1" applyBorder="1" applyAlignment="1">
      <alignment/>
    </xf>
    <xf numFmtId="177" fontId="2" fillId="0" borderId="23" xfId="0" applyNumberFormat="1" applyFont="1" applyBorder="1" applyAlignment="1">
      <alignment/>
    </xf>
    <xf numFmtId="1" fontId="2" fillId="0" borderId="24" xfId="0" applyNumberFormat="1" applyFont="1" applyBorder="1" applyAlignment="1">
      <alignment/>
    </xf>
    <xf numFmtId="177" fontId="2" fillId="0" borderId="25" xfId="0" applyNumberFormat="1" applyFont="1" applyBorder="1" applyAlignment="1">
      <alignment/>
    </xf>
    <xf numFmtId="0" fontId="2" fillId="0" borderId="26" xfId="0" applyFont="1" applyBorder="1" applyAlignment="1">
      <alignment/>
    </xf>
    <xf numFmtId="0" fontId="2" fillId="0" borderId="27" xfId="0" applyFont="1" applyBorder="1" applyAlignment="1">
      <alignment/>
    </xf>
    <xf numFmtId="177" fontId="2" fillId="0" borderId="28" xfId="0" applyNumberFormat="1" applyFont="1" applyBorder="1" applyAlignment="1">
      <alignment/>
    </xf>
    <xf numFmtId="177" fontId="2" fillId="0" borderId="29" xfId="0" applyNumberFormat="1" applyFont="1" applyBorder="1" applyAlignment="1">
      <alignment/>
    </xf>
    <xf numFmtId="0" fontId="4" fillId="0" borderId="30" xfId="0" applyFont="1" applyBorder="1" applyAlignment="1">
      <alignment horizontal="centerContinuous" vertical="justify" wrapText="1"/>
    </xf>
    <xf numFmtId="177" fontId="3" fillId="0" borderId="31" xfId="0" applyNumberFormat="1" applyFont="1" applyBorder="1" applyAlignment="1">
      <alignment horizontal="right"/>
    </xf>
    <xf numFmtId="0" fontId="69" fillId="0" borderId="21" xfId="0" applyFont="1" applyBorder="1" applyAlignment="1">
      <alignment horizontal="center"/>
    </xf>
    <xf numFmtId="0" fontId="29" fillId="0" borderId="12" xfId="54" applyFont="1" applyFill="1" applyBorder="1" applyAlignment="1">
      <alignment horizontal="center" vertical="center" wrapText="1"/>
      <protection/>
    </xf>
    <xf numFmtId="176" fontId="32" fillId="0" borderId="12" xfId="54" applyNumberFormat="1" applyFont="1" applyFill="1" applyBorder="1" applyAlignment="1">
      <alignment horizontal="center" vertical="center"/>
      <protection/>
    </xf>
    <xf numFmtId="176" fontId="26" fillId="0" borderId="30" xfId="54" applyNumberFormat="1" applyFont="1" applyBorder="1" applyAlignment="1">
      <alignment horizontal="center" vertical="center"/>
      <protection/>
    </xf>
    <xf numFmtId="176" fontId="32" fillId="0" borderId="25" xfId="54" applyNumberFormat="1" applyFont="1" applyFill="1" applyBorder="1" applyAlignment="1">
      <alignment horizontal="right" vertical="center"/>
      <protection/>
    </xf>
    <xf numFmtId="0" fontId="25" fillId="0" borderId="0" xfId="0" applyFont="1" applyAlignment="1">
      <alignment horizontal="center"/>
    </xf>
    <xf numFmtId="0" fontId="29" fillId="0" borderId="32" xfId="0" applyFont="1" applyBorder="1" applyAlignment="1">
      <alignment horizontal="justify" vertical="center" wrapText="1"/>
    </xf>
    <xf numFmtId="3" fontId="51" fillId="0" borderId="33" xfId="54" applyNumberFormat="1" applyFont="1" applyFill="1" applyBorder="1" applyAlignment="1">
      <alignment horizontal="center" vertical="center" wrapText="1"/>
      <protection/>
    </xf>
    <xf numFmtId="0" fontId="29" fillId="0" borderId="34" xfId="54" applyFont="1" applyFill="1" applyBorder="1" applyAlignment="1">
      <alignment horizontal="center" vertical="center" wrapText="1"/>
      <protection/>
    </xf>
    <xf numFmtId="176" fontId="32" fillId="0" borderId="34" xfId="54" applyNumberFormat="1" applyFont="1" applyFill="1" applyBorder="1" applyAlignment="1">
      <alignment horizontal="right" vertical="center"/>
      <protection/>
    </xf>
    <xf numFmtId="0" fontId="29" fillId="0" borderId="35" xfId="54" applyFont="1" applyFill="1" applyBorder="1" applyAlignment="1">
      <alignment horizontal="center" vertical="center" wrapText="1"/>
      <protection/>
    </xf>
    <xf numFmtId="176" fontId="32" fillId="0" borderId="36" xfId="54" applyNumberFormat="1" applyFont="1" applyFill="1" applyBorder="1" applyAlignment="1">
      <alignment horizontal="right" vertical="center"/>
      <protection/>
    </xf>
    <xf numFmtId="176" fontId="33" fillId="0" borderId="37" xfId="54" applyNumberFormat="1" applyFont="1" applyFill="1" applyBorder="1" applyAlignment="1">
      <alignment horizontal="right" vertical="center"/>
      <protection/>
    </xf>
    <xf numFmtId="0" fontId="69" fillId="0" borderId="38" xfId="0" applyFont="1" applyBorder="1" applyAlignment="1">
      <alignment horizontal="center"/>
    </xf>
    <xf numFmtId="176" fontId="32" fillId="0" borderId="35" xfId="54" applyNumberFormat="1" applyFont="1" applyFill="1" applyBorder="1" applyAlignment="1">
      <alignment horizontal="center" vertical="center"/>
      <protection/>
    </xf>
    <xf numFmtId="0" fontId="29" fillId="0" borderId="0" xfId="0" applyFont="1" applyBorder="1" applyAlignment="1" quotePrefix="1">
      <alignment horizontal="justify" vertical="center" wrapText="1"/>
    </xf>
    <xf numFmtId="3" fontId="51" fillId="0" borderId="39" xfId="54" applyNumberFormat="1" applyFont="1" applyFill="1" applyBorder="1" applyAlignment="1">
      <alignment horizontal="center" vertical="center" wrapText="1"/>
      <protection/>
    </xf>
    <xf numFmtId="0" fontId="29" fillId="0" borderId="40" xfId="54" applyFont="1" applyFill="1" applyBorder="1" applyAlignment="1">
      <alignment horizontal="center" vertical="center" wrapText="1"/>
      <protection/>
    </xf>
    <xf numFmtId="176" fontId="32" fillId="0" borderId="40" xfId="54" applyNumberFormat="1" applyFont="1" applyFill="1" applyBorder="1" applyAlignment="1">
      <alignment horizontal="right" vertical="center"/>
      <protection/>
    </xf>
    <xf numFmtId="176" fontId="52" fillId="0" borderId="34" xfId="54" applyNumberFormat="1" applyFont="1" applyFill="1" applyBorder="1" applyAlignment="1">
      <alignment horizontal="right" vertical="center"/>
      <protection/>
    </xf>
    <xf numFmtId="176" fontId="34" fillId="0" borderId="37" xfId="54" applyNumberFormat="1" applyFont="1" applyFill="1" applyBorder="1" applyAlignment="1">
      <alignment horizontal="right" vertical="center"/>
      <protection/>
    </xf>
    <xf numFmtId="0" fontId="70" fillId="0" borderId="0" xfId="0" applyFont="1" applyAlignment="1">
      <alignment/>
    </xf>
    <xf numFmtId="0" fontId="14" fillId="32" borderId="41" xfId="54" applyFont="1" applyFill="1" applyBorder="1" applyAlignment="1">
      <alignment horizontal="left" vertical="center"/>
      <protection/>
    </xf>
    <xf numFmtId="0" fontId="14" fillId="32" borderId="20" xfId="54" applyFont="1" applyFill="1" applyBorder="1" applyAlignment="1">
      <alignment horizontal="left" vertical="center"/>
      <protection/>
    </xf>
    <xf numFmtId="0" fontId="14" fillId="32" borderId="42" xfId="54" applyFont="1" applyFill="1" applyBorder="1" applyAlignment="1">
      <alignment horizontal="left" vertical="center"/>
      <protection/>
    </xf>
    <xf numFmtId="0" fontId="14" fillId="32" borderId="43" xfId="54" applyFont="1" applyFill="1" applyBorder="1" applyAlignment="1">
      <alignment horizontal="left" vertical="center"/>
      <protection/>
    </xf>
    <xf numFmtId="0" fontId="24" fillId="0" borderId="0" xfId="0" applyFont="1" applyAlignment="1">
      <alignment horizontal="center"/>
    </xf>
    <xf numFmtId="0" fontId="25" fillId="0" borderId="0" xfId="0" applyFont="1" applyAlignment="1">
      <alignment horizontal="center"/>
    </xf>
    <xf numFmtId="0" fontId="16" fillId="0" borderId="44" xfId="0" applyFont="1" applyBorder="1" applyAlignment="1">
      <alignment horizontal="center"/>
    </xf>
    <xf numFmtId="0" fontId="16" fillId="0" borderId="45" xfId="0" applyFont="1" applyBorder="1" applyAlignment="1">
      <alignment horizontal="center"/>
    </xf>
    <xf numFmtId="177" fontId="21" fillId="0" borderId="38" xfId="0" applyNumberFormat="1" applyFont="1" applyFill="1" applyBorder="1" applyAlignment="1">
      <alignment horizontal="center" vertical="center" wrapText="1"/>
    </xf>
    <xf numFmtId="177" fontId="21" fillId="0" borderId="35" xfId="0" applyNumberFormat="1" applyFont="1" applyFill="1" applyBorder="1" applyAlignment="1">
      <alignment horizontal="center" vertical="center" wrapText="1"/>
    </xf>
    <xf numFmtId="49" fontId="3" fillId="0" borderId="46" xfId="0" applyNumberFormat="1" applyFont="1" applyBorder="1" applyAlignment="1">
      <alignment horizontal="left" vertical="center"/>
    </xf>
    <xf numFmtId="49" fontId="3" fillId="0" borderId="47" xfId="0" applyNumberFormat="1" applyFont="1" applyBorder="1" applyAlignment="1">
      <alignment horizontal="left" vertical="center"/>
    </xf>
    <xf numFmtId="0" fontId="2" fillId="0" borderId="46" xfId="0" applyFont="1" applyBorder="1" applyAlignment="1">
      <alignment horizontal="center" vertical="center"/>
    </xf>
    <xf numFmtId="0" fontId="2" fillId="0" borderId="36" xfId="0" applyFont="1" applyBorder="1" applyAlignment="1">
      <alignment horizontal="center" vertical="center"/>
    </xf>
    <xf numFmtId="0" fontId="22" fillId="0" borderId="48" xfId="54" applyFont="1" applyBorder="1" applyAlignment="1">
      <alignment horizontal="justify" vertical="center" wrapText="1"/>
      <protection/>
    </xf>
    <xf numFmtId="0" fontId="22" fillId="0" borderId="49" xfId="54" applyFont="1" applyBorder="1" applyAlignment="1">
      <alignment horizontal="justify" vertical="center" wrapText="1"/>
      <protection/>
    </xf>
    <xf numFmtId="0" fontId="22" fillId="0" borderId="50" xfId="54" applyFont="1" applyBorder="1" applyAlignment="1">
      <alignment horizontal="justify" vertical="center" wrapText="1"/>
      <protection/>
    </xf>
    <xf numFmtId="0" fontId="4" fillId="0" borderId="51" xfId="0" applyFont="1" applyBorder="1" applyAlignment="1">
      <alignment horizontal="center" vertical="center"/>
    </xf>
    <xf numFmtId="0" fontId="4" fillId="0" borderId="49" xfId="0" applyFont="1" applyBorder="1" applyAlignment="1">
      <alignment horizontal="center" vertical="center"/>
    </xf>
    <xf numFmtId="0" fontId="4" fillId="0" borderId="11" xfId="0" applyFont="1" applyBorder="1" applyAlignment="1">
      <alignment horizontal="center" vertical="center"/>
    </xf>
    <xf numFmtId="0" fontId="34" fillId="0" borderId="52" xfId="0" applyFont="1" applyBorder="1" applyAlignment="1">
      <alignment horizontal="justify" vertical="top" wrapText="1"/>
    </xf>
    <xf numFmtId="0" fontId="71" fillId="0" borderId="53" xfId="0" applyFont="1" applyBorder="1" applyAlignment="1">
      <alignment horizontal="justify" vertical="top" wrapText="1"/>
    </xf>
    <xf numFmtId="0" fontId="71" fillId="0" borderId="54" xfId="0" applyFont="1" applyBorder="1" applyAlignment="1">
      <alignment horizontal="justify" vertical="top" wrapText="1"/>
    </xf>
    <xf numFmtId="0" fontId="27" fillId="0" borderId="46" xfId="0" applyFont="1" applyBorder="1" applyAlignment="1" quotePrefix="1">
      <alignment horizontal="center" vertical="center" wrapText="1"/>
    </xf>
    <xf numFmtId="0" fontId="27" fillId="0" borderId="55" xfId="0" applyFont="1" applyBorder="1" applyAlignment="1" quotePrefix="1">
      <alignment horizontal="center" vertical="center" wrapText="1"/>
    </xf>
    <xf numFmtId="0" fontId="27" fillId="0" borderId="47" xfId="0" applyFont="1" applyBorder="1" applyAlignment="1" quotePrefix="1">
      <alignment horizontal="center" vertical="center" wrapText="1"/>
    </xf>
    <xf numFmtId="177" fontId="21" fillId="0" borderId="56" xfId="0" applyNumberFormat="1" applyFont="1" applyFill="1" applyBorder="1" applyAlignment="1">
      <alignment horizontal="center" vertical="center" wrapText="1"/>
    </xf>
    <xf numFmtId="177" fontId="21" fillId="0" borderId="55" xfId="0" applyNumberFormat="1" applyFont="1" applyFill="1" applyBorder="1" applyAlignment="1">
      <alignment horizontal="center" vertical="center" wrapText="1"/>
    </xf>
    <xf numFmtId="177" fontId="21" fillId="0" borderId="47" xfId="0" applyNumberFormat="1" applyFont="1" applyFill="1" applyBorder="1" applyAlignment="1">
      <alignment horizontal="center" vertical="center" wrapText="1"/>
    </xf>
    <xf numFmtId="0" fontId="10" fillId="0" borderId="46" xfId="0" applyFont="1" applyBorder="1" applyAlignment="1">
      <alignment horizontal="left" vertical="center"/>
    </xf>
    <xf numFmtId="0" fontId="10" fillId="0" borderId="55" xfId="0" applyFont="1" applyBorder="1" applyAlignment="1">
      <alignment horizontal="left" vertical="center"/>
    </xf>
    <xf numFmtId="0" fontId="28" fillId="0" borderId="35" xfId="0" applyFont="1" applyBorder="1" applyAlignment="1">
      <alignment horizontal="center" vertical="center" wrapText="1"/>
    </xf>
    <xf numFmtId="0" fontId="28" fillId="0" borderId="57" xfId="0" applyFont="1" applyBorder="1" applyAlignment="1">
      <alignment horizontal="center" vertical="center" wrapText="1"/>
    </xf>
    <xf numFmtId="0" fontId="26" fillId="0" borderId="58" xfId="54" applyFont="1" applyBorder="1" applyAlignment="1">
      <alignment horizontal="center" vertical="center" wrapText="1"/>
      <protection/>
    </xf>
    <xf numFmtId="0" fontId="26" fillId="0" borderId="59" xfId="54" applyFont="1" applyBorder="1" applyAlignment="1">
      <alignment horizontal="center" vertical="center"/>
      <protection/>
    </xf>
    <xf numFmtId="0" fontId="26" fillId="0" borderId="60" xfId="54" applyFont="1" applyBorder="1" applyAlignment="1">
      <alignment horizontal="center" vertical="center"/>
      <protection/>
    </xf>
    <xf numFmtId="0" fontId="26" fillId="0" borderId="61" xfId="54" applyFont="1" applyBorder="1" applyAlignment="1">
      <alignment horizontal="center" vertical="center"/>
      <protection/>
    </xf>
    <xf numFmtId="0" fontId="26" fillId="0" borderId="62" xfId="54" applyFont="1" applyBorder="1" applyAlignment="1">
      <alignment horizontal="center" vertical="center"/>
      <protection/>
    </xf>
    <xf numFmtId="0" fontId="26" fillId="0" borderId="63" xfId="54" applyFont="1" applyBorder="1" applyAlignment="1">
      <alignment horizontal="center" vertical="center"/>
      <protection/>
    </xf>
    <xf numFmtId="177" fontId="4" fillId="0" borderId="13" xfId="0" applyNumberFormat="1" applyFont="1" applyBorder="1" applyAlignment="1">
      <alignment horizontal="center"/>
    </xf>
    <xf numFmtId="177" fontId="4" fillId="0" borderId="0" xfId="0" applyNumberFormat="1" applyFont="1" applyBorder="1" applyAlignment="1">
      <alignment horizontal="center"/>
    </xf>
    <xf numFmtId="177" fontId="4" fillId="0" borderId="25" xfId="0" applyNumberFormat="1" applyFont="1" applyBorder="1" applyAlignment="1">
      <alignment horizontal="center"/>
    </xf>
    <xf numFmtId="0" fontId="35" fillId="0" borderId="24" xfId="0" applyFont="1" applyBorder="1" applyAlignment="1">
      <alignment horizontal="center" vertical="center" wrapText="1"/>
    </xf>
    <xf numFmtId="0" fontId="35" fillId="0" borderId="0" xfId="0" applyFont="1" applyBorder="1" applyAlignment="1">
      <alignment horizontal="center" vertical="center"/>
    </xf>
    <xf numFmtId="0" fontId="35" fillId="0" borderId="17" xfId="0" applyFont="1" applyBorder="1" applyAlignment="1">
      <alignment horizontal="center" vertical="center"/>
    </xf>
    <xf numFmtId="0" fontId="2" fillId="0" borderId="24" xfId="0" applyFont="1" applyBorder="1" applyAlignment="1">
      <alignment horizontal="center"/>
    </xf>
    <xf numFmtId="0" fontId="2" fillId="0" borderId="0" xfId="0" applyFont="1" applyBorder="1" applyAlignment="1">
      <alignment horizontal="center"/>
    </xf>
    <xf numFmtId="0" fontId="17" fillId="0" borderId="32" xfId="0" applyFont="1" applyBorder="1" applyAlignment="1" quotePrefix="1">
      <alignment horizontal="justify" vertical="justify" wrapText="1"/>
    </xf>
    <xf numFmtId="0" fontId="17" fillId="0" borderId="0" xfId="0" applyFont="1" applyBorder="1" applyAlignment="1" quotePrefix="1">
      <alignment horizontal="justify" vertical="justify" wrapText="1"/>
    </xf>
    <xf numFmtId="0" fontId="23" fillId="0" borderId="51" xfId="54" applyFont="1" applyBorder="1" applyAlignment="1">
      <alignment horizontal="center" vertical="center"/>
      <protection/>
    </xf>
    <xf numFmtId="0" fontId="23" fillId="0" borderId="49" xfId="54" applyFont="1" applyBorder="1" applyAlignment="1">
      <alignment horizontal="center" vertical="center"/>
      <protection/>
    </xf>
    <xf numFmtId="0" fontId="23" fillId="0" borderId="11" xfId="54" applyFont="1" applyBorder="1" applyAlignment="1">
      <alignment horizontal="center" vertical="center"/>
      <protection/>
    </xf>
    <xf numFmtId="0" fontId="2" fillId="0" borderId="64" xfId="0" applyFont="1" applyBorder="1" applyAlignment="1">
      <alignment horizontal="center"/>
    </xf>
    <xf numFmtId="0" fontId="2" fillId="0" borderId="28" xfId="0" applyFont="1" applyBorder="1" applyAlignment="1">
      <alignment horizontal="center"/>
    </xf>
    <xf numFmtId="0" fontId="29" fillId="0" borderId="32" xfId="0" applyFont="1" applyBorder="1" applyAlignment="1">
      <alignment horizontal="justify" vertical="center" wrapText="1"/>
    </xf>
    <xf numFmtId="0" fontId="29" fillId="0" borderId="0" xfId="0" applyFont="1" applyBorder="1" applyAlignment="1">
      <alignment horizontal="justify" vertical="center" wrapText="1"/>
    </xf>
    <xf numFmtId="0" fontId="29" fillId="0" borderId="41" xfId="0" applyFont="1" applyBorder="1" applyAlignment="1">
      <alignment horizontal="justify" vertical="center" wrapText="1"/>
    </xf>
    <xf numFmtId="0" fontId="10" fillId="0" borderId="22" xfId="54" applyFont="1" applyFill="1" applyBorder="1" applyAlignment="1">
      <alignment horizontal="left" vertical="center" wrapText="1"/>
      <protection/>
    </xf>
    <xf numFmtId="0" fontId="10" fillId="0" borderId="15" xfId="54" applyFont="1" applyFill="1" applyBorder="1" applyAlignment="1">
      <alignment horizontal="left" vertical="center" wrapText="1"/>
      <protection/>
    </xf>
    <xf numFmtId="0" fontId="10" fillId="0" borderId="23" xfId="54" applyFont="1" applyFill="1" applyBorder="1" applyAlignment="1">
      <alignment horizontal="left" vertical="center" wrapText="1"/>
      <protection/>
    </xf>
    <xf numFmtId="0" fontId="10" fillId="0" borderId="61" xfId="54" applyFont="1" applyFill="1" applyBorder="1" applyAlignment="1">
      <alignment horizontal="left" vertical="center" wrapText="1"/>
      <protection/>
    </xf>
    <xf numFmtId="0" fontId="10" fillId="0" borderId="62" xfId="54" applyFont="1" applyFill="1" applyBorder="1" applyAlignment="1">
      <alignment horizontal="left" vertical="center" wrapText="1"/>
      <protection/>
    </xf>
    <xf numFmtId="0" fontId="10" fillId="0" borderId="65" xfId="54" applyFont="1" applyFill="1" applyBorder="1" applyAlignment="1">
      <alignment horizontal="left" vertical="center" wrapText="1"/>
      <protection/>
    </xf>
    <xf numFmtId="0" fontId="4" fillId="0" borderId="24" xfId="0" applyFont="1" applyBorder="1" applyAlignment="1">
      <alignment horizontal="center"/>
    </xf>
    <xf numFmtId="0" fontId="4" fillId="0" borderId="0" xfId="0" applyFont="1" applyBorder="1" applyAlignment="1">
      <alignment horizontal="center"/>
    </xf>
    <xf numFmtId="0" fontId="4" fillId="0" borderId="17" xfId="0" applyFont="1"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21</xdr:row>
      <xdr:rowOff>28575</xdr:rowOff>
    </xdr:from>
    <xdr:to>
      <xdr:col>7</xdr:col>
      <xdr:colOff>1143000</xdr:colOff>
      <xdr:row>24</xdr:row>
      <xdr:rowOff>228600</xdr:rowOff>
    </xdr:to>
    <xdr:sp>
      <xdr:nvSpPr>
        <xdr:cNvPr id="1" name="Conector recto 1"/>
        <xdr:cNvSpPr>
          <a:spLocks/>
        </xdr:cNvSpPr>
      </xdr:nvSpPr>
      <xdr:spPr>
        <a:xfrm>
          <a:off x="9525" y="9010650"/>
          <a:ext cx="8220075" cy="857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66675</xdr:colOff>
      <xdr:row>0</xdr:row>
      <xdr:rowOff>133350</xdr:rowOff>
    </xdr:from>
    <xdr:to>
      <xdr:col>1</xdr:col>
      <xdr:colOff>571500</xdr:colOff>
      <xdr:row>2</xdr:row>
      <xdr:rowOff>200025</xdr:rowOff>
    </xdr:to>
    <xdr:pic>
      <xdr:nvPicPr>
        <xdr:cNvPr id="2" name="Imagen 1"/>
        <xdr:cNvPicPr preferRelativeResize="1">
          <a:picLocks noChangeAspect="1"/>
        </xdr:cNvPicPr>
      </xdr:nvPicPr>
      <xdr:blipFill>
        <a:blip r:embed="rId1"/>
        <a:stretch>
          <a:fillRect/>
        </a:stretch>
      </xdr:blipFill>
      <xdr:spPr>
        <a:xfrm>
          <a:off x="66675" y="133350"/>
          <a:ext cx="1123950" cy="495300"/>
        </a:xfrm>
        <a:prstGeom prst="rect">
          <a:avLst/>
        </a:prstGeom>
        <a:noFill/>
        <a:ln w="9525" cmpd="sng">
          <a:noFill/>
        </a:ln>
      </xdr:spPr>
    </xdr:pic>
    <xdr:clientData/>
  </xdr:twoCellAnchor>
  <xdr:twoCellAnchor editAs="oneCell">
    <xdr:from>
      <xdr:col>7</xdr:col>
      <xdr:colOff>266700</xdr:colOff>
      <xdr:row>0</xdr:row>
      <xdr:rowOff>0</xdr:rowOff>
    </xdr:from>
    <xdr:to>
      <xdr:col>7</xdr:col>
      <xdr:colOff>1104900</xdr:colOff>
      <xdr:row>3</xdr:row>
      <xdr:rowOff>47625</xdr:rowOff>
    </xdr:to>
    <xdr:pic>
      <xdr:nvPicPr>
        <xdr:cNvPr id="3" name="Imagen 21"/>
        <xdr:cNvPicPr preferRelativeResize="1">
          <a:picLocks noChangeAspect="1"/>
        </xdr:cNvPicPr>
      </xdr:nvPicPr>
      <xdr:blipFill>
        <a:blip r:embed="rId2"/>
        <a:stretch>
          <a:fillRect/>
        </a:stretch>
      </xdr:blipFill>
      <xdr:spPr>
        <a:xfrm>
          <a:off x="7353300" y="0"/>
          <a:ext cx="838200" cy="714375"/>
        </a:xfrm>
        <a:prstGeom prst="rect">
          <a:avLst/>
        </a:prstGeom>
        <a:noFill/>
        <a:ln w="9525" cmpd="sng">
          <a:noFill/>
        </a:ln>
      </xdr:spPr>
    </xdr:pic>
    <xdr:clientData/>
  </xdr:twoCellAnchor>
  <xdr:twoCellAnchor>
    <xdr:from>
      <xdr:col>0</xdr:col>
      <xdr:colOff>0</xdr:colOff>
      <xdr:row>21</xdr:row>
      <xdr:rowOff>19050</xdr:rowOff>
    </xdr:from>
    <xdr:to>
      <xdr:col>7</xdr:col>
      <xdr:colOff>1143000</xdr:colOff>
      <xdr:row>21</xdr:row>
      <xdr:rowOff>114300</xdr:rowOff>
    </xdr:to>
    <xdr:sp>
      <xdr:nvSpPr>
        <xdr:cNvPr id="4" name="Conector recto 8"/>
        <xdr:cNvSpPr>
          <a:spLocks/>
        </xdr:cNvSpPr>
      </xdr:nvSpPr>
      <xdr:spPr>
        <a:xfrm>
          <a:off x="0" y="9001125"/>
          <a:ext cx="8229600" cy="95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22</xdr:row>
      <xdr:rowOff>28575</xdr:rowOff>
    </xdr:from>
    <xdr:to>
      <xdr:col>7</xdr:col>
      <xdr:colOff>1143000</xdr:colOff>
      <xdr:row>24</xdr:row>
      <xdr:rowOff>228600</xdr:rowOff>
    </xdr:to>
    <xdr:sp>
      <xdr:nvSpPr>
        <xdr:cNvPr id="1" name="Conector recto 1"/>
        <xdr:cNvSpPr>
          <a:spLocks/>
        </xdr:cNvSpPr>
      </xdr:nvSpPr>
      <xdr:spPr>
        <a:xfrm>
          <a:off x="9525" y="9391650"/>
          <a:ext cx="8220075" cy="619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66675</xdr:colOff>
      <xdr:row>0</xdr:row>
      <xdr:rowOff>133350</xdr:rowOff>
    </xdr:from>
    <xdr:to>
      <xdr:col>1</xdr:col>
      <xdr:colOff>571500</xdr:colOff>
      <xdr:row>2</xdr:row>
      <xdr:rowOff>200025</xdr:rowOff>
    </xdr:to>
    <xdr:pic>
      <xdr:nvPicPr>
        <xdr:cNvPr id="2" name="Imagen 1"/>
        <xdr:cNvPicPr preferRelativeResize="1">
          <a:picLocks noChangeAspect="1"/>
        </xdr:cNvPicPr>
      </xdr:nvPicPr>
      <xdr:blipFill>
        <a:blip r:embed="rId1"/>
        <a:stretch>
          <a:fillRect/>
        </a:stretch>
      </xdr:blipFill>
      <xdr:spPr>
        <a:xfrm>
          <a:off x="66675" y="133350"/>
          <a:ext cx="1123950" cy="495300"/>
        </a:xfrm>
        <a:prstGeom prst="rect">
          <a:avLst/>
        </a:prstGeom>
        <a:noFill/>
        <a:ln w="9525" cmpd="sng">
          <a:noFill/>
        </a:ln>
      </xdr:spPr>
    </xdr:pic>
    <xdr:clientData/>
  </xdr:twoCellAnchor>
  <xdr:twoCellAnchor editAs="oneCell">
    <xdr:from>
      <xdr:col>7</xdr:col>
      <xdr:colOff>266700</xdr:colOff>
      <xdr:row>0</xdr:row>
      <xdr:rowOff>0</xdr:rowOff>
    </xdr:from>
    <xdr:to>
      <xdr:col>7</xdr:col>
      <xdr:colOff>1104900</xdr:colOff>
      <xdr:row>3</xdr:row>
      <xdr:rowOff>47625</xdr:rowOff>
    </xdr:to>
    <xdr:pic>
      <xdr:nvPicPr>
        <xdr:cNvPr id="3" name="Imagen 21"/>
        <xdr:cNvPicPr preferRelativeResize="1">
          <a:picLocks noChangeAspect="1"/>
        </xdr:cNvPicPr>
      </xdr:nvPicPr>
      <xdr:blipFill>
        <a:blip r:embed="rId2"/>
        <a:stretch>
          <a:fillRect/>
        </a:stretch>
      </xdr:blipFill>
      <xdr:spPr>
        <a:xfrm>
          <a:off x="7353300" y="0"/>
          <a:ext cx="838200" cy="714375"/>
        </a:xfrm>
        <a:prstGeom prst="rect">
          <a:avLst/>
        </a:prstGeom>
        <a:noFill/>
        <a:ln w="9525" cmpd="sng">
          <a:noFill/>
        </a:ln>
      </xdr:spPr>
    </xdr:pic>
    <xdr:clientData/>
  </xdr:twoCellAnchor>
  <xdr:twoCellAnchor>
    <xdr:from>
      <xdr:col>0</xdr:col>
      <xdr:colOff>0</xdr:colOff>
      <xdr:row>22</xdr:row>
      <xdr:rowOff>19050</xdr:rowOff>
    </xdr:from>
    <xdr:to>
      <xdr:col>7</xdr:col>
      <xdr:colOff>1143000</xdr:colOff>
      <xdr:row>22</xdr:row>
      <xdr:rowOff>114300</xdr:rowOff>
    </xdr:to>
    <xdr:sp>
      <xdr:nvSpPr>
        <xdr:cNvPr id="4" name="Conector recto 8"/>
        <xdr:cNvSpPr>
          <a:spLocks/>
        </xdr:cNvSpPr>
      </xdr:nvSpPr>
      <xdr:spPr>
        <a:xfrm>
          <a:off x="0" y="9382125"/>
          <a:ext cx="8229600" cy="95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21</xdr:row>
      <xdr:rowOff>28575</xdr:rowOff>
    </xdr:from>
    <xdr:to>
      <xdr:col>7</xdr:col>
      <xdr:colOff>1143000</xdr:colOff>
      <xdr:row>22</xdr:row>
      <xdr:rowOff>228600</xdr:rowOff>
    </xdr:to>
    <xdr:sp>
      <xdr:nvSpPr>
        <xdr:cNvPr id="1" name="Conector recto 1"/>
        <xdr:cNvSpPr>
          <a:spLocks/>
        </xdr:cNvSpPr>
      </xdr:nvSpPr>
      <xdr:spPr>
        <a:xfrm>
          <a:off x="9525" y="9639300"/>
          <a:ext cx="8220075" cy="419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66675</xdr:colOff>
      <xdr:row>0</xdr:row>
      <xdr:rowOff>133350</xdr:rowOff>
    </xdr:from>
    <xdr:to>
      <xdr:col>1</xdr:col>
      <xdr:colOff>571500</xdr:colOff>
      <xdr:row>2</xdr:row>
      <xdr:rowOff>200025</xdr:rowOff>
    </xdr:to>
    <xdr:pic>
      <xdr:nvPicPr>
        <xdr:cNvPr id="2" name="Imagen 1"/>
        <xdr:cNvPicPr preferRelativeResize="1">
          <a:picLocks noChangeAspect="1"/>
        </xdr:cNvPicPr>
      </xdr:nvPicPr>
      <xdr:blipFill>
        <a:blip r:embed="rId1"/>
        <a:stretch>
          <a:fillRect/>
        </a:stretch>
      </xdr:blipFill>
      <xdr:spPr>
        <a:xfrm>
          <a:off x="66675" y="133350"/>
          <a:ext cx="1123950" cy="495300"/>
        </a:xfrm>
        <a:prstGeom prst="rect">
          <a:avLst/>
        </a:prstGeom>
        <a:noFill/>
        <a:ln w="9525" cmpd="sng">
          <a:noFill/>
        </a:ln>
      </xdr:spPr>
    </xdr:pic>
    <xdr:clientData/>
  </xdr:twoCellAnchor>
  <xdr:twoCellAnchor editAs="oneCell">
    <xdr:from>
      <xdr:col>7</xdr:col>
      <xdr:colOff>266700</xdr:colOff>
      <xdr:row>0</xdr:row>
      <xdr:rowOff>0</xdr:rowOff>
    </xdr:from>
    <xdr:to>
      <xdr:col>7</xdr:col>
      <xdr:colOff>1104900</xdr:colOff>
      <xdr:row>3</xdr:row>
      <xdr:rowOff>47625</xdr:rowOff>
    </xdr:to>
    <xdr:pic>
      <xdr:nvPicPr>
        <xdr:cNvPr id="3" name="Imagen 21"/>
        <xdr:cNvPicPr preferRelativeResize="1">
          <a:picLocks noChangeAspect="1"/>
        </xdr:cNvPicPr>
      </xdr:nvPicPr>
      <xdr:blipFill>
        <a:blip r:embed="rId2"/>
        <a:stretch>
          <a:fillRect/>
        </a:stretch>
      </xdr:blipFill>
      <xdr:spPr>
        <a:xfrm>
          <a:off x="7353300" y="0"/>
          <a:ext cx="838200" cy="714375"/>
        </a:xfrm>
        <a:prstGeom prst="rect">
          <a:avLst/>
        </a:prstGeom>
        <a:noFill/>
        <a:ln w="9525" cmpd="sng">
          <a:noFill/>
        </a:ln>
      </xdr:spPr>
    </xdr:pic>
    <xdr:clientData/>
  </xdr:twoCellAnchor>
  <xdr:twoCellAnchor>
    <xdr:from>
      <xdr:col>0</xdr:col>
      <xdr:colOff>0</xdr:colOff>
      <xdr:row>21</xdr:row>
      <xdr:rowOff>19050</xdr:rowOff>
    </xdr:from>
    <xdr:to>
      <xdr:col>7</xdr:col>
      <xdr:colOff>1143000</xdr:colOff>
      <xdr:row>21</xdr:row>
      <xdr:rowOff>114300</xdr:rowOff>
    </xdr:to>
    <xdr:sp>
      <xdr:nvSpPr>
        <xdr:cNvPr id="4" name="Conector recto 8"/>
        <xdr:cNvSpPr>
          <a:spLocks/>
        </xdr:cNvSpPr>
      </xdr:nvSpPr>
      <xdr:spPr>
        <a:xfrm>
          <a:off x="0" y="9629775"/>
          <a:ext cx="8229600" cy="95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21</xdr:row>
      <xdr:rowOff>28575</xdr:rowOff>
    </xdr:from>
    <xdr:to>
      <xdr:col>7</xdr:col>
      <xdr:colOff>1143000</xdr:colOff>
      <xdr:row>22</xdr:row>
      <xdr:rowOff>228600</xdr:rowOff>
    </xdr:to>
    <xdr:sp>
      <xdr:nvSpPr>
        <xdr:cNvPr id="1" name="Conector recto 1"/>
        <xdr:cNvSpPr>
          <a:spLocks/>
        </xdr:cNvSpPr>
      </xdr:nvSpPr>
      <xdr:spPr>
        <a:xfrm>
          <a:off x="9525" y="8848725"/>
          <a:ext cx="8220075" cy="419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66675</xdr:colOff>
      <xdr:row>0</xdr:row>
      <xdr:rowOff>133350</xdr:rowOff>
    </xdr:from>
    <xdr:to>
      <xdr:col>1</xdr:col>
      <xdr:colOff>571500</xdr:colOff>
      <xdr:row>2</xdr:row>
      <xdr:rowOff>200025</xdr:rowOff>
    </xdr:to>
    <xdr:pic>
      <xdr:nvPicPr>
        <xdr:cNvPr id="2" name="Imagen 1"/>
        <xdr:cNvPicPr preferRelativeResize="1">
          <a:picLocks noChangeAspect="1"/>
        </xdr:cNvPicPr>
      </xdr:nvPicPr>
      <xdr:blipFill>
        <a:blip r:embed="rId1"/>
        <a:stretch>
          <a:fillRect/>
        </a:stretch>
      </xdr:blipFill>
      <xdr:spPr>
        <a:xfrm>
          <a:off x="66675" y="133350"/>
          <a:ext cx="1123950" cy="495300"/>
        </a:xfrm>
        <a:prstGeom prst="rect">
          <a:avLst/>
        </a:prstGeom>
        <a:noFill/>
        <a:ln w="9525" cmpd="sng">
          <a:noFill/>
        </a:ln>
      </xdr:spPr>
    </xdr:pic>
    <xdr:clientData/>
  </xdr:twoCellAnchor>
  <xdr:twoCellAnchor editAs="oneCell">
    <xdr:from>
      <xdr:col>7</xdr:col>
      <xdr:colOff>266700</xdr:colOff>
      <xdr:row>0</xdr:row>
      <xdr:rowOff>0</xdr:rowOff>
    </xdr:from>
    <xdr:to>
      <xdr:col>7</xdr:col>
      <xdr:colOff>1104900</xdr:colOff>
      <xdr:row>3</xdr:row>
      <xdr:rowOff>47625</xdr:rowOff>
    </xdr:to>
    <xdr:pic>
      <xdr:nvPicPr>
        <xdr:cNvPr id="3" name="Imagen 21"/>
        <xdr:cNvPicPr preferRelativeResize="1">
          <a:picLocks noChangeAspect="1"/>
        </xdr:cNvPicPr>
      </xdr:nvPicPr>
      <xdr:blipFill>
        <a:blip r:embed="rId2"/>
        <a:stretch>
          <a:fillRect/>
        </a:stretch>
      </xdr:blipFill>
      <xdr:spPr>
        <a:xfrm>
          <a:off x="7353300" y="0"/>
          <a:ext cx="838200" cy="714375"/>
        </a:xfrm>
        <a:prstGeom prst="rect">
          <a:avLst/>
        </a:prstGeom>
        <a:noFill/>
        <a:ln w="9525" cmpd="sng">
          <a:noFill/>
        </a:ln>
      </xdr:spPr>
    </xdr:pic>
    <xdr:clientData/>
  </xdr:twoCellAnchor>
  <xdr:twoCellAnchor>
    <xdr:from>
      <xdr:col>0</xdr:col>
      <xdr:colOff>0</xdr:colOff>
      <xdr:row>21</xdr:row>
      <xdr:rowOff>19050</xdr:rowOff>
    </xdr:from>
    <xdr:to>
      <xdr:col>7</xdr:col>
      <xdr:colOff>1143000</xdr:colOff>
      <xdr:row>21</xdr:row>
      <xdr:rowOff>114300</xdr:rowOff>
    </xdr:to>
    <xdr:sp>
      <xdr:nvSpPr>
        <xdr:cNvPr id="4" name="Conector recto 8"/>
        <xdr:cNvSpPr>
          <a:spLocks/>
        </xdr:cNvSpPr>
      </xdr:nvSpPr>
      <xdr:spPr>
        <a:xfrm>
          <a:off x="0" y="8839200"/>
          <a:ext cx="8229600" cy="95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14">
    <tabColor indexed="39"/>
  </sheetPr>
  <dimension ref="A2:J43"/>
  <sheetViews>
    <sheetView zoomScaleSheetLayoutView="115" workbookViewId="0" topLeftCell="A4">
      <selection activeCell="C16" sqref="C16:G16"/>
    </sheetView>
  </sheetViews>
  <sheetFormatPr defaultColWidth="11.421875" defaultRowHeight="12.75"/>
  <cols>
    <col min="1" max="1" width="9.28125" style="6" customWidth="1"/>
    <col min="2" max="2" width="10.7109375" style="1" customWidth="1"/>
    <col min="3" max="3" width="11.57421875" style="1" customWidth="1"/>
    <col min="4" max="4" width="7.421875" style="2" customWidth="1"/>
    <col min="5" max="5" width="31.140625" style="2" customWidth="1"/>
    <col min="6" max="6" width="20.00390625" style="2" customWidth="1"/>
    <col min="7" max="7" width="16.140625" style="8" customWidth="1"/>
    <col min="8" max="8" width="17.28125" style="8" customWidth="1"/>
    <col min="9" max="16384" width="11.421875" style="1" customWidth="1"/>
  </cols>
  <sheetData>
    <row r="1" ht="14.25"/>
    <row r="2" spans="1:8" ht="19.5" customHeight="1">
      <c r="A2" s="63" t="s">
        <v>18</v>
      </c>
      <c r="B2" s="63"/>
      <c r="C2" s="63"/>
      <c r="D2" s="63"/>
      <c r="E2" s="63"/>
      <c r="F2" s="63"/>
      <c r="G2" s="63"/>
      <c r="H2" s="63"/>
    </row>
    <row r="3" spans="1:8" ht="18.75" customHeight="1">
      <c r="A3" s="64" t="s">
        <v>19</v>
      </c>
      <c r="B3" s="64"/>
      <c r="C3" s="64"/>
      <c r="D3" s="64"/>
      <c r="E3" s="64"/>
      <c r="F3" s="64"/>
      <c r="G3" s="64"/>
      <c r="H3" s="64"/>
    </row>
    <row r="4" spans="1:8" ht="11.25" customHeight="1" thickBot="1">
      <c r="A4" s="42"/>
      <c r="B4" s="42"/>
      <c r="C4" s="42"/>
      <c r="D4" s="42"/>
      <c r="E4" s="42"/>
      <c r="F4" s="42"/>
      <c r="G4" s="42"/>
      <c r="H4" s="42"/>
    </row>
    <row r="5" spans="1:8" ht="27" customHeight="1" thickTop="1">
      <c r="A5" s="65" t="s">
        <v>17</v>
      </c>
      <c r="B5" s="66"/>
      <c r="C5" s="66"/>
      <c r="D5" s="66"/>
      <c r="E5" s="66"/>
      <c r="F5" s="66"/>
      <c r="G5" s="36" t="s">
        <v>6</v>
      </c>
      <c r="H5" s="22" t="s">
        <v>54</v>
      </c>
    </row>
    <row r="6" spans="1:10" ht="21.75" customHeight="1">
      <c r="A6" s="67" t="s">
        <v>14</v>
      </c>
      <c r="B6" s="68"/>
      <c r="C6" s="68"/>
      <c r="D6" s="68"/>
      <c r="E6" s="69">
        <f ca="1">YEAR(TODAY())</f>
        <v>2019</v>
      </c>
      <c r="F6" s="70"/>
      <c r="G6" s="71" t="s">
        <v>35</v>
      </c>
      <c r="H6" s="72"/>
      <c r="J6" s="1" t="s">
        <v>4</v>
      </c>
    </row>
    <row r="7" spans="1:10" ht="15.75" customHeight="1">
      <c r="A7" s="85" t="s">
        <v>13</v>
      </c>
      <c r="B7" s="86"/>
      <c r="C7" s="86"/>
      <c r="D7" s="87"/>
      <c r="E7" s="88" t="s">
        <v>22</v>
      </c>
      <c r="F7" s="89"/>
      <c r="G7" s="90" t="s">
        <v>23</v>
      </c>
      <c r="H7" s="91"/>
      <c r="J7" s="1" t="s">
        <v>4</v>
      </c>
    </row>
    <row r="8" spans="1:10" ht="19.5" customHeight="1">
      <c r="A8" s="85" t="s">
        <v>12</v>
      </c>
      <c r="B8" s="86"/>
      <c r="C8" s="86"/>
      <c r="D8" s="87"/>
      <c r="E8" s="88" t="s">
        <v>36</v>
      </c>
      <c r="F8" s="89"/>
      <c r="G8" s="90"/>
      <c r="H8" s="91"/>
      <c r="I8" s="4"/>
      <c r="J8" s="1" t="s">
        <v>4</v>
      </c>
    </row>
    <row r="9" spans="1:10" ht="17.25" customHeight="1">
      <c r="A9" s="92" t="s">
        <v>27</v>
      </c>
      <c r="B9" s="93"/>
      <c r="C9" s="93"/>
      <c r="D9" s="93"/>
      <c r="E9" s="93"/>
      <c r="F9" s="94"/>
      <c r="G9" s="59" t="s">
        <v>28</v>
      </c>
      <c r="H9" s="60"/>
      <c r="J9" s="1" t="s">
        <v>4</v>
      </c>
    </row>
    <row r="10" spans="1:10" ht="17.25" customHeight="1" thickBot="1">
      <c r="A10" s="95"/>
      <c r="B10" s="96"/>
      <c r="C10" s="96"/>
      <c r="D10" s="96"/>
      <c r="E10" s="96"/>
      <c r="F10" s="97"/>
      <c r="G10" s="61" t="s">
        <v>29</v>
      </c>
      <c r="H10" s="62"/>
      <c r="J10" s="1" t="s">
        <v>4</v>
      </c>
    </row>
    <row r="11" spans="1:8" ht="40.5" customHeight="1" thickBot="1">
      <c r="A11" s="73" t="s">
        <v>34</v>
      </c>
      <c r="B11" s="74"/>
      <c r="C11" s="74"/>
      <c r="D11" s="74"/>
      <c r="E11" s="74"/>
      <c r="F11" s="74"/>
      <c r="G11" s="74"/>
      <c r="H11" s="75"/>
    </row>
    <row r="12" spans="1:10" ht="28.5" customHeight="1" thickBot="1">
      <c r="A12" s="23" t="s">
        <v>2</v>
      </c>
      <c r="B12" s="3" t="s">
        <v>3</v>
      </c>
      <c r="C12" s="10" t="s">
        <v>0</v>
      </c>
      <c r="D12" s="76" t="s">
        <v>1</v>
      </c>
      <c r="E12" s="77"/>
      <c r="F12" s="78"/>
      <c r="G12" s="13" t="s">
        <v>8</v>
      </c>
      <c r="H12" s="35" t="s">
        <v>16</v>
      </c>
      <c r="J12" s="1" t="s">
        <v>4</v>
      </c>
    </row>
    <row r="13" spans="1:10" ht="146.25" customHeight="1">
      <c r="A13" s="44">
        <v>446</v>
      </c>
      <c r="B13" s="45">
        <v>54199</v>
      </c>
      <c r="C13" s="45" t="s">
        <v>20</v>
      </c>
      <c r="D13" s="79" t="s">
        <v>58</v>
      </c>
      <c r="E13" s="80"/>
      <c r="F13" s="81"/>
      <c r="G13" s="56">
        <v>5.3</v>
      </c>
      <c r="H13" s="57">
        <f>ROUND(G13*A13,2)</f>
        <v>2363.8</v>
      </c>
      <c r="J13" s="1" t="s">
        <v>4</v>
      </c>
    </row>
    <row r="14" spans="1:8" ht="9" customHeight="1">
      <c r="A14" s="50"/>
      <c r="B14" s="47"/>
      <c r="C14" s="47"/>
      <c r="D14" s="82" t="s">
        <v>21</v>
      </c>
      <c r="E14" s="83"/>
      <c r="F14" s="84"/>
      <c r="G14" s="51"/>
      <c r="H14" s="48"/>
    </row>
    <row r="15" spans="1:8" ht="47.25" customHeight="1">
      <c r="A15" s="37"/>
      <c r="B15" s="38"/>
      <c r="C15" s="113" t="s">
        <v>53</v>
      </c>
      <c r="D15" s="114"/>
      <c r="E15" s="114"/>
      <c r="F15" s="114"/>
      <c r="G15" s="115"/>
      <c r="H15" s="41"/>
    </row>
    <row r="16" spans="1:8" ht="60.75" customHeight="1">
      <c r="A16" s="37"/>
      <c r="B16" s="38"/>
      <c r="C16" s="113" t="s">
        <v>62</v>
      </c>
      <c r="D16" s="114"/>
      <c r="E16" s="114"/>
      <c r="F16" s="114"/>
      <c r="G16" s="115"/>
      <c r="H16" s="41"/>
    </row>
    <row r="17" spans="1:10" ht="53.25" customHeight="1">
      <c r="A17" s="37"/>
      <c r="B17" s="38"/>
      <c r="C17" s="113" t="s">
        <v>61</v>
      </c>
      <c r="D17" s="114"/>
      <c r="E17" s="114"/>
      <c r="F17" s="114"/>
      <c r="G17" s="115"/>
      <c r="H17" s="41"/>
      <c r="J17" s="58"/>
    </row>
    <row r="18" spans="1:10" ht="36" customHeight="1">
      <c r="A18" s="37"/>
      <c r="B18" s="38"/>
      <c r="C18" s="113" t="s">
        <v>24</v>
      </c>
      <c r="D18" s="114"/>
      <c r="E18" s="114"/>
      <c r="F18" s="114"/>
      <c r="G18" s="115"/>
      <c r="H18" s="41"/>
      <c r="J18" s="58"/>
    </row>
    <row r="19" spans="1:8" ht="37.5" customHeight="1">
      <c r="A19" s="37"/>
      <c r="B19" s="38"/>
      <c r="C19" s="113" t="s">
        <v>31</v>
      </c>
      <c r="D19" s="114"/>
      <c r="E19" s="114"/>
      <c r="F19" s="114"/>
      <c r="G19" s="115"/>
      <c r="H19" s="41"/>
    </row>
    <row r="20" spans="1:8" ht="33.75" customHeight="1">
      <c r="A20" s="37"/>
      <c r="B20" s="38"/>
      <c r="C20" s="113" t="s">
        <v>32</v>
      </c>
      <c r="D20" s="114"/>
      <c r="E20" s="114"/>
      <c r="F20" s="114"/>
      <c r="G20" s="115"/>
      <c r="H20" s="41"/>
    </row>
    <row r="21" spans="1:8" ht="32.25" customHeight="1">
      <c r="A21" s="37"/>
      <c r="B21" s="38"/>
      <c r="C21" s="113" t="s">
        <v>33</v>
      </c>
      <c r="D21" s="114"/>
      <c r="E21" s="114"/>
      <c r="F21" s="114"/>
      <c r="G21" s="115"/>
      <c r="H21" s="41"/>
    </row>
    <row r="22" spans="1:8" ht="17.25" customHeight="1">
      <c r="A22" s="37"/>
      <c r="B22" s="38"/>
      <c r="C22" s="38"/>
      <c r="D22" s="43"/>
      <c r="E22" s="52"/>
      <c r="F22" s="52"/>
      <c r="G22" s="39"/>
      <c r="H22" s="41"/>
    </row>
    <row r="23" spans="1:8" ht="17.25" customHeight="1">
      <c r="A23" s="37"/>
      <c r="B23" s="38"/>
      <c r="C23" s="38"/>
      <c r="D23" s="43"/>
      <c r="E23" s="52"/>
      <c r="F23" s="52"/>
      <c r="G23" s="39"/>
      <c r="H23" s="41"/>
    </row>
    <row r="24" spans="1:8" ht="17.25" customHeight="1">
      <c r="A24" s="37"/>
      <c r="B24" s="38"/>
      <c r="C24" s="38"/>
      <c r="D24" s="43"/>
      <c r="E24" s="52"/>
      <c r="F24" s="52"/>
      <c r="G24" s="39"/>
      <c r="H24" s="41"/>
    </row>
    <row r="25" spans="1:10" ht="20.25" customHeight="1" thickBot="1">
      <c r="A25" s="25"/>
      <c r="B25" s="11"/>
      <c r="C25" s="11"/>
      <c r="D25" s="106"/>
      <c r="E25" s="107"/>
      <c r="F25" s="107"/>
      <c r="G25" s="20"/>
      <c r="H25" s="24"/>
      <c r="J25" s="1" t="s">
        <v>4</v>
      </c>
    </row>
    <row r="26" spans="1:8" ht="24" customHeight="1" thickBot="1">
      <c r="A26" s="26" t="s">
        <v>5</v>
      </c>
      <c r="B26" s="108" t="str">
        <f>CONCATENATE("****",UPPER(l_letras(H26)),"****")</f>
        <v>****DOS MIL TRESCIENTOS SESENTA Y TRES CON 80/100 DOLARES****</v>
      </c>
      <c r="C26" s="109"/>
      <c r="D26" s="109"/>
      <c r="E26" s="109"/>
      <c r="F26" s="109"/>
      <c r="G26" s="110"/>
      <c r="H26" s="40">
        <f>SUM(H13:H25)</f>
        <v>2363.8</v>
      </c>
    </row>
    <row r="27" spans="1:8" ht="14.25" customHeight="1">
      <c r="A27" s="116" t="s">
        <v>15</v>
      </c>
      <c r="B27" s="117"/>
      <c r="C27" s="117"/>
      <c r="D27" s="117"/>
      <c r="E27" s="117"/>
      <c r="F27" s="117"/>
      <c r="G27" s="117"/>
      <c r="H27" s="118"/>
    </row>
    <row r="28" spans="1:8" ht="15.75" customHeight="1" thickBot="1">
      <c r="A28" s="119"/>
      <c r="B28" s="120"/>
      <c r="C28" s="120"/>
      <c r="D28" s="120"/>
      <c r="E28" s="120"/>
      <c r="F28" s="120"/>
      <c r="G28" s="120"/>
      <c r="H28" s="121"/>
    </row>
    <row r="29" spans="1:8" ht="14.25">
      <c r="A29" s="27"/>
      <c r="B29" s="16"/>
      <c r="C29" s="16"/>
      <c r="D29" s="17"/>
      <c r="E29" s="18"/>
      <c r="F29" s="14"/>
      <c r="G29" s="15"/>
      <c r="H29" s="28"/>
    </row>
    <row r="30" spans="1:8" ht="14.25">
      <c r="A30" s="29"/>
      <c r="B30" s="4"/>
      <c r="C30" s="4"/>
      <c r="D30" s="5"/>
      <c r="E30" s="19"/>
      <c r="F30" s="12"/>
      <c r="G30" s="9"/>
      <c r="H30" s="30"/>
    </row>
    <row r="31" spans="1:8" ht="10.5" customHeight="1">
      <c r="A31" s="29"/>
      <c r="B31" s="4"/>
      <c r="C31" s="4"/>
      <c r="D31" s="5"/>
      <c r="E31" s="19"/>
      <c r="F31" s="12"/>
      <c r="G31" s="9"/>
      <c r="H31" s="30"/>
    </row>
    <row r="32" spans="1:8" ht="12.75" customHeight="1">
      <c r="A32" s="29"/>
      <c r="B32" s="4"/>
      <c r="C32" s="4"/>
      <c r="D32" s="5"/>
      <c r="E32" s="19"/>
      <c r="F32" s="12"/>
      <c r="G32" s="9"/>
      <c r="H32" s="30"/>
    </row>
    <row r="33" spans="1:8" ht="12.75" customHeight="1">
      <c r="A33" s="29"/>
      <c r="B33" s="4"/>
      <c r="C33" s="4"/>
      <c r="D33" s="5"/>
      <c r="E33" s="19"/>
      <c r="F33" s="12"/>
      <c r="G33" s="9"/>
      <c r="H33" s="30"/>
    </row>
    <row r="34" spans="1:9" ht="15">
      <c r="A34" s="122" t="s">
        <v>25</v>
      </c>
      <c r="B34" s="123"/>
      <c r="C34" s="123"/>
      <c r="D34" s="123"/>
      <c r="E34" s="124"/>
      <c r="F34" s="98" t="s">
        <v>30</v>
      </c>
      <c r="G34" s="99"/>
      <c r="H34" s="100"/>
      <c r="I34" s="4"/>
    </row>
    <row r="35" spans="1:9" ht="15" customHeight="1">
      <c r="A35" s="101" t="s">
        <v>26</v>
      </c>
      <c r="B35" s="102"/>
      <c r="C35" s="102"/>
      <c r="D35" s="102"/>
      <c r="E35" s="103"/>
      <c r="F35" s="98" t="s">
        <v>7</v>
      </c>
      <c r="G35" s="99"/>
      <c r="H35" s="100"/>
      <c r="I35" s="4"/>
    </row>
    <row r="36" spans="1:9" ht="9" customHeight="1">
      <c r="A36" s="104"/>
      <c r="B36" s="105"/>
      <c r="C36" s="105"/>
      <c r="D36" s="105"/>
      <c r="E36" s="19"/>
      <c r="F36" s="98"/>
      <c r="G36" s="99"/>
      <c r="H36" s="100"/>
      <c r="I36" s="4"/>
    </row>
    <row r="37" spans="1:9" ht="15" thickBot="1">
      <c r="A37" s="111"/>
      <c r="B37" s="112"/>
      <c r="C37" s="112"/>
      <c r="D37" s="112"/>
      <c r="E37" s="31"/>
      <c r="F37" s="32"/>
      <c r="G37" s="33"/>
      <c r="H37" s="34"/>
      <c r="I37" s="4"/>
    </row>
    <row r="38" spans="1:9" ht="15" thickTop="1">
      <c r="A38" s="7"/>
      <c r="B38" s="4"/>
      <c r="C38" s="4"/>
      <c r="D38" s="5"/>
      <c r="E38" s="1"/>
      <c r="G38" s="21" t="s">
        <v>9</v>
      </c>
      <c r="I38" s="4"/>
    </row>
    <row r="39" spans="1:9" ht="14.25">
      <c r="A39" s="7"/>
      <c r="B39" s="4"/>
      <c r="C39" s="4"/>
      <c r="D39" s="5"/>
      <c r="E39" s="1"/>
      <c r="G39" s="21" t="s">
        <v>10</v>
      </c>
      <c r="I39" s="4"/>
    </row>
    <row r="40" spans="1:9" ht="15">
      <c r="A40" s="7"/>
      <c r="B40" s="4"/>
      <c r="C40" s="4"/>
      <c r="D40" s="5"/>
      <c r="E40" s="1"/>
      <c r="G40" s="21" t="s">
        <v>11</v>
      </c>
      <c r="I40" s="4"/>
    </row>
    <row r="41" spans="1:8" ht="14.25">
      <c r="A41" s="7"/>
      <c r="B41" s="4"/>
      <c r="C41" s="4"/>
      <c r="D41" s="5"/>
      <c r="E41" s="5"/>
      <c r="F41" s="5"/>
      <c r="G41" s="9"/>
      <c r="H41" s="9"/>
    </row>
    <row r="42" spans="1:8" ht="14.25">
      <c r="A42" s="7"/>
      <c r="B42" s="4"/>
      <c r="C42" s="4"/>
      <c r="D42" s="5"/>
      <c r="E42" s="5"/>
      <c r="F42" s="5"/>
      <c r="G42" s="9"/>
      <c r="H42" s="9"/>
    </row>
    <row r="43" spans="1:8" ht="14.25">
      <c r="A43" s="7"/>
      <c r="B43" s="4"/>
      <c r="C43" s="4"/>
      <c r="D43" s="5"/>
      <c r="E43" s="5"/>
      <c r="F43" s="5"/>
      <c r="G43" s="9"/>
      <c r="H43" s="9"/>
    </row>
  </sheetData>
  <sheetProtection/>
  <mergeCells count="35">
    <mergeCell ref="A37:D37"/>
    <mergeCell ref="C15:G15"/>
    <mergeCell ref="C16:G16"/>
    <mergeCell ref="C17:G17"/>
    <mergeCell ref="C18:G18"/>
    <mergeCell ref="C19:G19"/>
    <mergeCell ref="C20:G20"/>
    <mergeCell ref="C21:G21"/>
    <mergeCell ref="A27:H28"/>
    <mergeCell ref="A34:E34"/>
    <mergeCell ref="F34:H34"/>
    <mergeCell ref="A35:E35"/>
    <mergeCell ref="F35:H35"/>
    <mergeCell ref="A36:D36"/>
    <mergeCell ref="F36:H36"/>
    <mergeCell ref="D25:F25"/>
    <mergeCell ref="B26:G26"/>
    <mergeCell ref="A11:H11"/>
    <mergeCell ref="D12:F12"/>
    <mergeCell ref="D13:F13"/>
    <mergeCell ref="D14:F14"/>
    <mergeCell ref="A7:D7"/>
    <mergeCell ref="E7:F7"/>
    <mergeCell ref="G7:H8"/>
    <mergeCell ref="A8:D8"/>
    <mergeCell ref="E8:F8"/>
    <mergeCell ref="A9:F10"/>
    <mergeCell ref="G9:H9"/>
    <mergeCell ref="G10:H10"/>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38" max="255" man="1"/>
    <brk id="39" max="255" man="1"/>
  </rowBreaks>
  <drawing r:id="rId1"/>
</worksheet>
</file>

<file path=xl/worksheets/sheet2.xml><?xml version="1.0" encoding="utf-8"?>
<worksheet xmlns="http://schemas.openxmlformats.org/spreadsheetml/2006/main" xmlns:r="http://schemas.openxmlformats.org/officeDocument/2006/relationships">
  <sheetPr codeName="Hoja15">
    <tabColor indexed="39"/>
  </sheetPr>
  <dimension ref="A2:J43"/>
  <sheetViews>
    <sheetView zoomScaleSheetLayoutView="115" workbookViewId="0" topLeftCell="A1">
      <selection activeCell="C17" sqref="C17:G17"/>
    </sheetView>
  </sheetViews>
  <sheetFormatPr defaultColWidth="11.421875" defaultRowHeight="12.75"/>
  <cols>
    <col min="1" max="1" width="9.28125" style="6" customWidth="1"/>
    <col min="2" max="2" width="10.7109375" style="1" customWidth="1"/>
    <col min="3" max="3" width="11.57421875" style="1" customWidth="1"/>
    <col min="4" max="4" width="7.421875" style="2" customWidth="1"/>
    <col min="5" max="5" width="31.140625" style="2" customWidth="1"/>
    <col min="6" max="6" width="20.00390625" style="2" customWidth="1"/>
    <col min="7" max="7" width="16.140625" style="8" customWidth="1"/>
    <col min="8" max="8" width="17.28125" style="8" customWidth="1"/>
    <col min="9" max="16384" width="11.421875" style="1" customWidth="1"/>
  </cols>
  <sheetData>
    <row r="1" ht="14.25"/>
    <row r="2" spans="1:8" ht="19.5" customHeight="1">
      <c r="A2" s="63" t="s">
        <v>18</v>
      </c>
      <c r="B2" s="63"/>
      <c r="C2" s="63"/>
      <c r="D2" s="63"/>
      <c r="E2" s="63"/>
      <c r="F2" s="63"/>
      <c r="G2" s="63"/>
      <c r="H2" s="63"/>
    </row>
    <row r="3" spans="1:8" ht="18.75" customHeight="1">
      <c r="A3" s="64" t="s">
        <v>19</v>
      </c>
      <c r="B3" s="64"/>
      <c r="C3" s="64"/>
      <c r="D3" s="64"/>
      <c r="E3" s="64"/>
      <c r="F3" s="64"/>
      <c r="G3" s="64"/>
      <c r="H3" s="64"/>
    </row>
    <row r="4" spans="1:8" ht="11.25" customHeight="1" thickBot="1">
      <c r="A4" s="42"/>
      <c r="B4" s="42"/>
      <c r="C4" s="42"/>
      <c r="D4" s="42"/>
      <c r="E4" s="42"/>
      <c r="F4" s="42"/>
      <c r="G4" s="42"/>
      <c r="H4" s="42"/>
    </row>
    <row r="5" spans="1:8" ht="27" customHeight="1" thickTop="1">
      <c r="A5" s="65" t="s">
        <v>17</v>
      </c>
      <c r="B5" s="66"/>
      <c r="C5" s="66"/>
      <c r="D5" s="66"/>
      <c r="E5" s="66"/>
      <c r="F5" s="66"/>
      <c r="G5" s="36" t="s">
        <v>6</v>
      </c>
      <c r="H5" s="22" t="s">
        <v>55</v>
      </c>
    </row>
    <row r="6" spans="1:10" ht="21.75" customHeight="1">
      <c r="A6" s="67" t="s">
        <v>14</v>
      </c>
      <c r="B6" s="68"/>
      <c r="C6" s="68"/>
      <c r="D6" s="68"/>
      <c r="E6" s="69">
        <f ca="1">YEAR(TODAY())</f>
        <v>2019</v>
      </c>
      <c r="F6" s="70"/>
      <c r="G6" s="71" t="s">
        <v>35</v>
      </c>
      <c r="H6" s="72"/>
      <c r="J6" s="1" t="s">
        <v>4</v>
      </c>
    </row>
    <row r="7" spans="1:10" ht="15.75" customHeight="1">
      <c r="A7" s="85" t="s">
        <v>13</v>
      </c>
      <c r="B7" s="86"/>
      <c r="C7" s="86"/>
      <c r="D7" s="87"/>
      <c r="E7" s="88" t="s">
        <v>22</v>
      </c>
      <c r="F7" s="89"/>
      <c r="G7" s="90" t="s">
        <v>23</v>
      </c>
      <c r="H7" s="91"/>
      <c r="J7" s="1" t="s">
        <v>4</v>
      </c>
    </row>
    <row r="8" spans="1:10" ht="19.5" customHeight="1">
      <c r="A8" s="85" t="s">
        <v>12</v>
      </c>
      <c r="B8" s="86"/>
      <c r="C8" s="86"/>
      <c r="D8" s="87"/>
      <c r="E8" s="88" t="s">
        <v>36</v>
      </c>
      <c r="F8" s="89"/>
      <c r="G8" s="90"/>
      <c r="H8" s="91"/>
      <c r="I8" s="4"/>
      <c r="J8" s="1" t="s">
        <v>4</v>
      </c>
    </row>
    <row r="9" spans="1:10" ht="17.25" customHeight="1">
      <c r="A9" s="92" t="s">
        <v>37</v>
      </c>
      <c r="B9" s="93"/>
      <c r="C9" s="93"/>
      <c r="D9" s="93"/>
      <c r="E9" s="93"/>
      <c r="F9" s="94"/>
      <c r="G9" s="59" t="s">
        <v>38</v>
      </c>
      <c r="H9" s="60"/>
      <c r="J9" s="1" t="s">
        <v>4</v>
      </c>
    </row>
    <row r="10" spans="1:10" ht="17.25" customHeight="1" thickBot="1">
      <c r="A10" s="95"/>
      <c r="B10" s="96"/>
      <c r="C10" s="96"/>
      <c r="D10" s="96"/>
      <c r="E10" s="96"/>
      <c r="F10" s="97"/>
      <c r="G10" s="61" t="s">
        <v>39</v>
      </c>
      <c r="H10" s="62"/>
      <c r="J10" s="1" t="s">
        <v>4</v>
      </c>
    </row>
    <row r="11" spans="1:8" ht="40.5" customHeight="1" thickBot="1">
      <c r="A11" s="73" t="s">
        <v>34</v>
      </c>
      <c r="B11" s="74"/>
      <c r="C11" s="74"/>
      <c r="D11" s="74"/>
      <c r="E11" s="74"/>
      <c r="F11" s="74"/>
      <c r="G11" s="74"/>
      <c r="H11" s="75"/>
    </row>
    <row r="12" spans="1:10" ht="28.5" customHeight="1" thickBot="1">
      <c r="A12" s="23" t="s">
        <v>2</v>
      </c>
      <c r="B12" s="3" t="s">
        <v>3</v>
      </c>
      <c r="C12" s="10" t="s">
        <v>0</v>
      </c>
      <c r="D12" s="76" t="s">
        <v>1</v>
      </c>
      <c r="E12" s="77"/>
      <c r="F12" s="78"/>
      <c r="G12" s="13" t="s">
        <v>8</v>
      </c>
      <c r="H12" s="35" t="s">
        <v>16</v>
      </c>
      <c r="J12" s="1" t="s">
        <v>4</v>
      </c>
    </row>
    <row r="13" spans="1:10" ht="99.75" customHeight="1" thickBot="1">
      <c r="A13" s="44">
        <v>466</v>
      </c>
      <c r="B13" s="45">
        <v>54199</v>
      </c>
      <c r="C13" s="45" t="s">
        <v>20</v>
      </c>
      <c r="D13" s="79" t="s">
        <v>51</v>
      </c>
      <c r="E13" s="80"/>
      <c r="F13" s="81"/>
      <c r="G13" s="46">
        <v>18.08</v>
      </c>
      <c r="H13" s="57">
        <f>ROUND(G13*A13,2)</f>
        <v>8425.28</v>
      </c>
      <c r="J13" s="1" t="s">
        <v>4</v>
      </c>
    </row>
    <row r="14" spans="1:8" ht="70.5" customHeight="1">
      <c r="A14" s="53">
        <v>892</v>
      </c>
      <c r="B14" s="54">
        <v>54199</v>
      </c>
      <c r="C14" s="54" t="s">
        <v>20</v>
      </c>
      <c r="D14" s="79" t="s">
        <v>52</v>
      </c>
      <c r="E14" s="80"/>
      <c r="F14" s="81"/>
      <c r="G14" s="55">
        <v>2.54</v>
      </c>
      <c r="H14" s="57">
        <f>ROUND(G14*A14,2)</f>
        <v>2265.68</v>
      </c>
    </row>
    <row r="15" spans="1:8" ht="9" customHeight="1">
      <c r="A15" s="50"/>
      <c r="B15" s="47"/>
      <c r="C15" s="47"/>
      <c r="D15" s="82" t="s">
        <v>21</v>
      </c>
      <c r="E15" s="83"/>
      <c r="F15" s="84"/>
      <c r="G15" s="51"/>
      <c r="H15" s="48"/>
    </row>
    <row r="16" spans="1:8" ht="46.5" customHeight="1">
      <c r="A16" s="37"/>
      <c r="B16" s="38"/>
      <c r="C16" s="113" t="s">
        <v>50</v>
      </c>
      <c r="D16" s="114"/>
      <c r="E16" s="114"/>
      <c r="F16" s="114"/>
      <c r="G16" s="115"/>
      <c r="H16" s="41"/>
    </row>
    <row r="17" spans="1:8" ht="66" customHeight="1">
      <c r="A17" s="37"/>
      <c r="B17" s="38"/>
      <c r="C17" s="113" t="s">
        <v>62</v>
      </c>
      <c r="D17" s="114"/>
      <c r="E17" s="114"/>
      <c r="F17" s="114"/>
      <c r="G17" s="115"/>
      <c r="H17" s="41"/>
    </row>
    <row r="18" spans="1:8" ht="54.75" customHeight="1">
      <c r="A18" s="37"/>
      <c r="B18" s="38"/>
      <c r="C18" s="113" t="s">
        <v>61</v>
      </c>
      <c r="D18" s="114"/>
      <c r="E18" s="114"/>
      <c r="F18" s="114"/>
      <c r="G18" s="115"/>
      <c r="H18" s="41"/>
    </row>
    <row r="19" spans="1:8" ht="36" customHeight="1">
      <c r="A19" s="37"/>
      <c r="B19" s="38"/>
      <c r="C19" s="113" t="s">
        <v>24</v>
      </c>
      <c r="D19" s="114"/>
      <c r="E19" s="114"/>
      <c r="F19" s="114"/>
      <c r="G19" s="115"/>
      <c r="H19" s="41"/>
    </row>
    <row r="20" spans="1:8" ht="36" customHeight="1">
      <c r="A20" s="37"/>
      <c r="B20" s="38"/>
      <c r="C20" s="113" t="s">
        <v>31</v>
      </c>
      <c r="D20" s="114"/>
      <c r="E20" s="114"/>
      <c r="F20" s="114"/>
      <c r="G20" s="115"/>
      <c r="H20" s="41"/>
    </row>
    <row r="21" spans="1:8" ht="33.75" customHeight="1">
      <c r="A21" s="37"/>
      <c r="B21" s="38"/>
      <c r="C21" s="113" t="s">
        <v>32</v>
      </c>
      <c r="D21" s="114"/>
      <c r="E21" s="114"/>
      <c r="F21" s="114"/>
      <c r="G21" s="115"/>
      <c r="H21" s="41"/>
    </row>
    <row r="22" spans="1:8" ht="33.75" customHeight="1">
      <c r="A22" s="37"/>
      <c r="B22" s="38"/>
      <c r="C22" s="113" t="s">
        <v>33</v>
      </c>
      <c r="D22" s="114"/>
      <c r="E22" s="114"/>
      <c r="F22" s="114"/>
      <c r="G22" s="115"/>
      <c r="H22" s="41"/>
    </row>
    <row r="23" spans="1:8" ht="17.25" customHeight="1">
      <c r="A23" s="37"/>
      <c r="B23" s="38"/>
      <c r="C23" s="38"/>
      <c r="D23" s="43"/>
      <c r="E23" s="52"/>
      <c r="F23" s="52"/>
      <c r="G23" s="39"/>
      <c r="H23" s="41"/>
    </row>
    <row r="24" spans="1:8" ht="15.75" customHeight="1">
      <c r="A24" s="37"/>
      <c r="B24" s="38"/>
      <c r="C24" s="38"/>
      <c r="D24" s="43"/>
      <c r="E24" s="52"/>
      <c r="F24" s="52"/>
      <c r="G24" s="39"/>
      <c r="H24" s="41"/>
    </row>
    <row r="25" spans="1:10" ht="20.25" customHeight="1" thickBot="1">
      <c r="A25" s="25"/>
      <c r="B25" s="11"/>
      <c r="C25" s="11"/>
      <c r="D25" s="106"/>
      <c r="E25" s="107"/>
      <c r="F25" s="107"/>
      <c r="G25" s="20"/>
      <c r="H25" s="24"/>
      <c r="J25" s="1" t="s">
        <v>4</v>
      </c>
    </row>
    <row r="26" spans="1:8" ht="24" customHeight="1" thickBot="1">
      <c r="A26" s="26" t="s">
        <v>5</v>
      </c>
      <c r="B26" s="108" t="str">
        <f>CONCATENATE("****",UPPER(l_letras(H26)),"****")</f>
        <v>****DIEZ MIL SEISCIENTOS NOVENTA CON 96/100 DOLARES****</v>
      </c>
      <c r="C26" s="109"/>
      <c r="D26" s="109"/>
      <c r="E26" s="109"/>
      <c r="F26" s="109"/>
      <c r="G26" s="110"/>
      <c r="H26" s="40">
        <f>SUM(H13:H25)</f>
        <v>10690.960000000001</v>
      </c>
    </row>
    <row r="27" spans="1:8" ht="8.25" customHeight="1">
      <c r="A27" s="116" t="s">
        <v>15</v>
      </c>
      <c r="B27" s="117"/>
      <c r="C27" s="117"/>
      <c r="D27" s="117"/>
      <c r="E27" s="117"/>
      <c r="F27" s="117"/>
      <c r="G27" s="117"/>
      <c r="H27" s="118"/>
    </row>
    <row r="28" spans="1:8" ht="12.75" customHeight="1" thickBot="1">
      <c r="A28" s="119"/>
      <c r="B28" s="120"/>
      <c r="C28" s="120"/>
      <c r="D28" s="120"/>
      <c r="E28" s="120"/>
      <c r="F28" s="120"/>
      <c r="G28" s="120"/>
      <c r="H28" s="121"/>
    </row>
    <row r="29" spans="1:8" ht="14.25">
      <c r="A29" s="27"/>
      <c r="B29" s="16"/>
      <c r="C29" s="16"/>
      <c r="D29" s="17"/>
      <c r="E29" s="18"/>
      <c r="F29" s="14"/>
      <c r="G29" s="15"/>
      <c r="H29" s="28"/>
    </row>
    <row r="30" spans="1:8" ht="14.25">
      <c r="A30" s="29"/>
      <c r="B30" s="4"/>
      <c r="C30" s="4"/>
      <c r="D30" s="5"/>
      <c r="E30" s="19"/>
      <c r="F30" s="12"/>
      <c r="G30" s="9"/>
      <c r="H30" s="30"/>
    </row>
    <row r="31" spans="1:8" ht="9.75" customHeight="1">
      <c r="A31" s="29"/>
      <c r="B31" s="4"/>
      <c r="C31" s="4"/>
      <c r="D31" s="5"/>
      <c r="E31" s="19"/>
      <c r="F31" s="12"/>
      <c r="G31" s="9"/>
      <c r="H31" s="30"/>
    </row>
    <row r="32" spans="1:8" ht="12.75" customHeight="1">
      <c r="A32" s="29"/>
      <c r="B32" s="4"/>
      <c r="C32" s="4"/>
      <c r="D32" s="5"/>
      <c r="E32" s="19"/>
      <c r="F32" s="12"/>
      <c r="G32" s="9"/>
      <c r="H32" s="30"/>
    </row>
    <row r="33" spans="1:8" ht="12.75" customHeight="1">
      <c r="A33" s="29"/>
      <c r="B33" s="4"/>
      <c r="C33" s="4"/>
      <c r="D33" s="5"/>
      <c r="E33" s="19"/>
      <c r="F33" s="12"/>
      <c r="G33" s="9"/>
      <c r="H33" s="30"/>
    </row>
    <row r="34" spans="1:9" ht="15">
      <c r="A34" s="122" t="s">
        <v>25</v>
      </c>
      <c r="B34" s="123"/>
      <c r="C34" s="123"/>
      <c r="D34" s="123"/>
      <c r="E34" s="124"/>
      <c r="F34" s="98" t="str">
        <f>+A9</f>
        <v>METZGER INDUSTRIAL SUPPLIES, S.A. DE C.V.</v>
      </c>
      <c r="G34" s="99"/>
      <c r="H34" s="100"/>
      <c r="I34" s="4"/>
    </row>
    <row r="35" spans="1:9" ht="15" customHeight="1">
      <c r="A35" s="101" t="s">
        <v>26</v>
      </c>
      <c r="B35" s="102"/>
      <c r="C35" s="102"/>
      <c r="D35" s="102"/>
      <c r="E35" s="103"/>
      <c r="F35" s="98" t="s">
        <v>7</v>
      </c>
      <c r="G35" s="99"/>
      <c r="H35" s="100"/>
      <c r="I35" s="4"/>
    </row>
    <row r="36" spans="1:9" ht="9" customHeight="1">
      <c r="A36" s="104"/>
      <c r="B36" s="105"/>
      <c r="C36" s="105"/>
      <c r="D36" s="105"/>
      <c r="E36" s="19"/>
      <c r="F36" s="98"/>
      <c r="G36" s="99"/>
      <c r="H36" s="100"/>
      <c r="I36" s="4"/>
    </row>
    <row r="37" spans="1:9" ht="15" thickBot="1">
      <c r="A37" s="111"/>
      <c r="B37" s="112"/>
      <c r="C37" s="112"/>
      <c r="D37" s="112"/>
      <c r="E37" s="31"/>
      <c r="F37" s="32"/>
      <c r="G37" s="33"/>
      <c r="H37" s="34"/>
      <c r="I37" s="4"/>
    </row>
    <row r="38" spans="1:9" ht="15" thickTop="1">
      <c r="A38" s="7"/>
      <c r="B38" s="4"/>
      <c r="C38" s="4"/>
      <c r="D38" s="5"/>
      <c r="E38" s="1"/>
      <c r="G38" s="21" t="s">
        <v>9</v>
      </c>
      <c r="I38" s="4"/>
    </row>
    <row r="39" spans="1:9" ht="14.25">
      <c r="A39" s="7"/>
      <c r="B39" s="4"/>
      <c r="C39" s="4"/>
      <c r="D39" s="5"/>
      <c r="E39" s="1"/>
      <c r="G39" s="21" t="s">
        <v>10</v>
      </c>
      <c r="I39" s="4"/>
    </row>
    <row r="40" spans="1:9" ht="15">
      <c r="A40" s="7"/>
      <c r="B40" s="4"/>
      <c r="C40" s="4"/>
      <c r="D40" s="5"/>
      <c r="E40" s="1"/>
      <c r="G40" s="21" t="s">
        <v>11</v>
      </c>
      <c r="I40" s="4"/>
    </row>
    <row r="41" spans="1:8" ht="14.25">
      <c r="A41" s="7"/>
      <c r="B41" s="4"/>
      <c r="C41" s="4"/>
      <c r="D41" s="5"/>
      <c r="E41" s="5"/>
      <c r="F41" s="5"/>
      <c r="G41" s="9"/>
      <c r="H41" s="9"/>
    </row>
    <row r="42" spans="1:8" ht="14.25">
      <c r="A42" s="7"/>
      <c r="B42" s="4"/>
      <c r="C42" s="4"/>
      <c r="D42" s="5"/>
      <c r="E42" s="5"/>
      <c r="F42" s="5"/>
      <c r="G42" s="9"/>
      <c r="H42" s="9"/>
    </row>
    <row r="43" spans="1:8" ht="14.25">
      <c r="A43" s="7"/>
      <c r="B43" s="4"/>
      <c r="C43" s="4"/>
      <c r="D43" s="5"/>
      <c r="E43" s="5"/>
      <c r="F43" s="5"/>
      <c r="G43" s="9"/>
      <c r="H43" s="9"/>
    </row>
  </sheetData>
  <sheetProtection/>
  <mergeCells count="36">
    <mergeCell ref="A37:D37"/>
    <mergeCell ref="D14:F14"/>
    <mergeCell ref="C17:G17"/>
    <mergeCell ref="C16:G16"/>
    <mergeCell ref="C18:G18"/>
    <mergeCell ref="C19:G19"/>
    <mergeCell ref="C20:G20"/>
    <mergeCell ref="C21:G21"/>
    <mergeCell ref="C22:G22"/>
    <mergeCell ref="A27:H28"/>
    <mergeCell ref="A34:E34"/>
    <mergeCell ref="F34:H34"/>
    <mergeCell ref="A35:E35"/>
    <mergeCell ref="F35:H35"/>
    <mergeCell ref="A36:D36"/>
    <mergeCell ref="F36:H36"/>
    <mergeCell ref="D25:F25"/>
    <mergeCell ref="B26:G26"/>
    <mergeCell ref="A11:H11"/>
    <mergeCell ref="D12:F12"/>
    <mergeCell ref="D13:F13"/>
    <mergeCell ref="D15:F15"/>
    <mergeCell ref="A7:D7"/>
    <mergeCell ref="E7:F7"/>
    <mergeCell ref="G7:H8"/>
    <mergeCell ref="A8:D8"/>
    <mergeCell ref="E8:F8"/>
    <mergeCell ref="A9:F10"/>
    <mergeCell ref="G9:H9"/>
    <mergeCell ref="G10:H10"/>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38" max="255" man="1"/>
    <brk id="39" max="255" man="1"/>
  </rowBreaks>
  <drawing r:id="rId1"/>
</worksheet>
</file>

<file path=xl/worksheets/sheet3.xml><?xml version="1.0" encoding="utf-8"?>
<worksheet xmlns="http://schemas.openxmlformats.org/spreadsheetml/2006/main" xmlns:r="http://schemas.openxmlformats.org/officeDocument/2006/relationships">
  <sheetPr codeName="Hoja16">
    <tabColor indexed="39"/>
  </sheetPr>
  <dimension ref="A2:J41"/>
  <sheetViews>
    <sheetView tabSelected="1" zoomScaleSheetLayoutView="115" workbookViewId="0" topLeftCell="A1">
      <selection activeCell="C16" sqref="C16:G16"/>
    </sheetView>
  </sheetViews>
  <sheetFormatPr defaultColWidth="11.421875" defaultRowHeight="12.75"/>
  <cols>
    <col min="1" max="1" width="9.28125" style="6" customWidth="1"/>
    <col min="2" max="2" width="10.7109375" style="1" customWidth="1"/>
    <col min="3" max="3" width="11.57421875" style="1" customWidth="1"/>
    <col min="4" max="4" width="7.421875" style="2" customWidth="1"/>
    <col min="5" max="5" width="31.140625" style="2" customWidth="1"/>
    <col min="6" max="6" width="20.00390625" style="2" customWidth="1"/>
    <col min="7" max="7" width="16.140625" style="8" customWidth="1"/>
    <col min="8" max="8" width="17.28125" style="8" customWidth="1"/>
    <col min="9" max="16384" width="11.421875" style="1" customWidth="1"/>
  </cols>
  <sheetData>
    <row r="1" ht="14.25"/>
    <row r="2" spans="1:8" ht="19.5" customHeight="1">
      <c r="A2" s="63" t="s">
        <v>18</v>
      </c>
      <c r="B2" s="63"/>
      <c r="C2" s="63"/>
      <c r="D2" s="63"/>
      <c r="E2" s="63"/>
      <c r="F2" s="63"/>
      <c r="G2" s="63"/>
      <c r="H2" s="63"/>
    </row>
    <row r="3" spans="1:8" ht="18.75" customHeight="1">
      <c r="A3" s="64" t="s">
        <v>19</v>
      </c>
      <c r="B3" s="64"/>
      <c r="C3" s="64"/>
      <c r="D3" s="64"/>
      <c r="E3" s="64"/>
      <c r="F3" s="64"/>
      <c r="G3" s="64"/>
      <c r="H3" s="64"/>
    </row>
    <row r="4" spans="1:8" ht="11.25" customHeight="1" thickBot="1">
      <c r="A4" s="42"/>
      <c r="B4" s="42"/>
      <c r="C4" s="42"/>
      <c r="D4" s="42"/>
      <c r="E4" s="42"/>
      <c r="F4" s="42"/>
      <c r="G4" s="42"/>
      <c r="H4" s="42"/>
    </row>
    <row r="5" spans="1:8" ht="27" customHeight="1" thickTop="1">
      <c r="A5" s="65" t="s">
        <v>17</v>
      </c>
      <c r="B5" s="66"/>
      <c r="C5" s="66"/>
      <c r="D5" s="66"/>
      <c r="E5" s="66"/>
      <c r="F5" s="66"/>
      <c r="G5" s="36" t="s">
        <v>6</v>
      </c>
      <c r="H5" s="22" t="s">
        <v>56</v>
      </c>
    </row>
    <row r="6" spans="1:10" ht="21.75" customHeight="1">
      <c r="A6" s="67" t="s">
        <v>14</v>
      </c>
      <c r="B6" s="68"/>
      <c r="C6" s="68"/>
      <c r="D6" s="68"/>
      <c r="E6" s="69">
        <f ca="1">YEAR(TODAY())</f>
        <v>2019</v>
      </c>
      <c r="F6" s="70"/>
      <c r="G6" s="71" t="s">
        <v>35</v>
      </c>
      <c r="H6" s="72"/>
      <c r="J6" s="1" t="s">
        <v>4</v>
      </c>
    </row>
    <row r="7" spans="1:10" ht="15.75" customHeight="1">
      <c r="A7" s="85" t="s">
        <v>13</v>
      </c>
      <c r="B7" s="86"/>
      <c r="C7" s="86"/>
      <c r="D7" s="87"/>
      <c r="E7" s="88" t="s">
        <v>22</v>
      </c>
      <c r="F7" s="89"/>
      <c r="G7" s="90" t="s">
        <v>23</v>
      </c>
      <c r="H7" s="91"/>
      <c r="J7" s="1" t="s">
        <v>4</v>
      </c>
    </row>
    <row r="8" spans="1:10" ht="19.5" customHeight="1">
      <c r="A8" s="85" t="s">
        <v>12</v>
      </c>
      <c r="B8" s="86"/>
      <c r="C8" s="86"/>
      <c r="D8" s="87"/>
      <c r="E8" s="88" t="s">
        <v>36</v>
      </c>
      <c r="F8" s="89"/>
      <c r="G8" s="90"/>
      <c r="H8" s="91"/>
      <c r="I8" s="4"/>
      <c r="J8" s="1" t="s">
        <v>4</v>
      </c>
    </row>
    <row r="9" spans="1:10" ht="17.25" customHeight="1">
      <c r="A9" s="92" t="s">
        <v>40</v>
      </c>
      <c r="B9" s="93"/>
      <c r="C9" s="93"/>
      <c r="D9" s="93"/>
      <c r="E9" s="93"/>
      <c r="F9" s="94"/>
      <c r="G9" s="59" t="s">
        <v>42</v>
      </c>
      <c r="H9" s="60"/>
      <c r="J9" s="1" t="s">
        <v>4</v>
      </c>
    </row>
    <row r="10" spans="1:10" ht="17.25" customHeight="1" thickBot="1">
      <c r="A10" s="95"/>
      <c r="B10" s="96"/>
      <c r="C10" s="96"/>
      <c r="D10" s="96"/>
      <c r="E10" s="96"/>
      <c r="F10" s="97"/>
      <c r="G10" s="61" t="s">
        <v>43</v>
      </c>
      <c r="H10" s="62"/>
      <c r="J10" s="1" t="s">
        <v>4</v>
      </c>
    </row>
    <row r="11" spans="1:8" ht="40.5" customHeight="1" thickBot="1">
      <c r="A11" s="73" t="s">
        <v>34</v>
      </c>
      <c r="B11" s="74"/>
      <c r="C11" s="74"/>
      <c r="D11" s="74"/>
      <c r="E11" s="74"/>
      <c r="F11" s="74"/>
      <c r="G11" s="74"/>
      <c r="H11" s="75"/>
    </row>
    <row r="12" spans="1:10" ht="28.5" customHeight="1" thickBot="1">
      <c r="A12" s="23" t="s">
        <v>2</v>
      </c>
      <c r="B12" s="3" t="s">
        <v>3</v>
      </c>
      <c r="C12" s="10" t="s">
        <v>0</v>
      </c>
      <c r="D12" s="76" t="s">
        <v>1</v>
      </c>
      <c r="E12" s="77"/>
      <c r="F12" s="78"/>
      <c r="G12" s="13" t="s">
        <v>8</v>
      </c>
      <c r="H12" s="35" t="s">
        <v>16</v>
      </c>
      <c r="J12" s="1" t="s">
        <v>4</v>
      </c>
    </row>
    <row r="13" spans="1:10" ht="219" customHeight="1">
      <c r="A13" s="44">
        <v>892</v>
      </c>
      <c r="B13" s="45">
        <v>54199</v>
      </c>
      <c r="C13" s="45" t="s">
        <v>20</v>
      </c>
      <c r="D13" s="79" t="s">
        <v>49</v>
      </c>
      <c r="E13" s="80"/>
      <c r="F13" s="81"/>
      <c r="G13" s="56">
        <v>6.39</v>
      </c>
      <c r="H13" s="57">
        <f>ROUND(G13*A13,2)</f>
        <v>5699.88</v>
      </c>
      <c r="J13" s="1" t="s">
        <v>4</v>
      </c>
    </row>
    <row r="14" spans="1:8" ht="9" customHeight="1">
      <c r="A14" s="50"/>
      <c r="B14" s="47"/>
      <c r="C14" s="47"/>
      <c r="D14" s="82" t="s">
        <v>21</v>
      </c>
      <c r="E14" s="83"/>
      <c r="F14" s="84"/>
      <c r="G14" s="51"/>
      <c r="H14" s="48"/>
    </row>
    <row r="15" spans="1:8" ht="50.25" customHeight="1">
      <c r="A15" s="37"/>
      <c r="B15" s="38"/>
      <c r="C15" s="113" t="s">
        <v>48</v>
      </c>
      <c r="D15" s="114"/>
      <c r="E15" s="114"/>
      <c r="F15" s="114"/>
      <c r="G15" s="115"/>
      <c r="H15" s="41"/>
    </row>
    <row r="16" spans="1:8" ht="61.5" customHeight="1">
      <c r="A16" s="37"/>
      <c r="B16" s="38"/>
      <c r="C16" s="113" t="s">
        <v>62</v>
      </c>
      <c r="D16" s="114"/>
      <c r="E16" s="114"/>
      <c r="F16" s="114"/>
      <c r="G16" s="115"/>
      <c r="H16" s="41"/>
    </row>
    <row r="17" spans="1:8" ht="48.75" customHeight="1">
      <c r="A17" s="37"/>
      <c r="B17" s="38"/>
      <c r="C17" s="113" t="s">
        <v>61</v>
      </c>
      <c r="D17" s="114"/>
      <c r="E17" s="114"/>
      <c r="F17" s="114"/>
      <c r="G17" s="115"/>
      <c r="H17" s="41"/>
    </row>
    <row r="18" spans="1:8" ht="33.75" customHeight="1">
      <c r="A18" s="37"/>
      <c r="B18" s="38"/>
      <c r="C18" s="113" t="s">
        <v>24</v>
      </c>
      <c r="D18" s="114"/>
      <c r="E18" s="114"/>
      <c r="F18" s="114"/>
      <c r="G18" s="115"/>
      <c r="H18" s="41"/>
    </row>
    <row r="19" spans="1:8" ht="32.25" customHeight="1">
      <c r="A19" s="37"/>
      <c r="B19" s="38"/>
      <c r="C19" s="113" t="s">
        <v>31</v>
      </c>
      <c r="D19" s="114"/>
      <c r="E19" s="114"/>
      <c r="F19" s="114"/>
      <c r="G19" s="115"/>
      <c r="H19" s="41"/>
    </row>
    <row r="20" spans="1:8" ht="15.75" customHeight="1">
      <c r="A20" s="37"/>
      <c r="B20" s="38"/>
      <c r="C20" s="113" t="s">
        <v>32</v>
      </c>
      <c r="D20" s="114"/>
      <c r="E20" s="114"/>
      <c r="F20" s="114"/>
      <c r="G20" s="115"/>
      <c r="H20" s="41"/>
    </row>
    <row r="21" spans="1:8" ht="35.25" customHeight="1">
      <c r="A21" s="37"/>
      <c r="B21" s="38"/>
      <c r="C21" s="113" t="s">
        <v>33</v>
      </c>
      <c r="D21" s="114"/>
      <c r="E21" s="114"/>
      <c r="F21" s="114"/>
      <c r="G21" s="115"/>
      <c r="H21" s="41"/>
    </row>
    <row r="22" spans="1:8" ht="17.25" customHeight="1">
      <c r="A22" s="37"/>
      <c r="B22" s="38"/>
      <c r="C22" s="38"/>
      <c r="D22" s="43"/>
      <c r="E22" s="52"/>
      <c r="F22" s="52"/>
      <c r="G22" s="39"/>
      <c r="H22" s="41"/>
    </row>
    <row r="23" spans="1:10" ht="20.25" customHeight="1" thickBot="1">
      <c r="A23" s="25"/>
      <c r="B23" s="11"/>
      <c r="C23" s="11"/>
      <c r="D23" s="106"/>
      <c r="E23" s="107"/>
      <c r="F23" s="107"/>
      <c r="G23" s="20"/>
      <c r="H23" s="24"/>
      <c r="J23" s="1" t="s">
        <v>4</v>
      </c>
    </row>
    <row r="24" spans="1:8" ht="24" customHeight="1" thickBot="1">
      <c r="A24" s="26" t="s">
        <v>5</v>
      </c>
      <c r="B24" s="108" t="str">
        <f>CONCATENATE("****",UPPER(l_letras(H24)),"****")</f>
        <v>****CINCO MIL SEISCIENTOS NOVENTA Y NUEVE CON 88/100 DOLARES****</v>
      </c>
      <c r="C24" s="109"/>
      <c r="D24" s="109"/>
      <c r="E24" s="109"/>
      <c r="F24" s="109"/>
      <c r="G24" s="110"/>
      <c r="H24" s="40">
        <f>SUM(H13:H23)</f>
        <v>5699.88</v>
      </c>
    </row>
    <row r="25" spans="1:8" ht="6.75" customHeight="1">
      <c r="A25" s="116" t="s">
        <v>15</v>
      </c>
      <c r="B25" s="117"/>
      <c r="C25" s="117"/>
      <c r="D25" s="117"/>
      <c r="E25" s="117"/>
      <c r="F25" s="117"/>
      <c r="G25" s="117"/>
      <c r="H25" s="118"/>
    </row>
    <row r="26" spans="1:8" ht="12" customHeight="1" thickBot="1">
      <c r="A26" s="119"/>
      <c r="B26" s="120"/>
      <c r="C26" s="120"/>
      <c r="D26" s="120"/>
      <c r="E26" s="120"/>
      <c r="F26" s="120"/>
      <c r="G26" s="120"/>
      <c r="H26" s="121"/>
    </row>
    <row r="27" spans="1:8" ht="14.25">
      <c r="A27" s="27"/>
      <c r="B27" s="16"/>
      <c r="C27" s="16"/>
      <c r="D27" s="17"/>
      <c r="E27" s="18"/>
      <c r="F27" s="14"/>
      <c r="G27" s="15"/>
      <c r="H27" s="28"/>
    </row>
    <row r="28" spans="1:8" ht="14.25">
      <c r="A28" s="29"/>
      <c r="B28" s="4"/>
      <c r="C28" s="4"/>
      <c r="D28" s="5"/>
      <c r="E28" s="19"/>
      <c r="F28" s="12"/>
      <c r="G28" s="9"/>
      <c r="H28" s="30"/>
    </row>
    <row r="29" spans="1:8" ht="9.75" customHeight="1">
      <c r="A29" s="29"/>
      <c r="B29" s="4"/>
      <c r="C29" s="4"/>
      <c r="D29" s="5"/>
      <c r="E29" s="19"/>
      <c r="F29" s="12"/>
      <c r="G29" s="9"/>
      <c r="H29" s="30"/>
    </row>
    <row r="30" spans="1:8" ht="12.75" customHeight="1">
      <c r="A30" s="29"/>
      <c r="B30" s="4"/>
      <c r="C30" s="4"/>
      <c r="D30" s="5"/>
      <c r="E30" s="19"/>
      <c r="F30" s="12"/>
      <c r="G30" s="9"/>
      <c r="H30" s="30"/>
    </row>
    <row r="31" spans="1:8" ht="12.75" customHeight="1">
      <c r="A31" s="29"/>
      <c r="B31" s="4"/>
      <c r="C31" s="4"/>
      <c r="D31" s="5"/>
      <c r="E31" s="19"/>
      <c r="F31" s="12"/>
      <c r="G31" s="9"/>
      <c r="H31" s="30"/>
    </row>
    <row r="32" spans="1:9" ht="15">
      <c r="A32" s="122" t="s">
        <v>25</v>
      </c>
      <c r="B32" s="123"/>
      <c r="C32" s="123"/>
      <c r="D32" s="123"/>
      <c r="E32" s="124"/>
      <c r="F32" s="98" t="s">
        <v>41</v>
      </c>
      <c r="G32" s="99"/>
      <c r="H32" s="100"/>
      <c r="I32" s="4"/>
    </row>
    <row r="33" spans="1:9" ht="15" customHeight="1">
      <c r="A33" s="101" t="s">
        <v>26</v>
      </c>
      <c r="B33" s="102"/>
      <c r="C33" s="102"/>
      <c r="D33" s="102"/>
      <c r="E33" s="103"/>
      <c r="F33" s="98" t="s">
        <v>7</v>
      </c>
      <c r="G33" s="99"/>
      <c r="H33" s="100"/>
      <c r="I33" s="4"/>
    </row>
    <row r="34" spans="1:9" ht="9" customHeight="1">
      <c r="A34" s="104"/>
      <c r="B34" s="105"/>
      <c r="C34" s="105"/>
      <c r="D34" s="105"/>
      <c r="E34" s="19"/>
      <c r="F34" s="98"/>
      <c r="G34" s="99"/>
      <c r="H34" s="100"/>
      <c r="I34" s="4"/>
    </row>
    <row r="35" spans="1:9" ht="15" thickBot="1">
      <c r="A35" s="111"/>
      <c r="B35" s="112"/>
      <c r="C35" s="112"/>
      <c r="D35" s="112"/>
      <c r="E35" s="31"/>
      <c r="F35" s="32"/>
      <c r="G35" s="33"/>
      <c r="H35" s="34"/>
      <c r="I35" s="4"/>
    </row>
    <row r="36" spans="1:9" ht="15" thickTop="1">
      <c r="A36" s="7"/>
      <c r="B36" s="4"/>
      <c r="C36" s="4"/>
      <c r="D36" s="5"/>
      <c r="E36" s="1"/>
      <c r="G36" s="21" t="s">
        <v>9</v>
      </c>
      <c r="I36" s="4"/>
    </row>
    <row r="37" spans="1:9" ht="14.25">
      <c r="A37" s="7"/>
      <c r="B37" s="4"/>
      <c r="C37" s="4"/>
      <c r="D37" s="5"/>
      <c r="E37" s="1"/>
      <c r="G37" s="21" t="s">
        <v>10</v>
      </c>
      <c r="I37" s="4"/>
    </row>
    <row r="38" spans="1:9" ht="15">
      <c r="A38" s="7"/>
      <c r="B38" s="4"/>
      <c r="C38" s="4"/>
      <c r="D38" s="5"/>
      <c r="E38" s="1"/>
      <c r="G38" s="21" t="s">
        <v>11</v>
      </c>
      <c r="I38" s="4"/>
    </row>
    <row r="39" spans="1:8" ht="14.25">
      <c r="A39" s="7"/>
      <c r="B39" s="4"/>
      <c r="C39" s="4"/>
      <c r="D39" s="5"/>
      <c r="E39" s="5"/>
      <c r="F39" s="5"/>
      <c r="G39" s="9"/>
      <c r="H39" s="9"/>
    </row>
    <row r="40" spans="1:8" ht="14.25">
      <c r="A40" s="7"/>
      <c r="B40" s="4"/>
      <c r="C40" s="4"/>
      <c r="D40" s="5"/>
      <c r="E40" s="5"/>
      <c r="F40" s="5"/>
      <c r="G40" s="9"/>
      <c r="H40" s="9"/>
    </row>
    <row r="41" spans="1:8" ht="14.25">
      <c r="A41" s="7"/>
      <c r="B41" s="4"/>
      <c r="C41" s="4"/>
      <c r="D41" s="5"/>
      <c r="E41" s="5"/>
      <c r="F41" s="5"/>
      <c r="G41" s="9"/>
      <c r="H41" s="9"/>
    </row>
  </sheetData>
  <sheetProtection/>
  <mergeCells count="35">
    <mergeCell ref="A34:D34"/>
    <mergeCell ref="F34:H34"/>
    <mergeCell ref="A35:D35"/>
    <mergeCell ref="C15:G15"/>
    <mergeCell ref="C16:G16"/>
    <mergeCell ref="C17:G17"/>
    <mergeCell ref="C18:G18"/>
    <mergeCell ref="C19:G19"/>
    <mergeCell ref="C20:G20"/>
    <mergeCell ref="B24:G24"/>
    <mergeCell ref="A25:H26"/>
    <mergeCell ref="A32:E32"/>
    <mergeCell ref="F32:H32"/>
    <mergeCell ref="A33:E33"/>
    <mergeCell ref="F33:H33"/>
    <mergeCell ref="D23:F23"/>
    <mergeCell ref="C21:G21"/>
    <mergeCell ref="A11:H11"/>
    <mergeCell ref="D12:F12"/>
    <mergeCell ref="D13:F13"/>
    <mergeCell ref="D14:F14"/>
    <mergeCell ref="A7:D7"/>
    <mergeCell ref="E7:F7"/>
    <mergeCell ref="G7:H8"/>
    <mergeCell ref="A8:D8"/>
    <mergeCell ref="E8:F8"/>
    <mergeCell ref="A9:F10"/>
    <mergeCell ref="G9:H9"/>
    <mergeCell ref="G10:H10"/>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36" max="255" man="1"/>
    <brk id="37" max="255" man="1"/>
  </rowBreaks>
  <drawing r:id="rId1"/>
</worksheet>
</file>

<file path=xl/worksheets/sheet4.xml><?xml version="1.0" encoding="utf-8"?>
<worksheet xmlns="http://schemas.openxmlformats.org/spreadsheetml/2006/main" xmlns:r="http://schemas.openxmlformats.org/officeDocument/2006/relationships">
  <sheetPr codeName="Hoja17">
    <tabColor indexed="39"/>
  </sheetPr>
  <dimension ref="A2:J40"/>
  <sheetViews>
    <sheetView zoomScaleSheetLayoutView="115" workbookViewId="0" topLeftCell="A1">
      <selection activeCell="C21" sqref="C21:G21"/>
    </sheetView>
  </sheetViews>
  <sheetFormatPr defaultColWidth="11.421875" defaultRowHeight="12.75"/>
  <cols>
    <col min="1" max="1" width="9.28125" style="6" customWidth="1"/>
    <col min="2" max="2" width="10.7109375" style="1" customWidth="1"/>
    <col min="3" max="3" width="11.57421875" style="1" customWidth="1"/>
    <col min="4" max="4" width="7.421875" style="2" customWidth="1"/>
    <col min="5" max="5" width="31.140625" style="2" customWidth="1"/>
    <col min="6" max="6" width="20.00390625" style="2" customWidth="1"/>
    <col min="7" max="7" width="16.140625" style="8" customWidth="1"/>
    <col min="8" max="8" width="17.28125" style="8" customWidth="1"/>
    <col min="9" max="16384" width="11.421875" style="1" customWidth="1"/>
  </cols>
  <sheetData>
    <row r="1" ht="14.25"/>
    <row r="2" spans="1:8" ht="19.5" customHeight="1">
      <c r="A2" s="63" t="s">
        <v>18</v>
      </c>
      <c r="B2" s="63"/>
      <c r="C2" s="63"/>
      <c r="D2" s="63"/>
      <c r="E2" s="63"/>
      <c r="F2" s="63"/>
      <c r="G2" s="63"/>
      <c r="H2" s="63"/>
    </row>
    <row r="3" spans="1:8" ht="18.75" customHeight="1">
      <c r="A3" s="64" t="s">
        <v>19</v>
      </c>
      <c r="B3" s="64"/>
      <c r="C3" s="64"/>
      <c r="D3" s="64"/>
      <c r="E3" s="64"/>
      <c r="F3" s="64"/>
      <c r="G3" s="64"/>
      <c r="H3" s="64"/>
    </row>
    <row r="4" spans="1:8" ht="11.25" customHeight="1" thickBot="1">
      <c r="A4" s="42"/>
      <c r="B4" s="42"/>
      <c r="C4" s="42"/>
      <c r="D4" s="42"/>
      <c r="E4" s="42"/>
      <c r="F4" s="42"/>
      <c r="G4" s="42"/>
      <c r="H4" s="42"/>
    </row>
    <row r="5" spans="1:8" ht="27" customHeight="1" thickTop="1">
      <c r="A5" s="65" t="s">
        <v>17</v>
      </c>
      <c r="B5" s="66"/>
      <c r="C5" s="66"/>
      <c r="D5" s="66"/>
      <c r="E5" s="66"/>
      <c r="F5" s="66"/>
      <c r="G5" s="36" t="s">
        <v>6</v>
      </c>
      <c r="H5" s="22" t="s">
        <v>57</v>
      </c>
    </row>
    <row r="6" spans="1:10" ht="21.75" customHeight="1">
      <c r="A6" s="67" t="s">
        <v>14</v>
      </c>
      <c r="B6" s="68"/>
      <c r="C6" s="68"/>
      <c r="D6" s="68"/>
      <c r="E6" s="69">
        <f ca="1">YEAR(TODAY())</f>
        <v>2019</v>
      </c>
      <c r="F6" s="70"/>
      <c r="G6" s="71" t="s">
        <v>35</v>
      </c>
      <c r="H6" s="72"/>
      <c r="J6" s="1" t="s">
        <v>4</v>
      </c>
    </row>
    <row r="7" spans="1:10" ht="15.75" customHeight="1">
      <c r="A7" s="85" t="s">
        <v>13</v>
      </c>
      <c r="B7" s="86"/>
      <c r="C7" s="86"/>
      <c r="D7" s="87"/>
      <c r="E7" s="88" t="s">
        <v>22</v>
      </c>
      <c r="F7" s="89"/>
      <c r="G7" s="90" t="s">
        <v>23</v>
      </c>
      <c r="H7" s="91"/>
      <c r="J7" s="1" t="s">
        <v>4</v>
      </c>
    </row>
    <row r="8" spans="1:10" ht="19.5" customHeight="1">
      <c r="A8" s="85" t="s">
        <v>12</v>
      </c>
      <c r="B8" s="86"/>
      <c r="C8" s="86"/>
      <c r="D8" s="87"/>
      <c r="E8" s="88" t="s">
        <v>36</v>
      </c>
      <c r="F8" s="89"/>
      <c r="G8" s="90"/>
      <c r="H8" s="91"/>
      <c r="I8" s="4"/>
      <c r="J8" s="1" t="s">
        <v>4</v>
      </c>
    </row>
    <row r="9" spans="1:10" ht="17.25" customHeight="1">
      <c r="A9" s="92" t="s">
        <v>44</v>
      </c>
      <c r="B9" s="93"/>
      <c r="C9" s="93"/>
      <c r="D9" s="93"/>
      <c r="E9" s="93"/>
      <c r="F9" s="94"/>
      <c r="G9" s="59" t="s">
        <v>59</v>
      </c>
      <c r="H9" s="60"/>
      <c r="J9" s="1" t="s">
        <v>4</v>
      </c>
    </row>
    <row r="10" spans="1:10" ht="17.25" customHeight="1" thickBot="1">
      <c r="A10" s="95"/>
      <c r="B10" s="96"/>
      <c r="C10" s="96"/>
      <c r="D10" s="96"/>
      <c r="E10" s="96"/>
      <c r="F10" s="97"/>
      <c r="G10" s="61" t="s">
        <v>60</v>
      </c>
      <c r="H10" s="62"/>
      <c r="J10" s="1" t="s">
        <v>4</v>
      </c>
    </row>
    <row r="11" spans="1:8" ht="40.5" customHeight="1" thickBot="1">
      <c r="A11" s="73" t="s">
        <v>34</v>
      </c>
      <c r="B11" s="74"/>
      <c r="C11" s="74"/>
      <c r="D11" s="74"/>
      <c r="E11" s="74"/>
      <c r="F11" s="74"/>
      <c r="G11" s="74"/>
      <c r="H11" s="75"/>
    </row>
    <row r="12" spans="1:10" ht="28.5" customHeight="1" thickBot="1">
      <c r="A12" s="23" t="s">
        <v>2</v>
      </c>
      <c r="B12" s="3" t="s">
        <v>3</v>
      </c>
      <c r="C12" s="10" t="s">
        <v>0</v>
      </c>
      <c r="D12" s="76" t="s">
        <v>1</v>
      </c>
      <c r="E12" s="77"/>
      <c r="F12" s="78"/>
      <c r="G12" s="13" t="s">
        <v>8</v>
      </c>
      <c r="H12" s="35" t="s">
        <v>16</v>
      </c>
      <c r="J12" s="1" t="s">
        <v>4</v>
      </c>
    </row>
    <row r="13" spans="1:10" ht="117.75" customHeight="1">
      <c r="A13" s="44">
        <v>892</v>
      </c>
      <c r="B13" s="45">
        <v>54199</v>
      </c>
      <c r="C13" s="45" t="s">
        <v>20</v>
      </c>
      <c r="D13" s="79" t="s">
        <v>46</v>
      </c>
      <c r="E13" s="80"/>
      <c r="F13" s="81"/>
      <c r="G13" s="46">
        <v>5.5</v>
      </c>
      <c r="H13" s="49">
        <f>ROUND(G13*A13,2)</f>
        <v>4906</v>
      </c>
      <c r="J13" s="1" t="s">
        <v>4</v>
      </c>
    </row>
    <row r="14" spans="1:8" ht="9" customHeight="1">
      <c r="A14" s="50"/>
      <c r="B14" s="47"/>
      <c r="C14" s="47"/>
      <c r="D14" s="82" t="s">
        <v>21</v>
      </c>
      <c r="E14" s="83"/>
      <c r="F14" s="84"/>
      <c r="G14" s="51"/>
      <c r="H14" s="48"/>
    </row>
    <row r="15" spans="1:8" ht="56.25" customHeight="1">
      <c r="A15" s="37"/>
      <c r="B15" s="38"/>
      <c r="C15" s="113" t="s">
        <v>47</v>
      </c>
      <c r="D15" s="114"/>
      <c r="E15" s="114"/>
      <c r="F15" s="114"/>
      <c r="G15" s="115"/>
      <c r="H15" s="41"/>
    </row>
    <row r="16" spans="1:8" ht="63" customHeight="1">
      <c r="A16" s="37"/>
      <c r="B16" s="38"/>
      <c r="C16" s="113" t="s">
        <v>62</v>
      </c>
      <c r="D16" s="114"/>
      <c r="E16" s="114"/>
      <c r="F16" s="114"/>
      <c r="G16" s="115"/>
      <c r="H16" s="41"/>
    </row>
    <row r="17" spans="1:8" ht="55.5" customHeight="1">
      <c r="A17" s="37"/>
      <c r="B17" s="38"/>
      <c r="C17" s="113" t="s">
        <v>61</v>
      </c>
      <c r="D17" s="114"/>
      <c r="E17" s="114"/>
      <c r="F17" s="114"/>
      <c r="G17" s="115"/>
      <c r="H17" s="41"/>
    </row>
    <row r="18" spans="1:8" ht="33.75" customHeight="1">
      <c r="A18" s="37"/>
      <c r="B18" s="38"/>
      <c r="C18" s="113" t="s">
        <v>24</v>
      </c>
      <c r="D18" s="114"/>
      <c r="E18" s="114"/>
      <c r="F18" s="114"/>
      <c r="G18" s="115"/>
      <c r="H18" s="41"/>
    </row>
    <row r="19" spans="1:8" ht="39" customHeight="1">
      <c r="A19" s="37"/>
      <c r="B19" s="38"/>
      <c r="C19" s="113" t="s">
        <v>31</v>
      </c>
      <c r="D19" s="114"/>
      <c r="E19" s="114"/>
      <c r="F19" s="114"/>
      <c r="G19" s="115"/>
      <c r="H19" s="41"/>
    </row>
    <row r="20" spans="1:8" ht="33.75" customHeight="1">
      <c r="A20" s="37"/>
      <c r="B20" s="38"/>
      <c r="C20" s="113" t="s">
        <v>32</v>
      </c>
      <c r="D20" s="114"/>
      <c r="E20" s="114"/>
      <c r="F20" s="114"/>
      <c r="G20" s="115"/>
      <c r="H20" s="41"/>
    </row>
    <row r="21" spans="1:8" ht="35.25" customHeight="1">
      <c r="A21" s="37"/>
      <c r="B21" s="38"/>
      <c r="C21" s="113" t="s">
        <v>33</v>
      </c>
      <c r="D21" s="114"/>
      <c r="E21" s="114"/>
      <c r="F21" s="114"/>
      <c r="G21" s="115"/>
      <c r="H21" s="41"/>
    </row>
    <row r="22" spans="1:8" ht="17.25" customHeight="1">
      <c r="A22" s="37"/>
      <c r="B22" s="38"/>
      <c r="C22" s="38"/>
      <c r="D22" s="43"/>
      <c r="E22" s="52"/>
      <c r="F22" s="52"/>
      <c r="G22" s="39"/>
      <c r="H22" s="41"/>
    </row>
    <row r="23" spans="1:10" ht="20.25" customHeight="1" thickBot="1">
      <c r="A23" s="25"/>
      <c r="B23" s="11"/>
      <c r="C23" s="11"/>
      <c r="D23" s="106"/>
      <c r="E23" s="107"/>
      <c r="F23" s="107"/>
      <c r="G23" s="20"/>
      <c r="H23" s="24"/>
      <c r="J23" s="1" t="s">
        <v>4</v>
      </c>
    </row>
    <row r="24" spans="1:8" ht="24" customHeight="1" thickBot="1">
      <c r="A24" s="26" t="s">
        <v>5</v>
      </c>
      <c r="B24" s="108" t="str">
        <f>CONCATENATE("****",UPPER(l_letras(H24)),"****")</f>
        <v>****CUATRO MIL NOVECIENTOS SEIS 00/100 DOLARES****</v>
      </c>
      <c r="C24" s="109"/>
      <c r="D24" s="109"/>
      <c r="E24" s="109"/>
      <c r="F24" s="109"/>
      <c r="G24" s="110"/>
      <c r="H24" s="40">
        <f>SUM(H13:H23)</f>
        <v>4906</v>
      </c>
    </row>
    <row r="25" spans="1:8" ht="7.5" customHeight="1">
      <c r="A25" s="116" t="s">
        <v>15</v>
      </c>
      <c r="B25" s="117"/>
      <c r="C25" s="117"/>
      <c r="D25" s="117"/>
      <c r="E25" s="117"/>
      <c r="F25" s="117"/>
      <c r="G25" s="117"/>
      <c r="H25" s="118"/>
    </row>
    <row r="26" spans="1:8" ht="15.75" customHeight="1" thickBot="1">
      <c r="A26" s="119"/>
      <c r="B26" s="120"/>
      <c r="C26" s="120"/>
      <c r="D26" s="120"/>
      <c r="E26" s="120"/>
      <c r="F26" s="120"/>
      <c r="G26" s="120"/>
      <c r="H26" s="121"/>
    </row>
    <row r="27" spans="1:8" ht="14.25">
      <c r="A27" s="27"/>
      <c r="B27" s="16"/>
      <c r="C27" s="16"/>
      <c r="D27" s="17"/>
      <c r="E27" s="18"/>
      <c r="F27" s="14"/>
      <c r="G27" s="15"/>
      <c r="H27" s="28"/>
    </row>
    <row r="28" spans="1:8" ht="14.25">
      <c r="A28" s="29"/>
      <c r="B28" s="4"/>
      <c r="C28" s="4"/>
      <c r="D28" s="5"/>
      <c r="E28" s="19"/>
      <c r="F28" s="12"/>
      <c r="G28" s="9"/>
      <c r="H28" s="30"/>
    </row>
    <row r="29" spans="1:8" ht="9.75" customHeight="1">
      <c r="A29" s="29"/>
      <c r="B29" s="4"/>
      <c r="C29" s="4"/>
      <c r="D29" s="5"/>
      <c r="E29" s="19"/>
      <c r="F29" s="12"/>
      <c r="G29" s="9"/>
      <c r="H29" s="30"/>
    </row>
    <row r="30" spans="1:8" ht="12.75" customHeight="1">
      <c r="A30" s="29"/>
      <c r="B30" s="4"/>
      <c r="C30" s="4"/>
      <c r="D30" s="5"/>
      <c r="E30" s="19"/>
      <c r="F30" s="12"/>
      <c r="G30" s="9"/>
      <c r="H30" s="30"/>
    </row>
    <row r="31" spans="1:8" ht="12.75" customHeight="1">
      <c r="A31" s="29"/>
      <c r="B31" s="4"/>
      <c r="C31" s="4"/>
      <c r="D31" s="5"/>
      <c r="E31" s="19"/>
      <c r="F31" s="12"/>
      <c r="G31" s="9"/>
      <c r="H31" s="30"/>
    </row>
    <row r="32" spans="1:9" ht="15">
      <c r="A32" s="122" t="s">
        <v>25</v>
      </c>
      <c r="B32" s="123"/>
      <c r="C32" s="123"/>
      <c r="D32" s="123"/>
      <c r="E32" s="124"/>
      <c r="F32" s="98" t="s">
        <v>45</v>
      </c>
      <c r="G32" s="99"/>
      <c r="H32" s="100"/>
      <c r="I32" s="4"/>
    </row>
    <row r="33" spans="1:9" ht="15" customHeight="1">
      <c r="A33" s="101" t="s">
        <v>26</v>
      </c>
      <c r="B33" s="102"/>
      <c r="C33" s="102"/>
      <c r="D33" s="102"/>
      <c r="E33" s="103"/>
      <c r="F33" s="98" t="s">
        <v>7</v>
      </c>
      <c r="G33" s="99"/>
      <c r="H33" s="100"/>
      <c r="I33" s="4"/>
    </row>
    <row r="34" spans="1:9" ht="15" thickBot="1">
      <c r="A34" s="111"/>
      <c r="B34" s="112"/>
      <c r="C34" s="112"/>
      <c r="D34" s="112"/>
      <c r="E34" s="31"/>
      <c r="F34" s="32"/>
      <c r="G34" s="33"/>
      <c r="H34" s="34"/>
      <c r="I34" s="4"/>
    </row>
    <row r="35" spans="1:9" ht="15" thickTop="1">
      <c r="A35" s="7"/>
      <c r="B35" s="4"/>
      <c r="C35" s="4"/>
      <c r="D35" s="5"/>
      <c r="E35" s="1"/>
      <c r="G35" s="21" t="s">
        <v>9</v>
      </c>
      <c r="I35" s="4"/>
    </row>
    <row r="36" spans="1:9" ht="14.25">
      <c r="A36" s="7"/>
      <c r="B36" s="4"/>
      <c r="C36" s="4"/>
      <c r="D36" s="5"/>
      <c r="E36" s="1"/>
      <c r="G36" s="21" t="s">
        <v>10</v>
      </c>
      <c r="I36" s="4"/>
    </row>
    <row r="37" spans="1:9" ht="15">
      <c r="A37" s="7"/>
      <c r="B37" s="4"/>
      <c r="C37" s="4"/>
      <c r="D37" s="5"/>
      <c r="E37" s="1"/>
      <c r="G37" s="21" t="s">
        <v>11</v>
      </c>
      <c r="I37" s="4"/>
    </row>
    <row r="38" spans="1:8" ht="14.25">
      <c r="A38" s="7"/>
      <c r="B38" s="4"/>
      <c r="C38" s="4"/>
      <c r="D38" s="5"/>
      <c r="E38" s="5"/>
      <c r="F38" s="5"/>
      <c r="G38" s="9"/>
      <c r="H38" s="9"/>
    </row>
    <row r="39" spans="1:8" ht="14.25">
      <c r="A39" s="7"/>
      <c r="B39" s="4"/>
      <c r="C39" s="4"/>
      <c r="D39" s="5"/>
      <c r="E39" s="5"/>
      <c r="F39" s="5"/>
      <c r="G39" s="9"/>
      <c r="H39" s="9"/>
    </row>
    <row r="40" spans="1:8" ht="14.25">
      <c r="A40" s="7"/>
      <c r="B40" s="4"/>
      <c r="C40" s="4"/>
      <c r="D40" s="5"/>
      <c r="E40" s="5"/>
      <c r="F40" s="5"/>
      <c r="G40" s="9"/>
      <c r="H40" s="9"/>
    </row>
  </sheetData>
  <sheetProtection/>
  <mergeCells count="33">
    <mergeCell ref="A34:D34"/>
    <mergeCell ref="C15:G15"/>
    <mergeCell ref="C16:G16"/>
    <mergeCell ref="C17:G17"/>
    <mergeCell ref="C18:G18"/>
    <mergeCell ref="C19:G19"/>
    <mergeCell ref="C20:G20"/>
    <mergeCell ref="C21:G21"/>
    <mergeCell ref="A25:H26"/>
    <mergeCell ref="A32:E32"/>
    <mergeCell ref="F32:H32"/>
    <mergeCell ref="A33:E33"/>
    <mergeCell ref="F33:H33"/>
    <mergeCell ref="D23:F23"/>
    <mergeCell ref="B24:G24"/>
    <mergeCell ref="A11:H11"/>
    <mergeCell ref="D12:F12"/>
    <mergeCell ref="D13:F13"/>
    <mergeCell ref="D14:F14"/>
    <mergeCell ref="A7:D7"/>
    <mergeCell ref="E7:F7"/>
    <mergeCell ref="G7:H8"/>
    <mergeCell ref="A8:D8"/>
    <mergeCell ref="E8:F8"/>
    <mergeCell ref="A9:F10"/>
    <mergeCell ref="G9:H9"/>
    <mergeCell ref="G10:H10"/>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35" max="255" man="1"/>
    <brk id="3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TRIBUNAL SUPREMO ELECTORAL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TSE</dc:creator>
  <cp:keywords/>
  <dc:description/>
  <cp:lastModifiedBy>Jaqueline Portillo</cp:lastModifiedBy>
  <cp:lastPrinted>2019-05-21T15:03:49Z</cp:lastPrinted>
  <dcterms:created xsi:type="dcterms:W3CDTF">2008-01-11T19:40:26Z</dcterms:created>
  <dcterms:modified xsi:type="dcterms:W3CDTF">2019-07-23T15:46:31Z</dcterms:modified>
  <cp:category/>
  <cp:version/>
  <cp:contentType/>
  <cp:contentStatus/>
</cp:coreProperties>
</file>