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K &amp; V, S.A. DE C.V." sheetId="1" r:id="rId1"/>
    <sheet name="DPG, A.S. DE C.V." sheetId="2" r:id="rId2"/>
    <sheet name="BUSINESS CENTER, S.A. DE C.V." sheetId="3" r:id="rId3"/>
  </sheets>
  <definedNames>
    <definedName name="_xlnm.Print_Area" localSheetId="2">'BUSINESS CENTER, S.A. DE C.V.'!$A$1:$H$41</definedName>
    <definedName name="_xlnm.Print_Area" localSheetId="1">'DPG, A.S. DE C.V.'!$A$1:$H$47</definedName>
    <definedName name="_xlnm.Print_Area" localSheetId="0">'K &amp; V, S.A. DE C.V.'!$A$1:$H$45</definedName>
    <definedName name="_xlnm.Print_Titles" localSheetId="2">'BUSINESS CENTER, S.A. DE C.V.'!$1:$38</definedName>
    <definedName name="_xlnm.Print_Titles" localSheetId="1">'DPG, A.S. DE C.V.'!$1:$44</definedName>
    <definedName name="_xlnm.Print_Titles" localSheetId="0">'K &amp; V, S.A. DE C.V.'!$1:$42</definedName>
  </definedNames>
  <calcPr fullCalcOnLoad="1"/>
</workbook>
</file>

<file path=xl/sharedStrings.xml><?xml version="1.0" encoding="utf-8"?>
<sst xmlns="http://schemas.openxmlformats.org/spreadsheetml/2006/main" count="147" uniqueCount="56">
  <si>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</si>
  <si>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</si>
  <si>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</si>
  <si>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</si>
  <si>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</si>
  <si>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</si>
  <si>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</si>
  <si>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</si>
  <si>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</si>
  <si>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</si>
  <si>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</si>
  <si>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</si>
  <si>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</si>
  <si>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</si>
  <si>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===================================================================</t>
  </si>
  <si>
    <t>VALOR
TOTAL</t>
  </si>
  <si>
    <t>ORDEN DE COMPRA</t>
  </si>
  <si>
    <t>GERENCIA DE ADQUISICIONES Y CONTRATACIONES INSTITUCIONAL</t>
  </si>
  <si>
    <t>PRECIO UNITARIO (IVA INCLUIDO)</t>
  </si>
  <si>
    <t>UNIDAD</t>
  </si>
  <si>
    <t xml:space="preserve">OBSERVACION:      </t>
  </si>
  <si>
    <t>DPG, S.A. DE C.V.</t>
  </si>
  <si>
    <t>GERENCIA DE  TECNOLOGIA</t>
  </si>
  <si>
    <t>Solicito se entregue (n) el (los) producto/servicio que se detallan en la presente Orden de Compra a la GERENCIA DE TECNOLOGIA DEL FONAT, Ubicada en Avenida Bugambilias, No. R-6, Colonia San Francisco, San Salvador. Según detalle siguiente:</t>
  </si>
  <si>
    <t>BUSINESS CENTER, S.A. DE C.V.</t>
  </si>
  <si>
    <t>K &amp; V, S.A. DE C.V.</t>
  </si>
  <si>
    <t>DIRECTORA EJECUTIVA DEL FONAT</t>
  </si>
  <si>
    <t>"SUMINISTRO DE TONER PARA FONAT Y CONASEVI"</t>
  </si>
  <si>
    <t>87</t>
  </si>
  <si>
    <t>88</t>
  </si>
  <si>
    <t>89</t>
  </si>
  <si>
    <t>TONER HP PARA IMPRESORA M551 CE 400X NEGRO</t>
  </si>
  <si>
    <t>TONER HP PARA IMPRESORA M551 CE401 CYAN</t>
  </si>
  <si>
    <t>TONER HP PARA IMPRESORA M551 CE402 YELLOW</t>
  </si>
  <si>
    <t>TONER HP PARA IMPRESORA M551 CE403 MAGENTA</t>
  </si>
  <si>
    <t>TONER PARA IMPRESORA HP CF230X NEGRO</t>
  </si>
  <si>
    <t>C/U</t>
  </si>
  <si>
    <t>LICDA. MARIA PAOLA BARDI DE ACOSTA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</si>
  <si>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K &amp; V, S.A. DE C.V. DEBERÁ DE ENTREGAR EL SUMINISTRO EN UN PLAZO MAXIMO DE 10 DIAS HABILES, POSTERIORES A LA NOTIFICACION DE ADJUDICACION POR PARTE DE LA UACI Y  FIRMA Y RECEPCION DE LA ORDEN DE COMPRA.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</si>
  <si>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SOCIEDAD K &amp; V, S.A. DE C.V. DEBERÁ PRESENTAR NOTA FIRMADA Y SELLADA POR SU REPRESENTANTE LEGAL,  EN LA CUAL GARANTICE POR UN PERIODO DE 12 MESES EL PRODUCTO SUMINISTRADO.</t>
    </r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</si>
  <si>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SE DESIGNA AL INGENIERO FRANKLIN EDUARDO SORIANO ALVARENGA, QUIEN SE DESEMPEÑA COMO GERENTE DE TECNOLOGIA DEL FONAT, COMO ADMINISTRADOR DE LA PRESENTE ORDEN DE COMPRA, A FIN DE DARLE CUMPLIMIENTO AL ARTICULO 82 Bis DE LA LACAP.</t>
    </r>
  </si>
  <si>
    <r>
      <rPr>
        <b/>
        <sz val="11"/>
        <rFont val="Calibri"/>
        <family val="2"/>
      </rPr>
      <t xml:space="preserve">5) </t>
    </r>
    <r>
      <rPr>
        <sz val="11"/>
        <rFont val="Calibri"/>
        <family val="2"/>
      </rPr>
      <t>LA FORMA DE PAGO:  CREDITO A 30 DIAS CALENDARIO</t>
    </r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</si>
  <si>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LAS FACTURA DEBERAN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</si>
  <si>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rPr>
        <b/>
        <sz val="11"/>
        <rFont val="Calibri"/>
        <family val="2"/>
      </rPr>
      <t xml:space="preserve">2) </t>
    </r>
    <r>
      <rPr>
        <sz val="11"/>
        <rFont val="Calibri"/>
        <family val="2"/>
      </rPr>
      <t>EL FONAT SE RESERVA EL DERECHO DE NO ACEPTAR PRODUCTOS EN MAL ESTADO O DETERIORADOS.</t>
    </r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</si>
  <si>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DPG, S.A. DE C.V. DEBERÁ DE ENTREGAR EL SUMINISTRO EN UN PLAZO MAXIMO DE 10 DIAS HABILES, POSTERIORES A LA NOTIFICACION DE ADJUDICACION POR PARTE DE LA UACI Y  FIRMA Y RECEPCION DE LA ORDEN DE COMPRA.</t>
    </r>
  </si>
  <si>
    <t>TONER RICOH PARA IMPRESOR, MODELO MPC2551 841586 COLOR NEGRO</t>
  </si>
  <si>
    <t>TONER RICOH PARA IMPRESOR, MODELO MPC2551  COLOR CYAN, ORIGINAL</t>
  </si>
  <si>
    <t>TONER RICOH PARA IMPRESOR, MODELO MPC2551  COLOR YELLOW, ORIGINAL</t>
  </si>
  <si>
    <t>TONER RICOH PARA IMPRESOR, MODELO MPC2551  COLOR MAGENTA, ORIGINAL</t>
  </si>
  <si>
    <r>
      <rPr>
        <b/>
        <sz val="11"/>
        <rFont val="Calibri"/>
        <family val="2"/>
      </rPr>
      <t xml:space="preserve">1) </t>
    </r>
    <r>
      <rPr>
        <sz val="11"/>
        <rFont val="Calibri"/>
        <family val="2"/>
      </rPr>
      <t>LA SOCIEDAD BUSINESS CENTER, S.A. DE C.V. DEBERÁ DE ENTREGAR EL SUMINISTRO EN UN PLAZO MAXIMO DE 10 DIAS HABILES, POSTERIORES A LA NOTIFICACION DE ADJUDICACION POR PARTE DE LA UACI Y  FIRMA Y RECEPCION DE LA ORDEN DE COMPRA.</t>
    </r>
  </si>
  <si>
    <t>SAN SALVADOR, 29 DE OCTUBRE DE 2019</t>
  </si>
  <si>
    <r>
      <t xml:space="preserve">Proceso No: </t>
    </r>
    <r>
      <rPr>
        <b/>
        <sz val="11"/>
        <rFont val="Arial"/>
        <family val="2"/>
      </rPr>
      <t>LG-48/FONAT/2019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</si>
  <si>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SOCIEDAD DPG, S.A. DE C.V., DEBERÁ PRESENTAR NOTA FIRMADA Y SELLADA POR SU REPRESENTANTE LEGAL,  EN LA CUAL GARANTICE POR UN PERIODO DE 12 MESES EL PRODUCTO SUMINISTRADO.</t>
    </r>
  </si>
  <si>
    <r>
      <rPr>
        <b/>
        <sz val="11"/>
        <rFont val="Calibri"/>
        <family val="2"/>
      </rPr>
      <t xml:space="preserve">3) </t>
    </r>
    <r>
      <rPr>
        <sz val="11"/>
        <rFont val="Calibri"/>
        <family val="2"/>
      </rPr>
      <t>LA SOCIEDAD BUSINESS CENTER, S.A. DE C.V., DEBERÁ PRESENTAR NOTA FIRMADA Y SELLADA POR SU REPRESENTANTE LEGAL,  EN LA CUAL GARANTICE POR UN PERIODO DE 12 MESES EL PRODUCTO SUMINISTRADO.</t>
    </r>
  </si>
  <si>
    <t>2019</t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</si>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</sst>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name val="Arial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/>
      <right style="double"/>
      <top style="medium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/>
      <bottom style="medium"/>
    </border>
    <border>
      <left/>
      <right style="double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4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7" fillId="20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3" fillId="0" borderId="8" applyNumberFormat="0" applyFill="0" applyAlignment="0" applyProtection="0"/>
    <xf numFmtId="0" fontId="72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13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76" fontId="12" fillId="0" borderId="16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7" fillId="0" borderId="17" xfId="0" applyNumberFormat="1" applyFont="1" applyBorder="1" applyAlignment="1">
      <alignment/>
    </xf>
    <xf numFmtId="176" fontId="14" fillId="0" borderId="18" xfId="54" applyNumberFormat="1" applyFont="1" applyFill="1" applyBorder="1" applyAlignment="1">
      <alignment horizontal="right" vertical="center"/>
      <protection/>
    </xf>
    <xf numFmtId="0" fontId="13" fillId="0" borderId="19" xfId="54" applyFont="1" applyFill="1" applyBorder="1" applyAlignment="1">
      <alignment horizontal="center" vertical="center" wrapText="1"/>
      <protection/>
    </xf>
    <xf numFmtId="176" fontId="12" fillId="0" borderId="18" xfId="54" applyNumberFormat="1" applyFont="1" applyFill="1" applyBorder="1" applyAlignment="1">
      <alignment horizontal="right" vertical="center"/>
      <protection/>
    </xf>
    <xf numFmtId="0" fontId="11" fillId="0" borderId="19" xfId="54" applyFont="1" applyFill="1" applyBorder="1" applyAlignment="1">
      <alignment horizontal="center" vertical="center" wrapText="1"/>
      <protection/>
    </xf>
    <xf numFmtId="0" fontId="10" fillId="0" borderId="20" xfId="54" applyFont="1" applyBorder="1" applyAlignment="1">
      <alignment horizontal="center" vertical="center"/>
      <protection/>
    </xf>
    <xf numFmtId="1" fontId="2" fillId="0" borderId="21" xfId="0" applyNumberFormat="1" applyFont="1" applyBorder="1" applyAlignment="1">
      <alignment/>
    </xf>
    <xf numFmtId="177" fontId="2" fillId="0" borderId="22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77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8" xfId="0" applyNumberFormat="1" applyFont="1" applyBorder="1" applyAlignment="1">
      <alignment/>
    </xf>
    <xf numFmtId="0" fontId="25" fillId="0" borderId="19" xfId="54" applyFont="1" applyFill="1" applyBorder="1" applyAlignment="1">
      <alignment horizontal="center" vertic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 quotePrefix="1">
      <alignment horizontal="right" vertical="center" wrapText="1"/>
    </xf>
    <xf numFmtId="177" fontId="3" fillId="0" borderId="29" xfId="0" applyNumberFormat="1" applyFont="1" applyBorder="1" applyAlignment="1">
      <alignment horizontal="right"/>
    </xf>
    <xf numFmtId="0" fontId="50" fillId="0" borderId="10" xfId="54" applyFont="1" applyFill="1" applyBorder="1" applyAlignment="1">
      <alignment horizontal="center" vertical="center" wrapText="1"/>
      <protection/>
    </xf>
    <xf numFmtId="0" fontId="73" fillId="0" borderId="19" xfId="0" applyFont="1" applyBorder="1" applyAlignment="1">
      <alignment horizontal="center"/>
    </xf>
    <xf numFmtId="0" fontId="73" fillId="0" borderId="19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/>
    </xf>
    <xf numFmtId="176" fontId="1" fillId="0" borderId="24" xfId="54" applyNumberFormat="1" applyFont="1" applyFill="1" applyBorder="1" applyAlignment="1">
      <alignment horizontal="center"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Continuous" vertical="justify"/>
    </xf>
    <xf numFmtId="0" fontId="4" fillId="0" borderId="33" xfId="0" applyFont="1" applyBorder="1" applyAlignment="1">
      <alignment horizontal="centerContinuous" vertical="justify" wrapText="1"/>
    </xf>
    <xf numFmtId="176" fontId="28" fillId="0" borderId="24" xfId="54" applyNumberFormat="1" applyFont="1" applyFill="1" applyBorder="1" applyAlignment="1">
      <alignment horizontal="right" vertical="center"/>
      <protection/>
    </xf>
    <xf numFmtId="176" fontId="26" fillId="0" borderId="34" xfId="54" applyNumberFormat="1" applyFont="1" applyBorder="1" applyAlignment="1">
      <alignment horizontal="right" vertical="center"/>
      <protection/>
    </xf>
    <xf numFmtId="0" fontId="18" fillId="0" borderId="0" xfId="0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center"/>
    </xf>
    <xf numFmtId="0" fontId="53" fillId="0" borderId="10" xfId="54" applyFont="1" applyFill="1" applyBorder="1" applyAlignment="1">
      <alignment horizontal="center" vertical="center" wrapText="1"/>
      <protection/>
    </xf>
    <xf numFmtId="176" fontId="54" fillId="0" borderId="10" xfId="54" applyNumberFormat="1" applyFont="1" applyFill="1" applyBorder="1" applyAlignment="1">
      <alignment horizontal="right" vertical="center"/>
      <protection/>
    </xf>
    <xf numFmtId="0" fontId="53" fillId="0" borderId="35" xfId="0" applyFont="1" applyBorder="1" applyAlignment="1">
      <alignment horizontal="center" vertical="center" wrapText="1"/>
    </xf>
    <xf numFmtId="0" fontId="73" fillId="0" borderId="36" xfId="0" applyFont="1" applyBorder="1" applyAlignment="1">
      <alignment horizontal="center"/>
    </xf>
    <xf numFmtId="0" fontId="50" fillId="0" borderId="37" xfId="54" applyFont="1" applyFill="1" applyBorder="1" applyAlignment="1">
      <alignment horizontal="center" vertical="center" wrapText="1"/>
      <protection/>
    </xf>
    <xf numFmtId="176" fontId="1" fillId="0" borderId="38" xfId="54" applyNumberFormat="1" applyFont="1" applyFill="1" applyBorder="1" applyAlignment="1">
      <alignment horizontal="center" vertical="center"/>
      <protection/>
    </xf>
    <xf numFmtId="0" fontId="50" fillId="0" borderId="39" xfId="54" applyFont="1" applyFill="1" applyBorder="1" applyAlignment="1">
      <alignment horizontal="center" vertical="center" wrapText="1"/>
      <protection/>
    </xf>
    <xf numFmtId="0" fontId="11" fillId="0" borderId="40" xfId="54" applyFont="1" applyFill="1" applyBorder="1" applyAlignment="1">
      <alignment horizontal="center" vertical="center" wrapText="1"/>
      <protection/>
    </xf>
    <xf numFmtId="176" fontId="1" fillId="0" borderId="16" xfId="54" applyNumberFormat="1" applyFont="1" applyFill="1" applyBorder="1" applyAlignment="1">
      <alignment horizontal="center" vertical="center"/>
      <protection/>
    </xf>
    <xf numFmtId="0" fontId="25" fillId="0" borderId="39" xfId="54" applyFont="1" applyFill="1" applyBorder="1" applyAlignment="1">
      <alignment horizontal="center" vertical="center" wrapText="1"/>
      <protection/>
    </xf>
    <xf numFmtId="0" fontId="13" fillId="0" borderId="39" xfId="54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177" fontId="22" fillId="0" borderId="36" xfId="0" applyNumberFormat="1" applyFont="1" applyFill="1" applyBorder="1" applyAlignment="1">
      <alignment horizontal="center" vertical="center" wrapText="1"/>
    </xf>
    <xf numFmtId="177" fontId="22" fillId="0" borderId="37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left" vertical="center"/>
    </xf>
    <xf numFmtId="49" fontId="3" fillId="0" borderId="44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0" fillId="0" borderId="39" xfId="0" applyFont="1" applyBorder="1" applyAlignment="1">
      <alignment horizontal="justify" vertical="center" wrapText="1"/>
    </xf>
    <xf numFmtId="0" fontId="30" fillId="0" borderId="0" xfId="0" applyFont="1" applyBorder="1" applyAlignment="1">
      <alignment horizontal="justify" vertical="center" wrapText="1"/>
    </xf>
    <xf numFmtId="0" fontId="30" fillId="0" borderId="16" xfId="0" applyFont="1" applyBorder="1" applyAlignment="1">
      <alignment horizontal="justify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5" fillId="0" borderId="16" xfId="0" applyFont="1" applyBorder="1" applyAlignment="1">
      <alignment horizontal="left" vertical="center" wrapText="1"/>
    </xf>
    <xf numFmtId="177" fontId="22" fillId="0" borderId="46" xfId="0" applyNumberFormat="1" applyFont="1" applyFill="1" applyBorder="1" applyAlignment="1">
      <alignment horizontal="center" vertical="center" wrapText="1"/>
    </xf>
    <xf numFmtId="177" fontId="22" fillId="0" borderId="47" xfId="0" applyNumberFormat="1" applyFont="1" applyFill="1" applyBorder="1" applyAlignment="1">
      <alignment horizontal="center" vertical="center" wrapText="1"/>
    </xf>
    <xf numFmtId="177" fontId="22" fillId="0" borderId="44" xfId="0" applyNumberFormat="1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29" fillId="0" borderId="48" xfId="0" applyFont="1" applyBorder="1" applyAlignment="1">
      <alignment horizontal="center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0" fontId="26" fillId="32" borderId="52" xfId="54" applyFont="1" applyFill="1" applyBorder="1" applyAlignment="1">
      <alignment horizontal="center" vertical="center" wrapText="1"/>
      <protection/>
    </xf>
    <xf numFmtId="0" fontId="26" fillId="32" borderId="53" xfId="54" applyFont="1" applyFill="1" applyBorder="1" applyAlignment="1">
      <alignment horizontal="center" vertical="center"/>
      <protection/>
    </xf>
    <xf numFmtId="0" fontId="26" fillId="32" borderId="54" xfId="54" applyFont="1" applyFill="1" applyBorder="1" applyAlignment="1">
      <alignment horizontal="center" vertical="center"/>
      <protection/>
    </xf>
    <xf numFmtId="0" fontId="26" fillId="32" borderId="23" xfId="54" applyFont="1" applyFill="1" applyBorder="1" applyAlignment="1">
      <alignment horizontal="center" vertical="center"/>
      <protection/>
    </xf>
    <xf numFmtId="0" fontId="26" fillId="32" borderId="0" xfId="54" applyFont="1" applyFill="1" applyBorder="1" applyAlignment="1">
      <alignment horizontal="center" vertical="center"/>
      <protection/>
    </xf>
    <xf numFmtId="0" fontId="26" fillId="32" borderId="16" xfId="54" applyFont="1" applyFill="1" applyBorder="1" applyAlignment="1">
      <alignment horizontal="center" vertical="center"/>
      <protection/>
    </xf>
    <xf numFmtId="0" fontId="15" fillId="32" borderId="16" xfId="54" applyFont="1" applyFill="1" applyBorder="1" applyAlignment="1">
      <alignment horizontal="left" vertical="center"/>
      <protection/>
    </xf>
    <xf numFmtId="0" fontId="15" fillId="32" borderId="18" xfId="54" applyFont="1" applyFill="1" applyBorder="1" applyAlignment="1">
      <alignment horizontal="left" vertical="center"/>
      <protection/>
    </xf>
    <xf numFmtId="0" fontId="15" fillId="32" borderId="54" xfId="54" applyFont="1" applyFill="1" applyBorder="1" applyAlignment="1">
      <alignment horizontal="left" vertical="center"/>
      <protection/>
    </xf>
    <xf numFmtId="0" fontId="15" fillId="32" borderId="55" xfId="54" applyFont="1" applyFill="1" applyBorder="1" applyAlignment="1">
      <alignment horizontal="left" vertical="center"/>
      <protection/>
    </xf>
    <xf numFmtId="0" fontId="76" fillId="0" borderId="0" xfId="0" applyFont="1" applyBorder="1" applyAlignment="1">
      <alignment horizontal="left" vertical="center"/>
    </xf>
    <xf numFmtId="0" fontId="23" fillId="0" borderId="56" xfId="54" applyFont="1" applyBorder="1" applyAlignment="1">
      <alignment horizontal="justify" vertical="center" wrapText="1"/>
      <protection/>
    </xf>
    <xf numFmtId="0" fontId="23" fillId="0" borderId="57" xfId="54" applyFont="1" applyBorder="1" applyAlignment="1">
      <alignment horizontal="justify" vertical="center" wrapText="1"/>
      <protection/>
    </xf>
    <xf numFmtId="0" fontId="23" fillId="0" borderId="58" xfId="54" applyFont="1" applyBorder="1" applyAlignment="1">
      <alignment horizontal="justify" vertical="center" wrapText="1"/>
      <protection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3" fillId="0" borderId="6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62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177" fontId="32" fillId="0" borderId="11" xfId="0" applyNumberFormat="1" applyFont="1" applyBorder="1" applyAlignment="1">
      <alignment horizontal="center"/>
    </xf>
    <xf numFmtId="177" fontId="32" fillId="0" borderId="0" xfId="0" applyNumberFormat="1" applyFont="1" applyBorder="1" applyAlignment="1">
      <alignment horizontal="center"/>
    </xf>
    <xf numFmtId="177" fontId="32" fillId="0" borderId="24" xfId="0" applyNumberFormat="1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8" fillId="0" borderId="60" xfId="0" applyFont="1" applyBorder="1" applyAlignment="1" quotePrefix="1">
      <alignment horizontal="justify" vertical="justify" wrapText="1"/>
    </xf>
    <xf numFmtId="0" fontId="24" fillId="0" borderId="64" xfId="54" applyFont="1" applyBorder="1" applyAlignment="1">
      <alignment horizontal="center" vertical="center"/>
      <protection/>
    </xf>
    <xf numFmtId="0" fontId="24" fillId="0" borderId="57" xfId="54" applyFont="1" applyBorder="1" applyAlignment="1">
      <alignment horizontal="center" vertical="center"/>
      <protection/>
    </xf>
    <xf numFmtId="0" fontId="24" fillId="0" borderId="65" xfId="54" applyFont="1" applyBorder="1" applyAlignment="1">
      <alignment horizontal="center" vertical="center"/>
      <protection/>
    </xf>
    <xf numFmtId="0" fontId="27" fillId="0" borderId="43" xfId="0" applyFont="1" applyBorder="1" applyAlignment="1" quotePrefix="1">
      <alignment horizontal="center" vertical="center" wrapText="1"/>
    </xf>
    <xf numFmtId="0" fontId="27" fillId="0" borderId="47" xfId="0" applyFont="1" applyBorder="1" applyAlignment="1" quotePrefix="1">
      <alignment horizontal="center" vertical="center" wrapText="1"/>
    </xf>
    <xf numFmtId="0" fontId="27" fillId="0" borderId="44" xfId="0" applyFont="1" applyBorder="1" applyAlignment="1" quotePrefix="1">
      <alignment horizontal="center" vertical="center" wrapText="1"/>
    </xf>
    <xf numFmtId="0" fontId="10" fillId="0" borderId="21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left" vertical="center" wrapText="1"/>
      <protection/>
    </xf>
    <xf numFmtId="0" fontId="10" fillId="0" borderId="22" xfId="54" applyFont="1" applyFill="1" applyBorder="1" applyAlignment="1">
      <alignment horizontal="left" vertical="center" wrapText="1"/>
      <protection/>
    </xf>
    <xf numFmtId="0" fontId="10" fillId="0" borderId="66" xfId="54" applyFont="1" applyFill="1" applyBorder="1" applyAlignment="1">
      <alignment horizontal="left" vertical="center" wrapText="1"/>
      <protection/>
    </xf>
    <xf numFmtId="0" fontId="10" fillId="0" borderId="60" xfId="54" applyFont="1" applyFill="1" applyBorder="1" applyAlignment="1">
      <alignment horizontal="left" vertical="center" wrapText="1"/>
      <protection/>
    </xf>
    <xf numFmtId="0" fontId="10" fillId="0" borderId="67" xfId="54" applyFont="1" applyFill="1" applyBorder="1" applyAlignment="1">
      <alignment horizontal="left" vertical="center" wrapText="1"/>
      <protection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7" fontId="4" fillId="0" borderId="11" xfId="0" applyNumberFormat="1" applyFont="1" applyBorder="1" applyAlignment="1">
      <alignment horizontal="center" wrapText="1"/>
    </xf>
    <xf numFmtId="177" fontId="4" fillId="0" borderId="0" xfId="0" applyNumberFormat="1" applyFont="1" applyBorder="1" applyAlignment="1">
      <alignment horizontal="center"/>
    </xf>
    <xf numFmtId="177" fontId="4" fillId="0" borderId="24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5" fillId="32" borderId="16" xfId="54" applyFont="1" applyFill="1" applyBorder="1" applyAlignment="1">
      <alignment horizontal="left"/>
      <protection/>
    </xf>
    <xf numFmtId="0" fontId="15" fillId="32" borderId="18" xfId="54" applyFont="1" applyFill="1" applyBorder="1" applyAlignment="1">
      <alignment horizontal="left"/>
      <protection/>
    </xf>
    <xf numFmtId="0" fontId="15" fillId="32" borderId="54" xfId="54" applyFont="1" applyFill="1" applyBorder="1" applyAlignment="1">
      <alignment horizontal="left"/>
      <protection/>
    </xf>
    <xf numFmtId="0" fontId="15" fillId="32" borderId="55" xfId="54" applyFont="1" applyFill="1" applyBorder="1" applyAlignment="1">
      <alignment horizontal="left"/>
      <protection/>
    </xf>
    <xf numFmtId="177" fontId="4" fillId="0" borderId="11" xfId="0" applyNumberFormat="1" applyFont="1" applyBorder="1" applyAlignment="1">
      <alignment horizontal="center"/>
    </xf>
    <xf numFmtId="0" fontId="27" fillId="0" borderId="0" xfId="0" applyFont="1" applyBorder="1" applyAlignment="1" quotePrefix="1">
      <alignment horizontal="justify" vertical="justify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 quotePrefix="1">
      <alignment horizontal="justify" vertical="justify" wrapText="1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76200</xdr:rowOff>
    </xdr:from>
    <xdr:to>
      <xdr:col>8</xdr:col>
      <xdr:colOff>0</xdr:colOff>
      <xdr:row>23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88487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23</xdr:row>
      <xdr:rowOff>104775</xdr:rowOff>
    </xdr:from>
    <xdr:to>
      <xdr:col>7</xdr:col>
      <xdr:colOff>1143000</xdr:colOff>
      <xdr:row>30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8877300"/>
          <a:ext cx="83534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809625</xdr:colOff>
      <xdr:row>1</xdr:row>
      <xdr:rowOff>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886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76200</xdr:rowOff>
    </xdr:from>
    <xdr:to>
      <xdr:col>8</xdr:col>
      <xdr:colOff>0</xdr:colOff>
      <xdr:row>19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7820025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104775</xdr:rowOff>
    </xdr:from>
    <xdr:to>
      <xdr:col>7</xdr:col>
      <xdr:colOff>1143000</xdr:colOff>
      <xdr:row>32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7848600"/>
          <a:ext cx="8353425" cy="219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809625</xdr:colOff>
      <xdr:row>0</xdr:row>
      <xdr:rowOff>1266825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886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76200</xdr:rowOff>
    </xdr:from>
    <xdr:to>
      <xdr:col>8</xdr:col>
      <xdr:colOff>0</xdr:colOff>
      <xdr:row>21</xdr:row>
      <xdr:rowOff>95250</xdr:rowOff>
    </xdr:to>
    <xdr:sp>
      <xdr:nvSpPr>
        <xdr:cNvPr id="1" name="Conector recto 1"/>
        <xdr:cNvSpPr>
          <a:spLocks/>
        </xdr:cNvSpPr>
      </xdr:nvSpPr>
      <xdr:spPr>
        <a:xfrm flipV="1">
          <a:off x="0" y="9086850"/>
          <a:ext cx="83820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104775</xdr:rowOff>
    </xdr:from>
    <xdr:to>
      <xdr:col>7</xdr:col>
      <xdr:colOff>1143000</xdr:colOff>
      <xdr:row>26</xdr:row>
      <xdr:rowOff>133350</xdr:rowOff>
    </xdr:to>
    <xdr:sp>
      <xdr:nvSpPr>
        <xdr:cNvPr id="2" name="Conector recto 2"/>
        <xdr:cNvSpPr>
          <a:spLocks/>
        </xdr:cNvSpPr>
      </xdr:nvSpPr>
      <xdr:spPr>
        <a:xfrm>
          <a:off x="19050" y="9115425"/>
          <a:ext cx="835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809625</xdr:colOff>
      <xdr:row>0</xdr:row>
      <xdr:rowOff>1266825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28860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>
    <tabColor indexed="39"/>
  </sheetPr>
  <dimension ref="A1:J48"/>
  <sheetViews>
    <sheetView tabSelected="1" zoomScaleSheetLayoutView="115" workbookViewId="0" topLeftCell="A1">
      <selection activeCell="J10" sqref="J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99.75" customHeight="1">
      <c r="A1" s="148" t="s">
        <v>55</v>
      </c>
      <c r="B1" s="147"/>
      <c r="C1" s="147"/>
    </row>
    <row r="2" spans="1:8" ht="18.75" customHeight="1">
      <c r="A2" s="63" t="s">
        <v>17</v>
      </c>
      <c r="B2" s="63"/>
      <c r="C2" s="63"/>
      <c r="D2" s="63"/>
      <c r="E2" s="63"/>
      <c r="F2" s="63"/>
      <c r="G2" s="63"/>
      <c r="H2" s="63"/>
    </row>
    <row r="3" ht="15" thickBot="1"/>
    <row r="4" spans="1:8" ht="30.75" customHeight="1" thickTop="1">
      <c r="A4" s="64" t="s">
        <v>16</v>
      </c>
      <c r="B4" s="65"/>
      <c r="C4" s="65"/>
      <c r="D4" s="65"/>
      <c r="E4" s="65"/>
      <c r="F4" s="65"/>
      <c r="G4" s="37" t="s">
        <v>6</v>
      </c>
      <c r="H4" s="20" t="s">
        <v>28</v>
      </c>
    </row>
    <row r="5" spans="1:10" ht="20.25" customHeight="1">
      <c r="A5" s="66" t="s">
        <v>13</v>
      </c>
      <c r="B5" s="67"/>
      <c r="C5" s="67"/>
      <c r="D5" s="67"/>
      <c r="E5" s="68" t="s">
        <v>54</v>
      </c>
      <c r="F5" s="69"/>
      <c r="G5" s="70" t="s">
        <v>51</v>
      </c>
      <c r="H5" s="71"/>
      <c r="J5" s="1" t="s">
        <v>4</v>
      </c>
    </row>
    <row r="6" spans="1:10" ht="21.75" customHeight="1">
      <c r="A6" s="78" t="s">
        <v>12</v>
      </c>
      <c r="B6" s="79"/>
      <c r="C6" s="79"/>
      <c r="D6" s="80"/>
      <c r="E6" s="81" t="s">
        <v>22</v>
      </c>
      <c r="F6" s="82"/>
      <c r="G6" s="83" t="s">
        <v>27</v>
      </c>
      <c r="H6" s="84"/>
      <c r="J6" s="1" t="s">
        <v>4</v>
      </c>
    </row>
    <row r="7" spans="1:10" ht="18.75" customHeight="1">
      <c r="A7" s="78" t="s">
        <v>11</v>
      </c>
      <c r="B7" s="79"/>
      <c r="C7" s="79"/>
      <c r="D7" s="80"/>
      <c r="E7" s="87" t="s">
        <v>50</v>
      </c>
      <c r="F7" s="88"/>
      <c r="G7" s="85"/>
      <c r="H7" s="86"/>
      <c r="I7" s="3"/>
      <c r="J7" s="1" t="s">
        <v>4</v>
      </c>
    </row>
    <row r="8" spans="1:10" ht="18" customHeight="1">
      <c r="A8" s="89" t="s">
        <v>25</v>
      </c>
      <c r="B8" s="90"/>
      <c r="C8" s="90"/>
      <c r="D8" s="90"/>
      <c r="E8" s="90"/>
      <c r="F8" s="91"/>
      <c r="G8" s="95"/>
      <c r="H8" s="96"/>
      <c r="J8" s="1" t="s">
        <v>4</v>
      </c>
    </row>
    <row r="9" spans="1:10" ht="17.25" customHeight="1" thickBot="1">
      <c r="A9" s="92"/>
      <c r="B9" s="93"/>
      <c r="C9" s="93"/>
      <c r="D9" s="93"/>
      <c r="E9" s="93"/>
      <c r="F9" s="94"/>
      <c r="G9" s="97"/>
      <c r="H9" s="98"/>
      <c r="J9" s="1" t="s">
        <v>4</v>
      </c>
    </row>
    <row r="10" spans="1:8" ht="51.75" customHeight="1" thickBot="1">
      <c r="A10" s="100" t="s">
        <v>23</v>
      </c>
      <c r="B10" s="101"/>
      <c r="C10" s="101"/>
      <c r="D10" s="101"/>
      <c r="E10" s="101"/>
      <c r="F10" s="101"/>
      <c r="G10" s="101"/>
      <c r="H10" s="102"/>
    </row>
    <row r="11" spans="1:10" ht="28.5" customHeight="1" thickBot="1">
      <c r="A11" s="43" t="s">
        <v>2</v>
      </c>
      <c r="B11" s="44" t="s">
        <v>3</v>
      </c>
      <c r="C11" s="45" t="s">
        <v>0</v>
      </c>
      <c r="D11" s="103" t="s">
        <v>1</v>
      </c>
      <c r="E11" s="104"/>
      <c r="F11" s="105"/>
      <c r="G11" s="46" t="s">
        <v>18</v>
      </c>
      <c r="H11" s="47" t="s">
        <v>15</v>
      </c>
      <c r="J11" s="1" t="s">
        <v>4</v>
      </c>
    </row>
    <row r="12" spans="1:8" ht="20.25" customHeight="1">
      <c r="A12" s="51">
        <v>2</v>
      </c>
      <c r="B12" s="54">
        <v>54115</v>
      </c>
      <c r="C12" s="54" t="s">
        <v>36</v>
      </c>
      <c r="D12" s="106" t="s">
        <v>31</v>
      </c>
      <c r="E12" s="107"/>
      <c r="F12" s="108"/>
      <c r="G12" s="53">
        <v>196.85</v>
      </c>
      <c r="H12" s="48">
        <f>+A12*G12</f>
        <v>393.7</v>
      </c>
    </row>
    <row r="13" spans="1:8" ht="20.25" customHeight="1">
      <c r="A13" s="51">
        <v>5</v>
      </c>
      <c r="B13" s="52">
        <v>54115</v>
      </c>
      <c r="C13" s="52" t="s">
        <v>36</v>
      </c>
      <c r="D13" s="75" t="s">
        <v>32</v>
      </c>
      <c r="E13" s="76"/>
      <c r="F13" s="77"/>
      <c r="G13" s="53">
        <v>208.5</v>
      </c>
      <c r="H13" s="48">
        <f>+A13*G13</f>
        <v>1042.5</v>
      </c>
    </row>
    <row r="14" spans="1:8" ht="20.25" customHeight="1">
      <c r="A14" s="51">
        <v>5</v>
      </c>
      <c r="B14" s="52">
        <v>54115</v>
      </c>
      <c r="C14" s="52" t="s">
        <v>36</v>
      </c>
      <c r="D14" s="75" t="s">
        <v>33</v>
      </c>
      <c r="E14" s="76"/>
      <c r="F14" s="77"/>
      <c r="G14" s="53">
        <v>208.5</v>
      </c>
      <c r="H14" s="48">
        <f>+A14*G14</f>
        <v>1042.5</v>
      </c>
    </row>
    <row r="15" spans="1:8" ht="20.25" customHeight="1">
      <c r="A15" s="51">
        <v>4</v>
      </c>
      <c r="B15" s="52">
        <v>54115</v>
      </c>
      <c r="C15" s="52" t="s">
        <v>36</v>
      </c>
      <c r="D15" s="75" t="s">
        <v>34</v>
      </c>
      <c r="E15" s="76"/>
      <c r="F15" s="77"/>
      <c r="G15" s="53">
        <v>208.5</v>
      </c>
      <c r="H15" s="48">
        <f>+A15*G15</f>
        <v>834</v>
      </c>
    </row>
    <row r="16" spans="1:8" ht="19.5" customHeight="1">
      <c r="A16" s="51">
        <v>3</v>
      </c>
      <c r="B16" s="52">
        <v>54115</v>
      </c>
      <c r="C16" s="52" t="s">
        <v>36</v>
      </c>
      <c r="D16" s="75" t="s">
        <v>35</v>
      </c>
      <c r="E16" s="76"/>
      <c r="F16" s="77"/>
      <c r="G16" s="53">
        <v>98.88</v>
      </c>
      <c r="H16" s="48">
        <f>+A16*G16</f>
        <v>296.64</v>
      </c>
    </row>
    <row r="17" spans="1:8" ht="10.5" customHeight="1">
      <c r="A17" s="55"/>
      <c r="B17" s="56"/>
      <c r="C17" s="121" t="s">
        <v>14</v>
      </c>
      <c r="D17" s="122"/>
      <c r="E17" s="122"/>
      <c r="F17" s="122"/>
      <c r="G17" s="123"/>
      <c r="H17" s="57"/>
    </row>
    <row r="18" spans="1:8" ht="52.5" customHeight="1">
      <c r="A18" s="39"/>
      <c r="B18" s="38"/>
      <c r="C18" s="72" t="s">
        <v>38</v>
      </c>
      <c r="D18" s="73"/>
      <c r="E18" s="73"/>
      <c r="F18" s="73"/>
      <c r="G18" s="74"/>
      <c r="H18" s="42"/>
    </row>
    <row r="19" spans="1:8" ht="32.25" customHeight="1">
      <c r="A19" s="39"/>
      <c r="B19" s="38"/>
      <c r="C19" s="72" t="s">
        <v>43</v>
      </c>
      <c r="D19" s="73"/>
      <c r="E19" s="73"/>
      <c r="F19" s="73"/>
      <c r="G19" s="74"/>
      <c r="H19" s="42"/>
    </row>
    <row r="20" spans="1:8" ht="48.75" customHeight="1">
      <c r="A20" s="39"/>
      <c r="B20" s="38"/>
      <c r="C20" s="72" t="s">
        <v>39</v>
      </c>
      <c r="D20" s="73"/>
      <c r="E20" s="73"/>
      <c r="F20" s="73"/>
      <c r="G20" s="74"/>
      <c r="H20" s="42"/>
    </row>
    <row r="21" spans="1:8" ht="48" customHeight="1">
      <c r="A21" s="39"/>
      <c r="B21" s="38"/>
      <c r="C21" s="72" t="s">
        <v>40</v>
      </c>
      <c r="D21" s="73"/>
      <c r="E21" s="73"/>
      <c r="F21" s="73"/>
      <c r="G21" s="74"/>
      <c r="H21" s="42"/>
    </row>
    <row r="22" spans="1:8" ht="21.75" customHeight="1">
      <c r="A22" s="40"/>
      <c r="B22" s="38"/>
      <c r="C22" s="72" t="s">
        <v>41</v>
      </c>
      <c r="D22" s="73"/>
      <c r="E22" s="73"/>
      <c r="F22" s="73"/>
      <c r="G22" s="74"/>
      <c r="H22" s="42"/>
    </row>
    <row r="23" spans="1:8" ht="36" customHeight="1">
      <c r="A23" s="41"/>
      <c r="B23" s="38"/>
      <c r="C23" s="72" t="s">
        <v>42</v>
      </c>
      <c r="D23" s="73"/>
      <c r="E23" s="73"/>
      <c r="F23" s="73"/>
      <c r="G23" s="74"/>
      <c r="H23" s="42"/>
    </row>
    <row r="24" spans="1:8" ht="12.75" customHeight="1">
      <c r="A24" s="39"/>
      <c r="B24" s="38"/>
      <c r="C24" s="58"/>
      <c r="D24" s="99"/>
      <c r="E24" s="99"/>
      <c r="F24" s="99"/>
      <c r="G24" s="60"/>
      <c r="H24" s="42"/>
    </row>
    <row r="25" spans="1:8" ht="12.75" customHeight="1">
      <c r="A25" s="39"/>
      <c r="B25" s="38"/>
      <c r="C25" s="58"/>
      <c r="D25" s="99"/>
      <c r="E25" s="99"/>
      <c r="F25" s="99"/>
      <c r="G25" s="60"/>
      <c r="H25" s="42"/>
    </row>
    <row r="26" spans="1:8" ht="12.75" customHeight="1">
      <c r="A26" s="39"/>
      <c r="B26" s="38"/>
      <c r="C26" s="58"/>
      <c r="D26" s="99"/>
      <c r="E26" s="99"/>
      <c r="F26" s="99"/>
      <c r="G26" s="60"/>
      <c r="H26" s="42"/>
    </row>
    <row r="27" spans="1:8" ht="12.75" customHeight="1">
      <c r="A27" s="39"/>
      <c r="B27" s="38"/>
      <c r="C27" s="58"/>
      <c r="D27" s="99"/>
      <c r="E27" s="99"/>
      <c r="F27" s="99"/>
      <c r="G27" s="60"/>
      <c r="H27" s="42"/>
    </row>
    <row r="28" spans="1:8" ht="12.75" customHeight="1">
      <c r="A28" s="39"/>
      <c r="B28" s="38"/>
      <c r="C28" s="58"/>
      <c r="D28" s="99"/>
      <c r="E28" s="99"/>
      <c r="F28" s="99"/>
      <c r="G28" s="60"/>
      <c r="H28" s="42"/>
    </row>
    <row r="29" spans="1:8" ht="12.75" customHeight="1">
      <c r="A29" s="39"/>
      <c r="B29" s="38"/>
      <c r="C29" s="58"/>
      <c r="D29" s="99"/>
      <c r="E29" s="99"/>
      <c r="F29" s="99"/>
      <c r="G29" s="60"/>
      <c r="H29" s="42"/>
    </row>
    <row r="30" spans="1:8" ht="12.75" customHeight="1">
      <c r="A30" s="39"/>
      <c r="B30" s="38"/>
      <c r="C30" s="58"/>
      <c r="D30" s="99"/>
      <c r="E30" s="99"/>
      <c r="F30" s="99"/>
      <c r="G30" s="60"/>
      <c r="H30" s="42"/>
    </row>
    <row r="31" spans="1:10" ht="12.75" customHeight="1" thickBot="1">
      <c r="A31" s="24"/>
      <c r="B31" s="10"/>
      <c r="C31" s="59"/>
      <c r="D31" s="117"/>
      <c r="E31" s="117"/>
      <c r="F31" s="117"/>
      <c r="G31" s="18"/>
      <c r="H31" s="21"/>
      <c r="J31" s="1" t="s">
        <v>4</v>
      </c>
    </row>
    <row r="32" spans="1:8" ht="24" customHeight="1" thickBot="1">
      <c r="A32" s="25" t="s">
        <v>5</v>
      </c>
      <c r="B32" s="118" t="str">
        <f>CONCATENATE("****",UPPER(l_letras(H32)),"****")</f>
        <v>****TRES MIL SEISCIENTOS NUEVE CON 34/100 DOLARES****</v>
      </c>
      <c r="C32" s="119"/>
      <c r="D32" s="119"/>
      <c r="E32" s="119"/>
      <c r="F32" s="119"/>
      <c r="G32" s="120"/>
      <c r="H32" s="49">
        <f>SUM(H12:H31)</f>
        <v>3609.3399999999997</v>
      </c>
    </row>
    <row r="33" spans="1:8" ht="14.25" customHeight="1">
      <c r="A33" s="124" t="s">
        <v>20</v>
      </c>
      <c r="B33" s="125"/>
      <c r="C33" s="125"/>
      <c r="D33" s="125"/>
      <c r="E33" s="125"/>
      <c r="F33" s="125"/>
      <c r="G33" s="125"/>
      <c r="H33" s="126"/>
    </row>
    <row r="34" spans="1:8" ht="9" customHeight="1" thickBot="1">
      <c r="A34" s="127"/>
      <c r="B34" s="128"/>
      <c r="C34" s="128"/>
      <c r="D34" s="128"/>
      <c r="E34" s="128"/>
      <c r="F34" s="128"/>
      <c r="G34" s="128"/>
      <c r="H34" s="129"/>
    </row>
    <row r="35" spans="1:8" ht="14.25">
      <c r="A35" s="26"/>
      <c r="B35" s="14"/>
      <c r="C35" s="14"/>
      <c r="D35" s="15"/>
      <c r="E35" s="16"/>
      <c r="F35" s="12"/>
      <c r="G35" s="13"/>
      <c r="H35" s="27"/>
    </row>
    <row r="36" spans="1:8" ht="14.25">
      <c r="A36" s="28"/>
      <c r="B36" s="3"/>
      <c r="C36" s="3"/>
      <c r="D36" s="4"/>
      <c r="E36" s="17"/>
      <c r="F36" s="11"/>
      <c r="G36" s="8"/>
      <c r="H36" s="29"/>
    </row>
    <row r="37" spans="1:8" ht="14.25">
      <c r="A37" s="28"/>
      <c r="B37" s="3"/>
      <c r="C37" s="3"/>
      <c r="D37" s="4"/>
      <c r="E37" s="17"/>
      <c r="F37" s="11"/>
      <c r="G37" s="8"/>
      <c r="H37" s="29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9" ht="19.5" customHeight="1">
      <c r="A39" s="130" t="s">
        <v>37</v>
      </c>
      <c r="B39" s="131"/>
      <c r="C39" s="131"/>
      <c r="D39" s="131"/>
      <c r="E39" s="132"/>
      <c r="F39" s="133" t="str">
        <f>+A8</f>
        <v>K &amp; V, S.A. DE C.V.</v>
      </c>
      <c r="G39" s="134"/>
      <c r="H39" s="135"/>
      <c r="I39" s="3"/>
    </row>
    <row r="40" spans="1:9" ht="12" customHeight="1">
      <c r="A40" s="109" t="s">
        <v>26</v>
      </c>
      <c r="B40" s="110"/>
      <c r="C40" s="110"/>
      <c r="D40" s="110"/>
      <c r="E40" s="111"/>
      <c r="F40" s="112" t="s">
        <v>7</v>
      </c>
      <c r="G40" s="113"/>
      <c r="H40" s="114"/>
      <c r="I40" s="3"/>
    </row>
    <row r="41" spans="1:9" ht="14.25">
      <c r="A41" s="28"/>
      <c r="B41" s="3"/>
      <c r="C41" s="3"/>
      <c r="D41" s="4"/>
      <c r="E41" s="17"/>
      <c r="F41" s="11"/>
      <c r="G41" s="8"/>
      <c r="H41" s="29"/>
      <c r="I41" s="3"/>
    </row>
    <row r="42" spans="1:9" ht="15" thickBot="1">
      <c r="A42" s="115"/>
      <c r="B42" s="116"/>
      <c r="C42" s="116"/>
      <c r="D42" s="116"/>
      <c r="E42" s="30"/>
      <c r="F42" s="31"/>
      <c r="G42" s="32"/>
      <c r="H42" s="33"/>
      <c r="I42" s="3"/>
    </row>
    <row r="43" spans="1:9" ht="15" thickTop="1">
      <c r="A43" s="6"/>
      <c r="B43" s="3"/>
      <c r="C43" s="3"/>
      <c r="D43" s="4"/>
      <c r="E43" s="1"/>
      <c r="G43" s="19" t="s">
        <v>8</v>
      </c>
      <c r="I43" s="3"/>
    </row>
    <row r="44" spans="1:9" ht="14.25">
      <c r="A44" s="6"/>
      <c r="B44" s="3"/>
      <c r="C44" s="3"/>
      <c r="D44" s="4"/>
      <c r="E44" s="1"/>
      <c r="G44" s="19" t="s">
        <v>9</v>
      </c>
      <c r="I44" s="3"/>
    </row>
    <row r="45" spans="1:9" ht="15">
      <c r="A45" s="6"/>
      <c r="B45" s="3"/>
      <c r="C45" s="3"/>
      <c r="D45" s="4"/>
      <c r="E45" s="1"/>
      <c r="G45" s="19" t="s">
        <v>10</v>
      </c>
      <c r="I45" s="3"/>
    </row>
    <row r="46" spans="1:8" ht="14.25">
      <c r="A46" s="6"/>
      <c r="B46" s="3"/>
      <c r="C46" s="3"/>
      <c r="D46" s="4"/>
      <c r="E46" s="4"/>
      <c r="F46" s="4"/>
      <c r="G46" s="8"/>
      <c r="H46" s="8"/>
    </row>
    <row r="47" spans="1:8" ht="14.25">
      <c r="A47" s="6"/>
      <c r="B47" s="3"/>
      <c r="C47" s="3"/>
      <c r="D47" s="4"/>
      <c r="E47" s="4"/>
      <c r="F47" s="4"/>
      <c r="G47" s="8"/>
      <c r="H47" s="8"/>
    </row>
    <row r="48" spans="1:8" ht="14.25">
      <c r="A48" s="6"/>
      <c r="B48" s="3"/>
      <c r="C48" s="3"/>
      <c r="D48" s="4"/>
      <c r="E48" s="4"/>
      <c r="F48" s="4"/>
      <c r="G48" s="8"/>
      <c r="H48" s="8"/>
    </row>
  </sheetData>
  <sheetProtection/>
  <mergeCells count="43">
    <mergeCell ref="A1:C1"/>
    <mergeCell ref="C22:G22"/>
    <mergeCell ref="C23:G23"/>
    <mergeCell ref="C17:G17"/>
    <mergeCell ref="A33:H34"/>
    <mergeCell ref="A39:E39"/>
    <mergeCell ref="F39:H39"/>
    <mergeCell ref="D26:F26"/>
    <mergeCell ref="D27:F27"/>
    <mergeCell ref="D28:F28"/>
    <mergeCell ref="D29:F29"/>
    <mergeCell ref="A40:E40"/>
    <mergeCell ref="F40:H40"/>
    <mergeCell ref="A42:D42"/>
    <mergeCell ref="D31:F31"/>
    <mergeCell ref="B32:G32"/>
    <mergeCell ref="D30:F30"/>
    <mergeCell ref="D24:F24"/>
    <mergeCell ref="D25:F25"/>
    <mergeCell ref="C19:G19"/>
    <mergeCell ref="C20:G20"/>
    <mergeCell ref="C21:G21"/>
    <mergeCell ref="A10:H10"/>
    <mergeCell ref="D11:F11"/>
    <mergeCell ref="D12:F12"/>
    <mergeCell ref="D16:F16"/>
    <mergeCell ref="D13:F13"/>
    <mergeCell ref="G6:H7"/>
    <mergeCell ref="A7:D7"/>
    <mergeCell ref="E7:F7"/>
    <mergeCell ref="A8:F9"/>
    <mergeCell ref="G8:H8"/>
    <mergeCell ref="G9:H9"/>
    <mergeCell ref="A2:H2"/>
    <mergeCell ref="A4:F4"/>
    <mergeCell ref="A5:D5"/>
    <mergeCell ref="E5:F5"/>
    <mergeCell ref="G5:H5"/>
    <mergeCell ref="C18:G18"/>
    <mergeCell ref="D14:F14"/>
    <mergeCell ref="D15:F15"/>
    <mergeCell ref="A6:D6"/>
    <mergeCell ref="E6:F6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3" max="255" man="1"/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>
    <tabColor indexed="39"/>
  </sheetPr>
  <dimension ref="A1:J50"/>
  <sheetViews>
    <sheetView zoomScaleSheetLayoutView="115" workbookViewId="0" topLeftCell="A1">
      <selection activeCell="G9" sqref="G9:H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102" customHeight="1">
      <c r="A1" s="148" t="s">
        <v>55</v>
      </c>
      <c r="B1" s="147"/>
      <c r="C1" s="147"/>
    </row>
    <row r="2" spans="1:8" ht="18.75" customHeight="1">
      <c r="A2" s="63" t="s">
        <v>17</v>
      </c>
      <c r="B2" s="63"/>
      <c r="C2" s="63"/>
      <c r="D2" s="63"/>
      <c r="E2" s="63"/>
      <c r="F2" s="63"/>
      <c r="G2" s="63"/>
      <c r="H2" s="63"/>
    </row>
    <row r="3" ht="15" thickBot="1"/>
    <row r="4" spans="1:8" ht="30.75" customHeight="1" thickTop="1">
      <c r="A4" s="64" t="s">
        <v>16</v>
      </c>
      <c r="B4" s="65"/>
      <c r="C4" s="65"/>
      <c r="D4" s="65"/>
      <c r="E4" s="65"/>
      <c r="F4" s="65"/>
      <c r="G4" s="37" t="s">
        <v>6</v>
      </c>
      <c r="H4" s="20" t="s">
        <v>29</v>
      </c>
    </row>
    <row r="5" spans="1:10" ht="20.25" customHeight="1">
      <c r="A5" s="66" t="s">
        <v>13</v>
      </c>
      <c r="B5" s="67"/>
      <c r="C5" s="67"/>
      <c r="D5" s="67"/>
      <c r="E5" s="68" t="s">
        <v>54</v>
      </c>
      <c r="F5" s="69"/>
      <c r="G5" s="136" t="s">
        <v>51</v>
      </c>
      <c r="H5" s="137"/>
      <c r="J5" s="1" t="s">
        <v>4</v>
      </c>
    </row>
    <row r="6" spans="1:10" ht="21.75" customHeight="1">
      <c r="A6" s="78" t="s">
        <v>12</v>
      </c>
      <c r="B6" s="79"/>
      <c r="C6" s="79"/>
      <c r="D6" s="80"/>
      <c r="E6" s="81" t="s">
        <v>22</v>
      </c>
      <c r="F6" s="82"/>
      <c r="G6" s="83" t="s">
        <v>27</v>
      </c>
      <c r="H6" s="84"/>
      <c r="J6" s="1" t="s">
        <v>4</v>
      </c>
    </row>
    <row r="7" spans="1:10" ht="18.75" customHeight="1">
      <c r="A7" s="78" t="s">
        <v>11</v>
      </c>
      <c r="B7" s="79"/>
      <c r="C7" s="79"/>
      <c r="D7" s="80"/>
      <c r="E7" s="87" t="s">
        <v>50</v>
      </c>
      <c r="F7" s="88"/>
      <c r="G7" s="85"/>
      <c r="H7" s="86"/>
      <c r="I7" s="3"/>
      <c r="J7" s="1" t="s">
        <v>4</v>
      </c>
    </row>
    <row r="8" spans="1:10" ht="18" customHeight="1">
      <c r="A8" s="89" t="s">
        <v>21</v>
      </c>
      <c r="B8" s="90"/>
      <c r="C8" s="90"/>
      <c r="D8" s="90"/>
      <c r="E8" s="90"/>
      <c r="F8" s="91"/>
      <c r="G8" s="138"/>
      <c r="H8" s="139"/>
      <c r="J8" s="1" t="s">
        <v>4</v>
      </c>
    </row>
    <row r="9" spans="1:10" ht="17.25" customHeight="1" thickBot="1">
      <c r="A9" s="92"/>
      <c r="B9" s="93"/>
      <c r="C9" s="93"/>
      <c r="D9" s="93"/>
      <c r="E9" s="93"/>
      <c r="F9" s="94"/>
      <c r="G9" s="140"/>
      <c r="H9" s="141"/>
      <c r="J9" s="1" t="s">
        <v>4</v>
      </c>
    </row>
    <row r="10" spans="1:8" ht="51.75" customHeight="1" thickBot="1">
      <c r="A10" s="100" t="s">
        <v>23</v>
      </c>
      <c r="B10" s="101"/>
      <c r="C10" s="101"/>
      <c r="D10" s="101"/>
      <c r="E10" s="101"/>
      <c r="F10" s="101"/>
      <c r="G10" s="101"/>
      <c r="H10" s="102"/>
    </row>
    <row r="11" spans="1:10" ht="28.5" customHeight="1" thickBot="1">
      <c r="A11" s="43" t="s">
        <v>2</v>
      </c>
      <c r="B11" s="44" t="s">
        <v>3</v>
      </c>
      <c r="C11" s="45" t="s">
        <v>0</v>
      </c>
      <c r="D11" s="103" t="s">
        <v>1</v>
      </c>
      <c r="E11" s="104"/>
      <c r="F11" s="105"/>
      <c r="G11" s="46" t="s">
        <v>18</v>
      </c>
      <c r="H11" s="47" t="s">
        <v>15</v>
      </c>
      <c r="J11" s="1" t="s">
        <v>4</v>
      </c>
    </row>
    <row r="12" spans="1:8" ht="33.75" customHeight="1">
      <c r="A12" s="51">
        <v>5</v>
      </c>
      <c r="B12" s="52">
        <v>54115</v>
      </c>
      <c r="C12" s="52" t="s">
        <v>36</v>
      </c>
      <c r="D12" s="75" t="s">
        <v>45</v>
      </c>
      <c r="E12" s="76"/>
      <c r="F12" s="77"/>
      <c r="G12" s="53">
        <v>45.2</v>
      </c>
      <c r="H12" s="48">
        <f>+A12*G12</f>
        <v>226</v>
      </c>
    </row>
    <row r="13" spans="1:8" ht="10.5" customHeight="1">
      <c r="A13" s="55"/>
      <c r="B13" s="56"/>
      <c r="C13" s="121" t="s">
        <v>14</v>
      </c>
      <c r="D13" s="122"/>
      <c r="E13" s="122"/>
      <c r="F13" s="122"/>
      <c r="G13" s="123"/>
      <c r="H13" s="57"/>
    </row>
    <row r="14" spans="1:8" ht="50.25" customHeight="1">
      <c r="A14" s="39"/>
      <c r="B14" s="38"/>
      <c r="C14" s="72" t="s">
        <v>44</v>
      </c>
      <c r="D14" s="73"/>
      <c r="E14" s="73"/>
      <c r="F14" s="73"/>
      <c r="G14" s="74"/>
      <c r="H14" s="42"/>
    </row>
    <row r="15" spans="1:8" ht="21" customHeight="1">
      <c r="A15" s="39"/>
      <c r="B15" s="38"/>
      <c r="C15" s="72" t="s">
        <v>43</v>
      </c>
      <c r="D15" s="73"/>
      <c r="E15" s="73"/>
      <c r="F15" s="73"/>
      <c r="G15" s="74"/>
      <c r="H15" s="42"/>
    </row>
    <row r="16" spans="1:8" ht="47.25" customHeight="1">
      <c r="A16" s="39"/>
      <c r="B16" s="38"/>
      <c r="C16" s="72" t="s">
        <v>52</v>
      </c>
      <c r="D16" s="73"/>
      <c r="E16" s="73"/>
      <c r="F16" s="73"/>
      <c r="G16" s="74"/>
      <c r="H16" s="42"/>
    </row>
    <row r="17" spans="1:8" ht="47.25" customHeight="1">
      <c r="A17" s="39"/>
      <c r="B17" s="38"/>
      <c r="C17" s="72" t="s">
        <v>40</v>
      </c>
      <c r="D17" s="73"/>
      <c r="E17" s="73"/>
      <c r="F17" s="73"/>
      <c r="G17" s="74"/>
      <c r="H17" s="42"/>
    </row>
    <row r="18" spans="1:8" ht="21.75" customHeight="1">
      <c r="A18" s="40"/>
      <c r="B18" s="38"/>
      <c r="C18" s="72" t="s">
        <v>41</v>
      </c>
      <c r="D18" s="73"/>
      <c r="E18" s="73"/>
      <c r="F18" s="73"/>
      <c r="G18" s="74"/>
      <c r="H18" s="42"/>
    </row>
    <row r="19" spans="1:8" ht="35.25" customHeight="1">
      <c r="A19" s="41"/>
      <c r="B19" s="38"/>
      <c r="C19" s="72" t="s">
        <v>42</v>
      </c>
      <c r="D19" s="73"/>
      <c r="E19" s="73"/>
      <c r="F19" s="73"/>
      <c r="G19" s="74"/>
      <c r="H19" s="42"/>
    </row>
    <row r="20" spans="1:8" ht="12.75" customHeight="1">
      <c r="A20" s="39"/>
      <c r="B20" s="38"/>
      <c r="C20" s="58"/>
      <c r="D20" s="99"/>
      <c r="E20" s="99"/>
      <c r="F20" s="99"/>
      <c r="G20" s="60"/>
      <c r="H20" s="42"/>
    </row>
    <row r="21" spans="1:8" ht="12.75" customHeight="1">
      <c r="A21" s="39"/>
      <c r="B21" s="38"/>
      <c r="C21" s="58"/>
      <c r="D21" s="99"/>
      <c r="E21" s="99"/>
      <c r="F21" s="99"/>
      <c r="G21" s="60"/>
      <c r="H21" s="42"/>
    </row>
    <row r="22" spans="1:8" ht="12.75" customHeight="1">
      <c r="A22" s="39"/>
      <c r="B22" s="38"/>
      <c r="C22" s="58"/>
      <c r="D22" s="99"/>
      <c r="E22" s="99"/>
      <c r="F22" s="99"/>
      <c r="G22" s="60"/>
      <c r="H22" s="42"/>
    </row>
    <row r="23" spans="1:8" ht="12.75" customHeight="1">
      <c r="A23" s="39"/>
      <c r="B23" s="38"/>
      <c r="C23" s="58"/>
      <c r="D23" s="99"/>
      <c r="E23" s="99"/>
      <c r="F23" s="99"/>
      <c r="G23" s="60"/>
      <c r="H23" s="42"/>
    </row>
    <row r="24" spans="1:8" ht="12.75" customHeight="1">
      <c r="A24" s="39"/>
      <c r="B24" s="38"/>
      <c r="C24" s="58"/>
      <c r="D24" s="99"/>
      <c r="E24" s="99"/>
      <c r="F24" s="99"/>
      <c r="G24" s="60"/>
      <c r="H24" s="42"/>
    </row>
    <row r="25" spans="1:8" ht="12.75" customHeight="1">
      <c r="A25" s="39"/>
      <c r="B25" s="38"/>
      <c r="C25" s="58"/>
      <c r="D25" s="99"/>
      <c r="E25" s="99"/>
      <c r="F25" s="99"/>
      <c r="G25" s="60"/>
      <c r="H25" s="42"/>
    </row>
    <row r="26" spans="1:8" ht="12.75" customHeight="1">
      <c r="A26" s="39"/>
      <c r="B26" s="38"/>
      <c r="C26" s="58"/>
      <c r="D26" s="99"/>
      <c r="E26" s="99"/>
      <c r="F26" s="99"/>
      <c r="G26" s="60"/>
      <c r="H26" s="42"/>
    </row>
    <row r="27" spans="1:8" ht="12.75" customHeight="1">
      <c r="A27" s="39"/>
      <c r="B27" s="38"/>
      <c r="C27" s="58"/>
      <c r="D27" s="99"/>
      <c r="E27" s="99"/>
      <c r="F27" s="99"/>
      <c r="G27" s="60"/>
      <c r="H27" s="42"/>
    </row>
    <row r="28" spans="1:8" ht="12.75" customHeight="1">
      <c r="A28" s="34"/>
      <c r="B28" s="35"/>
      <c r="C28" s="61"/>
      <c r="D28" s="99"/>
      <c r="E28" s="99"/>
      <c r="F28" s="99"/>
      <c r="G28" s="36"/>
      <c r="H28" s="23"/>
    </row>
    <row r="29" spans="1:8" ht="17.25" customHeight="1">
      <c r="A29" s="22"/>
      <c r="B29" s="9"/>
      <c r="C29" s="62"/>
      <c r="D29" s="143"/>
      <c r="E29" s="143"/>
      <c r="F29" s="143"/>
      <c r="G29" s="18"/>
      <c r="H29" s="23"/>
    </row>
    <row r="30" spans="1:8" ht="12.75" customHeight="1">
      <c r="A30" s="22"/>
      <c r="B30" s="9"/>
      <c r="C30" s="62"/>
      <c r="D30" s="144"/>
      <c r="E30" s="144"/>
      <c r="F30" s="144"/>
      <c r="G30" s="18"/>
      <c r="H30" s="23"/>
    </row>
    <row r="31" spans="1:8" ht="12.75" customHeight="1">
      <c r="A31" s="22"/>
      <c r="B31" s="9"/>
      <c r="C31" s="62"/>
      <c r="D31" s="50"/>
      <c r="E31" s="50"/>
      <c r="F31" s="50"/>
      <c r="G31" s="18"/>
      <c r="H31" s="23"/>
    </row>
    <row r="32" spans="1:8" ht="12.75" customHeight="1">
      <c r="A32" s="22"/>
      <c r="B32" s="9"/>
      <c r="C32" s="62"/>
      <c r="D32" s="145"/>
      <c r="E32" s="146"/>
      <c r="F32" s="146"/>
      <c r="G32" s="18"/>
      <c r="H32" s="23"/>
    </row>
    <row r="33" spans="1:10" ht="12.75" customHeight="1" thickBot="1">
      <c r="A33" s="24"/>
      <c r="B33" s="10"/>
      <c r="C33" s="59"/>
      <c r="D33" s="117"/>
      <c r="E33" s="117"/>
      <c r="F33" s="117"/>
      <c r="G33" s="18"/>
      <c r="H33" s="21"/>
      <c r="J33" s="1" t="s">
        <v>4</v>
      </c>
    </row>
    <row r="34" spans="1:8" ht="24" customHeight="1" thickBot="1">
      <c r="A34" s="25" t="s">
        <v>5</v>
      </c>
      <c r="B34" s="118" t="str">
        <f>CONCATENATE("****",UPPER(l_letras(H34)),"****")</f>
        <v>****DOSCIENTOS VEINTE Y SEIS 00/100 DOLARES****</v>
      </c>
      <c r="C34" s="119"/>
      <c r="D34" s="119"/>
      <c r="E34" s="119"/>
      <c r="F34" s="119"/>
      <c r="G34" s="120"/>
      <c r="H34" s="49">
        <f>SUM(H12:H33)</f>
        <v>226</v>
      </c>
    </row>
    <row r="35" spans="1:8" ht="14.25" customHeight="1">
      <c r="A35" s="124" t="s">
        <v>20</v>
      </c>
      <c r="B35" s="125"/>
      <c r="C35" s="125"/>
      <c r="D35" s="125"/>
      <c r="E35" s="125"/>
      <c r="F35" s="125"/>
      <c r="G35" s="125"/>
      <c r="H35" s="126"/>
    </row>
    <row r="36" spans="1:8" ht="9" customHeight="1" thickBot="1">
      <c r="A36" s="127"/>
      <c r="B36" s="128"/>
      <c r="C36" s="128"/>
      <c r="D36" s="128"/>
      <c r="E36" s="128"/>
      <c r="F36" s="128"/>
      <c r="G36" s="128"/>
      <c r="H36" s="129"/>
    </row>
    <row r="37" spans="1:8" ht="14.25">
      <c r="A37" s="26"/>
      <c r="B37" s="14"/>
      <c r="C37" s="14"/>
      <c r="D37" s="15"/>
      <c r="E37" s="16"/>
      <c r="F37" s="12"/>
      <c r="G37" s="13"/>
      <c r="H37" s="27"/>
    </row>
    <row r="38" spans="1:8" ht="14.25">
      <c r="A38" s="28"/>
      <c r="B38" s="3"/>
      <c r="C38" s="3"/>
      <c r="D38" s="4"/>
      <c r="E38" s="17"/>
      <c r="F38" s="11"/>
      <c r="G38" s="8"/>
      <c r="H38" s="29"/>
    </row>
    <row r="39" spans="1:8" ht="14.25">
      <c r="A39" s="28"/>
      <c r="B39" s="3"/>
      <c r="C39" s="3"/>
      <c r="D39" s="4"/>
      <c r="E39" s="17"/>
      <c r="F39" s="11"/>
      <c r="G39" s="8"/>
      <c r="H39" s="29"/>
    </row>
    <row r="40" spans="1:8" ht="14.25">
      <c r="A40" s="28"/>
      <c r="B40" s="3"/>
      <c r="C40" s="3"/>
      <c r="D40" s="4"/>
      <c r="E40" s="17"/>
      <c r="F40" s="11"/>
      <c r="G40" s="8"/>
      <c r="H40" s="29"/>
    </row>
    <row r="41" spans="1:9" ht="19.5" customHeight="1">
      <c r="A41" s="130" t="s">
        <v>37</v>
      </c>
      <c r="B41" s="131"/>
      <c r="C41" s="131"/>
      <c r="D41" s="131"/>
      <c r="E41" s="132"/>
      <c r="F41" s="133" t="str">
        <f>+A8</f>
        <v>DPG, S.A. DE C.V.</v>
      </c>
      <c r="G41" s="134"/>
      <c r="H41" s="135"/>
      <c r="I41" s="3"/>
    </row>
    <row r="42" spans="1:9" ht="12" customHeight="1">
      <c r="A42" s="109" t="s">
        <v>26</v>
      </c>
      <c r="B42" s="110"/>
      <c r="C42" s="110"/>
      <c r="D42" s="110"/>
      <c r="E42" s="111"/>
      <c r="F42" s="142" t="s">
        <v>7</v>
      </c>
      <c r="G42" s="134"/>
      <c r="H42" s="135"/>
      <c r="I42" s="3"/>
    </row>
    <row r="43" spans="1:9" ht="14.25">
      <c r="A43" s="28"/>
      <c r="B43" s="3"/>
      <c r="C43" s="3"/>
      <c r="D43" s="4"/>
      <c r="E43" s="17"/>
      <c r="F43" s="11"/>
      <c r="G43" s="8"/>
      <c r="H43" s="29"/>
      <c r="I43" s="3"/>
    </row>
    <row r="44" spans="1:9" ht="15" thickBot="1">
      <c r="A44" s="115"/>
      <c r="B44" s="116"/>
      <c r="C44" s="116"/>
      <c r="D44" s="116"/>
      <c r="E44" s="30"/>
      <c r="F44" s="31"/>
      <c r="G44" s="32"/>
      <c r="H44" s="33"/>
      <c r="I44" s="3"/>
    </row>
    <row r="45" spans="1:9" ht="15" thickTop="1">
      <c r="A45" s="6"/>
      <c r="B45" s="3"/>
      <c r="C45" s="3"/>
      <c r="D45" s="4"/>
      <c r="E45" s="1"/>
      <c r="G45" s="19" t="s">
        <v>8</v>
      </c>
      <c r="I45" s="3"/>
    </row>
    <row r="46" spans="1:9" ht="14.25">
      <c r="A46" s="6"/>
      <c r="B46" s="3"/>
      <c r="C46" s="3"/>
      <c r="D46" s="4"/>
      <c r="E46" s="1"/>
      <c r="G46" s="19" t="s">
        <v>9</v>
      </c>
      <c r="I46" s="3"/>
    </row>
    <row r="47" spans="1:9" ht="15">
      <c r="A47" s="6"/>
      <c r="B47" s="3"/>
      <c r="C47" s="3"/>
      <c r="D47" s="4"/>
      <c r="E47" s="1"/>
      <c r="G47" s="19" t="s">
        <v>10</v>
      </c>
      <c r="I47" s="3"/>
    </row>
    <row r="48" spans="1:8" ht="14.25">
      <c r="A48" s="6"/>
      <c r="B48" s="3"/>
      <c r="C48" s="3"/>
      <c r="D48" s="4"/>
      <c r="E48" s="4"/>
      <c r="F48" s="4"/>
      <c r="G48" s="8"/>
      <c r="H48" s="8"/>
    </row>
    <row r="49" spans="1:8" ht="14.25">
      <c r="A49" s="6"/>
      <c r="B49" s="3"/>
      <c r="C49" s="3"/>
      <c r="D49" s="4"/>
      <c r="E49" s="4"/>
      <c r="F49" s="4"/>
      <c r="G49" s="8"/>
      <c r="H49" s="8"/>
    </row>
    <row r="50" spans="1:8" ht="14.25">
      <c r="A50" s="6"/>
      <c r="B50" s="3"/>
      <c r="C50" s="3"/>
      <c r="D50" s="4"/>
      <c r="E50" s="4"/>
      <c r="F50" s="4"/>
      <c r="G50" s="8"/>
      <c r="H50" s="8"/>
    </row>
  </sheetData>
  <sheetProtection/>
  <mergeCells count="44">
    <mergeCell ref="A1:C1"/>
    <mergeCell ref="A44:D44"/>
    <mergeCell ref="D30:F30"/>
    <mergeCell ref="D32:F32"/>
    <mergeCell ref="D33:F33"/>
    <mergeCell ref="B34:G34"/>
    <mergeCell ref="C18:G18"/>
    <mergeCell ref="C19:G19"/>
    <mergeCell ref="A35:H36"/>
    <mergeCell ref="A41:E41"/>
    <mergeCell ref="F41:H41"/>
    <mergeCell ref="D22:F22"/>
    <mergeCell ref="D23:F23"/>
    <mergeCell ref="D24:F24"/>
    <mergeCell ref="D25:F25"/>
    <mergeCell ref="A42:E42"/>
    <mergeCell ref="F42:H42"/>
    <mergeCell ref="D26:F26"/>
    <mergeCell ref="D27:F27"/>
    <mergeCell ref="D28:F28"/>
    <mergeCell ref="D29:F29"/>
    <mergeCell ref="C16:G16"/>
    <mergeCell ref="A10:H10"/>
    <mergeCell ref="D11:F11"/>
    <mergeCell ref="D12:F12"/>
    <mergeCell ref="D20:F20"/>
    <mergeCell ref="D21:F21"/>
    <mergeCell ref="C13:G13"/>
    <mergeCell ref="E7:F7"/>
    <mergeCell ref="A8:F9"/>
    <mergeCell ref="G8:H8"/>
    <mergeCell ref="G9:H9"/>
    <mergeCell ref="C14:G14"/>
    <mergeCell ref="C15:G15"/>
    <mergeCell ref="A2:H2"/>
    <mergeCell ref="A4:F4"/>
    <mergeCell ref="A5:D5"/>
    <mergeCell ref="E5:F5"/>
    <mergeCell ref="G5:H5"/>
    <mergeCell ref="C17:G17"/>
    <mergeCell ref="A6:D6"/>
    <mergeCell ref="E6:F6"/>
    <mergeCell ref="G6:H7"/>
    <mergeCell ref="A7:D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45" max="255" man="1"/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tabColor indexed="39"/>
  </sheetPr>
  <dimension ref="A1:J44"/>
  <sheetViews>
    <sheetView zoomScaleSheetLayoutView="115" workbookViewId="0" topLeftCell="A1">
      <selection activeCell="G9" sqref="G9:H9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2.421875" style="1" customWidth="1"/>
    <col min="4" max="4" width="7.421875" style="2" customWidth="1"/>
    <col min="5" max="5" width="31.140625" style="2" customWidth="1"/>
    <col min="6" max="6" width="21.281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102" customHeight="1">
      <c r="A1" s="148" t="s">
        <v>55</v>
      </c>
      <c r="B1" s="147"/>
      <c r="C1" s="147"/>
    </row>
    <row r="2" spans="1:8" ht="21" customHeight="1">
      <c r="A2" s="63" t="s">
        <v>17</v>
      </c>
      <c r="B2" s="63"/>
      <c r="C2" s="63"/>
      <c r="D2" s="63"/>
      <c r="E2" s="63"/>
      <c r="F2" s="63"/>
      <c r="G2" s="63"/>
      <c r="H2" s="63"/>
    </row>
    <row r="3" ht="15" thickBot="1"/>
    <row r="4" spans="1:8" ht="30.75" customHeight="1" thickTop="1">
      <c r="A4" s="64" t="s">
        <v>16</v>
      </c>
      <c r="B4" s="65"/>
      <c r="C4" s="65"/>
      <c r="D4" s="65"/>
      <c r="E4" s="65"/>
      <c r="F4" s="65"/>
      <c r="G4" s="37" t="s">
        <v>6</v>
      </c>
      <c r="H4" s="20" t="s">
        <v>30</v>
      </c>
    </row>
    <row r="5" spans="1:10" ht="20.25" customHeight="1">
      <c r="A5" s="66" t="s">
        <v>13</v>
      </c>
      <c r="B5" s="67"/>
      <c r="C5" s="67"/>
      <c r="D5" s="67"/>
      <c r="E5" s="68" t="s">
        <v>54</v>
      </c>
      <c r="F5" s="69"/>
      <c r="G5" s="136" t="s">
        <v>51</v>
      </c>
      <c r="H5" s="137"/>
      <c r="J5" s="1" t="s">
        <v>4</v>
      </c>
    </row>
    <row r="6" spans="1:10" ht="21.75" customHeight="1">
      <c r="A6" s="78" t="s">
        <v>12</v>
      </c>
      <c r="B6" s="79"/>
      <c r="C6" s="79"/>
      <c r="D6" s="80"/>
      <c r="E6" s="81" t="s">
        <v>22</v>
      </c>
      <c r="F6" s="82"/>
      <c r="G6" s="83" t="s">
        <v>27</v>
      </c>
      <c r="H6" s="84"/>
      <c r="J6" s="1" t="s">
        <v>4</v>
      </c>
    </row>
    <row r="7" spans="1:10" ht="18.75" customHeight="1">
      <c r="A7" s="78" t="s">
        <v>11</v>
      </c>
      <c r="B7" s="79"/>
      <c r="C7" s="79"/>
      <c r="D7" s="80"/>
      <c r="E7" s="87" t="s">
        <v>50</v>
      </c>
      <c r="F7" s="88"/>
      <c r="G7" s="85"/>
      <c r="H7" s="86"/>
      <c r="I7" s="3"/>
      <c r="J7" s="1" t="s">
        <v>4</v>
      </c>
    </row>
    <row r="8" spans="1:10" ht="18" customHeight="1">
      <c r="A8" s="89" t="s">
        <v>24</v>
      </c>
      <c r="B8" s="90"/>
      <c r="C8" s="90"/>
      <c r="D8" s="90"/>
      <c r="E8" s="90"/>
      <c r="F8" s="91"/>
      <c r="G8" s="95"/>
      <c r="H8" s="96"/>
      <c r="J8" s="1" t="s">
        <v>4</v>
      </c>
    </row>
    <row r="9" spans="1:10" ht="17.25" customHeight="1" thickBot="1">
      <c r="A9" s="92"/>
      <c r="B9" s="93"/>
      <c r="C9" s="93"/>
      <c r="D9" s="93"/>
      <c r="E9" s="93"/>
      <c r="F9" s="94"/>
      <c r="G9" s="97"/>
      <c r="H9" s="98"/>
      <c r="J9" s="1" t="s">
        <v>4</v>
      </c>
    </row>
    <row r="10" spans="1:8" ht="51.75" customHeight="1" thickBot="1">
      <c r="A10" s="100" t="s">
        <v>23</v>
      </c>
      <c r="B10" s="101"/>
      <c r="C10" s="101"/>
      <c r="D10" s="101"/>
      <c r="E10" s="101"/>
      <c r="F10" s="101"/>
      <c r="G10" s="101"/>
      <c r="H10" s="102"/>
    </row>
    <row r="11" spans="1:10" ht="28.5" customHeight="1" thickBot="1">
      <c r="A11" s="43" t="s">
        <v>2</v>
      </c>
      <c r="B11" s="44" t="s">
        <v>3</v>
      </c>
      <c r="C11" s="45" t="s">
        <v>0</v>
      </c>
      <c r="D11" s="103" t="s">
        <v>1</v>
      </c>
      <c r="E11" s="104"/>
      <c r="F11" s="105"/>
      <c r="G11" s="46" t="s">
        <v>18</v>
      </c>
      <c r="H11" s="47" t="s">
        <v>15</v>
      </c>
      <c r="J11" s="1" t="s">
        <v>4</v>
      </c>
    </row>
    <row r="12" spans="1:8" ht="37.5" customHeight="1">
      <c r="A12" s="51">
        <v>3</v>
      </c>
      <c r="B12" s="52">
        <v>54115</v>
      </c>
      <c r="C12" s="52" t="s">
        <v>19</v>
      </c>
      <c r="D12" s="75" t="s">
        <v>46</v>
      </c>
      <c r="E12" s="76"/>
      <c r="F12" s="77"/>
      <c r="G12" s="53">
        <v>79</v>
      </c>
      <c r="H12" s="48">
        <f>+A12*G12</f>
        <v>237</v>
      </c>
    </row>
    <row r="13" spans="1:8" ht="37.5" customHeight="1">
      <c r="A13" s="51">
        <v>4</v>
      </c>
      <c r="B13" s="52">
        <v>54115</v>
      </c>
      <c r="C13" s="52" t="s">
        <v>19</v>
      </c>
      <c r="D13" s="75" t="s">
        <v>47</v>
      </c>
      <c r="E13" s="76"/>
      <c r="F13" s="77"/>
      <c r="G13" s="53">
        <v>79</v>
      </c>
      <c r="H13" s="48">
        <f>+A13*G13</f>
        <v>316</v>
      </c>
    </row>
    <row r="14" spans="1:8" ht="37.5" customHeight="1">
      <c r="A14" s="51">
        <v>3</v>
      </c>
      <c r="B14" s="52">
        <v>54115</v>
      </c>
      <c r="C14" s="52" t="s">
        <v>19</v>
      </c>
      <c r="D14" s="75" t="s">
        <v>48</v>
      </c>
      <c r="E14" s="76"/>
      <c r="F14" s="77"/>
      <c r="G14" s="53">
        <v>79</v>
      </c>
      <c r="H14" s="48">
        <f>+A14*G14</f>
        <v>237</v>
      </c>
    </row>
    <row r="15" spans="1:8" ht="10.5" customHeight="1">
      <c r="A15" s="55"/>
      <c r="B15" s="56"/>
      <c r="C15" s="121" t="s">
        <v>14</v>
      </c>
      <c r="D15" s="122"/>
      <c r="E15" s="122"/>
      <c r="F15" s="122"/>
      <c r="G15" s="123"/>
      <c r="H15" s="57"/>
    </row>
    <row r="16" spans="1:8" ht="54.75" customHeight="1">
      <c r="A16" s="39"/>
      <c r="B16" s="38"/>
      <c r="C16" s="72" t="s">
        <v>49</v>
      </c>
      <c r="D16" s="73"/>
      <c r="E16" s="73"/>
      <c r="F16" s="73"/>
      <c r="G16" s="74"/>
      <c r="H16" s="42"/>
    </row>
    <row r="17" spans="1:8" ht="34.5" customHeight="1">
      <c r="A17" s="39"/>
      <c r="B17" s="38"/>
      <c r="C17" s="72" t="s">
        <v>43</v>
      </c>
      <c r="D17" s="73"/>
      <c r="E17" s="73"/>
      <c r="F17" s="73"/>
      <c r="G17" s="74"/>
      <c r="H17" s="42"/>
    </row>
    <row r="18" spans="1:8" ht="46.5" customHeight="1">
      <c r="A18" s="39"/>
      <c r="B18" s="38"/>
      <c r="C18" s="72" t="s">
        <v>53</v>
      </c>
      <c r="D18" s="73"/>
      <c r="E18" s="73"/>
      <c r="F18" s="73"/>
      <c r="G18" s="74"/>
      <c r="H18" s="42"/>
    </row>
    <row r="19" spans="1:8" ht="47.25" customHeight="1">
      <c r="A19" s="39"/>
      <c r="B19" s="38"/>
      <c r="C19" s="72" t="s">
        <v>40</v>
      </c>
      <c r="D19" s="73"/>
      <c r="E19" s="73"/>
      <c r="F19" s="73"/>
      <c r="G19" s="74"/>
      <c r="H19" s="42"/>
    </row>
    <row r="20" spans="1:8" ht="21.75" customHeight="1">
      <c r="A20" s="40"/>
      <c r="B20" s="38"/>
      <c r="C20" s="72" t="s">
        <v>41</v>
      </c>
      <c r="D20" s="73"/>
      <c r="E20" s="73"/>
      <c r="F20" s="73"/>
      <c r="G20" s="74"/>
      <c r="H20" s="42"/>
    </row>
    <row r="21" spans="1:8" ht="36.75" customHeight="1">
      <c r="A21" s="41"/>
      <c r="B21" s="38"/>
      <c r="C21" s="72" t="s">
        <v>42</v>
      </c>
      <c r="D21" s="73"/>
      <c r="E21" s="73"/>
      <c r="F21" s="73"/>
      <c r="G21" s="74"/>
      <c r="H21" s="42"/>
    </row>
    <row r="22" spans="1:8" ht="12.75" customHeight="1">
      <c r="A22" s="39"/>
      <c r="B22" s="38"/>
      <c r="C22" s="58"/>
      <c r="D22" s="99"/>
      <c r="E22" s="99"/>
      <c r="F22" s="99"/>
      <c r="G22" s="60"/>
      <c r="H22" s="42"/>
    </row>
    <row r="23" spans="1:8" ht="12.75" customHeight="1">
      <c r="A23" s="39"/>
      <c r="B23" s="38"/>
      <c r="C23" s="58"/>
      <c r="D23" s="99"/>
      <c r="E23" s="99"/>
      <c r="F23" s="99"/>
      <c r="G23" s="60"/>
      <c r="H23" s="42"/>
    </row>
    <row r="24" spans="1:8" ht="12.75" customHeight="1">
      <c r="A24" s="39"/>
      <c r="B24" s="38"/>
      <c r="C24" s="58"/>
      <c r="D24" s="99"/>
      <c r="E24" s="99"/>
      <c r="F24" s="99"/>
      <c r="G24" s="60"/>
      <c r="H24" s="42"/>
    </row>
    <row r="25" spans="1:8" ht="9.75" customHeight="1">
      <c r="A25" s="22"/>
      <c r="B25" s="9"/>
      <c r="C25" s="62"/>
      <c r="D25" s="144"/>
      <c r="E25" s="144"/>
      <c r="F25" s="144"/>
      <c r="G25" s="18"/>
      <c r="H25" s="23"/>
    </row>
    <row r="26" spans="1:8" ht="12.75" customHeight="1">
      <c r="A26" s="22"/>
      <c r="B26" s="9"/>
      <c r="C26" s="62"/>
      <c r="D26" s="145"/>
      <c r="E26" s="145"/>
      <c r="F26" s="145"/>
      <c r="G26" s="18"/>
      <c r="H26" s="23"/>
    </row>
    <row r="27" spans="1:10" ht="12.75" customHeight="1" thickBot="1">
      <c r="A27" s="24"/>
      <c r="B27" s="10"/>
      <c r="C27" s="59"/>
      <c r="D27" s="117"/>
      <c r="E27" s="117"/>
      <c r="F27" s="117"/>
      <c r="G27" s="18"/>
      <c r="H27" s="21"/>
      <c r="J27" s="1" t="s">
        <v>4</v>
      </c>
    </row>
    <row r="28" spans="1:8" ht="27" customHeight="1" thickBot="1">
      <c r="A28" s="25" t="s">
        <v>5</v>
      </c>
      <c r="B28" s="118" t="str">
        <f>CONCATENATE("****",UPPER(l_letras(H28)),"****")</f>
        <v>****SETECIENTOS NOVENTA 00/100 DOLARES****</v>
      </c>
      <c r="C28" s="119"/>
      <c r="D28" s="119"/>
      <c r="E28" s="119"/>
      <c r="F28" s="119"/>
      <c r="G28" s="120"/>
      <c r="H28" s="49">
        <f>SUM(H12:H27)</f>
        <v>790</v>
      </c>
    </row>
    <row r="29" spans="1:8" ht="9" customHeight="1">
      <c r="A29" s="124" t="s">
        <v>20</v>
      </c>
      <c r="B29" s="125"/>
      <c r="C29" s="125"/>
      <c r="D29" s="125"/>
      <c r="E29" s="125"/>
      <c r="F29" s="125"/>
      <c r="G29" s="125"/>
      <c r="H29" s="126"/>
    </row>
    <row r="30" spans="1:8" ht="10.5" customHeight="1" thickBot="1">
      <c r="A30" s="127"/>
      <c r="B30" s="128"/>
      <c r="C30" s="128"/>
      <c r="D30" s="128"/>
      <c r="E30" s="128"/>
      <c r="F30" s="128"/>
      <c r="G30" s="128"/>
      <c r="H30" s="129"/>
    </row>
    <row r="31" spans="1:8" ht="18.75" customHeight="1">
      <c r="A31" s="26"/>
      <c r="B31" s="14"/>
      <c r="C31" s="14"/>
      <c r="D31" s="15"/>
      <c r="E31" s="16"/>
      <c r="F31" s="12"/>
      <c r="G31" s="13"/>
      <c r="H31" s="27"/>
    </row>
    <row r="32" spans="1:8" ht="18" customHeight="1">
      <c r="A32" s="28"/>
      <c r="B32" s="3"/>
      <c r="C32" s="3"/>
      <c r="D32" s="4"/>
      <c r="E32" s="17"/>
      <c r="F32" s="11"/>
      <c r="G32" s="8"/>
      <c r="H32" s="29"/>
    </row>
    <row r="33" spans="1:8" ht="12.75" customHeight="1">
      <c r="A33" s="28"/>
      <c r="B33" s="3"/>
      <c r="C33" s="3"/>
      <c r="D33" s="4"/>
      <c r="E33" s="17"/>
      <c r="F33" s="11"/>
      <c r="G33" s="8"/>
      <c r="H33" s="29"/>
    </row>
    <row r="34" spans="1:8" ht="14.25">
      <c r="A34" s="28"/>
      <c r="B34" s="3"/>
      <c r="C34" s="3"/>
      <c r="D34" s="4"/>
      <c r="E34" s="17"/>
      <c r="F34" s="11"/>
      <c r="G34" s="8"/>
      <c r="H34" s="29"/>
    </row>
    <row r="35" spans="1:9" ht="19.5" customHeight="1">
      <c r="A35" s="130" t="s">
        <v>37</v>
      </c>
      <c r="B35" s="131"/>
      <c r="C35" s="131"/>
      <c r="D35" s="131"/>
      <c r="E35" s="132"/>
      <c r="F35" s="133" t="str">
        <f>+A8</f>
        <v>BUSINESS CENTER, S.A. DE C.V.</v>
      </c>
      <c r="G35" s="134"/>
      <c r="H35" s="135"/>
      <c r="I35" s="3"/>
    </row>
    <row r="36" spans="1:9" ht="12" customHeight="1">
      <c r="A36" s="109" t="s">
        <v>26</v>
      </c>
      <c r="B36" s="110"/>
      <c r="C36" s="110"/>
      <c r="D36" s="110"/>
      <c r="E36" s="111"/>
      <c r="F36" s="142" t="s">
        <v>7</v>
      </c>
      <c r="G36" s="134"/>
      <c r="H36" s="135"/>
      <c r="I36" s="3"/>
    </row>
    <row r="37" spans="1:9" ht="14.25">
      <c r="A37" s="28"/>
      <c r="B37" s="3"/>
      <c r="C37" s="3"/>
      <c r="D37" s="4"/>
      <c r="E37" s="17"/>
      <c r="F37" s="11"/>
      <c r="G37" s="8"/>
      <c r="H37" s="29"/>
      <c r="I37" s="3"/>
    </row>
    <row r="38" spans="1:9" ht="15" thickBot="1">
      <c r="A38" s="115"/>
      <c r="B38" s="116"/>
      <c r="C38" s="116"/>
      <c r="D38" s="116"/>
      <c r="E38" s="30"/>
      <c r="F38" s="31"/>
      <c r="G38" s="32"/>
      <c r="H38" s="33"/>
      <c r="I38" s="3"/>
    </row>
    <row r="39" spans="1:9" ht="15" thickTop="1">
      <c r="A39" s="6"/>
      <c r="B39" s="3"/>
      <c r="C39" s="3"/>
      <c r="D39" s="4"/>
      <c r="E39" s="1"/>
      <c r="G39" s="19" t="s">
        <v>8</v>
      </c>
      <c r="I39" s="3"/>
    </row>
    <row r="40" spans="1:9" ht="14.25">
      <c r="A40" s="6"/>
      <c r="B40" s="3"/>
      <c r="C40" s="3"/>
      <c r="D40" s="4"/>
      <c r="E40" s="1"/>
      <c r="G40" s="19" t="s">
        <v>9</v>
      </c>
      <c r="I40" s="3"/>
    </row>
    <row r="41" spans="1:9" ht="15">
      <c r="A41" s="6"/>
      <c r="B41" s="3"/>
      <c r="C41" s="3"/>
      <c r="D41" s="4"/>
      <c r="E41" s="1"/>
      <c r="G41" s="19" t="s">
        <v>10</v>
      </c>
      <c r="I41" s="3"/>
    </row>
    <row r="42" spans="1:8" ht="14.25">
      <c r="A42" s="6"/>
      <c r="B42" s="3"/>
      <c r="C42" s="3"/>
      <c r="D42" s="4"/>
      <c r="E42" s="4"/>
      <c r="F42" s="4"/>
      <c r="G42" s="8"/>
      <c r="H42" s="8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</sheetData>
  <sheetProtection/>
  <mergeCells count="39">
    <mergeCell ref="A1:C1"/>
    <mergeCell ref="A35:E35"/>
    <mergeCell ref="F35:H35"/>
    <mergeCell ref="A36:E36"/>
    <mergeCell ref="F36:H36"/>
    <mergeCell ref="A38:D38"/>
    <mergeCell ref="C19:G19"/>
    <mergeCell ref="C20:G20"/>
    <mergeCell ref="C21:G21"/>
    <mergeCell ref="D25:F25"/>
    <mergeCell ref="D26:F26"/>
    <mergeCell ref="C16:G16"/>
    <mergeCell ref="C15:G15"/>
    <mergeCell ref="D27:F27"/>
    <mergeCell ref="B28:G28"/>
    <mergeCell ref="A29:H30"/>
    <mergeCell ref="D24:F24"/>
    <mergeCell ref="D22:F22"/>
    <mergeCell ref="D23:F23"/>
    <mergeCell ref="A8:F9"/>
    <mergeCell ref="G8:H8"/>
    <mergeCell ref="G9:H9"/>
    <mergeCell ref="C17:G17"/>
    <mergeCell ref="C18:G18"/>
    <mergeCell ref="D13:F13"/>
    <mergeCell ref="D14:F14"/>
    <mergeCell ref="A10:H10"/>
    <mergeCell ref="D11:F11"/>
    <mergeCell ref="D12:F12"/>
    <mergeCell ref="A2:H2"/>
    <mergeCell ref="A4:F4"/>
    <mergeCell ref="A5:D5"/>
    <mergeCell ref="E5:F5"/>
    <mergeCell ref="G5:H5"/>
    <mergeCell ref="A6:D6"/>
    <mergeCell ref="E6:F6"/>
    <mergeCell ref="G6:H7"/>
    <mergeCell ref="A7:D7"/>
    <mergeCell ref="E7:F7"/>
  </mergeCells>
  <printOptions/>
  <pageMargins left="0.5905511811023623" right="0.5905511811023623" top="0.53" bottom="0.7480314960629921" header="0.5118110236220472" footer="0.3937007874015748"/>
  <pageSetup horizontalDpi="600" verticalDpi="600" orientation="portrait" scale="74" r:id="rId2"/>
  <rowBreaks count="2" manualBreakCount="2">
    <brk id="39" max="255" man="1"/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2019-10-29T17:09:38Z</cp:lastPrinted>
  <dcterms:created xsi:type="dcterms:W3CDTF">2008-01-11T19:40:26Z</dcterms:created>
  <dcterms:modified xsi:type="dcterms:W3CDTF">2020-09-14T17:51:26Z</dcterms:modified>
  <cp:category/>
  <cp:version/>
  <cp:contentType/>
  <cp:contentStatus/>
</cp:coreProperties>
</file>